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群馬県中体連陸上部\☆県委員長フォルダ☆\☆令和３年度\R4.2.11ｼﾞｭﾆｱﾛｰﾄﾞﾚｰｽ\"/>
    </mc:Choice>
  </mc:AlternateContent>
  <bookViews>
    <workbookView xWindow="0" yWindow="0" windowWidth="20490" windowHeight="7530" tabRatio="646"/>
  </bookViews>
  <sheets>
    <sheet name="入力例" sheetId="7" r:id="rId1"/>
    <sheet name="申込一覧表" sheetId="1" r:id="rId2"/>
    <sheet name="データ取得" sheetId="3" r:id="rId3"/>
    <sheet name="初期設定" sheetId="2" r:id="rId4"/>
  </sheets>
  <externalReferences>
    <externalReference r:id="rId5"/>
  </externalReferences>
  <definedNames>
    <definedName name="_xlnm._FilterDatabase" localSheetId="3" hidden="1">初期設定!$D$1:$H$195</definedName>
    <definedName name="dennwa" localSheetId="0">[1]初期設定!$D$1:$G$210</definedName>
    <definedName name="dennwa">初期設定!$D$1:$G$210</definedName>
    <definedName name="gakkou" localSheetId="0">[1]初期設定!$D$1:$E$210</definedName>
    <definedName name="gakkou">初期設定!$D$1:$E$210</definedName>
    <definedName name="gunshikoumei">初期設定!$I$2:$I$197</definedName>
    <definedName name="jyuusyo" localSheetId="0">[1]初期設定!$D$1:$F$210</definedName>
    <definedName name="jyuusyo">初期設定!$D$1:$F$210</definedName>
    <definedName name="komon">初期設定!$D$1:$I$197</definedName>
    <definedName name="koodo">初期設定!$D$1:$H$197</definedName>
    <definedName name="koucyo">初期設定!$D$1:$I$197</definedName>
    <definedName name="kyougi" localSheetId="0">[1]初期設定!$A$1:$B$120</definedName>
    <definedName name="kyougi">初期設定!$A$1:$B$120</definedName>
    <definedName name="_xlnm.Print_Area" localSheetId="2">データ取得!$A$1:$T$100</definedName>
    <definedName name="_xlnm.Print_Area" localSheetId="1">申込一覧表!$A$1:$T$120</definedName>
    <definedName name="_xlnm.Print_Area" localSheetId="0">入力例!$A$1:$T$41</definedName>
    <definedName name="郡市" localSheetId="0">[1]初期設定!$D$1:$I$205</definedName>
    <definedName name="郡市">初期設定!$D$1:$I$205</definedName>
    <definedName name="顧問" localSheetId="0">[1]初期設定!$D$1:$I$204</definedName>
    <definedName name="顧問">初期設定!$D$1:$I$210</definedName>
    <definedName name="審判部署" localSheetId="0">[1]初期設定!$R$1:$R$60</definedName>
    <definedName name="審判部署">初期設定!$R$1:$R$60</definedName>
  </definedNames>
  <calcPr calcId="191029"/>
</workbook>
</file>

<file path=xl/calcChain.xml><?xml version="1.0" encoding="utf-8"?>
<calcChain xmlns="http://schemas.openxmlformats.org/spreadsheetml/2006/main">
  <c r="Q118" i="7" l="1"/>
  <c r="M118" i="7"/>
  <c r="Q117" i="7"/>
  <c r="M117" i="7"/>
  <c r="Q116" i="7"/>
  <c r="M116" i="7"/>
  <c r="Q115" i="7"/>
  <c r="M115" i="7"/>
  <c r="Q114" i="7"/>
  <c r="M114" i="7"/>
  <c r="Q113" i="7"/>
  <c r="M113" i="7"/>
  <c r="Q112" i="7"/>
  <c r="M112" i="7"/>
  <c r="Q111" i="7"/>
  <c r="M111" i="7"/>
  <c r="Q110" i="7"/>
  <c r="M110" i="7"/>
  <c r="Q109" i="7"/>
  <c r="M109" i="7"/>
  <c r="Q108" i="7"/>
  <c r="M108" i="7"/>
  <c r="Q107" i="7"/>
  <c r="M107" i="7"/>
  <c r="Q106" i="7"/>
  <c r="M106" i="7"/>
  <c r="Q105" i="7"/>
  <c r="M105" i="7"/>
  <c r="Q104" i="7"/>
  <c r="M104" i="7"/>
  <c r="Q103" i="7"/>
  <c r="M103" i="7"/>
  <c r="Q102" i="7"/>
  <c r="M102" i="7"/>
  <c r="Q101" i="7"/>
  <c r="M101" i="7"/>
  <c r="Q100" i="7"/>
  <c r="M100" i="7"/>
  <c r="Q99" i="7"/>
  <c r="M99" i="7"/>
  <c r="Q98" i="7"/>
  <c r="M98" i="7"/>
  <c r="Q97" i="7"/>
  <c r="M97" i="7"/>
  <c r="Q96" i="7"/>
  <c r="M96" i="7"/>
  <c r="Q95" i="7"/>
  <c r="M95" i="7"/>
  <c r="Q94" i="7"/>
  <c r="M94" i="7"/>
  <c r="Q93" i="7"/>
  <c r="M93" i="7"/>
  <c r="Q92" i="7"/>
  <c r="M92" i="7"/>
  <c r="Q91" i="7"/>
  <c r="M91" i="7"/>
  <c r="Q90" i="7"/>
  <c r="M90" i="7"/>
  <c r="Q89" i="7"/>
  <c r="M89" i="7"/>
  <c r="L84" i="7"/>
  <c r="Q77" i="7"/>
  <c r="M77" i="7"/>
  <c r="Q76" i="7"/>
  <c r="M76" i="7"/>
  <c r="Q75" i="7"/>
  <c r="M75" i="7"/>
  <c r="Q74" i="7"/>
  <c r="M74" i="7"/>
  <c r="Q73" i="7"/>
  <c r="M73" i="7"/>
  <c r="Q72" i="7"/>
  <c r="M72" i="7"/>
  <c r="Q71" i="7"/>
  <c r="M71" i="7"/>
  <c r="Q70" i="7"/>
  <c r="M70" i="7"/>
  <c r="Q69" i="7"/>
  <c r="M69" i="7"/>
  <c r="Q68" i="7"/>
  <c r="M68" i="7"/>
  <c r="Q67" i="7"/>
  <c r="M67" i="7"/>
  <c r="Q66" i="7"/>
  <c r="M66" i="7"/>
  <c r="Q65" i="7"/>
  <c r="M65" i="7"/>
  <c r="Q64" i="7"/>
  <c r="M64" i="7"/>
  <c r="Q63" i="7"/>
  <c r="M63" i="7"/>
  <c r="Q62" i="7"/>
  <c r="M62" i="7"/>
  <c r="Q61" i="7"/>
  <c r="M61" i="7"/>
  <c r="Q60" i="7"/>
  <c r="M60" i="7"/>
  <c r="Q59" i="7"/>
  <c r="M59" i="7"/>
  <c r="Q58" i="7"/>
  <c r="M58" i="7"/>
  <c r="Q57" i="7"/>
  <c r="M57" i="7"/>
  <c r="Q56" i="7"/>
  <c r="M56" i="7"/>
  <c r="Q55" i="7"/>
  <c r="M55" i="7"/>
  <c r="Q54" i="7"/>
  <c r="M54" i="7"/>
  <c r="Q53" i="7"/>
  <c r="M53" i="7"/>
  <c r="Q52" i="7"/>
  <c r="M52" i="7"/>
  <c r="Q51" i="7"/>
  <c r="M51" i="7"/>
  <c r="Q50" i="7"/>
  <c r="M50" i="7"/>
  <c r="Q49" i="7"/>
  <c r="M49" i="7"/>
  <c r="Q48" i="7"/>
  <c r="M48" i="7"/>
  <c r="L43" i="7"/>
  <c r="F40" i="7"/>
  <c r="P39" i="7"/>
  <c r="F39" i="7"/>
  <c r="O37" i="7"/>
  <c r="D37" i="7"/>
  <c r="B37" i="7"/>
  <c r="O36" i="7"/>
  <c r="Q35" i="7"/>
  <c r="M35" i="7"/>
  <c r="Q34" i="7"/>
  <c r="M34" i="7"/>
  <c r="Q33" i="7"/>
  <c r="M33" i="7"/>
  <c r="Q32" i="7"/>
  <c r="M32" i="7"/>
  <c r="Q31" i="7"/>
  <c r="M31" i="7"/>
  <c r="Q30" i="7"/>
  <c r="M30" i="7"/>
  <c r="Q29" i="7"/>
  <c r="M29" i="7"/>
  <c r="Q28" i="7"/>
  <c r="M28" i="7"/>
  <c r="Q27" i="7"/>
  <c r="M27" i="7"/>
  <c r="Q26" i="7"/>
  <c r="M26" i="7"/>
  <c r="Q25" i="7"/>
  <c r="M25" i="7"/>
  <c r="Q24" i="7"/>
  <c r="M24" i="7"/>
  <c r="Q23" i="7"/>
  <c r="M23" i="7"/>
  <c r="Q22" i="7"/>
  <c r="M22" i="7"/>
  <c r="Q21" i="7"/>
  <c r="M21" i="7"/>
  <c r="Q20" i="7"/>
  <c r="M20" i="7"/>
  <c r="Q19" i="7"/>
  <c r="M19" i="7"/>
  <c r="Q18" i="7"/>
  <c r="M18" i="7"/>
  <c r="Q17" i="7"/>
  <c r="M17" i="7"/>
  <c r="Q16" i="7"/>
  <c r="M16" i="7"/>
  <c r="Q15" i="7"/>
  <c r="M15" i="7"/>
  <c r="Q14" i="7"/>
  <c r="M14" i="7"/>
  <c r="Q13" i="7"/>
  <c r="M13" i="7"/>
  <c r="Q12" i="7"/>
  <c r="M12" i="7"/>
  <c r="Q11" i="7"/>
  <c r="M11" i="7"/>
  <c r="Q10" i="7"/>
  <c r="M10" i="7"/>
  <c r="Q9" i="7"/>
  <c r="M9" i="7"/>
  <c r="Q8" i="7"/>
  <c r="M8" i="7"/>
  <c r="Q7" i="7"/>
  <c r="M7" i="7"/>
  <c r="Q6" i="7"/>
  <c r="M6" i="7"/>
  <c r="M3" i="7"/>
  <c r="C3" i="7"/>
  <c r="C2" i="7"/>
  <c r="I37" i="7" l="1"/>
  <c r="J37" i="7"/>
  <c r="P116" i="3"/>
  <c r="R116" i="3"/>
  <c r="S116" i="3"/>
  <c r="P106" i="3"/>
  <c r="R106" i="3"/>
  <c r="S106" i="3"/>
  <c r="P107" i="3"/>
  <c r="R107" i="3"/>
  <c r="S107" i="3"/>
  <c r="P108" i="3"/>
  <c r="R108" i="3"/>
  <c r="S108" i="3"/>
  <c r="P109" i="3"/>
  <c r="R109" i="3"/>
  <c r="S109" i="3"/>
  <c r="P110" i="3"/>
  <c r="R110" i="3"/>
  <c r="S110" i="3"/>
  <c r="P111" i="3"/>
  <c r="R111" i="3"/>
  <c r="S111" i="3"/>
  <c r="P112" i="3"/>
  <c r="R112" i="3"/>
  <c r="S112" i="3"/>
  <c r="P113" i="3"/>
  <c r="R113" i="3"/>
  <c r="S113" i="3"/>
  <c r="P114" i="3"/>
  <c r="R114" i="3"/>
  <c r="S114" i="3"/>
  <c r="P115" i="3"/>
  <c r="R115" i="3"/>
  <c r="S115" i="3"/>
  <c r="P80" i="3"/>
  <c r="S80" i="3"/>
  <c r="P81" i="3"/>
  <c r="S81" i="3"/>
  <c r="P82" i="3"/>
  <c r="S82" i="3"/>
  <c r="P83" i="3"/>
  <c r="S83" i="3"/>
  <c r="P84" i="3"/>
  <c r="S84" i="3"/>
  <c r="P85" i="3"/>
  <c r="S85" i="3"/>
  <c r="P86" i="3"/>
  <c r="S86" i="3"/>
  <c r="P87" i="3"/>
  <c r="S87" i="3"/>
  <c r="P88" i="3"/>
  <c r="S88" i="3"/>
  <c r="P89" i="3"/>
  <c r="S89" i="3"/>
  <c r="P90" i="3"/>
  <c r="S90" i="3"/>
  <c r="P91" i="3"/>
  <c r="S91" i="3"/>
  <c r="P92" i="3"/>
  <c r="R92" i="3"/>
  <c r="S92" i="3"/>
  <c r="P93" i="3"/>
  <c r="R93" i="3"/>
  <c r="S93" i="3"/>
  <c r="P94" i="3"/>
  <c r="R94" i="3"/>
  <c r="S94" i="3"/>
  <c r="P95" i="3"/>
  <c r="R95" i="3"/>
  <c r="S95" i="3"/>
  <c r="P96" i="3"/>
  <c r="R96" i="3"/>
  <c r="S96" i="3"/>
  <c r="P97" i="3"/>
  <c r="R97" i="3"/>
  <c r="S97" i="3"/>
  <c r="P98" i="3"/>
  <c r="R98" i="3"/>
  <c r="S98" i="3"/>
  <c r="P99" i="3"/>
  <c r="R99" i="3"/>
  <c r="S99" i="3"/>
  <c r="P100" i="3"/>
  <c r="R100" i="3"/>
  <c r="S100" i="3"/>
  <c r="P101" i="3"/>
  <c r="R101" i="3"/>
  <c r="S101" i="3"/>
  <c r="P102" i="3"/>
  <c r="R102" i="3"/>
  <c r="S102" i="3"/>
  <c r="P103" i="3"/>
  <c r="R103" i="3"/>
  <c r="S103" i="3"/>
  <c r="P104" i="3"/>
  <c r="R104" i="3"/>
  <c r="S104" i="3"/>
  <c r="P105" i="3"/>
  <c r="R105" i="3"/>
  <c r="S105" i="3"/>
  <c r="P63" i="3"/>
  <c r="Q63" i="3"/>
  <c r="S63" i="3"/>
  <c r="P64" i="3"/>
  <c r="S64" i="3"/>
  <c r="P65" i="3"/>
  <c r="Q65" i="3"/>
  <c r="S65" i="3"/>
  <c r="P66" i="3"/>
  <c r="S66" i="3"/>
  <c r="P67" i="3"/>
  <c r="S67" i="3"/>
  <c r="P68" i="3"/>
  <c r="S68" i="3"/>
  <c r="P69" i="3"/>
  <c r="S69" i="3"/>
  <c r="P70" i="3"/>
  <c r="S70" i="3"/>
  <c r="P71" i="3"/>
  <c r="S71" i="3"/>
  <c r="P72" i="3"/>
  <c r="S72" i="3"/>
  <c r="P73" i="3"/>
  <c r="S73" i="3"/>
  <c r="P74" i="3"/>
  <c r="S74" i="3"/>
  <c r="P75" i="3"/>
  <c r="S75" i="3"/>
  <c r="P76" i="3"/>
  <c r="S76" i="3"/>
  <c r="P77" i="3"/>
  <c r="S77" i="3"/>
  <c r="P78" i="3"/>
  <c r="S78" i="3"/>
  <c r="P79" i="3"/>
  <c r="S79" i="3"/>
  <c r="S62" i="3"/>
  <c r="P62" i="3"/>
  <c r="P60" i="3"/>
  <c r="S60" i="3"/>
  <c r="P61" i="3"/>
  <c r="S61" i="3"/>
  <c r="P52" i="3"/>
  <c r="S52" i="3"/>
  <c r="P53" i="3"/>
  <c r="S53" i="3"/>
  <c r="P54" i="3"/>
  <c r="S54" i="3"/>
  <c r="P55" i="3"/>
  <c r="S55" i="3"/>
  <c r="P56" i="3"/>
  <c r="S56" i="3"/>
  <c r="P57" i="3"/>
  <c r="S57" i="3"/>
  <c r="P58" i="3"/>
  <c r="S58" i="3"/>
  <c r="P59" i="3"/>
  <c r="S59" i="3"/>
  <c r="P34" i="3"/>
  <c r="S34" i="3"/>
  <c r="P35" i="3"/>
  <c r="S35" i="3"/>
  <c r="P36" i="3"/>
  <c r="S36" i="3"/>
  <c r="P37" i="3"/>
  <c r="S37" i="3"/>
  <c r="P38" i="3"/>
  <c r="S38" i="3"/>
  <c r="P39" i="3"/>
  <c r="S39" i="3"/>
  <c r="P40" i="3"/>
  <c r="S40" i="3"/>
  <c r="P41" i="3"/>
  <c r="S41" i="3"/>
  <c r="P42" i="3"/>
  <c r="S42" i="3"/>
  <c r="P43" i="3"/>
  <c r="S43" i="3"/>
  <c r="P44" i="3"/>
  <c r="S44" i="3"/>
  <c r="P45" i="3"/>
  <c r="S45" i="3"/>
  <c r="P46" i="3"/>
  <c r="S46" i="3"/>
  <c r="P47" i="3"/>
  <c r="S47" i="3"/>
  <c r="P48" i="3"/>
  <c r="S48" i="3"/>
  <c r="P49" i="3"/>
  <c r="S49" i="3"/>
  <c r="P50" i="3"/>
  <c r="S50" i="3"/>
  <c r="P51" i="3"/>
  <c r="S51" i="3"/>
  <c r="P33" i="3"/>
  <c r="S33" i="3"/>
  <c r="S32" i="3"/>
  <c r="P32" i="3"/>
  <c r="P31" i="3"/>
  <c r="S31" i="3"/>
  <c r="P3" i="3"/>
  <c r="S3" i="3"/>
  <c r="P4" i="3"/>
  <c r="S4" i="3"/>
  <c r="P5" i="3"/>
  <c r="S5" i="3"/>
  <c r="P6" i="3"/>
  <c r="S6" i="3"/>
  <c r="P7" i="3"/>
  <c r="S7" i="3"/>
  <c r="P8" i="3"/>
  <c r="S8" i="3"/>
  <c r="P9" i="3"/>
  <c r="S9" i="3"/>
  <c r="P10" i="3"/>
  <c r="S10" i="3"/>
  <c r="P11" i="3"/>
  <c r="S11" i="3"/>
  <c r="P12" i="3"/>
  <c r="S12" i="3"/>
  <c r="P13" i="3"/>
  <c r="S13" i="3"/>
  <c r="P14" i="3"/>
  <c r="S14" i="3"/>
  <c r="P15" i="3"/>
  <c r="S15" i="3"/>
  <c r="P16" i="3"/>
  <c r="S16" i="3"/>
  <c r="P17" i="3"/>
  <c r="S17" i="3"/>
  <c r="P18" i="3"/>
  <c r="S18" i="3"/>
  <c r="P19" i="3"/>
  <c r="S19" i="3"/>
  <c r="P20" i="3"/>
  <c r="S20" i="3"/>
  <c r="P21" i="3"/>
  <c r="S21" i="3"/>
  <c r="P22" i="3"/>
  <c r="S22" i="3"/>
  <c r="P23" i="3"/>
  <c r="S23" i="3"/>
  <c r="P24" i="3"/>
  <c r="S24" i="3"/>
  <c r="P25" i="3"/>
  <c r="S25" i="3"/>
  <c r="P26" i="3"/>
  <c r="S26" i="3"/>
  <c r="P27" i="3"/>
  <c r="S27" i="3"/>
  <c r="P28" i="3"/>
  <c r="S28" i="3"/>
  <c r="P29" i="3"/>
  <c r="S29" i="3"/>
  <c r="P30" i="3"/>
  <c r="S30" i="3"/>
  <c r="Q62" i="3"/>
  <c r="A62" i="3"/>
  <c r="E62" i="3"/>
  <c r="B62" i="3"/>
  <c r="C62" i="3"/>
  <c r="D62" i="3"/>
  <c r="F62" i="3"/>
  <c r="G62" i="3"/>
  <c r="H62" i="3"/>
  <c r="I62" i="3"/>
  <c r="J62" i="3"/>
  <c r="K62" i="3"/>
  <c r="L62" i="3"/>
  <c r="A63" i="3"/>
  <c r="E63" i="3"/>
  <c r="B63" i="3"/>
  <c r="C63" i="3"/>
  <c r="D63" i="3"/>
  <c r="F63" i="3"/>
  <c r="G63" i="3"/>
  <c r="H63" i="3"/>
  <c r="I63" i="3"/>
  <c r="J63" i="3"/>
  <c r="K63" i="3"/>
  <c r="L63" i="3"/>
  <c r="A64" i="3"/>
  <c r="E64" i="3"/>
  <c r="B64" i="3"/>
  <c r="C64" i="3"/>
  <c r="D64" i="3"/>
  <c r="Q64" i="3"/>
  <c r="F64" i="3"/>
  <c r="G64" i="3"/>
  <c r="H64" i="3"/>
  <c r="I64" i="3"/>
  <c r="J64" i="3"/>
  <c r="K64" i="3"/>
  <c r="L64" i="3"/>
  <c r="A65" i="3"/>
  <c r="E65" i="3"/>
  <c r="B65" i="3"/>
  <c r="C65" i="3"/>
  <c r="D65" i="3"/>
  <c r="F65" i="3"/>
  <c r="G65" i="3"/>
  <c r="H65" i="3"/>
  <c r="I65" i="3"/>
  <c r="J65" i="3"/>
  <c r="K65" i="3"/>
  <c r="L65" i="3"/>
  <c r="A66" i="3"/>
  <c r="E66" i="3"/>
  <c r="B66" i="3"/>
  <c r="C66" i="3"/>
  <c r="D66" i="3"/>
  <c r="Q66" i="3"/>
  <c r="F66" i="3"/>
  <c r="G66" i="3"/>
  <c r="H66" i="3"/>
  <c r="I66" i="3"/>
  <c r="J66" i="3"/>
  <c r="K66" i="3"/>
  <c r="L66" i="3"/>
  <c r="A6" i="3"/>
  <c r="E6" i="3"/>
  <c r="B6" i="3"/>
  <c r="C6" i="3"/>
  <c r="D6" i="3"/>
  <c r="Q6" i="3"/>
  <c r="F6" i="3"/>
  <c r="G6" i="3"/>
  <c r="H6" i="3"/>
  <c r="I6" i="3"/>
  <c r="J6" i="3"/>
  <c r="K6" i="3"/>
  <c r="L6" i="3"/>
  <c r="A7" i="3"/>
  <c r="E7" i="3"/>
  <c r="B7" i="3"/>
  <c r="C7" i="3"/>
  <c r="D7" i="3"/>
  <c r="Q7" i="3"/>
  <c r="F7" i="3"/>
  <c r="G7" i="3"/>
  <c r="H7" i="3"/>
  <c r="I7" i="3"/>
  <c r="J7" i="3"/>
  <c r="K7" i="3"/>
  <c r="L7" i="3"/>
  <c r="A8" i="3"/>
  <c r="E8" i="3"/>
  <c r="B8" i="3"/>
  <c r="C8" i="3"/>
  <c r="D8" i="3"/>
  <c r="Q8" i="3"/>
  <c r="F8" i="3"/>
  <c r="G8" i="3"/>
  <c r="H8" i="3"/>
  <c r="I8" i="3"/>
  <c r="J8" i="3"/>
  <c r="K8" i="3"/>
  <c r="L8" i="3"/>
  <c r="A9" i="3"/>
  <c r="E9" i="3"/>
  <c r="B9" i="3"/>
  <c r="C9" i="3"/>
  <c r="D9" i="3"/>
  <c r="Q9" i="3"/>
  <c r="F9" i="3"/>
  <c r="G9" i="3"/>
  <c r="H9" i="3"/>
  <c r="I9" i="3"/>
  <c r="J9" i="3"/>
  <c r="K9" i="3"/>
  <c r="L9" i="3"/>
  <c r="A10" i="3"/>
  <c r="E10" i="3"/>
  <c r="B10" i="3"/>
  <c r="C10" i="3"/>
  <c r="D10" i="3"/>
  <c r="Q10" i="3"/>
  <c r="F10" i="3"/>
  <c r="G10" i="3"/>
  <c r="H10" i="3"/>
  <c r="I10" i="3"/>
  <c r="J10" i="3"/>
  <c r="K10" i="3"/>
  <c r="L10" i="3"/>
  <c r="A11" i="3"/>
  <c r="E11" i="3"/>
  <c r="B11" i="3"/>
  <c r="C11" i="3"/>
  <c r="D11" i="3"/>
  <c r="Q11" i="3"/>
  <c r="F11" i="3"/>
  <c r="G11" i="3"/>
  <c r="H11" i="3"/>
  <c r="I11" i="3"/>
  <c r="J11" i="3"/>
  <c r="K11" i="3"/>
  <c r="L11" i="3"/>
  <c r="A12" i="3"/>
  <c r="E12" i="3"/>
  <c r="B12" i="3"/>
  <c r="C12" i="3"/>
  <c r="D12" i="3"/>
  <c r="Q12" i="3"/>
  <c r="F12" i="3"/>
  <c r="G12" i="3"/>
  <c r="H12" i="3"/>
  <c r="I12" i="3"/>
  <c r="J12" i="3"/>
  <c r="K12" i="3"/>
  <c r="L12" i="3"/>
  <c r="A13" i="3"/>
  <c r="E13" i="3"/>
  <c r="B13" i="3"/>
  <c r="C13" i="3"/>
  <c r="D13" i="3"/>
  <c r="Q13" i="3"/>
  <c r="F13" i="3"/>
  <c r="G13" i="3"/>
  <c r="H13" i="3"/>
  <c r="I13" i="3"/>
  <c r="J13" i="3"/>
  <c r="K13" i="3"/>
  <c r="L13" i="3"/>
  <c r="A14" i="3"/>
  <c r="E14" i="3"/>
  <c r="B14" i="3"/>
  <c r="C14" i="3"/>
  <c r="D14" i="3"/>
  <c r="Q14" i="3"/>
  <c r="F14" i="3"/>
  <c r="G14" i="3"/>
  <c r="H14" i="3"/>
  <c r="I14" i="3"/>
  <c r="J14" i="3"/>
  <c r="K14" i="3"/>
  <c r="L14" i="3"/>
  <c r="A15" i="3"/>
  <c r="E15" i="3"/>
  <c r="B15" i="3"/>
  <c r="C15" i="3"/>
  <c r="D15" i="3"/>
  <c r="Q15" i="3"/>
  <c r="F15" i="3"/>
  <c r="G15" i="3"/>
  <c r="H15" i="3"/>
  <c r="I15" i="3"/>
  <c r="J15" i="3"/>
  <c r="K15" i="3"/>
  <c r="L15" i="3"/>
  <c r="A16" i="3"/>
  <c r="E16" i="3"/>
  <c r="B16" i="3"/>
  <c r="C16" i="3"/>
  <c r="D16" i="3"/>
  <c r="Q16" i="3"/>
  <c r="F16" i="3"/>
  <c r="G16" i="3"/>
  <c r="H16" i="3"/>
  <c r="I16" i="3"/>
  <c r="J16" i="3"/>
  <c r="K16" i="3"/>
  <c r="L16" i="3"/>
  <c r="A17" i="3"/>
  <c r="E17" i="3"/>
  <c r="B17" i="3"/>
  <c r="C17" i="3"/>
  <c r="D17" i="3"/>
  <c r="Q17" i="3"/>
  <c r="F17" i="3"/>
  <c r="G17" i="3"/>
  <c r="H17" i="3"/>
  <c r="I17" i="3"/>
  <c r="J17" i="3"/>
  <c r="K17" i="3"/>
  <c r="L17" i="3"/>
  <c r="A18" i="3"/>
  <c r="E18" i="3"/>
  <c r="B18" i="3"/>
  <c r="C18" i="3"/>
  <c r="D18" i="3"/>
  <c r="Q18" i="3"/>
  <c r="F18" i="3"/>
  <c r="G18" i="3"/>
  <c r="H18" i="3"/>
  <c r="I18" i="3"/>
  <c r="J18" i="3"/>
  <c r="K18" i="3"/>
  <c r="L18" i="3"/>
  <c r="A19" i="3"/>
  <c r="E19" i="3"/>
  <c r="B19" i="3"/>
  <c r="C19" i="3"/>
  <c r="D19" i="3"/>
  <c r="Q19" i="3"/>
  <c r="F19" i="3"/>
  <c r="G19" i="3"/>
  <c r="H19" i="3"/>
  <c r="I19" i="3"/>
  <c r="J19" i="3"/>
  <c r="K19" i="3"/>
  <c r="L19" i="3"/>
  <c r="A20" i="3"/>
  <c r="E20" i="3"/>
  <c r="B20" i="3"/>
  <c r="C20" i="3"/>
  <c r="D20" i="3"/>
  <c r="Q20" i="3"/>
  <c r="F20" i="3"/>
  <c r="G20" i="3"/>
  <c r="H20" i="3"/>
  <c r="I20" i="3"/>
  <c r="J20" i="3"/>
  <c r="K20" i="3"/>
  <c r="L20" i="3"/>
  <c r="A21" i="3"/>
  <c r="E21" i="3"/>
  <c r="B21" i="3"/>
  <c r="C21" i="3"/>
  <c r="D21" i="3"/>
  <c r="Q21" i="3"/>
  <c r="F21" i="3"/>
  <c r="G21" i="3"/>
  <c r="H21" i="3"/>
  <c r="I21" i="3"/>
  <c r="J21" i="3"/>
  <c r="K21" i="3"/>
  <c r="L21" i="3"/>
  <c r="A22" i="3"/>
  <c r="E22" i="3"/>
  <c r="B22" i="3"/>
  <c r="C22" i="3"/>
  <c r="D22" i="3"/>
  <c r="Q22" i="3"/>
  <c r="F22" i="3"/>
  <c r="G22" i="3"/>
  <c r="H22" i="3"/>
  <c r="I22" i="3"/>
  <c r="J22" i="3"/>
  <c r="K22" i="3"/>
  <c r="L22" i="3"/>
  <c r="A23" i="3"/>
  <c r="E23" i="3"/>
  <c r="B23" i="3"/>
  <c r="C23" i="3"/>
  <c r="D23" i="3"/>
  <c r="Q23" i="3"/>
  <c r="F23" i="3"/>
  <c r="G23" i="3"/>
  <c r="H23" i="3"/>
  <c r="I23" i="3"/>
  <c r="J23" i="3"/>
  <c r="K23" i="3"/>
  <c r="L23" i="3"/>
  <c r="A24" i="3"/>
  <c r="E24" i="3"/>
  <c r="B24" i="3"/>
  <c r="C24" i="3"/>
  <c r="D24" i="3"/>
  <c r="Q24" i="3"/>
  <c r="F24" i="3"/>
  <c r="G24" i="3"/>
  <c r="H24" i="3"/>
  <c r="I24" i="3"/>
  <c r="J24" i="3"/>
  <c r="K24" i="3"/>
  <c r="L24" i="3"/>
  <c r="A25" i="3"/>
  <c r="E25" i="3"/>
  <c r="B25" i="3"/>
  <c r="C25" i="3"/>
  <c r="D25" i="3"/>
  <c r="Q25" i="3"/>
  <c r="F25" i="3"/>
  <c r="G25" i="3"/>
  <c r="H25" i="3"/>
  <c r="I25" i="3"/>
  <c r="J25" i="3"/>
  <c r="K25" i="3"/>
  <c r="L25" i="3"/>
  <c r="A26" i="3"/>
  <c r="E26" i="3"/>
  <c r="B26" i="3"/>
  <c r="C26" i="3"/>
  <c r="D26" i="3"/>
  <c r="Q26" i="3"/>
  <c r="F26" i="3"/>
  <c r="G26" i="3"/>
  <c r="H26" i="3"/>
  <c r="I26" i="3"/>
  <c r="J26" i="3"/>
  <c r="K26" i="3"/>
  <c r="L26" i="3"/>
  <c r="A27" i="3"/>
  <c r="E27" i="3"/>
  <c r="B27" i="3"/>
  <c r="C27" i="3"/>
  <c r="D27" i="3"/>
  <c r="Q27" i="3"/>
  <c r="F27" i="3"/>
  <c r="G27" i="3"/>
  <c r="H27" i="3"/>
  <c r="I27" i="3"/>
  <c r="J27" i="3"/>
  <c r="K27" i="3"/>
  <c r="L27" i="3"/>
  <c r="A28" i="3"/>
  <c r="E28" i="3"/>
  <c r="B28" i="3"/>
  <c r="C28" i="3"/>
  <c r="D28" i="3"/>
  <c r="Q28" i="3"/>
  <c r="F28" i="3"/>
  <c r="G28" i="3"/>
  <c r="H28" i="3"/>
  <c r="I28" i="3"/>
  <c r="J28" i="3"/>
  <c r="K28" i="3"/>
  <c r="L28" i="3"/>
  <c r="A29" i="3"/>
  <c r="E29" i="3"/>
  <c r="B29" i="3"/>
  <c r="C29" i="3"/>
  <c r="D29" i="3"/>
  <c r="Q29" i="3"/>
  <c r="F29" i="3"/>
  <c r="G29" i="3"/>
  <c r="H29" i="3"/>
  <c r="I29" i="3"/>
  <c r="J29" i="3"/>
  <c r="K29" i="3"/>
  <c r="L29" i="3"/>
  <c r="A30" i="3"/>
  <c r="E30" i="3"/>
  <c r="B30" i="3"/>
  <c r="C30" i="3"/>
  <c r="D30" i="3"/>
  <c r="Q30" i="3"/>
  <c r="F30" i="3"/>
  <c r="G30" i="3"/>
  <c r="H30" i="3"/>
  <c r="I30" i="3"/>
  <c r="J30" i="3"/>
  <c r="K30" i="3"/>
  <c r="L30" i="3"/>
  <c r="A31" i="3"/>
  <c r="E31" i="3"/>
  <c r="B31" i="3"/>
  <c r="C31" i="3"/>
  <c r="D31" i="3"/>
  <c r="Q31" i="3"/>
  <c r="F31" i="3"/>
  <c r="G31" i="3"/>
  <c r="H31" i="3"/>
  <c r="I31" i="3"/>
  <c r="J31" i="3"/>
  <c r="K31" i="3"/>
  <c r="L31" i="3"/>
  <c r="A32" i="3"/>
  <c r="E32" i="3"/>
  <c r="B32" i="3"/>
  <c r="C32" i="3"/>
  <c r="D32" i="3"/>
  <c r="Q32" i="3"/>
  <c r="F32" i="3"/>
  <c r="G32" i="3"/>
  <c r="H32" i="3"/>
  <c r="I32" i="3"/>
  <c r="J32" i="3"/>
  <c r="K32" i="3"/>
  <c r="L32" i="3"/>
  <c r="A33" i="3"/>
  <c r="E33" i="3"/>
  <c r="B33" i="3"/>
  <c r="C33" i="3"/>
  <c r="D33" i="3"/>
  <c r="Q33" i="3"/>
  <c r="F33" i="3"/>
  <c r="G33" i="3"/>
  <c r="H33" i="3"/>
  <c r="I33" i="3"/>
  <c r="J33" i="3"/>
  <c r="K33" i="3"/>
  <c r="L33" i="3"/>
  <c r="A34" i="3"/>
  <c r="E34" i="3"/>
  <c r="B34" i="3"/>
  <c r="C34" i="3"/>
  <c r="D34" i="3"/>
  <c r="Q34" i="3"/>
  <c r="F34" i="3"/>
  <c r="G34" i="3"/>
  <c r="H34" i="3"/>
  <c r="I34" i="3"/>
  <c r="J34" i="3"/>
  <c r="K34" i="3"/>
  <c r="L34" i="3"/>
  <c r="A35" i="3"/>
  <c r="E35" i="3"/>
  <c r="B35" i="3"/>
  <c r="C35" i="3"/>
  <c r="D35" i="3"/>
  <c r="Q35" i="3"/>
  <c r="F35" i="3"/>
  <c r="G35" i="3"/>
  <c r="H35" i="3"/>
  <c r="I35" i="3"/>
  <c r="J35" i="3"/>
  <c r="K35" i="3"/>
  <c r="L35" i="3"/>
  <c r="A36" i="3"/>
  <c r="E36" i="3"/>
  <c r="B36" i="3"/>
  <c r="C36" i="3"/>
  <c r="D36" i="3"/>
  <c r="Q36" i="3"/>
  <c r="F36" i="3"/>
  <c r="G36" i="3"/>
  <c r="H36" i="3"/>
  <c r="I36" i="3"/>
  <c r="J36" i="3"/>
  <c r="K36" i="3"/>
  <c r="L36" i="3"/>
  <c r="A37" i="3"/>
  <c r="E37" i="3"/>
  <c r="B37" i="3"/>
  <c r="C37" i="3"/>
  <c r="D37" i="3"/>
  <c r="Q37" i="3"/>
  <c r="F37" i="3"/>
  <c r="G37" i="3"/>
  <c r="H37" i="3"/>
  <c r="I37" i="3"/>
  <c r="J37" i="3"/>
  <c r="K37" i="3"/>
  <c r="L37" i="3"/>
  <c r="A38" i="3"/>
  <c r="E38" i="3"/>
  <c r="B38" i="3"/>
  <c r="C38" i="3"/>
  <c r="D38" i="3"/>
  <c r="Q38" i="3"/>
  <c r="F38" i="3"/>
  <c r="G38" i="3"/>
  <c r="H38" i="3"/>
  <c r="I38" i="3"/>
  <c r="J38" i="3"/>
  <c r="K38" i="3"/>
  <c r="L38" i="3"/>
  <c r="A39" i="3"/>
  <c r="E39" i="3"/>
  <c r="B39" i="3"/>
  <c r="C39" i="3"/>
  <c r="D39" i="3"/>
  <c r="Q39" i="3"/>
  <c r="F39" i="3"/>
  <c r="G39" i="3"/>
  <c r="H39" i="3"/>
  <c r="I39" i="3"/>
  <c r="J39" i="3"/>
  <c r="K39" i="3"/>
  <c r="L39" i="3"/>
  <c r="A40" i="3"/>
  <c r="E40" i="3"/>
  <c r="B40" i="3"/>
  <c r="C40" i="3"/>
  <c r="D40" i="3"/>
  <c r="Q40" i="3"/>
  <c r="F40" i="3"/>
  <c r="G40" i="3"/>
  <c r="H40" i="3"/>
  <c r="I40" i="3"/>
  <c r="J40" i="3"/>
  <c r="K40" i="3"/>
  <c r="L40" i="3"/>
  <c r="A41" i="3"/>
  <c r="E41" i="3"/>
  <c r="B41" i="3"/>
  <c r="C41" i="3"/>
  <c r="D41" i="3"/>
  <c r="Q41" i="3"/>
  <c r="F41" i="3"/>
  <c r="G41" i="3"/>
  <c r="H41" i="3"/>
  <c r="I41" i="3"/>
  <c r="J41" i="3"/>
  <c r="K41" i="3"/>
  <c r="L41" i="3"/>
  <c r="A42" i="3"/>
  <c r="E42" i="3"/>
  <c r="B42" i="3"/>
  <c r="C42" i="3"/>
  <c r="D42" i="3"/>
  <c r="Q42" i="3"/>
  <c r="F42" i="3"/>
  <c r="G42" i="3"/>
  <c r="H42" i="3"/>
  <c r="I42" i="3"/>
  <c r="J42" i="3"/>
  <c r="K42" i="3"/>
  <c r="L42" i="3"/>
  <c r="A43" i="3"/>
  <c r="E43" i="3"/>
  <c r="B43" i="3"/>
  <c r="C43" i="3"/>
  <c r="D43" i="3"/>
  <c r="Q43" i="3"/>
  <c r="F43" i="3"/>
  <c r="G43" i="3"/>
  <c r="H43" i="3"/>
  <c r="I43" i="3"/>
  <c r="J43" i="3"/>
  <c r="K43" i="3"/>
  <c r="L43" i="3"/>
  <c r="A44" i="3"/>
  <c r="E44" i="3"/>
  <c r="B44" i="3"/>
  <c r="C44" i="3"/>
  <c r="D44" i="3"/>
  <c r="Q44" i="3"/>
  <c r="F44" i="3"/>
  <c r="G44" i="3"/>
  <c r="H44" i="3"/>
  <c r="I44" i="3"/>
  <c r="J44" i="3"/>
  <c r="K44" i="3"/>
  <c r="L44" i="3"/>
  <c r="A45" i="3"/>
  <c r="E45" i="3"/>
  <c r="B45" i="3"/>
  <c r="C45" i="3"/>
  <c r="D45" i="3"/>
  <c r="Q45" i="3"/>
  <c r="F45" i="3"/>
  <c r="G45" i="3"/>
  <c r="H45" i="3"/>
  <c r="I45" i="3"/>
  <c r="J45" i="3"/>
  <c r="K45" i="3"/>
  <c r="L45" i="3"/>
  <c r="A46" i="3"/>
  <c r="E46" i="3"/>
  <c r="B46" i="3"/>
  <c r="C46" i="3"/>
  <c r="D46" i="3"/>
  <c r="Q46" i="3"/>
  <c r="F46" i="3"/>
  <c r="G46" i="3"/>
  <c r="H46" i="3"/>
  <c r="I46" i="3"/>
  <c r="J46" i="3"/>
  <c r="K46" i="3"/>
  <c r="L46" i="3"/>
  <c r="A47" i="3"/>
  <c r="E47" i="3"/>
  <c r="B47" i="3"/>
  <c r="C47" i="3"/>
  <c r="D47" i="3"/>
  <c r="Q47" i="3"/>
  <c r="F47" i="3"/>
  <c r="G47" i="3"/>
  <c r="H47" i="3"/>
  <c r="I47" i="3"/>
  <c r="J47" i="3"/>
  <c r="K47" i="3"/>
  <c r="L47" i="3"/>
  <c r="A48" i="3"/>
  <c r="E48" i="3"/>
  <c r="B48" i="3"/>
  <c r="C48" i="3"/>
  <c r="D48" i="3"/>
  <c r="Q48" i="3"/>
  <c r="F48" i="3"/>
  <c r="G48" i="3"/>
  <c r="H48" i="3"/>
  <c r="I48" i="3"/>
  <c r="J48" i="3"/>
  <c r="K48" i="3"/>
  <c r="L48" i="3"/>
  <c r="A49" i="3"/>
  <c r="E49" i="3"/>
  <c r="B49" i="3"/>
  <c r="C49" i="3"/>
  <c r="D49" i="3"/>
  <c r="Q49" i="3"/>
  <c r="F49" i="3"/>
  <c r="G49" i="3"/>
  <c r="H49" i="3"/>
  <c r="I49" i="3"/>
  <c r="J49" i="3"/>
  <c r="K49" i="3"/>
  <c r="L49" i="3"/>
  <c r="A50" i="3"/>
  <c r="E50" i="3"/>
  <c r="B50" i="3"/>
  <c r="C50" i="3"/>
  <c r="D50" i="3"/>
  <c r="Q50" i="3"/>
  <c r="F50" i="3"/>
  <c r="G50" i="3"/>
  <c r="H50" i="3"/>
  <c r="I50" i="3"/>
  <c r="J50" i="3"/>
  <c r="K50" i="3"/>
  <c r="L50" i="3"/>
  <c r="A51" i="3"/>
  <c r="E51" i="3"/>
  <c r="B51" i="3"/>
  <c r="C51" i="3"/>
  <c r="D51" i="3"/>
  <c r="Q51" i="3"/>
  <c r="F51" i="3"/>
  <c r="G51" i="3"/>
  <c r="H51" i="3"/>
  <c r="I51" i="3"/>
  <c r="J51" i="3"/>
  <c r="K51" i="3"/>
  <c r="L51" i="3"/>
  <c r="A52" i="3"/>
  <c r="E52" i="3"/>
  <c r="B52" i="3"/>
  <c r="C52" i="3"/>
  <c r="D52" i="3"/>
  <c r="Q52" i="3"/>
  <c r="F52" i="3"/>
  <c r="G52" i="3"/>
  <c r="H52" i="3"/>
  <c r="I52" i="3"/>
  <c r="J52" i="3"/>
  <c r="K52" i="3"/>
  <c r="L52" i="3"/>
  <c r="A53" i="3"/>
  <c r="E53" i="3"/>
  <c r="B53" i="3"/>
  <c r="C53" i="3"/>
  <c r="D53" i="3"/>
  <c r="Q53" i="3"/>
  <c r="F53" i="3"/>
  <c r="G53" i="3"/>
  <c r="H53" i="3"/>
  <c r="I53" i="3"/>
  <c r="J53" i="3"/>
  <c r="K53" i="3"/>
  <c r="L53" i="3"/>
  <c r="A54" i="3"/>
  <c r="E54" i="3"/>
  <c r="B54" i="3"/>
  <c r="C54" i="3"/>
  <c r="D54" i="3"/>
  <c r="Q54" i="3"/>
  <c r="F54" i="3"/>
  <c r="G54" i="3"/>
  <c r="H54" i="3"/>
  <c r="I54" i="3"/>
  <c r="J54" i="3"/>
  <c r="K54" i="3"/>
  <c r="L54" i="3"/>
  <c r="A55" i="3"/>
  <c r="E55" i="3"/>
  <c r="B55" i="3"/>
  <c r="C55" i="3"/>
  <c r="D55" i="3"/>
  <c r="Q55" i="3"/>
  <c r="F55" i="3"/>
  <c r="G55" i="3"/>
  <c r="H55" i="3"/>
  <c r="I55" i="3"/>
  <c r="J55" i="3"/>
  <c r="K55" i="3"/>
  <c r="L55" i="3"/>
  <c r="A56" i="3"/>
  <c r="E56" i="3"/>
  <c r="B56" i="3"/>
  <c r="C56" i="3"/>
  <c r="D56" i="3"/>
  <c r="Q56" i="3"/>
  <c r="F56" i="3"/>
  <c r="G56" i="3"/>
  <c r="H56" i="3"/>
  <c r="I56" i="3"/>
  <c r="J56" i="3"/>
  <c r="K56" i="3"/>
  <c r="L56" i="3"/>
  <c r="A57" i="3"/>
  <c r="E57" i="3"/>
  <c r="B57" i="3"/>
  <c r="C57" i="3"/>
  <c r="D57" i="3"/>
  <c r="Q57" i="3"/>
  <c r="F57" i="3"/>
  <c r="G57" i="3"/>
  <c r="H57" i="3"/>
  <c r="I57" i="3"/>
  <c r="J57" i="3"/>
  <c r="K57" i="3"/>
  <c r="L57" i="3"/>
  <c r="A58" i="3"/>
  <c r="E58" i="3"/>
  <c r="B58" i="3"/>
  <c r="C58" i="3"/>
  <c r="D58" i="3"/>
  <c r="Q58" i="3"/>
  <c r="F58" i="3"/>
  <c r="G58" i="3"/>
  <c r="H58" i="3"/>
  <c r="I58" i="3"/>
  <c r="J58" i="3"/>
  <c r="K58" i="3"/>
  <c r="L58" i="3"/>
  <c r="A59" i="3"/>
  <c r="E59" i="3"/>
  <c r="B59" i="3"/>
  <c r="C59" i="3"/>
  <c r="D59" i="3"/>
  <c r="Q59" i="3"/>
  <c r="F59" i="3"/>
  <c r="G59" i="3"/>
  <c r="H59" i="3"/>
  <c r="I59" i="3"/>
  <c r="J59" i="3"/>
  <c r="K59" i="3"/>
  <c r="L59" i="3"/>
  <c r="A60" i="3"/>
  <c r="E60" i="3"/>
  <c r="B60" i="3"/>
  <c r="C60" i="3"/>
  <c r="D60" i="3"/>
  <c r="Q60" i="3"/>
  <c r="F60" i="3"/>
  <c r="G60" i="3"/>
  <c r="H60" i="3"/>
  <c r="I60" i="3"/>
  <c r="J60" i="3"/>
  <c r="K60" i="3"/>
  <c r="L60" i="3"/>
  <c r="A61" i="3"/>
  <c r="E61" i="3"/>
  <c r="B61" i="3"/>
  <c r="C61" i="3"/>
  <c r="D61" i="3"/>
  <c r="Q61" i="3"/>
  <c r="F61" i="3"/>
  <c r="G61" i="3"/>
  <c r="H61" i="3"/>
  <c r="I61" i="3"/>
  <c r="J61" i="3"/>
  <c r="K61" i="3"/>
  <c r="L61" i="3"/>
  <c r="A67" i="3"/>
  <c r="E67" i="3"/>
  <c r="B67" i="3"/>
  <c r="C67" i="3"/>
  <c r="D67" i="3"/>
  <c r="Q67" i="3"/>
  <c r="F67" i="3"/>
  <c r="G67" i="3"/>
  <c r="H67" i="3"/>
  <c r="I67" i="3"/>
  <c r="J67" i="3"/>
  <c r="K67" i="3"/>
  <c r="L67" i="3"/>
  <c r="A68" i="3"/>
  <c r="E68" i="3"/>
  <c r="B68" i="3"/>
  <c r="C68" i="3"/>
  <c r="D68" i="3"/>
  <c r="Q68" i="3"/>
  <c r="F68" i="3"/>
  <c r="G68" i="3"/>
  <c r="H68" i="3"/>
  <c r="I68" i="3"/>
  <c r="J68" i="3"/>
  <c r="K68" i="3"/>
  <c r="L68" i="3"/>
  <c r="A69" i="3"/>
  <c r="E69" i="3"/>
  <c r="B69" i="3"/>
  <c r="C69" i="3"/>
  <c r="D69" i="3"/>
  <c r="Q69" i="3"/>
  <c r="F69" i="3"/>
  <c r="G69" i="3"/>
  <c r="H69" i="3"/>
  <c r="I69" i="3"/>
  <c r="J69" i="3"/>
  <c r="K69" i="3"/>
  <c r="L69" i="3"/>
  <c r="A70" i="3"/>
  <c r="E70" i="3"/>
  <c r="B70" i="3"/>
  <c r="C70" i="3"/>
  <c r="D70" i="3"/>
  <c r="Q70" i="3"/>
  <c r="F70" i="3"/>
  <c r="G70" i="3"/>
  <c r="H70" i="3"/>
  <c r="I70" i="3"/>
  <c r="J70" i="3"/>
  <c r="K70" i="3"/>
  <c r="L70" i="3"/>
  <c r="A71" i="3"/>
  <c r="E71" i="3"/>
  <c r="B71" i="3"/>
  <c r="C71" i="3"/>
  <c r="D71" i="3"/>
  <c r="Q71" i="3"/>
  <c r="F71" i="3"/>
  <c r="G71" i="3"/>
  <c r="H71" i="3"/>
  <c r="I71" i="3"/>
  <c r="J71" i="3"/>
  <c r="K71" i="3"/>
  <c r="L71" i="3"/>
  <c r="A72" i="3"/>
  <c r="E72" i="3"/>
  <c r="B72" i="3"/>
  <c r="C72" i="3"/>
  <c r="D72" i="3"/>
  <c r="Q72" i="3"/>
  <c r="F72" i="3"/>
  <c r="G72" i="3"/>
  <c r="H72" i="3"/>
  <c r="I72" i="3"/>
  <c r="J72" i="3"/>
  <c r="K72" i="3"/>
  <c r="L72" i="3"/>
  <c r="A73" i="3"/>
  <c r="E73" i="3"/>
  <c r="B73" i="3"/>
  <c r="C73" i="3"/>
  <c r="D73" i="3"/>
  <c r="Q73" i="3"/>
  <c r="F73" i="3"/>
  <c r="G73" i="3"/>
  <c r="H73" i="3"/>
  <c r="I73" i="3"/>
  <c r="J73" i="3"/>
  <c r="K73" i="3"/>
  <c r="L73" i="3"/>
  <c r="A74" i="3"/>
  <c r="E74" i="3"/>
  <c r="B74" i="3"/>
  <c r="C74" i="3"/>
  <c r="D74" i="3"/>
  <c r="Q74" i="3"/>
  <c r="F74" i="3"/>
  <c r="G74" i="3"/>
  <c r="H74" i="3"/>
  <c r="I74" i="3"/>
  <c r="J74" i="3"/>
  <c r="K74" i="3"/>
  <c r="L74" i="3"/>
  <c r="A75" i="3"/>
  <c r="E75" i="3"/>
  <c r="B75" i="3"/>
  <c r="C75" i="3"/>
  <c r="D75" i="3"/>
  <c r="Q75" i="3"/>
  <c r="F75" i="3"/>
  <c r="G75" i="3"/>
  <c r="H75" i="3"/>
  <c r="I75" i="3"/>
  <c r="J75" i="3"/>
  <c r="K75" i="3"/>
  <c r="L75" i="3"/>
  <c r="A76" i="3"/>
  <c r="E76" i="3"/>
  <c r="B76" i="3"/>
  <c r="C76" i="3"/>
  <c r="D76" i="3"/>
  <c r="Q76" i="3"/>
  <c r="F76" i="3"/>
  <c r="G76" i="3"/>
  <c r="H76" i="3"/>
  <c r="I76" i="3"/>
  <c r="J76" i="3"/>
  <c r="K76" i="3"/>
  <c r="L76" i="3"/>
  <c r="A77" i="3"/>
  <c r="E77" i="3"/>
  <c r="B77" i="3"/>
  <c r="C77" i="3"/>
  <c r="D77" i="3"/>
  <c r="Q77" i="3"/>
  <c r="F77" i="3"/>
  <c r="G77" i="3"/>
  <c r="H77" i="3"/>
  <c r="I77" i="3"/>
  <c r="J77" i="3"/>
  <c r="K77" i="3"/>
  <c r="L77" i="3"/>
  <c r="A78" i="3"/>
  <c r="E78" i="3"/>
  <c r="B78" i="3"/>
  <c r="C78" i="3"/>
  <c r="D78" i="3"/>
  <c r="Q78" i="3"/>
  <c r="F78" i="3"/>
  <c r="G78" i="3"/>
  <c r="H78" i="3"/>
  <c r="I78" i="3"/>
  <c r="J78" i="3"/>
  <c r="K78" i="3"/>
  <c r="L78" i="3"/>
  <c r="A79" i="3"/>
  <c r="E79" i="3"/>
  <c r="B79" i="3"/>
  <c r="C79" i="3"/>
  <c r="D79" i="3"/>
  <c r="Q79" i="3"/>
  <c r="F79" i="3"/>
  <c r="G79" i="3"/>
  <c r="H79" i="3"/>
  <c r="I79" i="3"/>
  <c r="J79" i="3"/>
  <c r="K79" i="3"/>
  <c r="L79" i="3"/>
  <c r="A80" i="3"/>
  <c r="E80" i="3"/>
  <c r="B80" i="3"/>
  <c r="C80" i="3"/>
  <c r="D80" i="3"/>
  <c r="Q80" i="3"/>
  <c r="F80" i="3"/>
  <c r="G80" i="3"/>
  <c r="H80" i="3"/>
  <c r="I80" i="3"/>
  <c r="J80" i="3"/>
  <c r="K80" i="3"/>
  <c r="L80" i="3"/>
  <c r="A81" i="3"/>
  <c r="E81" i="3"/>
  <c r="B81" i="3"/>
  <c r="C81" i="3"/>
  <c r="D81" i="3"/>
  <c r="Q81" i="3"/>
  <c r="F81" i="3"/>
  <c r="G81" i="3"/>
  <c r="H81" i="3"/>
  <c r="I81" i="3"/>
  <c r="J81" i="3"/>
  <c r="K81" i="3"/>
  <c r="L81" i="3"/>
  <c r="A82" i="3"/>
  <c r="E82" i="3"/>
  <c r="B82" i="3"/>
  <c r="C82" i="3"/>
  <c r="D82" i="3"/>
  <c r="Q82" i="3"/>
  <c r="F82" i="3"/>
  <c r="G82" i="3"/>
  <c r="H82" i="3"/>
  <c r="I82" i="3"/>
  <c r="J82" i="3"/>
  <c r="K82" i="3"/>
  <c r="L82" i="3"/>
  <c r="A83" i="3"/>
  <c r="E83" i="3"/>
  <c r="B83" i="3"/>
  <c r="C83" i="3"/>
  <c r="D83" i="3"/>
  <c r="Q83" i="3"/>
  <c r="F83" i="3"/>
  <c r="G83" i="3"/>
  <c r="H83" i="3"/>
  <c r="I83" i="3"/>
  <c r="J83" i="3"/>
  <c r="K83" i="3"/>
  <c r="L83" i="3"/>
  <c r="A84" i="3"/>
  <c r="E84" i="3"/>
  <c r="B84" i="3"/>
  <c r="C84" i="3"/>
  <c r="D84" i="3"/>
  <c r="Q84" i="3"/>
  <c r="F84" i="3"/>
  <c r="G84" i="3"/>
  <c r="H84" i="3"/>
  <c r="I84" i="3"/>
  <c r="J84" i="3"/>
  <c r="K84" i="3"/>
  <c r="L84" i="3"/>
  <c r="A85" i="3"/>
  <c r="E85" i="3"/>
  <c r="B85" i="3"/>
  <c r="C85" i="3"/>
  <c r="D85" i="3"/>
  <c r="Q85" i="3"/>
  <c r="F85" i="3"/>
  <c r="G85" i="3"/>
  <c r="H85" i="3"/>
  <c r="I85" i="3"/>
  <c r="J85" i="3"/>
  <c r="K85" i="3"/>
  <c r="L85" i="3"/>
  <c r="A86" i="3"/>
  <c r="E86" i="3"/>
  <c r="B86" i="3"/>
  <c r="C86" i="3"/>
  <c r="D86" i="3"/>
  <c r="Q86" i="3"/>
  <c r="F86" i="3"/>
  <c r="G86" i="3"/>
  <c r="H86" i="3"/>
  <c r="I86" i="3"/>
  <c r="J86" i="3"/>
  <c r="K86" i="3"/>
  <c r="L86" i="3"/>
  <c r="A87" i="3"/>
  <c r="E87" i="3"/>
  <c r="B87" i="3"/>
  <c r="C87" i="3"/>
  <c r="D87" i="3"/>
  <c r="Q87" i="3"/>
  <c r="F87" i="3"/>
  <c r="G87" i="3"/>
  <c r="H87" i="3"/>
  <c r="I87" i="3"/>
  <c r="J87" i="3"/>
  <c r="K87" i="3"/>
  <c r="L87" i="3"/>
  <c r="A88" i="3"/>
  <c r="E88" i="3"/>
  <c r="B88" i="3"/>
  <c r="C88" i="3"/>
  <c r="D88" i="3"/>
  <c r="Q88" i="3"/>
  <c r="F88" i="3"/>
  <c r="G88" i="3"/>
  <c r="H88" i="3"/>
  <c r="I88" i="3"/>
  <c r="J88" i="3"/>
  <c r="K88" i="3"/>
  <c r="L88" i="3"/>
  <c r="A89" i="3"/>
  <c r="E89" i="3"/>
  <c r="B89" i="3"/>
  <c r="C89" i="3"/>
  <c r="D89" i="3"/>
  <c r="Q89" i="3"/>
  <c r="F89" i="3"/>
  <c r="G89" i="3"/>
  <c r="H89" i="3"/>
  <c r="I89" i="3"/>
  <c r="J89" i="3"/>
  <c r="K89" i="3"/>
  <c r="L89" i="3"/>
  <c r="A90" i="3"/>
  <c r="E90" i="3"/>
  <c r="B90" i="3"/>
  <c r="C90" i="3"/>
  <c r="D90" i="3"/>
  <c r="Q90" i="3"/>
  <c r="F90" i="3"/>
  <c r="G90" i="3"/>
  <c r="H90" i="3"/>
  <c r="I90" i="3"/>
  <c r="J90" i="3"/>
  <c r="K90" i="3"/>
  <c r="L90" i="3"/>
  <c r="A91" i="3"/>
  <c r="E91" i="3"/>
  <c r="B91" i="3"/>
  <c r="C91" i="3"/>
  <c r="D91" i="3"/>
  <c r="Q91" i="3"/>
  <c r="F91" i="3"/>
  <c r="G91" i="3"/>
  <c r="H91" i="3"/>
  <c r="I91" i="3"/>
  <c r="J91" i="3"/>
  <c r="K91" i="3"/>
  <c r="L91" i="3"/>
  <c r="A92" i="3"/>
  <c r="E92" i="3"/>
  <c r="B92" i="3"/>
  <c r="C92" i="3"/>
  <c r="D92" i="3"/>
  <c r="Q92" i="3"/>
  <c r="F92" i="3"/>
  <c r="G92" i="3"/>
  <c r="H92" i="3"/>
  <c r="I92" i="3"/>
  <c r="J92" i="3"/>
  <c r="K92" i="3"/>
  <c r="L92" i="3"/>
  <c r="A93" i="3"/>
  <c r="E93" i="3"/>
  <c r="B93" i="3"/>
  <c r="C93" i="3"/>
  <c r="D93" i="3"/>
  <c r="Q93" i="3"/>
  <c r="F93" i="3"/>
  <c r="G93" i="3"/>
  <c r="H93" i="3"/>
  <c r="I93" i="3"/>
  <c r="J93" i="3"/>
  <c r="K93" i="3"/>
  <c r="L93" i="3"/>
  <c r="A94" i="3"/>
  <c r="E94" i="3"/>
  <c r="B94" i="3"/>
  <c r="C94" i="3"/>
  <c r="D94" i="3"/>
  <c r="Q94" i="3"/>
  <c r="F94" i="3"/>
  <c r="G94" i="3"/>
  <c r="H94" i="3"/>
  <c r="I94" i="3"/>
  <c r="J94" i="3"/>
  <c r="K94" i="3"/>
  <c r="L94" i="3"/>
  <c r="A95" i="3"/>
  <c r="E95" i="3"/>
  <c r="B95" i="3"/>
  <c r="C95" i="3"/>
  <c r="D95" i="3"/>
  <c r="Q95" i="3"/>
  <c r="F95" i="3"/>
  <c r="G95" i="3"/>
  <c r="H95" i="3"/>
  <c r="I95" i="3"/>
  <c r="J95" i="3"/>
  <c r="K95" i="3"/>
  <c r="L95" i="3"/>
  <c r="A96" i="3"/>
  <c r="E96" i="3"/>
  <c r="B96" i="3"/>
  <c r="C96" i="3"/>
  <c r="D96" i="3"/>
  <c r="Q96" i="3"/>
  <c r="F96" i="3"/>
  <c r="G96" i="3"/>
  <c r="H96" i="3"/>
  <c r="I96" i="3"/>
  <c r="J96" i="3"/>
  <c r="K96" i="3"/>
  <c r="L96" i="3"/>
  <c r="A97" i="3"/>
  <c r="E97" i="3"/>
  <c r="B97" i="3"/>
  <c r="C97" i="3"/>
  <c r="D97" i="3"/>
  <c r="Q97" i="3"/>
  <c r="F97" i="3"/>
  <c r="G97" i="3"/>
  <c r="H97" i="3"/>
  <c r="I97" i="3"/>
  <c r="J97" i="3"/>
  <c r="K97" i="3"/>
  <c r="L97" i="3"/>
  <c r="A98" i="3"/>
  <c r="E98" i="3"/>
  <c r="B98" i="3"/>
  <c r="C98" i="3"/>
  <c r="D98" i="3"/>
  <c r="Q98" i="3"/>
  <c r="F98" i="3"/>
  <c r="G98" i="3"/>
  <c r="H98" i="3"/>
  <c r="I98" i="3"/>
  <c r="J98" i="3"/>
  <c r="K98" i="3"/>
  <c r="L98" i="3"/>
  <c r="A99" i="3"/>
  <c r="E99" i="3"/>
  <c r="B99" i="3"/>
  <c r="C99" i="3"/>
  <c r="D99" i="3"/>
  <c r="Q99" i="3"/>
  <c r="F99" i="3"/>
  <c r="G99" i="3"/>
  <c r="H99" i="3"/>
  <c r="I99" i="3"/>
  <c r="J99" i="3"/>
  <c r="K99" i="3"/>
  <c r="L99" i="3"/>
  <c r="A100" i="3"/>
  <c r="E100" i="3"/>
  <c r="B100" i="3"/>
  <c r="C100" i="3"/>
  <c r="D100" i="3"/>
  <c r="Q100" i="3"/>
  <c r="F100" i="3"/>
  <c r="G100" i="3"/>
  <c r="H100" i="3"/>
  <c r="I100" i="3"/>
  <c r="J100" i="3"/>
  <c r="K100" i="3"/>
  <c r="L100" i="3"/>
  <c r="A101" i="3"/>
  <c r="E101" i="3"/>
  <c r="B101" i="3"/>
  <c r="C101" i="3"/>
  <c r="D101" i="3"/>
  <c r="Q101" i="3"/>
  <c r="F101" i="3"/>
  <c r="G101" i="3"/>
  <c r="H101" i="3"/>
  <c r="I101" i="3"/>
  <c r="J101" i="3"/>
  <c r="K101" i="3"/>
  <c r="L101" i="3"/>
  <c r="A102" i="3"/>
  <c r="E102" i="3"/>
  <c r="B102" i="3"/>
  <c r="C102" i="3"/>
  <c r="D102" i="3"/>
  <c r="Q102" i="3"/>
  <c r="F102" i="3"/>
  <c r="G102" i="3"/>
  <c r="H102" i="3"/>
  <c r="I102" i="3"/>
  <c r="J102" i="3"/>
  <c r="K102" i="3"/>
  <c r="L102" i="3"/>
  <c r="A103" i="3"/>
  <c r="E103" i="3"/>
  <c r="B103" i="3"/>
  <c r="C103" i="3"/>
  <c r="D103" i="3"/>
  <c r="Q103" i="3"/>
  <c r="F103" i="3"/>
  <c r="G103" i="3"/>
  <c r="H103" i="3"/>
  <c r="I103" i="3"/>
  <c r="J103" i="3"/>
  <c r="K103" i="3"/>
  <c r="L103" i="3"/>
  <c r="A104" i="3"/>
  <c r="E104" i="3"/>
  <c r="B104" i="3"/>
  <c r="C104" i="3"/>
  <c r="D104" i="3"/>
  <c r="Q104" i="3"/>
  <c r="F104" i="3"/>
  <c r="G104" i="3"/>
  <c r="H104" i="3"/>
  <c r="I104" i="3"/>
  <c r="J104" i="3"/>
  <c r="K104" i="3"/>
  <c r="L104" i="3"/>
  <c r="A105" i="3"/>
  <c r="E105" i="3"/>
  <c r="B105" i="3"/>
  <c r="C105" i="3"/>
  <c r="D105" i="3"/>
  <c r="Q105" i="3"/>
  <c r="F105" i="3"/>
  <c r="G105" i="3"/>
  <c r="H105" i="3"/>
  <c r="I105" i="3"/>
  <c r="J105" i="3"/>
  <c r="K105" i="3"/>
  <c r="L105" i="3"/>
  <c r="A106" i="3"/>
  <c r="E106" i="3"/>
  <c r="B106" i="3"/>
  <c r="C106" i="3"/>
  <c r="D106" i="3"/>
  <c r="Q106" i="3"/>
  <c r="F106" i="3"/>
  <c r="G106" i="3"/>
  <c r="H106" i="3"/>
  <c r="I106" i="3"/>
  <c r="J106" i="3"/>
  <c r="K106" i="3"/>
  <c r="L106" i="3"/>
  <c r="A107" i="3"/>
  <c r="E107" i="3"/>
  <c r="B107" i="3"/>
  <c r="C107" i="3"/>
  <c r="D107" i="3"/>
  <c r="Q107" i="3"/>
  <c r="F107" i="3"/>
  <c r="G107" i="3"/>
  <c r="H107" i="3"/>
  <c r="I107" i="3"/>
  <c r="J107" i="3"/>
  <c r="K107" i="3"/>
  <c r="L107" i="3"/>
  <c r="A108" i="3"/>
  <c r="E108" i="3"/>
  <c r="B108" i="3"/>
  <c r="C108" i="3"/>
  <c r="D108" i="3"/>
  <c r="Q108" i="3"/>
  <c r="F108" i="3"/>
  <c r="G108" i="3"/>
  <c r="H108" i="3"/>
  <c r="I108" i="3"/>
  <c r="J108" i="3"/>
  <c r="K108" i="3"/>
  <c r="L108" i="3"/>
  <c r="A109" i="3"/>
  <c r="E109" i="3"/>
  <c r="B109" i="3"/>
  <c r="C109" i="3"/>
  <c r="D109" i="3"/>
  <c r="Q109" i="3"/>
  <c r="F109" i="3"/>
  <c r="G109" i="3"/>
  <c r="H109" i="3"/>
  <c r="I109" i="3"/>
  <c r="J109" i="3"/>
  <c r="K109" i="3"/>
  <c r="L109" i="3"/>
  <c r="A110" i="3"/>
  <c r="E110" i="3"/>
  <c r="B110" i="3"/>
  <c r="C110" i="3"/>
  <c r="D110" i="3"/>
  <c r="Q110" i="3"/>
  <c r="F110" i="3"/>
  <c r="G110" i="3"/>
  <c r="H110" i="3"/>
  <c r="I110" i="3"/>
  <c r="J110" i="3"/>
  <c r="K110" i="3"/>
  <c r="L110" i="3"/>
  <c r="A111" i="3"/>
  <c r="E111" i="3"/>
  <c r="B111" i="3"/>
  <c r="C111" i="3"/>
  <c r="D111" i="3"/>
  <c r="Q111" i="3"/>
  <c r="F111" i="3"/>
  <c r="G111" i="3"/>
  <c r="H111" i="3"/>
  <c r="I111" i="3"/>
  <c r="J111" i="3"/>
  <c r="K111" i="3"/>
  <c r="L111" i="3"/>
  <c r="A112" i="3"/>
  <c r="E112" i="3"/>
  <c r="B112" i="3"/>
  <c r="C112" i="3"/>
  <c r="D112" i="3"/>
  <c r="Q112" i="3"/>
  <c r="F112" i="3"/>
  <c r="G112" i="3"/>
  <c r="H112" i="3"/>
  <c r="I112" i="3"/>
  <c r="J112" i="3"/>
  <c r="K112" i="3"/>
  <c r="L112" i="3"/>
  <c r="A113" i="3"/>
  <c r="E113" i="3"/>
  <c r="B113" i="3"/>
  <c r="C113" i="3"/>
  <c r="D113" i="3"/>
  <c r="Q113" i="3"/>
  <c r="F113" i="3"/>
  <c r="G113" i="3"/>
  <c r="H113" i="3"/>
  <c r="I113" i="3"/>
  <c r="J113" i="3"/>
  <c r="K113" i="3"/>
  <c r="L113" i="3"/>
  <c r="A114" i="3"/>
  <c r="E114" i="3"/>
  <c r="B114" i="3"/>
  <c r="C114" i="3"/>
  <c r="D114" i="3"/>
  <c r="Q114" i="3"/>
  <c r="F114" i="3"/>
  <c r="G114" i="3"/>
  <c r="H114" i="3"/>
  <c r="I114" i="3"/>
  <c r="J114" i="3"/>
  <c r="K114" i="3"/>
  <c r="L114" i="3"/>
  <c r="A115" i="3"/>
  <c r="E115" i="3"/>
  <c r="B115" i="3"/>
  <c r="C115" i="3"/>
  <c r="D115" i="3"/>
  <c r="Q115" i="3"/>
  <c r="F115" i="3"/>
  <c r="G115" i="3"/>
  <c r="H115" i="3"/>
  <c r="I115" i="3"/>
  <c r="J115" i="3"/>
  <c r="K115" i="3"/>
  <c r="L115" i="3"/>
  <c r="A116" i="3"/>
  <c r="E116" i="3"/>
  <c r="B116" i="3"/>
  <c r="C116" i="3"/>
  <c r="D116" i="3"/>
  <c r="Q116" i="3"/>
  <c r="F116" i="3"/>
  <c r="G116" i="3"/>
  <c r="H116" i="3"/>
  <c r="I116" i="3"/>
  <c r="J116" i="3"/>
  <c r="K116" i="3"/>
  <c r="L116" i="3"/>
  <c r="Q119" i="1"/>
  <c r="M119" i="1"/>
  <c r="G119" i="1"/>
  <c r="R91" i="3"/>
  <c r="Q118" i="1"/>
  <c r="M118" i="1"/>
  <c r="G118" i="1"/>
  <c r="R90" i="3"/>
  <c r="Q117" i="1"/>
  <c r="M117" i="1"/>
  <c r="G117" i="1"/>
  <c r="R89" i="3"/>
  <c r="Q116" i="1"/>
  <c r="M116" i="1"/>
  <c r="G116" i="1"/>
  <c r="R88" i="3"/>
  <c r="Q115" i="1"/>
  <c r="M115" i="1"/>
  <c r="G115" i="1"/>
  <c r="R87" i="3"/>
  <c r="Q114" i="1"/>
  <c r="M114" i="1"/>
  <c r="G114" i="1"/>
  <c r="R86" i="3"/>
  <c r="Q113" i="1"/>
  <c r="M113" i="1"/>
  <c r="G113" i="1"/>
  <c r="R85" i="3"/>
  <c r="Q112" i="1"/>
  <c r="M112" i="1"/>
  <c r="G112" i="1"/>
  <c r="R84" i="3"/>
  <c r="Q111" i="1"/>
  <c r="M111" i="1"/>
  <c r="G111" i="1"/>
  <c r="R83" i="3"/>
  <c r="Q110" i="1"/>
  <c r="M110" i="1"/>
  <c r="G110" i="1"/>
  <c r="R82" i="3"/>
  <c r="Q109" i="1"/>
  <c r="M109" i="1"/>
  <c r="G109" i="1"/>
  <c r="R81" i="3"/>
  <c r="Q108" i="1"/>
  <c r="M108" i="1"/>
  <c r="G108" i="1"/>
  <c r="R80" i="3"/>
  <c r="Q107" i="1"/>
  <c r="M107" i="1"/>
  <c r="G107" i="1"/>
  <c r="R79" i="3"/>
  <c r="Q106" i="1"/>
  <c r="M106" i="1"/>
  <c r="G106" i="1"/>
  <c r="R78" i="3"/>
  <c r="Q105" i="1"/>
  <c r="M105" i="1"/>
  <c r="G105" i="1"/>
  <c r="R77" i="3"/>
  <c r="Q104" i="1"/>
  <c r="M104" i="1"/>
  <c r="G104" i="1"/>
  <c r="R76" i="3"/>
  <c r="Q103" i="1"/>
  <c r="M103" i="1"/>
  <c r="G103" i="1"/>
  <c r="R75" i="3"/>
  <c r="Q102" i="1"/>
  <c r="M102" i="1"/>
  <c r="G102" i="1"/>
  <c r="R74" i="3"/>
  <c r="Q101" i="1"/>
  <c r="M101" i="1"/>
  <c r="G101" i="1"/>
  <c r="R73" i="3"/>
  <c r="Q100" i="1"/>
  <c r="M100" i="1"/>
  <c r="G100" i="1"/>
  <c r="R72" i="3"/>
  <c r="Q99" i="1"/>
  <c r="M99" i="1"/>
  <c r="G99" i="1"/>
  <c r="R71" i="3"/>
  <c r="Q98" i="1"/>
  <c r="M98" i="1"/>
  <c r="G98" i="1"/>
  <c r="R70" i="3"/>
  <c r="Q97" i="1"/>
  <c r="M97" i="1"/>
  <c r="G97" i="1"/>
  <c r="R69" i="3"/>
  <c r="Q96" i="1"/>
  <c r="M96" i="1"/>
  <c r="G96" i="1"/>
  <c r="R68" i="3"/>
  <c r="Q95" i="1"/>
  <c r="M95" i="1"/>
  <c r="G95" i="1"/>
  <c r="R67" i="3"/>
  <c r="Q94" i="1"/>
  <c r="M94" i="1"/>
  <c r="G94" i="1"/>
  <c r="R66" i="3"/>
  <c r="Q93" i="1"/>
  <c r="M93" i="1"/>
  <c r="G93" i="1"/>
  <c r="R65" i="3"/>
  <c r="Q92" i="1"/>
  <c r="M92" i="1"/>
  <c r="G92" i="1"/>
  <c r="R64" i="3"/>
  <c r="Q91" i="1"/>
  <c r="M91" i="1"/>
  <c r="G91" i="1"/>
  <c r="R63" i="3"/>
  <c r="Q90" i="1"/>
  <c r="M90" i="1"/>
  <c r="I38" i="1" s="1"/>
  <c r="G90" i="1"/>
  <c r="R62" i="3"/>
  <c r="Q78" i="1"/>
  <c r="M78" i="1"/>
  <c r="G78" i="1"/>
  <c r="R61" i="3"/>
  <c r="Q77" i="1"/>
  <c r="M77" i="1"/>
  <c r="G77" i="1"/>
  <c r="R60" i="3"/>
  <c r="Q76" i="1"/>
  <c r="M76" i="1"/>
  <c r="G76" i="1"/>
  <c r="R59" i="3"/>
  <c r="Q75" i="1"/>
  <c r="M75" i="1"/>
  <c r="G75" i="1"/>
  <c r="R58" i="3"/>
  <c r="Q74" i="1"/>
  <c r="M74" i="1"/>
  <c r="G74" i="1"/>
  <c r="R57" i="3"/>
  <c r="Q73" i="1"/>
  <c r="M73" i="1"/>
  <c r="G73" i="1"/>
  <c r="R56" i="3"/>
  <c r="Q72" i="1"/>
  <c r="M72" i="1"/>
  <c r="G72" i="1"/>
  <c r="R55" i="3"/>
  <c r="Q71" i="1"/>
  <c r="M71" i="1"/>
  <c r="G71" i="1"/>
  <c r="R54" i="3"/>
  <c r="Q70" i="1"/>
  <c r="M70" i="1"/>
  <c r="G70" i="1"/>
  <c r="R53" i="3"/>
  <c r="Q69" i="1"/>
  <c r="M69" i="1"/>
  <c r="G69" i="1"/>
  <c r="R52" i="3"/>
  <c r="Q68" i="1"/>
  <c r="M68" i="1"/>
  <c r="G68" i="1"/>
  <c r="R51" i="3"/>
  <c r="Q67" i="1"/>
  <c r="M67" i="1"/>
  <c r="G67" i="1"/>
  <c r="R50" i="3"/>
  <c r="Q66" i="1"/>
  <c r="M66" i="1"/>
  <c r="G66" i="1"/>
  <c r="R49" i="3"/>
  <c r="Q65" i="1"/>
  <c r="M65" i="1"/>
  <c r="G65" i="1"/>
  <c r="R48" i="3"/>
  <c r="Q64" i="1"/>
  <c r="M64" i="1"/>
  <c r="G64" i="1"/>
  <c r="R47" i="3"/>
  <c r="Q63" i="1"/>
  <c r="M63" i="1"/>
  <c r="G63" i="1"/>
  <c r="R46" i="3"/>
  <c r="Q62" i="1"/>
  <c r="M62" i="1"/>
  <c r="G62" i="1"/>
  <c r="R45" i="3"/>
  <c r="Q61" i="1"/>
  <c r="M61" i="1"/>
  <c r="G61" i="1"/>
  <c r="R44" i="3"/>
  <c r="Q60" i="1"/>
  <c r="M60" i="1"/>
  <c r="G60" i="1"/>
  <c r="R43" i="3"/>
  <c r="Q59" i="1"/>
  <c r="M59" i="1"/>
  <c r="G59" i="1"/>
  <c r="R42" i="3"/>
  <c r="Q58" i="1"/>
  <c r="M58" i="1"/>
  <c r="G58" i="1"/>
  <c r="R41" i="3"/>
  <c r="Q57" i="1"/>
  <c r="M57" i="1"/>
  <c r="G57" i="1"/>
  <c r="R40" i="3"/>
  <c r="Q56" i="1"/>
  <c r="M56" i="1"/>
  <c r="G56" i="1"/>
  <c r="R39" i="3"/>
  <c r="Q55" i="1"/>
  <c r="M55" i="1"/>
  <c r="G55" i="1"/>
  <c r="R38" i="3"/>
  <c r="Q54" i="1"/>
  <c r="M54" i="1"/>
  <c r="G54" i="1"/>
  <c r="R37" i="3"/>
  <c r="Q53" i="1"/>
  <c r="M53" i="1"/>
  <c r="G53" i="1"/>
  <c r="R36" i="3"/>
  <c r="Q52" i="1"/>
  <c r="M52" i="1"/>
  <c r="G52" i="1"/>
  <c r="R35" i="3"/>
  <c r="Q51" i="1"/>
  <c r="M51" i="1"/>
  <c r="G51" i="1"/>
  <c r="R34" i="3"/>
  <c r="Q50" i="1"/>
  <c r="M50" i="1"/>
  <c r="G50" i="1"/>
  <c r="R33" i="3"/>
  <c r="Q49" i="1"/>
  <c r="M49" i="1"/>
  <c r="G49" i="1"/>
  <c r="R32" i="3"/>
  <c r="Q36" i="1"/>
  <c r="M36" i="1"/>
  <c r="G36" i="1"/>
  <c r="R31" i="3"/>
  <c r="Q35" i="1"/>
  <c r="M35" i="1"/>
  <c r="G35" i="1"/>
  <c r="R30" i="3"/>
  <c r="Q34" i="1"/>
  <c r="M34" i="1"/>
  <c r="G34" i="1"/>
  <c r="R29" i="3"/>
  <c r="Q33" i="1"/>
  <c r="M33" i="1"/>
  <c r="G33" i="1"/>
  <c r="R28" i="3"/>
  <c r="Q32" i="1"/>
  <c r="M32" i="1"/>
  <c r="G32" i="1"/>
  <c r="R27" i="3"/>
  <c r="Q31" i="1"/>
  <c r="M31" i="1"/>
  <c r="G31" i="1"/>
  <c r="R26" i="3"/>
  <c r="Q30" i="1"/>
  <c r="M30" i="1"/>
  <c r="G30" i="1"/>
  <c r="R25" i="3"/>
  <c r="Q29" i="1"/>
  <c r="M29" i="1"/>
  <c r="G29" i="1"/>
  <c r="R24" i="3"/>
  <c r="Q28" i="1"/>
  <c r="M28" i="1"/>
  <c r="G28" i="1"/>
  <c r="R23" i="3"/>
  <c r="Q27" i="1"/>
  <c r="M27" i="1"/>
  <c r="G27" i="1"/>
  <c r="R22" i="3"/>
  <c r="Q26" i="1"/>
  <c r="M26" i="1"/>
  <c r="G26" i="1"/>
  <c r="R21" i="3"/>
  <c r="Q25" i="1"/>
  <c r="M25" i="1"/>
  <c r="G25" i="1"/>
  <c r="R20" i="3"/>
  <c r="Q24" i="1"/>
  <c r="M24" i="1"/>
  <c r="G24" i="1"/>
  <c r="R19" i="3"/>
  <c r="Q23" i="1"/>
  <c r="M23" i="1"/>
  <c r="G23" i="1"/>
  <c r="R18" i="3"/>
  <c r="Q22" i="1"/>
  <c r="M22" i="1"/>
  <c r="G22" i="1"/>
  <c r="R17" i="3"/>
  <c r="Q21" i="1"/>
  <c r="M21" i="1"/>
  <c r="G21" i="1"/>
  <c r="R16" i="3"/>
  <c r="Q20" i="1"/>
  <c r="M20" i="1"/>
  <c r="G20" i="1"/>
  <c r="R15" i="3"/>
  <c r="Q19" i="1"/>
  <c r="M19" i="1"/>
  <c r="G19" i="1"/>
  <c r="R14" i="3"/>
  <c r="Q18" i="1"/>
  <c r="M18" i="1"/>
  <c r="G18" i="1"/>
  <c r="R13" i="3"/>
  <c r="Q17" i="1"/>
  <c r="M17" i="1"/>
  <c r="G17" i="1"/>
  <c r="R12" i="3"/>
  <c r="Q16" i="1"/>
  <c r="M16" i="1"/>
  <c r="G16" i="1"/>
  <c r="R11" i="3"/>
  <c r="Q15" i="1"/>
  <c r="M15" i="1"/>
  <c r="G15" i="1"/>
  <c r="R10" i="3"/>
  <c r="Q14" i="1"/>
  <c r="M14" i="1"/>
  <c r="G14" i="1"/>
  <c r="R9" i="3"/>
  <c r="Q13" i="1"/>
  <c r="M13" i="1"/>
  <c r="G13" i="1"/>
  <c r="R8" i="3"/>
  <c r="Q12" i="1"/>
  <c r="M12" i="1"/>
  <c r="G12" i="1"/>
  <c r="R7" i="3"/>
  <c r="Q11" i="1"/>
  <c r="M11" i="1"/>
  <c r="G11" i="1"/>
  <c r="R6" i="3"/>
  <c r="Q10" i="1"/>
  <c r="M10" i="1"/>
  <c r="G10" i="1"/>
  <c r="R5" i="3"/>
  <c r="Q9" i="1"/>
  <c r="M9" i="1"/>
  <c r="G9" i="1"/>
  <c r="R4" i="3"/>
  <c r="Q8" i="1"/>
  <c r="M8" i="1"/>
  <c r="G8" i="1"/>
  <c r="R3" i="3"/>
  <c r="P2" i="3"/>
  <c r="S2" i="3"/>
  <c r="C2" i="3"/>
  <c r="I2" i="3"/>
  <c r="G7" i="1"/>
  <c r="R2" i="3"/>
  <c r="O2" i="3"/>
  <c r="A2" i="3"/>
  <c r="E2" i="3"/>
  <c r="L85" i="1"/>
  <c r="L44" i="1"/>
  <c r="O38" i="1"/>
  <c r="Q7" i="1"/>
  <c r="M7" i="1"/>
  <c r="O37" i="1"/>
  <c r="D38" i="1"/>
  <c r="B38" i="1"/>
  <c r="O4" i="3"/>
  <c r="M4" i="3"/>
  <c r="F41" i="1"/>
  <c r="N4" i="3" s="1"/>
  <c r="O3" i="3"/>
  <c r="M3" i="3"/>
  <c r="M2" i="3"/>
  <c r="P40" i="1"/>
  <c r="N3" i="3" s="1"/>
  <c r="F40" i="1"/>
  <c r="B2" i="3"/>
  <c r="H2" i="3"/>
  <c r="C3" i="1"/>
  <c r="A3" i="3"/>
  <c r="E3" i="3"/>
  <c r="A4" i="3"/>
  <c r="E4" i="3"/>
  <c r="A5" i="3"/>
  <c r="E5" i="3"/>
  <c r="F5" i="3"/>
  <c r="F3" i="3"/>
  <c r="F2" i="3"/>
  <c r="F4" i="3"/>
  <c r="B5" i="3"/>
  <c r="B4" i="3"/>
  <c r="B3" i="3"/>
  <c r="C3" i="3"/>
  <c r="C4" i="3"/>
  <c r="C5" i="3"/>
  <c r="D3" i="3"/>
  <c r="Q3" i="3"/>
  <c r="G3" i="3"/>
  <c r="H3" i="3"/>
  <c r="I3" i="3"/>
  <c r="J3" i="3"/>
  <c r="K3" i="3"/>
  <c r="L3" i="3"/>
  <c r="D4" i="3"/>
  <c r="Q4" i="3"/>
  <c r="G4" i="3"/>
  <c r="H4" i="3"/>
  <c r="I4" i="3"/>
  <c r="J4" i="3"/>
  <c r="K4" i="3"/>
  <c r="L4" i="3"/>
  <c r="D5" i="3"/>
  <c r="Q5" i="3"/>
  <c r="G5" i="3"/>
  <c r="H5" i="3"/>
  <c r="I5" i="3"/>
  <c r="J5" i="3"/>
  <c r="K5" i="3"/>
  <c r="L5" i="3"/>
  <c r="L2" i="3"/>
  <c r="K2" i="3"/>
  <c r="J2" i="3"/>
  <c r="G2" i="3"/>
  <c r="D2" i="3"/>
  <c r="Q2" i="3"/>
  <c r="M4" i="1"/>
  <c r="C4" i="1"/>
  <c r="J38" i="1"/>
  <c r="N2" i="3" l="1"/>
</calcChain>
</file>

<file path=xl/comments1.xml><?xml version="1.0" encoding="utf-8"?>
<comments xmlns="http://schemas.openxmlformats.org/spreadsheetml/2006/main">
  <authors>
    <author>cyu</author>
  </authors>
  <commentList>
    <comment ref="G7" authorId="0" shapeId="0">
      <text>
        <r>
          <rPr>
            <sz val="9"/>
            <color indexed="81"/>
            <rFont val="MS P ゴシック"/>
            <family val="3"/>
            <charset val="128"/>
          </rPr>
          <t>氏名を入力すると日本と表示されます。
日本以外の場合は、直接入力してください。</t>
        </r>
      </text>
    </comment>
  </commentList>
</comments>
</file>

<file path=xl/sharedStrings.xml><?xml version="1.0" encoding="utf-8"?>
<sst xmlns="http://schemas.openxmlformats.org/spreadsheetml/2006/main" count="1246" uniqueCount="1101">
  <si>
    <t>吾妻郡嬬恋村大字大笹1654-2</t>
    <rPh sb="0" eb="2">
      <t>アガツマ</t>
    </rPh>
    <rPh sb="2" eb="3">
      <t>グン</t>
    </rPh>
    <rPh sb="3" eb="4">
      <t>ツマ</t>
    </rPh>
    <rPh sb="4" eb="5">
      <t>コイ</t>
    </rPh>
    <rPh sb="5" eb="6">
      <t>ムラ</t>
    </rPh>
    <rPh sb="6" eb="8">
      <t>オオアザ</t>
    </rPh>
    <rPh sb="8" eb="9">
      <t>オオ</t>
    </rPh>
    <rPh sb="9" eb="10">
      <t>ササ</t>
    </rPh>
    <phoneticPr fontId="2"/>
  </si>
  <si>
    <t>吾妻郡草津町草津464-27</t>
    <rPh sb="0" eb="2">
      <t>アガツマ</t>
    </rPh>
    <rPh sb="2" eb="3">
      <t>グン</t>
    </rPh>
    <rPh sb="3" eb="5">
      <t>クサツ</t>
    </rPh>
    <rPh sb="5" eb="6">
      <t>マチ</t>
    </rPh>
    <rPh sb="6" eb="8">
      <t>クサツ</t>
    </rPh>
    <phoneticPr fontId="2"/>
  </si>
  <si>
    <t>吾妻郡高山村大字中山3750</t>
    <rPh sb="0" eb="2">
      <t>アガツマ</t>
    </rPh>
    <rPh sb="2" eb="3">
      <t>グン</t>
    </rPh>
    <rPh sb="3" eb="5">
      <t>タカヤマ</t>
    </rPh>
    <rPh sb="5" eb="6">
      <t>ムラ</t>
    </rPh>
    <rPh sb="6" eb="8">
      <t>オオアザ</t>
    </rPh>
    <rPh sb="8" eb="10">
      <t>ナカヤマ</t>
    </rPh>
    <phoneticPr fontId="2"/>
  </si>
  <si>
    <t>利根郡片品村大字鎌田4480</t>
    <rPh sb="0" eb="3">
      <t>トネグン</t>
    </rPh>
    <rPh sb="3" eb="5">
      <t>カタシナ</t>
    </rPh>
    <rPh sb="5" eb="6">
      <t>ムラ</t>
    </rPh>
    <rPh sb="6" eb="8">
      <t>オオアザ</t>
    </rPh>
    <rPh sb="8" eb="10">
      <t>カマタ</t>
    </rPh>
    <phoneticPr fontId="2"/>
  </si>
  <si>
    <t>利根郡川場村大字谷地2494</t>
    <rPh sb="0" eb="3">
      <t>トネグン</t>
    </rPh>
    <rPh sb="3" eb="5">
      <t>カワバ</t>
    </rPh>
    <rPh sb="5" eb="6">
      <t>ムラ</t>
    </rPh>
    <rPh sb="6" eb="8">
      <t>オオアザ</t>
    </rPh>
    <rPh sb="8" eb="9">
      <t>タニ</t>
    </rPh>
    <rPh sb="9" eb="10">
      <t>チ</t>
    </rPh>
    <phoneticPr fontId="2"/>
  </si>
  <si>
    <t>下仁田町立下仁田中学校</t>
    <rPh sb="3" eb="5">
      <t>チョウリツ</t>
    </rPh>
    <rPh sb="5" eb="8">
      <t>シモニタ</t>
    </rPh>
    <phoneticPr fontId="2"/>
  </si>
  <si>
    <t>神流町立中里中学校</t>
    <rPh sb="0" eb="1">
      <t>カミ</t>
    </rPh>
    <rPh sb="1" eb="2">
      <t>リュウ</t>
    </rPh>
    <rPh sb="2" eb="4">
      <t>チョウリツ</t>
    </rPh>
    <rPh sb="4" eb="6">
      <t>ナカザト</t>
    </rPh>
    <phoneticPr fontId="2"/>
  </si>
  <si>
    <t>利根郡昭和村大字橡久保488-1</t>
    <rPh sb="0" eb="3">
      <t>トネグン</t>
    </rPh>
    <rPh sb="3" eb="6">
      <t>ショウワムラ</t>
    </rPh>
    <rPh sb="6" eb="8">
      <t>オオアザ</t>
    </rPh>
    <rPh sb="8" eb="9">
      <t>トチ</t>
    </rPh>
    <rPh sb="9" eb="11">
      <t>クボ</t>
    </rPh>
    <phoneticPr fontId="2"/>
  </si>
  <si>
    <t>佐波郡玉村町大字福島913</t>
    <rPh sb="0" eb="3">
      <t>サワグン</t>
    </rPh>
    <rPh sb="3" eb="5">
      <t>タマムラ</t>
    </rPh>
    <rPh sb="5" eb="6">
      <t>マチ</t>
    </rPh>
    <rPh sb="6" eb="8">
      <t>オオアザ</t>
    </rPh>
    <rPh sb="8" eb="10">
      <t>フクシマ</t>
    </rPh>
    <phoneticPr fontId="2"/>
  </si>
  <si>
    <t>佐波郡玉村町大字上之手1748</t>
    <rPh sb="0" eb="3">
      <t>サワグン</t>
    </rPh>
    <rPh sb="3" eb="5">
      <t>タマムラ</t>
    </rPh>
    <rPh sb="5" eb="6">
      <t>マチ</t>
    </rPh>
    <rPh sb="6" eb="8">
      <t>オオアザ</t>
    </rPh>
    <rPh sb="8" eb="9">
      <t>カミ</t>
    </rPh>
    <rPh sb="9" eb="10">
      <t>ノ</t>
    </rPh>
    <rPh sb="10" eb="11">
      <t>テ</t>
    </rPh>
    <phoneticPr fontId="2"/>
  </si>
  <si>
    <t>学</t>
    <rPh sb="0" eb="1">
      <t>ガク</t>
    </rPh>
    <phoneticPr fontId="2"/>
  </si>
  <si>
    <t>邑楽郡板倉町大字板倉2770</t>
    <rPh sb="0" eb="3">
      <t>オウラグン</t>
    </rPh>
    <rPh sb="3" eb="6">
      <t>イタクラマチ</t>
    </rPh>
    <rPh sb="6" eb="8">
      <t>オオアザ</t>
    </rPh>
    <rPh sb="8" eb="10">
      <t>イタクラ</t>
    </rPh>
    <phoneticPr fontId="2"/>
  </si>
  <si>
    <t>邑楽郡明和町新里298-1</t>
    <rPh sb="0" eb="3">
      <t>オウラグン</t>
    </rPh>
    <rPh sb="3" eb="6">
      <t>メイワチョウ</t>
    </rPh>
    <rPh sb="6" eb="8">
      <t>ニイザト</t>
    </rPh>
    <phoneticPr fontId="2"/>
  </si>
  <si>
    <t>邑楽郡千代田町大字赤岩1920</t>
    <rPh sb="0" eb="3">
      <t>オウラグン</t>
    </rPh>
    <rPh sb="3" eb="6">
      <t>チヨダ</t>
    </rPh>
    <rPh sb="6" eb="7">
      <t>マチ</t>
    </rPh>
    <rPh sb="7" eb="9">
      <t>オオアザ</t>
    </rPh>
    <rPh sb="9" eb="11">
      <t>アカイワ</t>
    </rPh>
    <phoneticPr fontId="2"/>
  </si>
  <si>
    <t>邑楽郡大泉町大字吉田2465</t>
    <rPh sb="0" eb="3">
      <t>オウラグン</t>
    </rPh>
    <rPh sb="3" eb="5">
      <t>オオイズミ</t>
    </rPh>
    <rPh sb="5" eb="6">
      <t>マチ</t>
    </rPh>
    <rPh sb="6" eb="8">
      <t>オオアザ</t>
    </rPh>
    <rPh sb="8" eb="10">
      <t>ヨシダ</t>
    </rPh>
    <phoneticPr fontId="2"/>
  </si>
  <si>
    <t>邑楽郡大泉町城之内2-24-1</t>
    <rPh sb="0" eb="3">
      <t>オウラグン</t>
    </rPh>
    <rPh sb="3" eb="5">
      <t>オオイズミ</t>
    </rPh>
    <rPh sb="5" eb="6">
      <t>マチ</t>
    </rPh>
    <rPh sb="6" eb="7">
      <t>シロ</t>
    </rPh>
    <rPh sb="7" eb="8">
      <t>ノ</t>
    </rPh>
    <rPh sb="8" eb="9">
      <t>ウチ</t>
    </rPh>
    <phoneticPr fontId="2"/>
  </si>
  <si>
    <t>共通100m</t>
    <rPh sb="1" eb="2">
      <t>ツウ</t>
    </rPh>
    <phoneticPr fontId="2"/>
  </si>
  <si>
    <t>共通200m</t>
    <rPh sb="1" eb="2">
      <t>ツウ</t>
    </rPh>
    <phoneticPr fontId="2"/>
  </si>
  <si>
    <t>共通1500m</t>
    <rPh sb="1" eb="2">
      <t>ツウ</t>
    </rPh>
    <phoneticPr fontId="2"/>
  </si>
  <si>
    <t>共通3000m</t>
    <rPh sb="1" eb="2">
      <t>ツウ</t>
    </rPh>
    <phoneticPr fontId="2"/>
  </si>
  <si>
    <t>共通100mH</t>
    <rPh sb="1" eb="2">
      <t>ツウ</t>
    </rPh>
    <phoneticPr fontId="2"/>
  </si>
  <si>
    <t>共通走高跳</t>
    <rPh sb="1" eb="2">
      <t>ツウ</t>
    </rPh>
    <phoneticPr fontId="2"/>
  </si>
  <si>
    <t>共通棒高跳</t>
    <rPh sb="1" eb="2">
      <t>ツウ</t>
    </rPh>
    <phoneticPr fontId="2"/>
  </si>
  <si>
    <t>共通走幅跳</t>
    <rPh sb="1" eb="2">
      <t>ツウ</t>
    </rPh>
    <phoneticPr fontId="2"/>
  </si>
  <si>
    <t>邑楽郡大泉町寄木戸533</t>
    <rPh sb="0" eb="3">
      <t>オウラグン</t>
    </rPh>
    <rPh sb="3" eb="5">
      <t>オオイズミ</t>
    </rPh>
    <rPh sb="5" eb="6">
      <t>マチ</t>
    </rPh>
    <rPh sb="6" eb="7">
      <t>ヨ</t>
    </rPh>
    <rPh sb="7" eb="8">
      <t>キ</t>
    </rPh>
    <rPh sb="8" eb="9">
      <t>ト</t>
    </rPh>
    <phoneticPr fontId="2"/>
  </si>
  <si>
    <t>邑楽郡邑楽町大字中野2371</t>
    <rPh sb="0" eb="3">
      <t>オウラグン</t>
    </rPh>
    <rPh sb="3" eb="5">
      <t>オウラ</t>
    </rPh>
    <rPh sb="5" eb="6">
      <t>マチ</t>
    </rPh>
    <rPh sb="6" eb="8">
      <t>オオアザ</t>
    </rPh>
    <rPh sb="8" eb="10">
      <t>ナカノ</t>
    </rPh>
    <phoneticPr fontId="2"/>
  </si>
  <si>
    <t>朝鮮初中級</t>
    <rPh sb="0" eb="2">
      <t>チョウセン</t>
    </rPh>
    <rPh sb="2" eb="3">
      <t>ショ</t>
    </rPh>
    <rPh sb="3" eb="5">
      <t>チュウキュウ</t>
    </rPh>
    <phoneticPr fontId="2"/>
  </si>
  <si>
    <t>男子四種</t>
    <rPh sb="0" eb="2">
      <t>ダンシ</t>
    </rPh>
    <rPh sb="2" eb="3">
      <t>ヨン</t>
    </rPh>
    <rPh sb="3" eb="4">
      <t>シュ</t>
    </rPh>
    <phoneticPr fontId="2"/>
  </si>
  <si>
    <t>女子四種</t>
    <rPh sb="0" eb="2">
      <t>ジョシ</t>
    </rPh>
    <rPh sb="2" eb="3">
      <t>ヨン</t>
    </rPh>
    <rPh sb="3" eb="4">
      <t>シュ</t>
    </rPh>
    <phoneticPr fontId="2"/>
  </si>
  <si>
    <t>00200</t>
    <phoneticPr fontId="2"/>
  </si>
  <si>
    <t>21300</t>
    <phoneticPr fontId="2"/>
  </si>
  <si>
    <t>21400</t>
    <phoneticPr fontId="2"/>
  </si>
  <si>
    <t>樹徳中学校</t>
    <rPh sb="0" eb="2">
      <t>キノリ</t>
    </rPh>
    <rPh sb="2" eb="5">
      <t>チュウガッコウ</t>
    </rPh>
    <phoneticPr fontId="2"/>
  </si>
  <si>
    <t>桐生市稲荷町4-12</t>
    <rPh sb="0" eb="3">
      <t>キリュウシ</t>
    </rPh>
    <rPh sb="3" eb="5">
      <t>イナリ</t>
    </rPh>
    <rPh sb="5" eb="6">
      <t>マチ</t>
    </rPh>
    <phoneticPr fontId="2"/>
  </si>
  <si>
    <t>0277-45-2257</t>
    <phoneticPr fontId="2"/>
  </si>
  <si>
    <t>邑楽郡邑楽町大字篠塚1445</t>
    <rPh sb="0" eb="3">
      <t>オウラグン</t>
    </rPh>
    <rPh sb="3" eb="5">
      <t>オウラ</t>
    </rPh>
    <rPh sb="5" eb="6">
      <t>マチ</t>
    </rPh>
    <rPh sb="6" eb="8">
      <t>オオアザ</t>
    </rPh>
    <rPh sb="8" eb="10">
      <t>シノヅカ</t>
    </rPh>
    <phoneticPr fontId="2"/>
  </si>
  <si>
    <t>前橋市上沖町612</t>
    <rPh sb="0" eb="3">
      <t>マエバシシ</t>
    </rPh>
    <rPh sb="3" eb="4">
      <t>カミ</t>
    </rPh>
    <rPh sb="4" eb="5">
      <t>オキ</t>
    </rPh>
    <rPh sb="5" eb="6">
      <t>マチ</t>
    </rPh>
    <phoneticPr fontId="2"/>
  </si>
  <si>
    <t>安中市安中3702</t>
    <rPh sb="0" eb="3">
      <t>アンナカシ</t>
    </rPh>
    <rPh sb="3" eb="5">
      <t>アンナカ</t>
    </rPh>
    <phoneticPr fontId="2"/>
  </si>
  <si>
    <t>027-381-0240</t>
    <phoneticPr fontId="2"/>
  </si>
  <si>
    <t>027-231-4651</t>
    <phoneticPr fontId="2"/>
  </si>
  <si>
    <t>NO.1</t>
  </si>
  <si>
    <t>氏　　名</t>
  </si>
  <si>
    <t>ﾌﾘｶﾞﾅ</t>
  </si>
  <si>
    <t>印</t>
  </si>
  <si>
    <t>種目1</t>
  </si>
  <si>
    <t>大会名</t>
  </si>
  <si>
    <t>種目2</t>
  </si>
  <si>
    <t>個人申込種目数</t>
  </si>
  <si>
    <t>種目</t>
  </si>
  <si>
    <t>リレー申込数</t>
  </si>
  <si>
    <t>円</t>
  </si>
  <si>
    <t>NO.2</t>
  </si>
  <si>
    <t>NO.3</t>
  </si>
  <si>
    <t>所属団体名</t>
  </si>
  <si>
    <t>10000m</t>
  </si>
  <si>
    <t>性</t>
    <phoneticPr fontId="2"/>
  </si>
  <si>
    <t>種目</t>
    <rPh sb="0" eb="2">
      <t>シュモク</t>
    </rPh>
    <phoneticPr fontId="2"/>
  </si>
  <si>
    <t>mc</t>
    <phoneticPr fontId="2"/>
  </si>
  <si>
    <t>ｺｰﾄﾞ</t>
    <phoneticPr fontId="2"/>
  </si>
  <si>
    <t>記録</t>
    <phoneticPr fontId="2"/>
  </si>
  <si>
    <t>ﾘﾚｰ</t>
    <phoneticPr fontId="2"/>
  </si>
  <si>
    <t>１種目</t>
    <rPh sb="1" eb="3">
      <t>シュモク</t>
    </rPh>
    <phoneticPr fontId="2"/>
  </si>
  <si>
    <t>２種目</t>
    <rPh sb="1" eb="3">
      <t>シュモク</t>
    </rPh>
    <phoneticPr fontId="2"/>
  </si>
  <si>
    <t>所属ｺｰﾄﾞ</t>
    <phoneticPr fontId="2"/>
  </si>
  <si>
    <t>ｺｰﾄﾞ</t>
    <phoneticPr fontId="2"/>
  </si>
  <si>
    <t>学</t>
    <rPh sb="0" eb="1">
      <t>ガク</t>
    </rPh>
    <phoneticPr fontId="2"/>
  </si>
  <si>
    <t>大会</t>
    <phoneticPr fontId="2"/>
  </si>
  <si>
    <t>Zken</t>
    <phoneticPr fontId="2"/>
  </si>
  <si>
    <t>学 校 名</t>
    <phoneticPr fontId="2"/>
  </si>
  <si>
    <t>共愛学園中学校</t>
  </si>
  <si>
    <t>新島学園中学校</t>
  </si>
  <si>
    <t>白根開善学校中学校</t>
  </si>
  <si>
    <t>昭和村立昭和学校</t>
  </si>
  <si>
    <t>00201</t>
  </si>
  <si>
    <t>1年100m</t>
  </si>
  <si>
    <t>00202</t>
  </si>
  <si>
    <t>2年100m</t>
  </si>
  <si>
    <t>00203</t>
  </si>
  <si>
    <t>3年100m</t>
  </si>
  <si>
    <t>00300</t>
  </si>
  <si>
    <t>00603</t>
  </si>
  <si>
    <t>3年800m</t>
  </si>
  <si>
    <t>00801</t>
  </si>
  <si>
    <t>1年1500m</t>
  </si>
  <si>
    <t>00803</t>
  </si>
  <si>
    <t>3年1500m</t>
  </si>
  <si>
    <t>01000</t>
  </si>
  <si>
    <t>01003</t>
  </si>
  <si>
    <t>3年3000m</t>
  </si>
  <si>
    <t>01200</t>
  </si>
  <si>
    <t>04200</t>
  </si>
  <si>
    <t>07100</t>
  </si>
  <si>
    <t>07103</t>
  </si>
  <si>
    <t>3年走高跳</t>
  </si>
  <si>
    <t>07200</t>
  </si>
  <si>
    <t>07203</t>
  </si>
  <si>
    <t>3年棒高跳</t>
  </si>
  <si>
    <t>07300</t>
  </si>
  <si>
    <t>07301</t>
  </si>
  <si>
    <t>1年走幅跳</t>
  </si>
  <si>
    <t>07303</t>
  </si>
  <si>
    <t>3年走幅跳</t>
  </si>
  <si>
    <t>08500</t>
  </si>
  <si>
    <t>所 在 地</t>
    <phoneticPr fontId="2"/>
  </si>
  <si>
    <t>01004</t>
    <phoneticPr fontId="2"/>
  </si>
  <si>
    <t>07204</t>
    <phoneticPr fontId="2"/>
  </si>
  <si>
    <t>ｵｰﾌﾟﾝ棒高跳</t>
    <rPh sb="5" eb="8">
      <t>ボウタカト</t>
    </rPh>
    <phoneticPr fontId="2"/>
  </si>
  <si>
    <t>08403</t>
    <phoneticPr fontId="2"/>
  </si>
  <si>
    <t>共通400m</t>
    <rPh sb="0" eb="2">
      <t>キョウツウ</t>
    </rPh>
    <phoneticPr fontId="2"/>
  </si>
  <si>
    <t>共通800m</t>
    <rPh sb="0" eb="2">
      <t>キョウツウ</t>
    </rPh>
    <phoneticPr fontId="2"/>
  </si>
  <si>
    <t>共通110mH</t>
    <rPh sb="0" eb="2">
      <t>キョウツウ</t>
    </rPh>
    <phoneticPr fontId="2"/>
  </si>
  <si>
    <t>前橋市立第一中学校</t>
    <rPh sb="0" eb="2">
      <t>マエバシ</t>
    </rPh>
    <rPh sb="2" eb="4">
      <t>シリツ</t>
    </rPh>
    <rPh sb="4" eb="6">
      <t>ダイイチ</t>
    </rPh>
    <rPh sb="6" eb="9">
      <t>チュウガッコウ</t>
    </rPh>
    <phoneticPr fontId="2"/>
  </si>
  <si>
    <t>前橋市立第三中学校</t>
    <rPh sb="2" eb="4">
      <t>シリツ</t>
    </rPh>
    <rPh sb="4" eb="5">
      <t>ダイ</t>
    </rPh>
    <phoneticPr fontId="2"/>
  </si>
  <si>
    <t>前橋市立第五中学校</t>
    <rPh sb="2" eb="4">
      <t>シリツ</t>
    </rPh>
    <rPh sb="4" eb="5">
      <t>ダイ</t>
    </rPh>
    <phoneticPr fontId="2"/>
  </si>
  <si>
    <t>前橋市立第六中学校</t>
    <rPh sb="2" eb="4">
      <t>シリツ</t>
    </rPh>
    <rPh sb="4" eb="5">
      <t>ダイ</t>
    </rPh>
    <phoneticPr fontId="2"/>
  </si>
  <si>
    <t>前橋市立第七中学校</t>
    <rPh sb="2" eb="4">
      <t>シリツ</t>
    </rPh>
    <rPh sb="4" eb="5">
      <t>ダイ</t>
    </rPh>
    <phoneticPr fontId="2"/>
  </si>
  <si>
    <t>前橋市立春日中学校</t>
    <rPh sb="0" eb="2">
      <t>マエバシ</t>
    </rPh>
    <rPh sb="2" eb="4">
      <t>シリツ</t>
    </rPh>
    <phoneticPr fontId="2"/>
  </si>
  <si>
    <t>前橋市立広瀬中学校</t>
    <rPh sb="0" eb="4">
      <t>マエバシシリツ</t>
    </rPh>
    <phoneticPr fontId="2"/>
  </si>
  <si>
    <t>前橋市立桂萓中学校</t>
    <rPh sb="0" eb="4">
      <t>マエバシシリツ</t>
    </rPh>
    <phoneticPr fontId="2"/>
  </si>
  <si>
    <t>前橋市立芳賀中学校</t>
    <rPh sb="0" eb="4">
      <t>マエバシシリツ</t>
    </rPh>
    <phoneticPr fontId="2"/>
  </si>
  <si>
    <t>前橋市立元総社中学校</t>
    <rPh sb="0" eb="4">
      <t>マエバシシリツ</t>
    </rPh>
    <phoneticPr fontId="2"/>
  </si>
  <si>
    <t>前橋市立東中学校</t>
    <rPh sb="2" eb="4">
      <t>シリツ</t>
    </rPh>
    <phoneticPr fontId="2"/>
  </si>
  <si>
    <t>前橋市立箱田中学校</t>
    <rPh sb="0" eb="4">
      <t>マエバシシリツ</t>
    </rPh>
    <phoneticPr fontId="2"/>
  </si>
  <si>
    <t>前橋市立南橘中学校</t>
    <rPh sb="0" eb="4">
      <t>マエバシシリツ</t>
    </rPh>
    <phoneticPr fontId="2"/>
  </si>
  <si>
    <t>前橋市立鎌倉中学校</t>
    <rPh sb="0" eb="4">
      <t>マエバシシリツ</t>
    </rPh>
    <phoneticPr fontId="2"/>
  </si>
  <si>
    <t>前橋市立木瀬中学校</t>
    <rPh sb="0" eb="4">
      <t>マエバシシリツ</t>
    </rPh>
    <phoneticPr fontId="2"/>
  </si>
  <si>
    <t>前橋市立荒砥中学校</t>
    <rPh sb="0" eb="4">
      <t>マエバシシリツ</t>
    </rPh>
    <phoneticPr fontId="2"/>
  </si>
  <si>
    <t>高崎市立第一中学校</t>
    <rPh sb="2" eb="4">
      <t>シリツ</t>
    </rPh>
    <rPh sb="4" eb="5">
      <t>ダイ</t>
    </rPh>
    <phoneticPr fontId="2"/>
  </si>
  <si>
    <t>高崎市立高松中学校</t>
    <rPh sb="0" eb="4">
      <t>タカサキシリツ</t>
    </rPh>
    <phoneticPr fontId="2"/>
  </si>
  <si>
    <t>高崎市立並榎中学校</t>
    <rPh sb="0" eb="4">
      <t>タカサキシリツ</t>
    </rPh>
    <phoneticPr fontId="2"/>
  </si>
  <si>
    <t>高崎市立豊岡中学校</t>
    <rPh sb="0" eb="4">
      <t>タカサキシリツ</t>
    </rPh>
    <phoneticPr fontId="2"/>
  </si>
  <si>
    <t>高崎市立中尾中学校</t>
    <rPh sb="0" eb="4">
      <t>タカサキシリツ</t>
    </rPh>
    <phoneticPr fontId="2"/>
  </si>
  <si>
    <t>高崎市立長野郷中学校</t>
    <rPh sb="0" eb="4">
      <t>タカサキシリツ</t>
    </rPh>
    <phoneticPr fontId="2"/>
  </si>
  <si>
    <t>高崎市立大類中学校</t>
    <rPh sb="0" eb="4">
      <t>タカサキシリツ</t>
    </rPh>
    <phoneticPr fontId="2"/>
  </si>
  <si>
    <t>高崎市立塚沢中学校</t>
    <rPh sb="0" eb="4">
      <t>タカサキシリツ</t>
    </rPh>
    <phoneticPr fontId="2"/>
  </si>
  <si>
    <t>高崎市立片岡中学校</t>
    <rPh sb="0" eb="4">
      <t>タカサキシリツ</t>
    </rPh>
    <phoneticPr fontId="2"/>
  </si>
  <si>
    <t>高崎市立佐野中学校</t>
    <rPh sb="0" eb="4">
      <t>タカサキシリツ</t>
    </rPh>
    <phoneticPr fontId="2"/>
  </si>
  <si>
    <t>高崎市立八幡中学校</t>
    <rPh sb="0" eb="4">
      <t>タカサキシリツ</t>
    </rPh>
    <phoneticPr fontId="2"/>
  </si>
  <si>
    <t>高崎市立南八幡中学校</t>
    <rPh sb="0" eb="4">
      <t>タカサキシリツ</t>
    </rPh>
    <phoneticPr fontId="2"/>
  </si>
  <si>
    <t>高崎市立倉賀野中学校</t>
    <rPh sb="0" eb="4">
      <t>タカサキシリツ</t>
    </rPh>
    <phoneticPr fontId="2"/>
  </si>
  <si>
    <t>高崎市立高南中学校</t>
    <rPh sb="0" eb="4">
      <t>タカサキシリツ</t>
    </rPh>
    <phoneticPr fontId="2"/>
  </si>
  <si>
    <t>高崎市立寺尾中学校</t>
    <rPh sb="0" eb="4">
      <t>タカサキシリツ</t>
    </rPh>
    <phoneticPr fontId="2"/>
  </si>
  <si>
    <t>高崎市立矢中中学校</t>
    <rPh sb="0" eb="4">
      <t>タカサキシリツ</t>
    </rPh>
    <phoneticPr fontId="2"/>
  </si>
  <si>
    <t>桐生市立境野中学校</t>
    <rPh sb="0" eb="4">
      <t>キリュウシリツ</t>
    </rPh>
    <phoneticPr fontId="2"/>
  </si>
  <si>
    <t>桐生市立広沢中学校</t>
    <rPh sb="0" eb="4">
      <t>キリュウシリツ</t>
    </rPh>
    <phoneticPr fontId="2"/>
  </si>
  <si>
    <t>桐生市立梅田中学校</t>
    <rPh sb="0" eb="4">
      <t>キリュウシリツ</t>
    </rPh>
    <phoneticPr fontId="2"/>
  </si>
  <si>
    <t>桐生市立相生中学校</t>
    <rPh sb="0" eb="4">
      <t>キリュウシリツ</t>
    </rPh>
    <phoneticPr fontId="2"/>
  </si>
  <si>
    <t>桐生市立桜木中学校</t>
    <rPh sb="0" eb="4">
      <t>キリュウシリツ</t>
    </rPh>
    <phoneticPr fontId="2"/>
  </si>
  <si>
    <t>桐生市立川内中学校</t>
    <rPh sb="0" eb="4">
      <t>キリュウシリツ</t>
    </rPh>
    <phoneticPr fontId="2"/>
  </si>
  <si>
    <t>伊勢崎市立第一中学校</t>
    <rPh sb="3" eb="5">
      <t>シリツ</t>
    </rPh>
    <rPh sb="5" eb="6">
      <t>ダイ</t>
    </rPh>
    <phoneticPr fontId="2"/>
  </si>
  <si>
    <t>伊勢崎市立第二中学校</t>
    <rPh sb="3" eb="5">
      <t>シリツ</t>
    </rPh>
    <rPh sb="5" eb="6">
      <t>ダイ</t>
    </rPh>
    <phoneticPr fontId="2"/>
  </si>
  <si>
    <t>伊勢崎市立第三中学校</t>
    <rPh sb="3" eb="5">
      <t>シリツ</t>
    </rPh>
    <rPh sb="5" eb="6">
      <t>ダイ</t>
    </rPh>
    <phoneticPr fontId="2"/>
  </si>
  <si>
    <t>伊勢崎市立第四中学校</t>
    <rPh sb="3" eb="5">
      <t>シリツ</t>
    </rPh>
    <rPh sb="5" eb="6">
      <t>ダイ</t>
    </rPh>
    <phoneticPr fontId="2"/>
  </si>
  <si>
    <t>伊勢崎市立殖蓮中学校</t>
    <rPh sb="0" eb="5">
      <t>イセサキシリツ</t>
    </rPh>
    <phoneticPr fontId="2"/>
  </si>
  <si>
    <t>伊勢崎市立宮郷中学校</t>
    <rPh sb="0" eb="5">
      <t>イセサキシリツ</t>
    </rPh>
    <phoneticPr fontId="2"/>
  </si>
  <si>
    <t>太田市立西中学校</t>
    <rPh sb="2" eb="4">
      <t>シリツ</t>
    </rPh>
    <phoneticPr fontId="2"/>
  </si>
  <si>
    <t>太田市立北中学校</t>
    <rPh sb="2" eb="4">
      <t>シリツ</t>
    </rPh>
    <phoneticPr fontId="2"/>
  </si>
  <si>
    <t>太田市立東中学校</t>
    <rPh sb="2" eb="4">
      <t>シリツ</t>
    </rPh>
    <phoneticPr fontId="2"/>
  </si>
  <si>
    <t>太田市立南中学校</t>
    <rPh sb="2" eb="4">
      <t>シリツ</t>
    </rPh>
    <phoneticPr fontId="2"/>
  </si>
  <si>
    <t>太田市立休泊中学校</t>
    <rPh sb="0" eb="2">
      <t>オオタ</t>
    </rPh>
    <rPh sb="2" eb="4">
      <t>シリツ</t>
    </rPh>
    <phoneticPr fontId="2"/>
  </si>
  <si>
    <t>太田市立強戸中学校</t>
    <rPh sb="0" eb="4">
      <t>オオタシリツ</t>
    </rPh>
    <phoneticPr fontId="2"/>
  </si>
  <si>
    <t>太田市立宝泉中学校</t>
    <rPh sb="0" eb="4">
      <t>オオタシリツ</t>
    </rPh>
    <phoneticPr fontId="2"/>
  </si>
  <si>
    <t>太田市立毛里田中学校</t>
    <rPh sb="0" eb="4">
      <t>オオタシリツ</t>
    </rPh>
    <phoneticPr fontId="2"/>
  </si>
  <si>
    <t>太田市立城西中学校</t>
    <rPh sb="0" eb="4">
      <t>オオタシリツ</t>
    </rPh>
    <phoneticPr fontId="2"/>
  </si>
  <si>
    <t>太田市立城東中学校</t>
    <rPh sb="0" eb="4">
      <t>オオタシリツ</t>
    </rPh>
    <phoneticPr fontId="2"/>
  </si>
  <si>
    <t>太田市立旭中学校</t>
    <rPh sb="0" eb="4">
      <t>オオタシリツ</t>
    </rPh>
    <phoneticPr fontId="2"/>
  </si>
  <si>
    <t>沼田市立沼田中学校</t>
    <rPh sb="0" eb="4">
      <t>ヌマタシリツ</t>
    </rPh>
    <phoneticPr fontId="2"/>
  </si>
  <si>
    <t>沼田市立沼田西中学校</t>
    <rPh sb="0" eb="4">
      <t>ヌマタシリツ</t>
    </rPh>
    <phoneticPr fontId="2"/>
  </si>
  <si>
    <t>沼田市立沼田東中学校</t>
    <rPh sb="0" eb="4">
      <t>ヌマタシリツ</t>
    </rPh>
    <phoneticPr fontId="2"/>
  </si>
  <si>
    <t>沼田市立薄根中学校</t>
    <rPh sb="0" eb="4">
      <t>ヌマタシリツ</t>
    </rPh>
    <phoneticPr fontId="2"/>
  </si>
  <si>
    <t>沼田市立池田中学校</t>
    <rPh sb="0" eb="4">
      <t>ヌマタシリツ</t>
    </rPh>
    <phoneticPr fontId="2"/>
  </si>
  <si>
    <t>館林市立第一中学校</t>
    <rPh sb="2" eb="4">
      <t>シリツ</t>
    </rPh>
    <rPh sb="4" eb="5">
      <t>ダイ</t>
    </rPh>
    <phoneticPr fontId="2"/>
  </si>
  <si>
    <t>館林市立第二中学校</t>
    <rPh sb="2" eb="4">
      <t>シリツ</t>
    </rPh>
    <rPh sb="4" eb="5">
      <t>ダイ</t>
    </rPh>
    <phoneticPr fontId="2"/>
  </si>
  <si>
    <t>館林市立第三中学校</t>
    <rPh sb="2" eb="4">
      <t>シリツ</t>
    </rPh>
    <rPh sb="4" eb="5">
      <t>ダイ</t>
    </rPh>
    <phoneticPr fontId="2"/>
  </si>
  <si>
    <t>館林市立第四中学校</t>
    <rPh sb="2" eb="4">
      <t>シリツ</t>
    </rPh>
    <rPh sb="4" eb="5">
      <t>ダイ</t>
    </rPh>
    <phoneticPr fontId="2"/>
  </si>
  <si>
    <t>館林市立多々良中学校</t>
    <rPh sb="0" eb="2">
      <t>タテバヤシ</t>
    </rPh>
    <rPh sb="2" eb="4">
      <t>シリツ</t>
    </rPh>
    <phoneticPr fontId="2"/>
  </si>
  <si>
    <t>沼田市立沼田南中学校</t>
    <rPh sb="0" eb="4">
      <t>ヌマタシリツ</t>
    </rPh>
    <phoneticPr fontId="2"/>
  </si>
  <si>
    <t>渋川市立渋川中学校</t>
    <rPh sb="0" eb="4">
      <t>シブカワシリツ</t>
    </rPh>
    <phoneticPr fontId="2"/>
  </si>
  <si>
    <t>渋川市立金島中学校</t>
    <rPh sb="0" eb="4">
      <t>シブカワシリツ</t>
    </rPh>
    <phoneticPr fontId="2"/>
  </si>
  <si>
    <t>渋川市立古巻中学校</t>
    <rPh sb="0" eb="4">
      <t>シブカワシリツ</t>
    </rPh>
    <phoneticPr fontId="2"/>
  </si>
  <si>
    <t>藤岡市立東中学校</t>
    <rPh sb="2" eb="4">
      <t>シリツ</t>
    </rPh>
    <phoneticPr fontId="2"/>
  </si>
  <si>
    <t>藤岡市立北中学校</t>
    <rPh sb="2" eb="4">
      <t>シリツ</t>
    </rPh>
    <phoneticPr fontId="2"/>
  </si>
  <si>
    <t>藤岡市立小野中学校</t>
    <rPh sb="2" eb="4">
      <t>シリツ</t>
    </rPh>
    <phoneticPr fontId="2"/>
  </si>
  <si>
    <t>藤岡市立西中学校</t>
    <rPh sb="2" eb="4">
      <t>シリツ</t>
    </rPh>
    <phoneticPr fontId="2"/>
  </si>
  <si>
    <t>富岡市立富岡中学校</t>
    <rPh sb="0" eb="4">
      <t>トミオカシリツ</t>
    </rPh>
    <phoneticPr fontId="2"/>
  </si>
  <si>
    <t>富岡市立東中学校</t>
    <rPh sb="2" eb="4">
      <t>シリツ</t>
    </rPh>
    <phoneticPr fontId="2"/>
  </si>
  <si>
    <t>富岡市立西中学校</t>
    <rPh sb="2" eb="4">
      <t>シリツ</t>
    </rPh>
    <phoneticPr fontId="2"/>
  </si>
  <si>
    <t>富岡市立北中学校</t>
    <rPh sb="2" eb="4">
      <t>シリツ</t>
    </rPh>
    <phoneticPr fontId="2"/>
  </si>
  <si>
    <t>富岡市立南中学校</t>
    <rPh sb="2" eb="4">
      <t>シリツ</t>
    </rPh>
    <phoneticPr fontId="2"/>
  </si>
  <si>
    <t>安中市立第一中学校</t>
    <rPh sb="2" eb="4">
      <t>シリツ</t>
    </rPh>
    <rPh sb="4" eb="5">
      <t>ダイ</t>
    </rPh>
    <phoneticPr fontId="2"/>
  </si>
  <si>
    <t>安中市立第二中学校</t>
    <rPh sb="2" eb="4">
      <t>シリツ</t>
    </rPh>
    <rPh sb="4" eb="5">
      <t>ダイ</t>
    </rPh>
    <phoneticPr fontId="2"/>
  </si>
  <si>
    <t>群馬大学教育学部附属中学校</t>
    <rPh sb="3" eb="4">
      <t>ガク</t>
    </rPh>
    <rPh sb="4" eb="6">
      <t>キョウイク</t>
    </rPh>
    <rPh sb="6" eb="8">
      <t>ガクブ</t>
    </rPh>
    <rPh sb="9" eb="10">
      <t>ゾク</t>
    </rPh>
    <phoneticPr fontId="2"/>
  </si>
  <si>
    <t>榛東村立榛東中学校</t>
    <rPh sb="0" eb="2">
      <t>シントウ</t>
    </rPh>
    <rPh sb="2" eb="4">
      <t>ソンリツ</t>
    </rPh>
    <rPh sb="4" eb="6">
      <t>シントウ</t>
    </rPh>
    <phoneticPr fontId="2"/>
  </si>
  <si>
    <t>吉岡町立吉岡中学校</t>
    <rPh sb="0" eb="2">
      <t>ヨシオカ</t>
    </rPh>
    <rPh sb="2" eb="4">
      <t>チョウリツ</t>
    </rPh>
    <phoneticPr fontId="2"/>
  </si>
  <si>
    <t>上野村立上野中学校</t>
    <rPh sb="0" eb="2">
      <t>ウエノ</t>
    </rPh>
    <rPh sb="2" eb="4">
      <t>ソンリツ</t>
    </rPh>
    <phoneticPr fontId="2"/>
  </si>
  <si>
    <t>南牧村立南牧中学校</t>
    <rPh sb="0" eb="2">
      <t>ナンモク</t>
    </rPh>
    <rPh sb="2" eb="4">
      <t>ソンリツ</t>
    </rPh>
    <phoneticPr fontId="2"/>
  </si>
  <si>
    <t>中之条町立中之条中学校</t>
    <rPh sb="0" eb="3">
      <t>ナカノジョウ</t>
    </rPh>
    <rPh sb="3" eb="5">
      <t>チョウリツ</t>
    </rPh>
    <phoneticPr fontId="2"/>
  </si>
  <si>
    <t>長野原町立東中学校</t>
    <rPh sb="3" eb="5">
      <t>チョウリツ</t>
    </rPh>
    <phoneticPr fontId="2"/>
  </si>
  <si>
    <t>長野原町立西中学校</t>
    <rPh sb="3" eb="5">
      <t>チョウリツ</t>
    </rPh>
    <phoneticPr fontId="2"/>
  </si>
  <si>
    <t>草津町立草津中学校</t>
    <rPh sb="0" eb="2">
      <t>クサツ</t>
    </rPh>
    <rPh sb="2" eb="4">
      <t>チョウリツ</t>
    </rPh>
    <phoneticPr fontId="2"/>
  </si>
  <si>
    <t>高山村立高山中学校</t>
    <rPh sb="0" eb="2">
      <t>タカヤマ</t>
    </rPh>
    <rPh sb="2" eb="4">
      <t>ソンリツ</t>
    </rPh>
    <phoneticPr fontId="2"/>
  </si>
  <si>
    <t>片品村立片品中学校</t>
    <rPh sb="0" eb="2">
      <t>カタシナ</t>
    </rPh>
    <rPh sb="2" eb="4">
      <t>ソンリツ</t>
    </rPh>
    <phoneticPr fontId="2"/>
  </si>
  <si>
    <t>川場村立川場中学校</t>
    <rPh sb="0" eb="2">
      <t>カワバ</t>
    </rPh>
    <rPh sb="2" eb="4">
      <t>ソンリツ</t>
    </rPh>
    <phoneticPr fontId="2"/>
  </si>
  <si>
    <t>玉村町立玉村中学校</t>
    <rPh sb="0" eb="2">
      <t>タマムラ</t>
    </rPh>
    <rPh sb="2" eb="4">
      <t>チョウリツ</t>
    </rPh>
    <phoneticPr fontId="2"/>
  </si>
  <si>
    <t>玉村町立南中学校</t>
    <rPh sb="2" eb="4">
      <t>チョウリツ</t>
    </rPh>
    <phoneticPr fontId="2"/>
  </si>
  <si>
    <t>板倉町立板倉中学校</t>
    <rPh sb="0" eb="2">
      <t>イタクラ</t>
    </rPh>
    <rPh sb="2" eb="4">
      <t>チョウリツ</t>
    </rPh>
    <phoneticPr fontId="2"/>
  </si>
  <si>
    <t>明和町立明和中学校</t>
    <rPh sb="0" eb="2">
      <t>メイワ</t>
    </rPh>
    <rPh sb="2" eb="4">
      <t>チョウリツ</t>
    </rPh>
    <phoneticPr fontId="2"/>
  </si>
  <si>
    <t>千代田町立千代田中学校</t>
    <rPh sb="0" eb="3">
      <t>チヨダ</t>
    </rPh>
    <rPh sb="3" eb="5">
      <t>チョウリツ</t>
    </rPh>
    <phoneticPr fontId="2"/>
  </si>
  <si>
    <t>大泉町立南中学校</t>
    <rPh sb="2" eb="4">
      <t>チョウリツ</t>
    </rPh>
    <phoneticPr fontId="2"/>
  </si>
  <si>
    <t>大泉町立北中学校</t>
    <rPh sb="2" eb="4">
      <t>チョウリツ</t>
    </rPh>
    <phoneticPr fontId="2"/>
  </si>
  <si>
    <t>大泉町立西中学校</t>
    <rPh sb="2" eb="4">
      <t>チョウリツ</t>
    </rPh>
    <phoneticPr fontId="2"/>
  </si>
  <si>
    <t>邑楽町立邑楽中学校</t>
    <rPh sb="2" eb="4">
      <t>チョウリツ</t>
    </rPh>
    <rPh sb="4" eb="6">
      <t>オウラ</t>
    </rPh>
    <phoneticPr fontId="2"/>
  </si>
  <si>
    <t>邑楽町立邑楽南中学校</t>
    <rPh sb="2" eb="4">
      <t>チョウリツ</t>
    </rPh>
    <rPh sb="4" eb="6">
      <t>オウラ</t>
    </rPh>
    <phoneticPr fontId="2"/>
  </si>
  <si>
    <t>高崎市片岡町1-14-1</t>
    <rPh sb="0" eb="3">
      <t>タカサキシ</t>
    </rPh>
    <rPh sb="3" eb="6">
      <t>カタオカマチ</t>
    </rPh>
    <phoneticPr fontId="2"/>
  </si>
  <si>
    <t>027-322-7485</t>
    <phoneticPr fontId="2"/>
  </si>
  <si>
    <t>高崎市上和田町16-1</t>
    <rPh sb="0" eb="3">
      <t>タカサキシ</t>
    </rPh>
    <rPh sb="3" eb="6">
      <t>カミワダ</t>
    </rPh>
    <rPh sb="6" eb="7">
      <t>マチ</t>
    </rPh>
    <phoneticPr fontId="2"/>
  </si>
  <si>
    <t>027-322-5395</t>
    <phoneticPr fontId="2"/>
  </si>
  <si>
    <t>高崎市高松町5-3</t>
    <rPh sb="0" eb="3">
      <t>タカサキシ</t>
    </rPh>
    <rPh sb="3" eb="6">
      <t>タカマツチョウ</t>
    </rPh>
    <phoneticPr fontId="2"/>
  </si>
  <si>
    <t>027-322-3853</t>
    <phoneticPr fontId="2"/>
  </si>
  <si>
    <t>高崎市並榎町60</t>
    <rPh sb="0" eb="3">
      <t>タカサキシ</t>
    </rPh>
    <rPh sb="3" eb="4">
      <t>ナミ</t>
    </rPh>
    <rPh sb="4" eb="5">
      <t>エノキ</t>
    </rPh>
    <rPh sb="5" eb="6">
      <t>マチ</t>
    </rPh>
    <phoneticPr fontId="2"/>
  </si>
  <si>
    <t>027-361-8419</t>
    <phoneticPr fontId="2"/>
  </si>
  <si>
    <t>高崎市中豊岡町350-2</t>
    <rPh sb="0" eb="3">
      <t>タカサキシ</t>
    </rPh>
    <rPh sb="3" eb="4">
      <t>ナカ</t>
    </rPh>
    <rPh sb="4" eb="6">
      <t>トヨオカ</t>
    </rPh>
    <rPh sb="6" eb="7">
      <t>マチ</t>
    </rPh>
    <phoneticPr fontId="2"/>
  </si>
  <si>
    <t>027-322-2215</t>
    <phoneticPr fontId="2"/>
  </si>
  <si>
    <t>高崎市中尾町791</t>
    <rPh sb="0" eb="3">
      <t>タカサキシ</t>
    </rPh>
    <rPh sb="3" eb="6">
      <t>ナカオマチ</t>
    </rPh>
    <phoneticPr fontId="2"/>
  </si>
  <si>
    <t>027-361-8810</t>
    <phoneticPr fontId="2"/>
  </si>
  <si>
    <t>高崎市上小塙町325-1</t>
    <rPh sb="0" eb="3">
      <t>タカサキシ</t>
    </rPh>
    <rPh sb="3" eb="4">
      <t>カミ</t>
    </rPh>
    <rPh sb="4" eb="6">
      <t>コバナ</t>
    </rPh>
    <rPh sb="6" eb="7">
      <t>マチ</t>
    </rPh>
    <phoneticPr fontId="2"/>
  </si>
  <si>
    <t>027-343-2902</t>
    <phoneticPr fontId="2"/>
  </si>
  <si>
    <t>高崎市南大類町1455</t>
    <rPh sb="0" eb="3">
      <t>タカサキシ</t>
    </rPh>
    <rPh sb="3" eb="4">
      <t>ミナミ</t>
    </rPh>
    <rPh sb="4" eb="6">
      <t>オオルイ</t>
    </rPh>
    <rPh sb="6" eb="7">
      <t>マチ</t>
    </rPh>
    <phoneticPr fontId="2"/>
  </si>
  <si>
    <t>027-352-3253</t>
    <phoneticPr fontId="2"/>
  </si>
  <si>
    <t>高崎市飯玉町109</t>
    <rPh sb="0" eb="3">
      <t>タカサキシ</t>
    </rPh>
    <rPh sb="3" eb="6">
      <t>イイダママチ</t>
    </rPh>
    <phoneticPr fontId="2"/>
  </si>
  <si>
    <t>027-361-8400</t>
    <phoneticPr fontId="2"/>
  </si>
  <si>
    <t>高崎市上中居町345</t>
    <rPh sb="0" eb="3">
      <t>タカサキシ</t>
    </rPh>
    <rPh sb="3" eb="7">
      <t>カミナカイマチ</t>
    </rPh>
    <phoneticPr fontId="2"/>
  </si>
  <si>
    <t>027-322-6316</t>
    <phoneticPr fontId="2"/>
  </si>
  <si>
    <t>高崎市山名町30-1</t>
    <rPh sb="0" eb="3">
      <t>タカサキシ</t>
    </rPh>
    <rPh sb="3" eb="6">
      <t>ヤマナマチ</t>
    </rPh>
    <phoneticPr fontId="2"/>
  </si>
  <si>
    <t>027-346-2337</t>
    <phoneticPr fontId="2"/>
  </si>
  <si>
    <t>高崎市倉賀野町1270</t>
    <rPh sb="0" eb="3">
      <t>タカサキシ</t>
    </rPh>
    <rPh sb="3" eb="6">
      <t>クラガノ</t>
    </rPh>
    <rPh sb="6" eb="7">
      <t>マチ</t>
    </rPh>
    <phoneticPr fontId="2"/>
  </si>
  <si>
    <t>027-346-2308</t>
    <phoneticPr fontId="2"/>
  </si>
  <si>
    <t>高崎市上滝町1032-2</t>
    <rPh sb="0" eb="3">
      <t>タカサキシ</t>
    </rPh>
    <rPh sb="3" eb="4">
      <t>カミ</t>
    </rPh>
    <rPh sb="4" eb="5">
      <t>タキ</t>
    </rPh>
    <rPh sb="5" eb="6">
      <t>マチ</t>
    </rPh>
    <phoneticPr fontId="2"/>
  </si>
  <si>
    <t>027-352-2927</t>
    <phoneticPr fontId="2"/>
  </si>
  <si>
    <t>高崎市寺尾町2710</t>
    <rPh sb="0" eb="3">
      <t>タカサキシ</t>
    </rPh>
    <rPh sb="3" eb="5">
      <t>テラオ</t>
    </rPh>
    <rPh sb="5" eb="6">
      <t>マチ</t>
    </rPh>
    <phoneticPr fontId="2"/>
  </si>
  <si>
    <t>027-322-8527</t>
    <phoneticPr fontId="2"/>
  </si>
  <si>
    <t>高崎市八幡町1300-1</t>
    <rPh sb="0" eb="3">
      <t>タカサキシ</t>
    </rPh>
    <rPh sb="3" eb="5">
      <t>ヤワタ</t>
    </rPh>
    <rPh sb="5" eb="6">
      <t>マチ</t>
    </rPh>
    <phoneticPr fontId="2"/>
  </si>
  <si>
    <t>027-343-1222</t>
    <phoneticPr fontId="2"/>
  </si>
  <si>
    <t>高崎市矢中町700-1</t>
    <rPh sb="0" eb="3">
      <t>タカサキシ</t>
    </rPh>
    <rPh sb="3" eb="6">
      <t>ヤナカマチ</t>
    </rPh>
    <phoneticPr fontId="2"/>
  </si>
  <si>
    <t>027-347-3636</t>
    <phoneticPr fontId="2"/>
  </si>
  <si>
    <t>住所</t>
    <rPh sb="0" eb="2">
      <t>ジュウショ</t>
    </rPh>
    <phoneticPr fontId="2"/>
  </si>
  <si>
    <t>電話</t>
    <rPh sb="0" eb="2">
      <t>デンワ</t>
    </rPh>
    <phoneticPr fontId="2"/>
  </si>
  <si>
    <t>027-224-7731</t>
    <phoneticPr fontId="2"/>
  </si>
  <si>
    <t>027-231-3575</t>
    <phoneticPr fontId="2"/>
  </si>
  <si>
    <t>027-231-1405</t>
    <phoneticPr fontId="2"/>
  </si>
  <si>
    <t>027-221-5975</t>
    <phoneticPr fontId="2"/>
  </si>
  <si>
    <t>027-251-6661</t>
    <phoneticPr fontId="2"/>
  </si>
  <si>
    <t>027-265-0946</t>
    <phoneticPr fontId="2"/>
  </si>
  <si>
    <t>027-231-3066</t>
    <phoneticPr fontId="2"/>
  </si>
  <si>
    <t>027-269-5829</t>
    <phoneticPr fontId="2"/>
  </si>
  <si>
    <t>027-253-5481</t>
    <phoneticPr fontId="2"/>
  </si>
  <si>
    <t>027-251-5491</t>
    <phoneticPr fontId="2"/>
  </si>
  <si>
    <t>027-231-5351</t>
    <phoneticPr fontId="2"/>
  </si>
  <si>
    <t>027-266-0069</t>
    <phoneticPr fontId="2"/>
  </si>
  <si>
    <t>027-268-2004</t>
    <phoneticPr fontId="2"/>
  </si>
  <si>
    <t>027-265-1941</t>
    <phoneticPr fontId="2"/>
  </si>
  <si>
    <t>027-265-3755</t>
    <phoneticPr fontId="2"/>
  </si>
  <si>
    <t>027-234-5757</t>
    <phoneticPr fontId="2"/>
  </si>
  <si>
    <t>027-252-5711</t>
    <phoneticPr fontId="2"/>
  </si>
  <si>
    <t>0277-45-2974</t>
    <phoneticPr fontId="2"/>
  </si>
  <si>
    <t>0277-44-4249</t>
    <phoneticPr fontId="2"/>
  </si>
  <si>
    <t>0277-52-7050</t>
    <phoneticPr fontId="2"/>
  </si>
  <si>
    <t>0277-32-1018</t>
    <phoneticPr fontId="2"/>
  </si>
  <si>
    <t>0277-53-6162</t>
    <phoneticPr fontId="2"/>
  </si>
  <si>
    <t>0277-52-7200</t>
    <phoneticPr fontId="2"/>
  </si>
  <si>
    <t>0277-65-9322</t>
    <phoneticPr fontId="2"/>
  </si>
  <si>
    <t>0270-25-4456</t>
    <phoneticPr fontId="2"/>
  </si>
  <si>
    <t>0270-32-0047</t>
    <phoneticPr fontId="2"/>
  </si>
  <si>
    <t>0270-24-2151</t>
    <phoneticPr fontId="2"/>
  </si>
  <si>
    <t>0270-32-8105</t>
    <phoneticPr fontId="2"/>
  </si>
  <si>
    <t>0270-25-4445</t>
    <phoneticPr fontId="2"/>
  </si>
  <si>
    <t>0270-25-4448</t>
    <phoneticPr fontId="2"/>
  </si>
  <si>
    <t>0276-22-3305</t>
    <phoneticPr fontId="2"/>
  </si>
  <si>
    <t>0276-22-3306</t>
    <phoneticPr fontId="2"/>
  </si>
  <si>
    <t>0276-45-3307</t>
    <phoneticPr fontId="2"/>
  </si>
  <si>
    <t>0276-38-0254</t>
    <phoneticPr fontId="2"/>
  </si>
  <si>
    <t>0276-37-0734</t>
    <phoneticPr fontId="2"/>
  </si>
  <si>
    <t>0276-45-3842</t>
    <phoneticPr fontId="2"/>
  </si>
  <si>
    <t>0276-31-4177</t>
    <phoneticPr fontId="2"/>
  </si>
  <si>
    <t>0276-37-1205</t>
    <phoneticPr fontId="2"/>
  </si>
  <si>
    <t>0276-32-2115</t>
    <phoneticPr fontId="2"/>
  </si>
  <si>
    <t>0276-26-0511</t>
    <phoneticPr fontId="2"/>
  </si>
  <si>
    <t>0276-48-5631</t>
    <phoneticPr fontId="2"/>
  </si>
  <si>
    <t>0278-23-1116</t>
    <phoneticPr fontId="2"/>
  </si>
  <si>
    <t>0278-22-3055</t>
    <phoneticPr fontId="2"/>
  </si>
  <si>
    <t>0278-22-2472</t>
    <phoneticPr fontId="2"/>
  </si>
  <si>
    <t>0278-22-3180</t>
    <phoneticPr fontId="2"/>
  </si>
  <si>
    <t>0278-23-9330</t>
    <phoneticPr fontId="2"/>
  </si>
  <si>
    <t>0276-72-4455</t>
    <phoneticPr fontId="2"/>
  </si>
  <si>
    <t>0276-72-4074</t>
    <phoneticPr fontId="2"/>
  </si>
  <si>
    <t>0276-72-4061</t>
    <phoneticPr fontId="2"/>
  </si>
  <si>
    <t>0276-75-1771</t>
    <phoneticPr fontId="2"/>
  </si>
  <si>
    <t>0276-72-4025</t>
    <phoneticPr fontId="2"/>
  </si>
  <si>
    <t>0278-23-5557</t>
    <phoneticPr fontId="2"/>
  </si>
  <si>
    <t>0279-22-2548</t>
    <phoneticPr fontId="2"/>
  </si>
  <si>
    <t>0279-22-2547</t>
    <phoneticPr fontId="2"/>
  </si>
  <si>
    <t>0279-22-2546</t>
    <phoneticPr fontId="2"/>
  </si>
  <si>
    <t>0279-22-2549</t>
    <phoneticPr fontId="2"/>
  </si>
  <si>
    <t>0274-22-0704</t>
    <phoneticPr fontId="2"/>
  </si>
  <si>
    <t>0274-22-0761</t>
    <phoneticPr fontId="2"/>
  </si>
  <si>
    <t>0274-22-1352</t>
    <phoneticPr fontId="2"/>
  </si>
  <si>
    <t>郡市ｺｰﾄﾞ</t>
    <rPh sb="0" eb="2">
      <t>グンシ</t>
    </rPh>
    <phoneticPr fontId="2"/>
  </si>
  <si>
    <t>0274-24-0104</t>
    <phoneticPr fontId="2"/>
  </si>
  <si>
    <t>0274-62-1741</t>
    <phoneticPr fontId="2"/>
  </si>
  <si>
    <t>0274-62-2017</t>
    <phoneticPr fontId="2"/>
  </si>
  <si>
    <t>0274-62-3511</t>
    <phoneticPr fontId="2"/>
  </si>
  <si>
    <t>0274-62-3009</t>
    <phoneticPr fontId="2"/>
  </si>
  <si>
    <t>0274-64-1603</t>
    <phoneticPr fontId="2"/>
  </si>
  <si>
    <t>027-381-0459</t>
    <phoneticPr fontId="2"/>
  </si>
  <si>
    <t>027-385-7857</t>
    <phoneticPr fontId="2"/>
  </si>
  <si>
    <t>027-283-2004</t>
    <phoneticPr fontId="2"/>
  </si>
  <si>
    <t>0279-52-2400</t>
    <phoneticPr fontId="2"/>
  </si>
  <si>
    <t>0279-56-2321</t>
    <phoneticPr fontId="2"/>
  </si>
  <si>
    <t>0279-56-2234</t>
    <phoneticPr fontId="2"/>
  </si>
  <si>
    <t>027-288-2620</t>
    <phoneticPr fontId="2"/>
  </si>
  <si>
    <t>027-283-2326</t>
    <phoneticPr fontId="2"/>
  </si>
  <si>
    <t>027-285-2027</t>
    <phoneticPr fontId="2"/>
  </si>
  <si>
    <t>0277-74-8549</t>
    <phoneticPr fontId="2"/>
  </si>
  <si>
    <t>0277-96-2005</t>
    <phoneticPr fontId="2"/>
  </si>
  <si>
    <t>0277-97-2439</t>
    <phoneticPr fontId="2"/>
  </si>
  <si>
    <t>027-374-1455</t>
    <phoneticPr fontId="2"/>
  </si>
  <si>
    <t>027-371-3551</t>
    <phoneticPr fontId="2"/>
  </si>
  <si>
    <t>027-373-2231</t>
    <phoneticPr fontId="2"/>
  </si>
  <si>
    <t>027-372-1525</t>
    <phoneticPr fontId="2"/>
  </si>
  <si>
    <t>027-378-3214</t>
    <phoneticPr fontId="2"/>
  </si>
  <si>
    <t>0279-53-3515</t>
    <phoneticPr fontId="2"/>
  </si>
  <si>
    <t>0279-72-2132</t>
    <phoneticPr fontId="2"/>
  </si>
  <si>
    <t>0279-54-2100</t>
    <phoneticPr fontId="2"/>
  </si>
  <si>
    <t>0279-54-3213</t>
    <phoneticPr fontId="2"/>
  </si>
  <si>
    <t>0274-42-0931</t>
    <phoneticPr fontId="2"/>
  </si>
  <si>
    <t>0274-52-2750</t>
    <phoneticPr fontId="2"/>
  </si>
  <si>
    <t>027-387-3213</t>
    <phoneticPr fontId="2"/>
  </si>
  <si>
    <t>027-387-3214</t>
    <phoneticPr fontId="2"/>
  </si>
  <si>
    <t>0274-58-2517</t>
    <phoneticPr fontId="2"/>
  </si>
  <si>
    <t>0274-59-2040</t>
    <phoneticPr fontId="2"/>
  </si>
  <si>
    <t>027-387-3993</t>
    <phoneticPr fontId="2"/>
  </si>
  <si>
    <t>0274-73-2117</t>
    <phoneticPr fontId="2"/>
  </si>
  <si>
    <t>0274-82-2049</t>
    <phoneticPr fontId="2"/>
  </si>
  <si>
    <t>0274-87-2501</t>
    <phoneticPr fontId="2"/>
  </si>
  <si>
    <t>027-393-1122</t>
    <phoneticPr fontId="2"/>
  </si>
  <si>
    <t>027-393-1320</t>
    <phoneticPr fontId="2"/>
  </si>
  <si>
    <t>027-393-1520</t>
    <phoneticPr fontId="2"/>
  </si>
  <si>
    <t>0279-75-6464</t>
    <phoneticPr fontId="2"/>
  </si>
  <si>
    <t>0279-68-2243</t>
    <phoneticPr fontId="2"/>
  </si>
  <si>
    <t>0279-82-2064</t>
    <phoneticPr fontId="2"/>
  </si>
  <si>
    <t>0279-85-2249</t>
    <phoneticPr fontId="2"/>
  </si>
  <si>
    <t>0279-88-2227</t>
    <phoneticPr fontId="2"/>
  </si>
  <si>
    <t>0279-96-0009</t>
    <phoneticPr fontId="2"/>
  </si>
  <si>
    <t>0279-95-3572</t>
    <phoneticPr fontId="2"/>
  </si>
  <si>
    <t>0279-63-2002</t>
    <phoneticPr fontId="2"/>
  </si>
  <si>
    <t>0278-62-1605</t>
    <phoneticPr fontId="2"/>
  </si>
  <si>
    <t>0278-72-2124</t>
    <phoneticPr fontId="2"/>
  </si>
  <si>
    <t>0278-75-2103</t>
    <phoneticPr fontId="2"/>
  </si>
  <si>
    <t>0278-53-2009</t>
    <phoneticPr fontId="2"/>
  </si>
  <si>
    <t>0278-56-2044</t>
    <phoneticPr fontId="2"/>
  </si>
  <si>
    <t>0278-53-2919</t>
    <phoneticPr fontId="2"/>
  </si>
  <si>
    <t>0278-58-2019</t>
    <phoneticPr fontId="2"/>
  </si>
  <si>
    <t>0278-52-2331</t>
    <phoneticPr fontId="2"/>
  </si>
  <si>
    <t>0278-64-0351</t>
    <phoneticPr fontId="2"/>
  </si>
  <si>
    <t>0278-23-7321</t>
    <phoneticPr fontId="2"/>
  </si>
  <si>
    <t>0270-76-0003</t>
    <phoneticPr fontId="2"/>
  </si>
  <si>
    <t>0270-74-0635</t>
    <phoneticPr fontId="2"/>
  </si>
  <si>
    <t>0270-74-1068</t>
    <phoneticPr fontId="2"/>
  </si>
  <si>
    <t>0270-65-2019</t>
    <phoneticPr fontId="2"/>
  </si>
  <si>
    <t>0270-62-0133</t>
    <phoneticPr fontId="2"/>
  </si>
  <si>
    <t>0270-62-0054</t>
    <phoneticPr fontId="2"/>
  </si>
  <si>
    <t>0270-65-8188</t>
    <phoneticPr fontId="2"/>
  </si>
  <si>
    <t>0276-52-0516</t>
    <phoneticPr fontId="2"/>
  </si>
  <si>
    <t>0276-56-1031</t>
    <phoneticPr fontId="2"/>
  </si>
  <si>
    <t>0276-57-1075</t>
    <phoneticPr fontId="2"/>
  </si>
  <si>
    <t>0276-56-1005</t>
    <phoneticPr fontId="2"/>
  </si>
  <si>
    <t>0277-78-2838</t>
    <phoneticPr fontId="2"/>
  </si>
  <si>
    <t>0277-76-2011</t>
    <phoneticPr fontId="2"/>
  </si>
  <si>
    <t>0277-76-6211</t>
    <phoneticPr fontId="2"/>
  </si>
  <si>
    <t>0277-73-1049</t>
    <phoneticPr fontId="2"/>
  </si>
  <si>
    <t>0277-73-0516</t>
    <phoneticPr fontId="2"/>
  </si>
  <si>
    <t>0276-82-1148</t>
    <phoneticPr fontId="2"/>
  </si>
  <si>
    <t>0276-62-2053</t>
    <phoneticPr fontId="2"/>
  </si>
  <si>
    <t>0276-62-2059</t>
    <phoneticPr fontId="2"/>
  </si>
  <si>
    <t>0276-63-8505</t>
    <phoneticPr fontId="2"/>
  </si>
  <si>
    <t>0276-84-3117</t>
    <phoneticPr fontId="2"/>
  </si>
  <si>
    <t>0276-86-3222</t>
    <phoneticPr fontId="2"/>
  </si>
  <si>
    <t>0276-88-0150</t>
    <phoneticPr fontId="2"/>
  </si>
  <si>
    <t>0276-88-2120</t>
    <phoneticPr fontId="2"/>
  </si>
  <si>
    <t>前橋市</t>
    <rPh sb="0" eb="3">
      <t>マエバシシ</t>
    </rPh>
    <phoneticPr fontId="2"/>
  </si>
  <si>
    <t>電話</t>
  </si>
  <si>
    <t>大会申込一覧表（Ａ）</t>
    <phoneticPr fontId="2"/>
  </si>
  <si>
    <t>申込料金</t>
    <phoneticPr fontId="2"/>
  </si>
  <si>
    <t>前橋市南町1-20-5</t>
    <rPh sb="0" eb="3">
      <t>マエバシシ</t>
    </rPh>
    <rPh sb="3" eb="4">
      <t>ミナミ</t>
    </rPh>
    <rPh sb="4" eb="5">
      <t>マチ</t>
    </rPh>
    <phoneticPr fontId="2"/>
  </si>
  <si>
    <t>前橋市平和町2-13-24</t>
    <rPh sb="0" eb="3">
      <t>マエバシシ</t>
    </rPh>
    <rPh sb="3" eb="5">
      <t>ヘイワ</t>
    </rPh>
    <rPh sb="5" eb="6">
      <t>マチ</t>
    </rPh>
    <phoneticPr fontId="2"/>
  </si>
  <si>
    <t>前橋市文京町3-20-5</t>
    <rPh sb="0" eb="3">
      <t>マエバシシ</t>
    </rPh>
    <rPh sb="3" eb="5">
      <t>ブンキョウ</t>
    </rPh>
    <rPh sb="5" eb="6">
      <t>マチ</t>
    </rPh>
    <phoneticPr fontId="2"/>
  </si>
  <si>
    <t>前橋市総社町総社1625</t>
    <rPh sb="0" eb="3">
      <t>マエバシシ</t>
    </rPh>
    <rPh sb="3" eb="5">
      <t>ソウジャ</t>
    </rPh>
    <rPh sb="5" eb="6">
      <t>マチ</t>
    </rPh>
    <rPh sb="6" eb="8">
      <t>ソウジャ</t>
    </rPh>
    <phoneticPr fontId="2"/>
  </si>
  <si>
    <t>前橋市上佐鳥町207</t>
    <rPh sb="0" eb="3">
      <t>マエバシシ</t>
    </rPh>
    <rPh sb="3" eb="4">
      <t>カミ</t>
    </rPh>
    <rPh sb="4" eb="5">
      <t>サ</t>
    </rPh>
    <rPh sb="5" eb="6">
      <t>トリ</t>
    </rPh>
    <rPh sb="6" eb="7">
      <t>マチ</t>
    </rPh>
    <phoneticPr fontId="2"/>
  </si>
  <si>
    <t>前橋市後閑町437-1</t>
    <rPh sb="0" eb="3">
      <t>マエバシシ</t>
    </rPh>
    <rPh sb="3" eb="5">
      <t>ゴカン</t>
    </rPh>
    <rPh sb="5" eb="6">
      <t>マチ</t>
    </rPh>
    <phoneticPr fontId="2"/>
  </si>
  <si>
    <t>前橋市上泉町175</t>
    <rPh sb="0" eb="3">
      <t>マエバシシ</t>
    </rPh>
    <rPh sb="3" eb="4">
      <t>カミ</t>
    </rPh>
    <rPh sb="4" eb="5">
      <t>イズミ</t>
    </rPh>
    <rPh sb="5" eb="6">
      <t>マチ</t>
    </rPh>
    <phoneticPr fontId="2"/>
  </si>
  <si>
    <t>前橋市鳥取町796</t>
    <rPh sb="0" eb="3">
      <t>マエバシシ</t>
    </rPh>
    <rPh sb="3" eb="5">
      <t>トットリ</t>
    </rPh>
    <rPh sb="5" eb="6">
      <t>マチ</t>
    </rPh>
    <phoneticPr fontId="2"/>
  </si>
  <si>
    <t>前橋市総社町総社3060</t>
    <rPh sb="0" eb="3">
      <t>マエバシシ</t>
    </rPh>
    <rPh sb="3" eb="5">
      <t>ソウジャ</t>
    </rPh>
    <rPh sb="5" eb="6">
      <t>マチ</t>
    </rPh>
    <rPh sb="6" eb="8">
      <t>ソウジャ</t>
    </rPh>
    <phoneticPr fontId="2"/>
  </si>
  <si>
    <t>前橋市光が丘町3</t>
    <rPh sb="0" eb="3">
      <t>マエバシシ</t>
    </rPh>
    <rPh sb="3" eb="4">
      <t>ヒカリ</t>
    </rPh>
    <rPh sb="5" eb="6">
      <t>オカ</t>
    </rPh>
    <rPh sb="6" eb="7">
      <t>マチ</t>
    </rPh>
    <phoneticPr fontId="2"/>
  </si>
  <si>
    <t>前橋市箱田町396-1</t>
    <rPh sb="0" eb="3">
      <t>マエバシシ</t>
    </rPh>
    <rPh sb="3" eb="5">
      <t>ハコダ</t>
    </rPh>
    <rPh sb="5" eb="6">
      <t>マチ</t>
    </rPh>
    <phoneticPr fontId="2"/>
  </si>
  <si>
    <t>前橋市荒牧町975</t>
    <rPh sb="0" eb="3">
      <t>マエバシシ</t>
    </rPh>
    <rPh sb="3" eb="5">
      <t>アラマキ</t>
    </rPh>
    <rPh sb="5" eb="6">
      <t>マチ</t>
    </rPh>
    <phoneticPr fontId="2"/>
  </si>
  <si>
    <t>前橋市上細井町2130</t>
    <rPh sb="0" eb="3">
      <t>マエバシシ</t>
    </rPh>
    <rPh sb="3" eb="4">
      <t>カミ</t>
    </rPh>
    <rPh sb="4" eb="6">
      <t>ホソイ</t>
    </rPh>
    <rPh sb="6" eb="7">
      <t>マチ</t>
    </rPh>
    <phoneticPr fontId="2"/>
  </si>
  <si>
    <t>前橋市小屋原町1811-1</t>
    <rPh sb="0" eb="3">
      <t>マエバシシ</t>
    </rPh>
    <rPh sb="3" eb="5">
      <t>コヤ</t>
    </rPh>
    <rPh sb="5" eb="6">
      <t>ハラ</t>
    </rPh>
    <rPh sb="6" eb="7">
      <t>マチ</t>
    </rPh>
    <phoneticPr fontId="2"/>
  </si>
  <si>
    <t>前橋市荒子町1338</t>
    <rPh sb="0" eb="3">
      <t>マエバシシ</t>
    </rPh>
    <rPh sb="3" eb="4">
      <t>アラ</t>
    </rPh>
    <rPh sb="4" eb="5">
      <t>コ</t>
    </rPh>
    <rPh sb="5" eb="6">
      <t>マチ</t>
    </rPh>
    <phoneticPr fontId="2"/>
  </si>
  <si>
    <t>桐生市東3-7-1</t>
    <rPh sb="0" eb="3">
      <t>キリュウシ</t>
    </rPh>
    <rPh sb="3" eb="4">
      <t>ヒガシ</t>
    </rPh>
    <phoneticPr fontId="2"/>
  </si>
  <si>
    <t>桐生市境野町6-1673</t>
    <rPh sb="0" eb="3">
      <t>キリュウシ</t>
    </rPh>
    <rPh sb="3" eb="5">
      <t>サカイノ</t>
    </rPh>
    <rPh sb="5" eb="6">
      <t>マチ</t>
    </rPh>
    <phoneticPr fontId="2"/>
  </si>
  <si>
    <t>桐生市広沢町4-1864-2</t>
    <rPh sb="0" eb="3">
      <t>キリュウシ</t>
    </rPh>
    <rPh sb="3" eb="5">
      <t>ヒロサワ</t>
    </rPh>
    <rPh sb="5" eb="6">
      <t>マチ</t>
    </rPh>
    <phoneticPr fontId="2"/>
  </si>
  <si>
    <t>桐生市梅田町2-甲382</t>
    <rPh sb="0" eb="3">
      <t>キリュウシ</t>
    </rPh>
    <rPh sb="3" eb="5">
      <t>ウメダ</t>
    </rPh>
    <rPh sb="5" eb="6">
      <t>マチ</t>
    </rPh>
    <rPh sb="8" eb="9">
      <t>コウ</t>
    </rPh>
    <phoneticPr fontId="2"/>
  </si>
  <si>
    <t>桐生市相生町5-247</t>
    <rPh sb="0" eb="3">
      <t>キリュウシ</t>
    </rPh>
    <rPh sb="3" eb="5">
      <t>アイオイ</t>
    </rPh>
    <rPh sb="5" eb="6">
      <t>マチ</t>
    </rPh>
    <phoneticPr fontId="2"/>
  </si>
  <si>
    <t>桐生市川内町5-358</t>
    <rPh sb="0" eb="3">
      <t>キリュウシ</t>
    </rPh>
    <rPh sb="3" eb="5">
      <t>カワウチ</t>
    </rPh>
    <rPh sb="5" eb="6">
      <t>マチ</t>
    </rPh>
    <phoneticPr fontId="2"/>
  </si>
  <si>
    <t>桐生市広沢町1-2874</t>
    <rPh sb="0" eb="3">
      <t>キリュウシ</t>
    </rPh>
    <rPh sb="3" eb="5">
      <t>ヒロサワ</t>
    </rPh>
    <rPh sb="5" eb="6">
      <t>マチ</t>
    </rPh>
    <phoneticPr fontId="2"/>
  </si>
  <si>
    <t>伊勢崎市大字茂呂55</t>
    <rPh sb="0" eb="4">
      <t>イセサキシ</t>
    </rPh>
    <rPh sb="4" eb="6">
      <t>オオアザ</t>
    </rPh>
    <rPh sb="6" eb="8">
      <t>モロ</t>
    </rPh>
    <phoneticPr fontId="2"/>
  </si>
  <si>
    <t>伊勢崎市堀口町237-1</t>
    <rPh sb="0" eb="4">
      <t>イセサキシ</t>
    </rPh>
    <rPh sb="4" eb="6">
      <t>ホリグチ</t>
    </rPh>
    <rPh sb="6" eb="7">
      <t>マチ</t>
    </rPh>
    <phoneticPr fontId="2"/>
  </si>
  <si>
    <t>伊勢崎市波志江町1903-1</t>
    <rPh sb="0" eb="4">
      <t>イセサキシ</t>
    </rPh>
    <rPh sb="4" eb="5">
      <t>ナミ</t>
    </rPh>
    <rPh sb="5" eb="6">
      <t>シ</t>
    </rPh>
    <rPh sb="6" eb="7">
      <t>エ</t>
    </rPh>
    <rPh sb="7" eb="8">
      <t>マチ</t>
    </rPh>
    <phoneticPr fontId="2"/>
  </si>
  <si>
    <t>伊勢崎市下道寺町26</t>
    <rPh sb="0" eb="4">
      <t>イセサキシ</t>
    </rPh>
    <rPh sb="4" eb="5">
      <t>シタ</t>
    </rPh>
    <rPh sb="5" eb="6">
      <t>ミチ</t>
    </rPh>
    <rPh sb="6" eb="7">
      <t>テラ</t>
    </rPh>
    <rPh sb="7" eb="8">
      <t>マチ</t>
    </rPh>
    <phoneticPr fontId="2"/>
  </si>
  <si>
    <t>伊勢崎市上植木本町2152-2</t>
    <rPh sb="0" eb="4">
      <t>イセサキシ</t>
    </rPh>
    <rPh sb="4" eb="5">
      <t>カミ</t>
    </rPh>
    <rPh sb="5" eb="7">
      <t>ウエキ</t>
    </rPh>
    <rPh sb="7" eb="9">
      <t>モトマチ</t>
    </rPh>
    <phoneticPr fontId="2"/>
  </si>
  <si>
    <t>伊勢崎市田中島町1065</t>
    <rPh sb="0" eb="4">
      <t>イセサキシ</t>
    </rPh>
    <rPh sb="4" eb="6">
      <t>タナカ</t>
    </rPh>
    <rPh sb="6" eb="7">
      <t>シマ</t>
    </rPh>
    <rPh sb="7" eb="8">
      <t>マチ</t>
    </rPh>
    <phoneticPr fontId="2"/>
  </si>
  <si>
    <t>太田市八幡町24-1</t>
    <rPh sb="0" eb="3">
      <t>オオタシ</t>
    </rPh>
    <rPh sb="3" eb="5">
      <t>ヤワタ</t>
    </rPh>
    <rPh sb="5" eb="6">
      <t>マチ</t>
    </rPh>
    <phoneticPr fontId="2"/>
  </si>
  <si>
    <t>太田市熊野町2-1</t>
    <rPh sb="0" eb="3">
      <t>オオタシ</t>
    </rPh>
    <rPh sb="3" eb="5">
      <t>クマノ</t>
    </rPh>
    <rPh sb="5" eb="6">
      <t>マチ</t>
    </rPh>
    <phoneticPr fontId="2"/>
  </si>
  <si>
    <t>太田市飯塚町80</t>
    <rPh sb="0" eb="3">
      <t>オオタシ</t>
    </rPh>
    <rPh sb="3" eb="5">
      <t>イイヅカ</t>
    </rPh>
    <rPh sb="5" eb="6">
      <t>マチ</t>
    </rPh>
    <phoneticPr fontId="2"/>
  </si>
  <si>
    <t>太田市高林北町955-1</t>
    <rPh sb="0" eb="3">
      <t>オオタシ</t>
    </rPh>
    <rPh sb="3" eb="5">
      <t>タカバヤシ</t>
    </rPh>
    <rPh sb="5" eb="6">
      <t>キタ</t>
    </rPh>
    <rPh sb="6" eb="7">
      <t>マチ</t>
    </rPh>
    <phoneticPr fontId="2"/>
  </si>
  <si>
    <t>太田市龍舞町3867-2</t>
    <rPh sb="0" eb="3">
      <t>オオタシ</t>
    </rPh>
    <rPh sb="3" eb="4">
      <t>タツ</t>
    </rPh>
    <rPh sb="4" eb="5">
      <t>マイ</t>
    </rPh>
    <rPh sb="5" eb="6">
      <t>マチ</t>
    </rPh>
    <phoneticPr fontId="2"/>
  </si>
  <si>
    <t>太田市天良町72-3</t>
    <rPh sb="0" eb="3">
      <t>オオタシ</t>
    </rPh>
    <rPh sb="3" eb="4">
      <t>テン</t>
    </rPh>
    <rPh sb="4" eb="5">
      <t>リョウ</t>
    </rPh>
    <rPh sb="5" eb="6">
      <t>マチ</t>
    </rPh>
    <phoneticPr fontId="2"/>
  </si>
  <si>
    <t>太田市宝町735</t>
    <rPh sb="0" eb="3">
      <t>オオタシ</t>
    </rPh>
    <rPh sb="3" eb="4">
      <t>タカラ</t>
    </rPh>
    <rPh sb="4" eb="5">
      <t>マチ</t>
    </rPh>
    <phoneticPr fontId="2"/>
  </si>
  <si>
    <t>太田市矢田堀町242-2</t>
    <rPh sb="0" eb="3">
      <t>オオタシ</t>
    </rPh>
    <rPh sb="3" eb="5">
      <t>ヤタ</t>
    </rPh>
    <rPh sb="5" eb="6">
      <t>ホリ</t>
    </rPh>
    <rPh sb="6" eb="7">
      <t>マチ</t>
    </rPh>
    <phoneticPr fontId="2"/>
  </si>
  <si>
    <t>太田市新野町74</t>
    <rPh sb="0" eb="3">
      <t>オオタシ</t>
    </rPh>
    <rPh sb="3" eb="4">
      <t>シン</t>
    </rPh>
    <rPh sb="4" eb="5">
      <t>ノ</t>
    </rPh>
    <rPh sb="5" eb="6">
      <t>マチ</t>
    </rPh>
    <phoneticPr fontId="2"/>
  </si>
  <si>
    <t>太田市韮川町1</t>
    <rPh sb="0" eb="3">
      <t>オオタシ</t>
    </rPh>
    <rPh sb="3" eb="4">
      <t>ニラ</t>
    </rPh>
    <rPh sb="4" eb="5">
      <t>カワ</t>
    </rPh>
    <rPh sb="5" eb="6">
      <t>マチ</t>
    </rPh>
    <phoneticPr fontId="2"/>
  </si>
  <si>
    <t>太田市東矢島町1082</t>
    <rPh sb="0" eb="3">
      <t>オオタシ</t>
    </rPh>
    <rPh sb="3" eb="4">
      <t>ヒガシ</t>
    </rPh>
    <rPh sb="4" eb="6">
      <t>ヤジマ</t>
    </rPh>
    <rPh sb="6" eb="7">
      <t>マチ</t>
    </rPh>
    <phoneticPr fontId="2"/>
  </si>
  <si>
    <t>沼田市東原新町1801-1</t>
    <rPh sb="0" eb="3">
      <t>ヌマタシ</t>
    </rPh>
    <rPh sb="3" eb="4">
      <t>ヒガシ</t>
    </rPh>
    <rPh sb="4" eb="5">
      <t>ハラ</t>
    </rPh>
    <rPh sb="5" eb="7">
      <t>シンマチ</t>
    </rPh>
    <phoneticPr fontId="2"/>
  </si>
  <si>
    <t>沼田市戸鹿野町726</t>
    <rPh sb="0" eb="3">
      <t>ヌマタシ</t>
    </rPh>
    <rPh sb="3" eb="4">
      <t>ト</t>
    </rPh>
    <rPh sb="4" eb="5">
      <t>シカ</t>
    </rPh>
    <rPh sb="5" eb="6">
      <t>ノ</t>
    </rPh>
    <rPh sb="6" eb="7">
      <t>マチ</t>
    </rPh>
    <phoneticPr fontId="2"/>
  </si>
  <si>
    <t>沼田市薄根町3580</t>
    <rPh sb="0" eb="3">
      <t>ヌマタシ</t>
    </rPh>
    <rPh sb="3" eb="4">
      <t>ウス</t>
    </rPh>
    <rPh sb="4" eb="5">
      <t>ネ</t>
    </rPh>
    <rPh sb="5" eb="6">
      <t>マチ</t>
    </rPh>
    <phoneticPr fontId="2"/>
  </si>
  <si>
    <t>沼田市横塚町1118</t>
    <rPh sb="0" eb="3">
      <t>ヌマタシ</t>
    </rPh>
    <rPh sb="3" eb="4">
      <t>ヨコ</t>
    </rPh>
    <rPh sb="4" eb="5">
      <t>ツカ</t>
    </rPh>
    <rPh sb="5" eb="6">
      <t>マチ</t>
    </rPh>
    <phoneticPr fontId="2"/>
  </si>
  <si>
    <t>沼田市発地新田町533</t>
    <rPh sb="0" eb="3">
      <t>ヌマタシ</t>
    </rPh>
    <rPh sb="3" eb="5">
      <t>ホッチ</t>
    </rPh>
    <rPh sb="5" eb="7">
      <t>シンデン</t>
    </rPh>
    <rPh sb="7" eb="8">
      <t>マチ</t>
    </rPh>
    <phoneticPr fontId="2"/>
  </si>
  <si>
    <t>沼田市善桂寺町40</t>
    <rPh sb="0" eb="3">
      <t>ヌマタシ</t>
    </rPh>
    <rPh sb="3" eb="4">
      <t>ゼン</t>
    </rPh>
    <rPh sb="4" eb="5">
      <t>ケイ</t>
    </rPh>
    <rPh sb="5" eb="6">
      <t>ジ</t>
    </rPh>
    <rPh sb="6" eb="7">
      <t>マチ</t>
    </rPh>
    <phoneticPr fontId="2"/>
  </si>
  <si>
    <t>館林市台宿町9-1</t>
    <rPh sb="0" eb="3">
      <t>タテバヤシシ</t>
    </rPh>
    <rPh sb="3" eb="4">
      <t>ダイ</t>
    </rPh>
    <rPh sb="4" eb="5">
      <t>シュク</t>
    </rPh>
    <rPh sb="5" eb="6">
      <t>マチ</t>
    </rPh>
    <phoneticPr fontId="2"/>
  </si>
  <si>
    <t>館林市加法師町8-20</t>
    <rPh sb="0" eb="3">
      <t>タテバヤシシ</t>
    </rPh>
    <rPh sb="3" eb="4">
      <t>カ</t>
    </rPh>
    <rPh sb="4" eb="5">
      <t>ホウ</t>
    </rPh>
    <rPh sb="5" eb="6">
      <t>シ</t>
    </rPh>
    <rPh sb="6" eb="7">
      <t>マチ</t>
    </rPh>
    <phoneticPr fontId="2"/>
  </si>
  <si>
    <t>館林市青柳町1751-78</t>
    <rPh sb="0" eb="3">
      <t>タテバヤシシ</t>
    </rPh>
    <rPh sb="3" eb="5">
      <t>アオヤギ</t>
    </rPh>
    <rPh sb="5" eb="6">
      <t>マチ</t>
    </rPh>
    <phoneticPr fontId="2"/>
  </si>
  <si>
    <t>館林市上赤生田町3471-1</t>
    <rPh sb="0" eb="3">
      <t>タテバヤシシ</t>
    </rPh>
    <rPh sb="3" eb="4">
      <t>カミ</t>
    </rPh>
    <rPh sb="4" eb="5">
      <t>アカ</t>
    </rPh>
    <rPh sb="5" eb="6">
      <t>ナマ</t>
    </rPh>
    <rPh sb="6" eb="7">
      <t>タ</t>
    </rPh>
    <rPh sb="7" eb="8">
      <t>マチ</t>
    </rPh>
    <phoneticPr fontId="2"/>
  </si>
  <si>
    <t>館林市西高根町50-23</t>
    <rPh sb="0" eb="3">
      <t>タテバヤシシ</t>
    </rPh>
    <rPh sb="3" eb="4">
      <t>ニシ</t>
    </rPh>
    <rPh sb="4" eb="6">
      <t>タカネ</t>
    </rPh>
    <rPh sb="6" eb="7">
      <t>マチ</t>
    </rPh>
    <phoneticPr fontId="2"/>
  </si>
  <si>
    <t>渋川市2555-2</t>
    <rPh sb="0" eb="3">
      <t>シブカワシ</t>
    </rPh>
    <phoneticPr fontId="2"/>
  </si>
  <si>
    <t>渋川市金井1044</t>
    <rPh sb="0" eb="3">
      <t>シブカワシ</t>
    </rPh>
    <rPh sb="3" eb="5">
      <t>カナイ</t>
    </rPh>
    <phoneticPr fontId="2"/>
  </si>
  <si>
    <t>渋川市金井2007-1</t>
    <rPh sb="0" eb="3">
      <t>シブカワシ</t>
    </rPh>
    <rPh sb="3" eb="5">
      <t>カナイ</t>
    </rPh>
    <phoneticPr fontId="2"/>
  </si>
  <si>
    <t>渋川市有馬753</t>
    <rPh sb="0" eb="3">
      <t>シブカワシ</t>
    </rPh>
    <rPh sb="3" eb="5">
      <t>アリマ</t>
    </rPh>
    <phoneticPr fontId="2"/>
  </si>
  <si>
    <t>藤岡市本郷786</t>
    <rPh sb="0" eb="3">
      <t>フジオカシ</t>
    </rPh>
    <rPh sb="3" eb="5">
      <t>ホンゴウ</t>
    </rPh>
    <phoneticPr fontId="2"/>
  </si>
  <si>
    <t>藤岡市下栗須283-2</t>
    <rPh sb="0" eb="3">
      <t>フジオカシ</t>
    </rPh>
    <rPh sb="3" eb="4">
      <t>シモ</t>
    </rPh>
    <rPh sb="4" eb="5">
      <t>クリ</t>
    </rPh>
    <rPh sb="5" eb="6">
      <t>ス</t>
    </rPh>
    <phoneticPr fontId="2"/>
  </si>
  <si>
    <t>藤岡市立石407</t>
    <rPh sb="0" eb="3">
      <t>フジオカシ</t>
    </rPh>
    <rPh sb="3" eb="5">
      <t>タテイシ</t>
    </rPh>
    <phoneticPr fontId="2"/>
  </si>
  <si>
    <t>藤岡市上大塚639</t>
    <rPh sb="0" eb="3">
      <t>フジオカシ</t>
    </rPh>
    <rPh sb="3" eb="4">
      <t>カミ</t>
    </rPh>
    <rPh sb="4" eb="6">
      <t>オオツカ</t>
    </rPh>
    <phoneticPr fontId="2"/>
  </si>
  <si>
    <t>富岡市七日市1116-1</t>
    <rPh sb="0" eb="3">
      <t>トミオカシ</t>
    </rPh>
    <rPh sb="3" eb="5">
      <t>ナノカ</t>
    </rPh>
    <rPh sb="5" eb="6">
      <t>シ</t>
    </rPh>
    <phoneticPr fontId="2"/>
  </si>
  <si>
    <t>富岡市富岡864</t>
    <rPh sb="0" eb="3">
      <t>トミオカシ</t>
    </rPh>
    <rPh sb="3" eb="5">
      <t>トミオカ</t>
    </rPh>
    <phoneticPr fontId="2"/>
  </si>
  <si>
    <t>富岡市宮崎20</t>
    <rPh sb="0" eb="3">
      <t>トミオカシ</t>
    </rPh>
    <rPh sb="3" eb="5">
      <t>ミヤザキ</t>
    </rPh>
    <phoneticPr fontId="2"/>
  </si>
  <si>
    <t>富岡市相野田636</t>
    <rPh sb="0" eb="3">
      <t>トミオカシ</t>
    </rPh>
    <rPh sb="3" eb="4">
      <t>アイ</t>
    </rPh>
    <rPh sb="4" eb="6">
      <t>ノダ</t>
    </rPh>
    <phoneticPr fontId="2"/>
  </si>
  <si>
    <t>富岡市中高瀬1118</t>
    <rPh sb="0" eb="3">
      <t>トミオカシ</t>
    </rPh>
    <rPh sb="3" eb="4">
      <t>ナカ</t>
    </rPh>
    <rPh sb="4" eb="6">
      <t>タカセ</t>
    </rPh>
    <phoneticPr fontId="2"/>
  </si>
  <si>
    <t>安中市安中5-8-1</t>
    <rPh sb="0" eb="3">
      <t>アンナカシ</t>
    </rPh>
    <rPh sb="3" eb="5">
      <t>アンナカ</t>
    </rPh>
    <phoneticPr fontId="2"/>
  </si>
  <si>
    <t>安中市原市2261</t>
    <rPh sb="0" eb="3">
      <t>アンナカシ</t>
    </rPh>
    <rPh sb="3" eb="5">
      <t>ハライチ</t>
    </rPh>
    <phoneticPr fontId="2"/>
  </si>
  <si>
    <t>北群馬郡榛東村新井598-1</t>
    <rPh sb="0" eb="1">
      <t>キタ</t>
    </rPh>
    <rPh sb="1" eb="4">
      <t>グンマグン</t>
    </rPh>
    <rPh sb="4" eb="6">
      <t>シントウ</t>
    </rPh>
    <rPh sb="6" eb="7">
      <t>ムラ</t>
    </rPh>
    <rPh sb="7" eb="9">
      <t>アライ</t>
    </rPh>
    <phoneticPr fontId="2"/>
  </si>
  <si>
    <t>北群馬郡吉岡町大字南下1383-2</t>
    <rPh sb="0" eb="1">
      <t>キタ</t>
    </rPh>
    <rPh sb="1" eb="4">
      <t>グンマグン</t>
    </rPh>
    <rPh sb="4" eb="6">
      <t>ヨシオカ</t>
    </rPh>
    <rPh sb="6" eb="7">
      <t>マチ</t>
    </rPh>
    <rPh sb="7" eb="9">
      <t>オオアザ</t>
    </rPh>
    <rPh sb="9" eb="10">
      <t>ミナミ</t>
    </rPh>
    <rPh sb="10" eb="11">
      <t>シタ</t>
    </rPh>
    <phoneticPr fontId="2"/>
  </si>
  <si>
    <t>多野郡上野村大字楢原113</t>
    <rPh sb="0" eb="3">
      <t>タノグン</t>
    </rPh>
    <rPh sb="3" eb="5">
      <t>ウエノ</t>
    </rPh>
    <rPh sb="5" eb="6">
      <t>ムラ</t>
    </rPh>
    <rPh sb="6" eb="8">
      <t>オオアザ</t>
    </rPh>
    <rPh sb="8" eb="9">
      <t>ナラ</t>
    </rPh>
    <rPh sb="9" eb="10">
      <t>ハラ</t>
    </rPh>
    <phoneticPr fontId="2"/>
  </si>
  <si>
    <t>甘楽郡下仁田町大字下仁田26</t>
    <rPh sb="0" eb="3">
      <t>カンラグン</t>
    </rPh>
    <rPh sb="3" eb="6">
      <t>シモニタ</t>
    </rPh>
    <rPh sb="6" eb="7">
      <t>マチ</t>
    </rPh>
    <rPh sb="7" eb="9">
      <t>オオアザ</t>
    </rPh>
    <rPh sb="9" eb="12">
      <t>シモニタ</t>
    </rPh>
    <phoneticPr fontId="2"/>
  </si>
  <si>
    <t>甘楽郡南牧村大字大日向1045</t>
    <rPh sb="0" eb="3">
      <t>カンラグン</t>
    </rPh>
    <rPh sb="3" eb="5">
      <t>ナンモク</t>
    </rPh>
    <rPh sb="5" eb="6">
      <t>ムラ</t>
    </rPh>
    <rPh sb="6" eb="8">
      <t>オオアザ</t>
    </rPh>
    <rPh sb="8" eb="9">
      <t>オオ</t>
    </rPh>
    <rPh sb="9" eb="11">
      <t>ヒナタ</t>
    </rPh>
    <phoneticPr fontId="2"/>
  </si>
  <si>
    <t>吾妻郡中之条町大字中之条町1395-1</t>
    <rPh sb="0" eb="2">
      <t>アガツマ</t>
    </rPh>
    <rPh sb="2" eb="3">
      <t>グン</t>
    </rPh>
    <rPh sb="3" eb="6">
      <t>ナカノジョウ</t>
    </rPh>
    <rPh sb="6" eb="7">
      <t>マチ</t>
    </rPh>
    <rPh sb="7" eb="9">
      <t>オオアザ</t>
    </rPh>
    <rPh sb="9" eb="12">
      <t>ナカノジョウ</t>
    </rPh>
    <rPh sb="12" eb="13">
      <t>マチ</t>
    </rPh>
    <phoneticPr fontId="2"/>
  </si>
  <si>
    <t>吾妻郡長野原町大字長野原1174</t>
    <rPh sb="0" eb="2">
      <t>アガツマ</t>
    </rPh>
    <rPh sb="2" eb="3">
      <t>グン</t>
    </rPh>
    <rPh sb="3" eb="6">
      <t>ナガノハラ</t>
    </rPh>
    <rPh sb="6" eb="7">
      <t>マチ</t>
    </rPh>
    <rPh sb="7" eb="9">
      <t>オオアザ</t>
    </rPh>
    <rPh sb="9" eb="12">
      <t>ナガノハラ</t>
    </rPh>
    <phoneticPr fontId="2"/>
  </si>
  <si>
    <t>吾妻郡長野原町大字応桑1543-310</t>
    <rPh sb="0" eb="2">
      <t>アガツマ</t>
    </rPh>
    <rPh sb="2" eb="3">
      <t>グン</t>
    </rPh>
    <rPh sb="3" eb="6">
      <t>ナガノハラ</t>
    </rPh>
    <rPh sb="6" eb="7">
      <t>マチ</t>
    </rPh>
    <rPh sb="7" eb="9">
      <t>オオアザ</t>
    </rPh>
    <rPh sb="9" eb="10">
      <t>オウ</t>
    </rPh>
    <rPh sb="10" eb="11">
      <t>クワ</t>
    </rPh>
    <phoneticPr fontId="2"/>
  </si>
  <si>
    <t>00500</t>
    <phoneticPr fontId="2"/>
  </si>
  <si>
    <t>00600</t>
    <phoneticPr fontId="2"/>
  </si>
  <si>
    <t>伊勢崎市立赤堀中学校</t>
    <rPh sb="0" eb="5">
      <t>イセサキシリツ</t>
    </rPh>
    <rPh sb="5" eb="7">
      <t>アカホリ</t>
    </rPh>
    <phoneticPr fontId="2"/>
  </si>
  <si>
    <t>伊勢崎市西久保町2-398</t>
    <rPh sb="0" eb="4">
      <t>イセサキシ</t>
    </rPh>
    <rPh sb="4" eb="5">
      <t>ニシ</t>
    </rPh>
    <rPh sb="5" eb="7">
      <t>クボ</t>
    </rPh>
    <rPh sb="7" eb="8">
      <t>マチ</t>
    </rPh>
    <phoneticPr fontId="2"/>
  </si>
  <si>
    <t>伊勢崎市立あずま中学校</t>
    <rPh sb="0" eb="5">
      <t>イセサキシリツ</t>
    </rPh>
    <rPh sb="8" eb="11">
      <t>チュウガッコウ</t>
    </rPh>
    <phoneticPr fontId="2"/>
  </si>
  <si>
    <t>伊勢崎市東町2707-2</t>
    <rPh sb="0" eb="4">
      <t>イセサキシ</t>
    </rPh>
    <rPh sb="4" eb="6">
      <t>アズママチ</t>
    </rPh>
    <phoneticPr fontId="2"/>
  </si>
  <si>
    <t>伊勢崎市立境北中学校</t>
    <rPh sb="0" eb="5">
      <t>イセサキシリツ</t>
    </rPh>
    <rPh sb="5" eb="6">
      <t>サカイ</t>
    </rPh>
    <rPh sb="6" eb="7">
      <t>キタ</t>
    </rPh>
    <rPh sb="7" eb="10">
      <t>チュウガッコウ</t>
    </rPh>
    <phoneticPr fontId="2"/>
  </si>
  <si>
    <t>伊勢崎市境下渕名2011-1</t>
    <rPh sb="0" eb="4">
      <t>イセサキシ</t>
    </rPh>
    <rPh sb="4" eb="5">
      <t>サカイ</t>
    </rPh>
    <rPh sb="5" eb="6">
      <t>シタ</t>
    </rPh>
    <rPh sb="6" eb="7">
      <t>フチ</t>
    </rPh>
    <rPh sb="7" eb="8">
      <t>ナ</t>
    </rPh>
    <phoneticPr fontId="2"/>
  </si>
  <si>
    <t>伊勢崎市立境西中学校</t>
    <rPh sb="0" eb="5">
      <t>イセサキシリツ</t>
    </rPh>
    <rPh sb="5" eb="6">
      <t>サカイ</t>
    </rPh>
    <rPh sb="6" eb="7">
      <t>ニシ</t>
    </rPh>
    <phoneticPr fontId="2"/>
  </si>
  <si>
    <t>伊勢崎市境下武士872-2</t>
    <rPh sb="0" eb="4">
      <t>イセサキシ</t>
    </rPh>
    <rPh sb="4" eb="5">
      <t>サカイ</t>
    </rPh>
    <rPh sb="5" eb="6">
      <t>シモ</t>
    </rPh>
    <rPh sb="6" eb="8">
      <t>ブシ</t>
    </rPh>
    <phoneticPr fontId="2"/>
  </si>
  <si>
    <t>伊勢崎市立境南中学校</t>
    <rPh sb="0" eb="5">
      <t>イセサキシリツ</t>
    </rPh>
    <rPh sb="6" eb="7">
      <t>ミナミ</t>
    </rPh>
    <phoneticPr fontId="2"/>
  </si>
  <si>
    <t>伊勢崎市境188</t>
    <rPh sb="0" eb="4">
      <t>イセサキシ</t>
    </rPh>
    <rPh sb="4" eb="5">
      <t>サカイ</t>
    </rPh>
    <phoneticPr fontId="2"/>
  </si>
  <si>
    <t>沼田市立白沢中学校</t>
    <rPh sb="0" eb="2">
      <t>ヌマタ</t>
    </rPh>
    <rPh sb="2" eb="4">
      <t>シリツ</t>
    </rPh>
    <rPh sb="4" eb="6">
      <t>シラサワ</t>
    </rPh>
    <phoneticPr fontId="2"/>
  </si>
  <si>
    <t>沼田市白沢町高平75-1</t>
    <rPh sb="0" eb="3">
      <t>ヌマタシ</t>
    </rPh>
    <rPh sb="3" eb="4">
      <t>シロ</t>
    </rPh>
    <rPh sb="4" eb="5">
      <t>サワ</t>
    </rPh>
    <rPh sb="5" eb="6">
      <t>マチ</t>
    </rPh>
    <rPh sb="6" eb="7">
      <t>タカ</t>
    </rPh>
    <rPh sb="7" eb="8">
      <t>ヒラ</t>
    </rPh>
    <phoneticPr fontId="2"/>
  </si>
  <si>
    <t>沼田市立利根中学校</t>
    <rPh sb="0" eb="4">
      <t>ヌマタシリツ</t>
    </rPh>
    <rPh sb="4" eb="6">
      <t>トネ</t>
    </rPh>
    <phoneticPr fontId="2"/>
  </si>
  <si>
    <t>沼田市利根町追貝334</t>
    <rPh sb="0" eb="2">
      <t>ヌマタ</t>
    </rPh>
    <rPh sb="2" eb="3">
      <t>シ</t>
    </rPh>
    <rPh sb="3" eb="5">
      <t>トネ</t>
    </rPh>
    <rPh sb="5" eb="6">
      <t>マチ</t>
    </rPh>
    <rPh sb="6" eb="7">
      <t>オ</t>
    </rPh>
    <rPh sb="7" eb="8">
      <t>カイ</t>
    </rPh>
    <phoneticPr fontId="2"/>
  </si>
  <si>
    <t>沼田市立多那中学校</t>
    <rPh sb="0" eb="2">
      <t>ヌマタ</t>
    </rPh>
    <rPh sb="2" eb="4">
      <t>シリツ</t>
    </rPh>
    <rPh sb="4" eb="6">
      <t>タナ</t>
    </rPh>
    <phoneticPr fontId="2"/>
  </si>
  <si>
    <t>沼田市利根町多那732</t>
    <rPh sb="0" eb="2">
      <t>ヌマタ</t>
    </rPh>
    <rPh sb="2" eb="3">
      <t>シ</t>
    </rPh>
    <rPh sb="3" eb="5">
      <t>トネ</t>
    </rPh>
    <rPh sb="5" eb="6">
      <t>マチ</t>
    </rPh>
    <rPh sb="6" eb="7">
      <t>タ</t>
    </rPh>
    <rPh sb="7" eb="8">
      <t>ナ</t>
    </rPh>
    <phoneticPr fontId="2"/>
  </si>
  <si>
    <t>前橋市立粕川中学校</t>
    <rPh sb="0" eb="2">
      <t>マエバシ</t>
    </rPh>
    <rPh sb="2" eb="4">
      <t>シリツ</t>
    </rPh>
    <rPh sb="4" eb="6">
      <t>カスカワ</t>
    </rPh>
    <phoneticPr fontId="2"/>
  </si>
  <si>
    <t>前橋市粕川町西田面138</t>
    <rPh sb="0" eb="3">
      <t>マエバシシ</t>
    </rPh>
    <rPh sb="3" eb="5">
      <t>カスカワ</t>
    </rPh>
    <rPh sb="5" eb="6">
      <t>マチ</t>
    </rPh>
    <rPh sb="6" eb="8">
      <t>ニシダ</t>
    </rPh>
    <rPh sb="8" eb="9">
      <t>メン</t>
    </rPh>
    <phoneticPr fontId="2"/>
  </si>
  <si>
    <t>太田市立生品中学校</t>
    <rPh sb="0" eb="2">
      <t>オオタ</t>
    </rPh>
    <rPh sb="2" eb="4">
      <t>シリツ</t>
    </rPh>
    <rPh sb="4" eb="6">
      <t>ナマシナ</t>
    </rPh>
    <phoneticPr fontId="2"/>
  </si>
  <si>
    <t>太田市新田市野井町121</t>
    <rPh sb="0" eb="3">
      <t>オオタシ</t>
    </rPh>
    <rPh sb="3" eb="5">
      <t>シンデン</t>
    </rPh>
    <rPh sb="5" eb="6">
      <t>シ</t>
    </rPh>
    <rPh sb="6" eb="7">
      <t>ノ</t>
    </rPh>
    <rPh sb="7" eb="8">
      <t>イ</t>
    </rPh>
    <rPh sb="8" eb="9">
      <t>マチ</t>
    </rPh>
    <phoneticPr fontId="2"/>
  </si>
  <si>
    <t>太田市立木崎中学校</t>
    <rPh sb="0" eb="2">
      <t>オオタ</t>
    </rPh>
    <rPh sb="2" eb="4">
      <t>シリツ</t>
    </rPh>
    <rPh sb="4" eb="6">
      <t>キサキ</t>
    </rPh>
    <phoneticPr fontId="2"/>
  </si>
  <si>
    <t>太田市立綿打中学校</t>
    <rPh sb="0" eb="2">
      <t>オオタ</t>
    </rPh>
    <rPh sb="2" eb="4">
      <t>シリツ</t>
    </rPh>
    <rPh sb="4" eb="6">
      <t>ワタウチ</t>
    </rPh>
    <phoneticPr fontId="2"/>
  </si>
  <si>
    <t>太田市立立尾島中学校</t>
    <rPh sb="0" eb="2">
      <t>オオタ</t>
    </rPh>
    <rPh sb="2" eb="4">
      <t>シリツ</t>
    </rPh>
    <rPh sb="4" eb="5">
      <t>タテ</t>
    </rPh>
    <rPh sb="5" eb="7">
      <t>オジマ</t>
    </rPh>
    <phoneticPr fontId="2"/>
  </si>
  <si>
    <t>太田市尾島町大字亀岡584-1</t>
    <rPh sb="0" eb="3">
      <t>オオタシ</t>
    </rPh>
    <rPh sb="3" eb="5">
      <t>オジマ</t>
    </rPh>
    <rPh sb="5" eb="6">
      <t>マチ</t>
    </rPh>
    <rPh sb="6" eb="8">
      <t>オオアザ</t>
    </rPh>
    <rPh sb="8" eb="10">
      <t>カメオカ</t>
    </rPh>
    <phoneticPr fontId="2"/>
  </si>
  <si>
    <t>太田市新田町大字木崎301</t>
    <rPh sb="0" eb="3">
      <t>オオタシ</t>
    </rPh>
    <rPh sb="3" eb="6">
      <t>ニッタマチ</t>
    </rPh>
    <rPh sb="6" eb="8">
      <t>オオアザ</t>
    </rPh>
    <rPh sb="8" eb="10">
      <t>キザキ</t>
    </rPh>
    <phoneticPr fontId="2"/>
  </si>
  <si>
    <t>太田市新田町上田中182-1</t>
    <rPh sb="0" eb="3">
      <t>オオタシ</t>
    </rPh>
    <rPh sb="3" eb="6">
      <t>ニッタマチ</t>
    </rPh>
    <rPh sb="6" eb="7">
      <t>カミ</t>
    </rPh>
    <rPh sb="7" eb="9">
      <t>タナカ</t>
    </rPh>
    <phoneticPr fontId="2"/>
  </si>
  <si>
    <t>太田市藪塚本町大字大原695</t>
    <rPh sb="0" eb="3">
      <t>オオタシ</t>
    </rPh>
    <rPh sb="3" eb="4">
      <t>ヤブ</t>
    </rPh>
    <rPh sb="4" eb="5">
      <t>ツカ</t>
    </rPh>
    <rPh sb="5" eb="7">
      <t>ホンマチ</t>
    </rPh>
    <rPh sb="7" eb="9">
      <t>オオアザ</t>
    </rPh>
    <rPh sb="9" eb="11">
      <t>オオハラ</t>
    </rPh>
    <phoneticPr fontId="2"/>
  </si>
  <si>
    <t>前橋市立大胡中学校</t>
    <rPh sb="0" eb="2">
      <t>マエバシ</t>
    </rPh>
    <rPh sb="2" eb="3">
      <t>シ</t>
    </rPh>
    <rPh sb="3" eb="4">
      <t>タツ</t>
    </rPh>
    <rPh sb="4" eb="6">
      <t>オオコ</t>
    </rPh>
    <phoneticPr fontId="2"/>
  </si>
  <si>
    <t>前橋市立宮城中学校</t>
    <rPh sb="0" eb="2">
      <t>マエバシ</t>
    </rPh>
    <rPh sb="2" eb="3">
      <t>シ</t>
    </rPh>
    <rPh sb="3" eb="4">
      <t>タツ</t>
    </rPh>
    <rPh sb="4" eb="6">
      <t>ミヤギ</t>
    </rPh>
    <phoneticPr fontId="2"/>
  </si>
  <si>
    <t>前橋市宮城町鼻毛石1564-1</t>
    <rPh sb="0" eb="3">
      <t>マエバシシ</t>
    </rPh>
    <rPh sb="3" eb="5">
      <t>ミヤギ</t>
    </rPh>
    <rPh sb="5" eb="6">
      <t>マチ</t>
    </rPh>
    <rPh sb="6" eb="8">
      <t>ハナゲ</t>
    </rPh>
    <rPh sb="8" eb="9">
      <t>イシ</t>
    </rPh>
    <phoneticPr fontId="2"/>
  </si>
  <si>
    <t>男</t>
    <rPh sb="0" eb="1">
      <t>オトコ</t>
    </rPh>
    <phoneticPr fontId="2"/>
  </si>
  <si>
    <t>女</t>
    <rPh sb="0" eb="1">
      <t>オンナ</t>
    </rPh>
    <phoneticPr fontId="2"/>
  </si>
  <si>
    <t>1年800m</t>
    <rPh sb="1" eb="2">
      <t>ネン</t>
    </rPh>
    <phoneticPr fontId="2"/>
  </si>
  <si>
    <t>03200</t>
    <phoneticPr fontId="2"/>
  </si>
  <si>
    <t>00601</t>
    <phoneticPr fontId="2"/>
  </si>
  <si>
    <t>高崎市新保田中町184</t>
    <rPh sb="0" eb="3">
      <t>タカサキシ</t>
    </rPh>
    <rPh sb="3" eb="4">
      <t>シン</t>
    </rPh>
    <rPh sb="4" eb="5">
      <t>ホ</t>
    </rPh>
    <rPh sb="5" eb="6">
      <t>タ</t>
    </rPh>
    <rPh sb="6" eb="7">
      <t>ナカ</t>
    </rPh>
    <rPh sb="7" eb="8">
      <t>マチ</t>
    </rPh>
    <phoneticPr fontId="1"/>
  </si>
  <si>
    <t>027-370-6663</t>
  </si>
  <si>
    <t>本大会のプログラム・報道発表・ホームページ・記録集における氏名・学校名・学年・写真等の掲載については、本人及び保護者の同意を得ています。なお、同意が得られない生徒は、別添によりその旨を報告します。</t>
    <rPh sb="0" eb="3">
      <t>ホンタイカイ</t>
    </rPh>
    <rPh sb="10" eb="12">
      <t>ホウドウ</t>
    </rPh>
    <rPh sb="12" eb="14">
      <t>ハッピョウ</t>
    </rPh>
    <rPh sb="22" eb="25">
      <t>キロクシュウ</t>
    </rPh>
    <rPh sb="29" eb="31">
      <t>シメイ</t>
    </rPh>
    <rPh sb="32" eb="35">
      <t>ガッコウメイ</t>
    </rPh>
    <rPh sb="36" eb="38">
      <t>ガクネン</t>
    </rPh>
    <rPh sb="39" eb="41">
      <t>シャシン</t>
    </rPh>
    <rPh sb="41" eb="42">
      <t>ナド</t>
    </rPh>
    <rPh sb="43" eb="45">
      <t>ケイサイ</t>
    </rPh>
    <rPh sb="51" eb="53">
      <t>ホンニン</t>
    </rPh>
    <rPh sb="53" eb="54">
      <t>オヨ</t>
    </rPh>
    <rPh sb="55" eb="58">
      <t>ホゴシャ</t>
    </rPh>
    <rPh sb="59" eb="61">
      <t>ドウイ</t>
    </rPh>
    <rPh sb="62" eb="63">
      <t>エ</t>
    </rPh>
    <rPh sb="71" eb="73">
      <t>ドウイ</t>
    </rPh>
    <rPh sb="74" eb="75">
      <t>エ</t>
    </rPh>
    <rPh sb="79" eb="81">
      <t>セイト</t>
    </rPh>
    <rPh sb="83" eb="85">
      <t>ベッテン</t>
    </rPh>
    <rPh sb="90" eb="91">
      <t>ムネ</t>
    </rPh>
    <rPh sb="92" eb="94">
      <t>ホウコク</t>
    </rPh>
    <phoneticPr fontId="2"/>
  </si>
  <si>
    <t>渋川市立北橘中学校</t>
    <rPh sb="0" eb="2">
      <t>シブカワ</t>
    </rPh>
    <rPh sb="2" eb="3">
      <t>シ</t>
    </rPh>
    <rPh sb="3" eb="4">
      <t>リツ</t>
    </rPh>
    <rPh sb="4" eb="6">
      <t>キタタチバナ</t>
    </rPh>
    <phoneticPr fontId="2"/>
  </si>
  <si>
    <t>渋川市北橘町真壁46</t>
    <rPh sb="0" eb="3">
      <t>シブカワシ</t>
    </rPh>
    <rPh sb="3" eb="4">
      <t>キタ</t>
    </rPh>
    <rPh sb="4" eb="5">
      <t>タチバナ</t>
    </rPh>
    <rPh sb="5" eb="6">
      <t>マチ</t>
    </rPh>
    <rPh sb="6" eb="8">
      <t>マカベ</t>
    </rPh>
    <phoneticPr fontId="2"/>
  </si>
  <si>
    <t>渋川市赤城町滝沢191-1</t>
    <rPh sb="0" eb="3">
      <t>シブカワシ</t>
    </rPh>
    <rPh sb="3" eb="5">
      <t>アカギ</t>
    </rPh>
    <rPh sb="5" eb="6">
      <t>マチ</t>
    </rPh>
    <rPh sb="6" eb="8">
      <t>タキザワ</t>
    </rPh>
    <phoneticPr fontId="2"/>
  </si>
  <si>
    <t>渋川市立赤城南中学校</t>
    <rPh sb="0" eb="3">
      <t>シブカワシ</t>
    </rPh>
    <rPh sb="4" eb="6">
      <t>アカギ</t>
    </rPh>
    <phoneticPr fontId="2"/>
  </si>
  <si>
    <t>渋川市立赤城北中学校</t>
    <rPh sb="0" eb="3">
      <t>シブカワシ</t>
    </rPh>
    <rPh sb="4" eb="6">
      <t>アカギ</t>
    </rPh>
    <phoneticPr fontId="2"/>
  </si>
  <si>
    <t>渋川市赤城町津久田2280</t>
    <rPh sb="0" eb="3">
      <t>シブカワシ</t>
    </rPh>
    <rPh sb="3" eb="5">
      <t>アカギ</t>
    </rPh>
    <rPh sb="5" eb="6">
      <t>マチ</t>
    </rPh>
    <rPh sb="6" eb="9">
      <t>ツクダ</t>
    </rPh>
    <phoneticPr fontId="2"/>
  </si>
  <si>
    <t>桐生市立黒保根中学校</t>
    <rPh sb="0" eb="2">
      <t>キリュウ</t>
    </rPh>
    <rPh sb="2" eb="3">
      <t>シ</t>
    </rPh>
    <rPh sb="3" eb="4">
      <t>リツ</t>
    </rPh>
    <rPh sb="4" eb="7">
      <t>クロホネ</t>
    </rPh>
    <phoneticPr fontId="2"/>
  </si>
  <si>
    <t>桐生市黒保根町水沼342-7</t>
    <rPh sb="0" eb="2">
      <t>キリュウ</t>
    </rPh>
    <rPh sb="2" eb="3">
      <t>シ</t>
    </rPh>
    <rPh sb="3" eb="6">
      <t>クロホネ</t>
    </rPh>
    <rPh sb="6" eb="7">
      <t>マチ</t>
    </rPh>
    <rPh sb="7" eb="9">
      <t>ミズヌマ</t>
    </rPh>
    <phoneticPr fontId="2"/>
  </si>
  <si>
    <t>桐生市立新里中学校</t>
    <rPh sb="0" eb="3">
      <t>キリュウシ</t>
    </rPh>
    <rPh sb="3" eb="4">
      <t>タツ</t>
    </rPh>
    <rPh sb="4" eb="6">
      <t>ニイザト</t>
    </rPh>
    <phoneticPr fontId="2"/>
  </si>
  <si>
    <t>桐生市新里町山上827</t>
    <rPh sb="0" eb="3">
      <t>キリュウシ</t>
    </rPh>
    <rPh sb="3" eb="5">
      <t>ニイサト</t>
    </rPh>
    <rPh sb="5" eb="6">
      <t>マチ</t>
    </rPh>
    <rPh sb="6" eb="8">
      <t>ヤマウエ</t>
    </rPh>
    <phoneticPr fontId="2"/>
  </si>
  <si>
    <t>高崎市立箕郷中学校</t>
    <rPh sb="0" eb="3">
      <t>タカサキシ</t>
    </rPh>
    <rPh sb="3" eb="4">
      <t>リツ</t>
    </rPh>
    <rPh sb="4" eb="6">
      <t>ミサト</t>
    </rPh>
    <phoneticPr fontId="2"/>
  </si>
  <si>
    <t>高崎市箕郷町生原654</t>
    <rPh sb="0" eb="3">
      <t>タカサキシ</t>
    </rPh>
    <rPh sb="3" eb="5">
      <t>ミサト</t>
    </rPh>
    <rPh sb="5" eb="6">
      <t>マチ</t>
    </rPh>
    <rPh sb="6" eb="7">
      <t>ナマ</t>
    </rPh>
    <rPh sb="7" eb="8">
      <t>ハラ</t>
    </rPh>
    <phoneticPr fontId="2"/>
  </si>
  <si>
    <t>高崎市立群馬中央中学校</t>
    <rPh sb="0" eb="3">
      <t>タカサキシ</t>
    </rPh>
    <rPh sb="3" eb="4">
      <t>タテ</t>
    </rPh>
    <rPh sb="4" eb="6">
      <t>グンマ</t>
    </rPh>
    <rPh sb="6" eb="8">
      <t>チュウオウ</t>
    </rPh>
    <phoneticPr fontId="2"/>
  </si>
  <si>
    <t>高崎市立群馬南中学校</t>
    <rPh sb="0" eb="3">
      <t>タカサキシ</t>
    </rPh>
    <rPh sb="3" eb="4">
      <t>タテ</t>
    </rPh>
    <rPh sb="4" eb="6">
      <t>グンマ</t>
    </rPh>
    <rPh sb="6" eb="7">
      <t>ミナミ</t>
    </rPh>
    <phoneticPr fontId="2"/>
  </si>
  <si>
    <t>高崎市立倉渕中学校</t>
    <rPh sb="0" eb="3">
      <t>タカサキシ</t>
    </rPh>
    <rPh sb="3" eb="4">
      <t>タツ</t>
    </rPh>
    <rPh sb="4" eb="6">
      <t>クラブチ</t>
    </rPh>
    <phoneticPr fontId="2"/>
  </si>
  <si>
    <t>高崎市倉渕町岩氷215</t>
    <rPh sb="0" eb="3">
      <t>タカサキシ</t>
    </rPh>
    <rPh sb="3" eb="4">
      <t>クラ</t>
    </rPh>
    <rPh sb="4" eb="5">
      <t>フチ</t>
    </rPh>
    <rPh sb="5" eb="6">
      <t>マチ</t>
    </rPh>
    <rPh sb="6" eb="7">
      <t>イワ</t>
    </rPh>
    <rPh sb="7" eb="8">
      <t>コオリ</t>
    </rPh>
    <phoneticPr fontId="2"/>
  </si>
  <si>
    <t>みなかみ町立新治中学校</t>
    <rPh sb="4" eb="5">
      <t>マチ</t>
    </rPh>
    <rPh sb="5" eb="6">
      <t>タツ</t>
    </rPh>
    <rPh sb="6" eb="8">
      <t>シンジ</t>
    </rPh>
    <phoneticPr fontId="2"/>
  </si>
  <si>
    <t>みどり市立東中学校</t>
    <rPh sb="3" eb="4">
      <t>シ</t>
    </rPh>
    <rPh sb="4" eb="5">
      <t>リツ</t>
    </rPh>
    <rPh sb="5" eb="6">
      <t>ヒガシ</t>
    </rPh>
    <phoneticPr fontId="2"/>
  </si>
  <si>
    <t>みどり市東町神戸47</t>
    <rPh sb="3" eb="4">
      <t>シ</t>
    </rPh>
    <rPh sb="4" eb="5">
      <t>ヒガシ</t>
    </rPh>
    <rPh sb="5" eb="6">
      <t>マチ</t>
    </rPh>
    <rPh sb="6" eb="8">
      <t>カンベ</t>
    </rPh>
    <phoneticPr fontId="2"/>
  </si>
  <si>
    <t>渋川市立伊香保中学校</t>
    <rPh sb="0" eb="3">
      <t>シブカワシ</t>
    </rPh>
    <rPh sb="3" eb="4">
      <t>リツ</t>
    </rPh>
    <rPh sb="4" eb="7">
      <t>イカホ</t>
    </rPh>
    <phoneticPr fontId="2"/>
  </si>
  <si>
    <t>渋川市伊香保町伊香保544-16</t>
    <rPh sb="0" eb="3">
      <t>シブカワシ</t>
    </rPh>
    <rPh sb="3" eb="6">
      <t>イカホ</t>
    </rPh>
    <rPh sb="6" eb="7">
      <t>マチ</t>
    </rPh>
    <rPh sb="7" eb="10">
      <t>イカホ</t>
    </rPh>
    <phoneticPr fontId="2"/>
  </si>
  <si>
    <t>渋川市立子持中学校</t>
    <rPh sb="0" eb="3">
      <t>シブカワシ</t>
    </rPh>
    <rPh sb="3" eb="4">
      <t>リツ</t>
    </rPh>
    <rPh sb="4" eb="6">
      <t>コモチ</t>
    </rPh>
    <phoneticPr fontId="2"/>
  </si>
  <si>
    <t>高崎市立新町中学校</t>
    <rPh sb="0" eb="3">
      <t>タカサキシ</t>
    </rPh>
    <rPh sb="3" eb="4">
      <t>リツ</t>
    </rPh>
    <phoneticPr fontId="2"/>
  </si>
  <si>
    <t>高崎市新町361-1</t>
    <rPh sb="0" eb="3">
      <t>タカサキシ</t>
    </rPh>
    <rPh sb="3" eb="5">
      <t>シンマチ</t>
    </rPh>
    <phoneticPr fontId="2"/>
  </si>
  <si>
    <t>藤岡市立鬼石中学校</t>
    <rPh sb="0" eb="3">
      <t>フジオカシ</t>
    </rPh>
    <rPh sb="3" eb="4">
      <t>タツ</t>
    </rPh>
    <rPh sb="4" eb="6">
      <t>オニシ</t>
    </rPh>
    <phoneticPr fontId="2"/>
  </si>
  <si>
    <t>藤岡市鬼石町鬼石235-1</t>
    <rPh sb="0" eb="3">
      <t>フジオカシ</t>
    </rPh>
    <rPh sb="3" eb="4">
      <t>オニ</t>
    </rPh>
    <rPh sb="4" eb="5">
      <t>イシ</t>
    </rPh>
    <rPh sb="5" eb="6">
      <t>マチ</t>
    </rPh>
    <rPh sb="6" eb="7">
      <t>オニ</t>
    </rPh>
    <rPh sb="7" eb="8">
      <t>イシ</t>
    </rPh>
    <phoneticPr fontId="2"/>
  </si>
  <si>
    <t>多野郡神流町大字神ｹ原422</t>
    <rPh sb="0" eb="3">
      <t>タノグン</t>
    </rPh>
    <rPh sb="3" eb="6">
      <t>カンナマチ</t>
    </rPh>
    <rPh sb="6" eb="8">
      <t>オオアザ</t>
    </rPh>
    <rPh sb="8" eb="9">
      <t>カミ</t>
    </rPh>
    <rPh sb="10" eb="11">
      <t>ハラ</t>
    </rPh>
    <phoneticPr fontId="2"/>
  </si>
  <si>
    <t>富岡市立妙義中学校</t>
    <rPh sb="0" eb="3">
      <t>トミオカシ</t>
    </rPh>
    <rPh sb="3" eb="4">
      <t>リツ</t>
    </rPh>
    <rPh sb="4" eb="6">
      <t>ミョウギ</t>
    </rPh>
    <phoneticPr fontId="2"/>
  </si>
  <si>
    <t>富岡市妙義町中里218</t>
    <rPh sb="0" eb="3">
      <t>トミオカシ</t>
    </rPh>
    <rPh sb="3" eb="5">
      <t>ミョウギ</t>
    </rPh>
    <rPh sb="5" eb="6">
      <t>マチ</t>
    </rPh>
    <rPh sb="6" eb="8">
      <t>ナカザト</t>
    </rPh>
    <phoneticPr fontId="2"/>
  </si>
  <si>
    <t>安中市立松井田東中学校</t>
    <rPh sb="0" eb="3">
      <t>アンナカシ</t>
    </rPh>
    <rPh sb="3" eb="4">
      <t>タツ</t>
    </rPh>
    <rPh sb="4" eb="7">
      <t>マツイダ</t>
    </rPh>
    <rPh sb="7" eb="8">
      <t>ヒガシ</t>
    </rPh>
    <phoneticPr fontId="2"/>
  </si>
  <si>
    <t>安中市松井田町新堀236-16</t>
    <rPh sb="0" eb="3">
      <t>アンナカシ</t>
    </rPh>
    <rPh sb="3" eb="6">
      <t>マツイダ</t>
    </rPh>
    <rPh sb="6" eb="7">
      <t>マチ</t>
    </rPh>
    <rPh sb="7" eb="9">
      <t>ニイボリ</t>
    </rPh>
    <phoneticPr fontId="2"/>
  </si>
  <si>
    <t>安中市立松井田南中学校</t>
    <rPh sb="0" eb="3">
      <t>アンナカシ</t>
    </rPh>
    <rPh sb="3" eb="4">
      <t>タツ</t>
    </rPh>
    <rPh sb="4" eb="7">
      <t>マツイダ</t>
    </rPh>
    <rPh sb="7" eb="8">
      <t>ミナミ</t>
    </rPh>
    <phoneticPr fontId="2"/>
  </si>
  <si>
    <t>安中市松井田町八城甲481</t>
    <rPh sb="0" eb="3">
      <t>アンナカシ</t>
    </rPh>
    <rPh sb="3" eb="6">
      <t>マツイダ</t>
    </rPh>
    <rPh sb="6" eb="7">
      <t>マチ</t>
    </rPh>
    <rPh sb="7" eb="8">
      <t>ハチ</t>
    </rPh>
    <rPh sb="8" eb="9">
      <t>シロ</t>
    </rPh>
    <rPh sb="9" eb="10">
      <t>コウ</t>
    </rPh>
    <phoneticPr fontId="2"/>
  </si>
  <si>
    <t>安中市立松井田北中学校</t>
    <rPh sb="0" eb="3">
      <t>アンナカシ</t>
    </rPh>
    <rPh sb="3" eb="4">
      <t>タツ</t>
    </rPh>
    <rPh sb="4" eb="7">
      <t>マツイダ</t>
    </rPh>
    <rPh sb="7" eb="8">
      <t>キタ</t>
    </rPh>
    <phoneticPr fontId="2"/>
  </si>
  <si>
    <t>安中市松井田町上増田3602-1</t>
    <rPh sb="0" eb="3">
      <t>アンナカシ</t>
    </rPh>
    <rPh sb="3" eb="6">
      <t>マツイダ</t>
    </rPh>
    <rPh sb="6" eb="7">
      <t>マチ</t>
    </rPh>
    <rPh sb="7" eb="8">
      <t>カミ</t>
    </rPh>
    <rPh sb="8" eb="10">
      <t>マスダ</t>
    </rPh>
    <phoneticPr fontId="2"/>
  </si>
  <si>
    <t>吾妻郡東吾妻町大字原町2693</t>
    <rPh sb="0" eb="2">
      <t>アガツマ</t>
    </rPh>
    <rPh sb="2" eb="3">
      <t>グン</t>
    </rPh>
    <rPh sb="3" eb="4">
      <t>ヒガシ</t>
    </rPh>
    <rPh sb="4" eb="6">
      <t>アガツマ</t>
    </rPh>
    <rPh sb="6" eb="7">
      <t>マチ</t>
    </rPh>
    <rPh sb="7" eb="9">
      <t>オオアザ</t>
    </rPh>
    <rPh sb="9" eb="11">
      <t>ハラマチ</t>
    </rPh>
    <phoneticPr fontId="2"/>
  </si>
  <si>
    <t>みなかみ町立月夜野中学校</t>
    <rPh sb="4" eb="5">
      <t>マチ</t>
    </rPh>
    <rPh sb="5" eb="6">
      <t>リツ</t>
    </rPh>
    <rPh sb="6" eb="9">
      <t>ツキヨノ</t>
    </rPh>
    <phoneticPr fontId="2"/>
  </si>
  <si>
    <t>利根郡みなかみ町月夜野80</t>
    <rPh sb="0" eb="3">
      <t>トネグン</t>
    </rPh>
    <rPh sb="7" eb="8">
      <t>マチ</t>
    </rPh>
    <rPh sb="8" eb="10">
      <t>ツキヨ</t>
    </rPh>
    <rPh sb="10" eb="11">
      <t>ノ</t>
    </rPh>
    <phoneticPr fontId="2"/>
  </si>
  <si>
    <t>みなかみ町立水上中学校</t>
    <rPh sb="4" eb="6">
      <t>チョウリツ</t>
    </rPh>
    <phoneticPr fontId="2"/>
  </si>
  <si>
    <t>利根郡みなかみ町湯原222</t>
    <rPh sb="0" eb="3">
      <t>トネグン</t>
    </rPh>
    <rPh sb="7" eb="8">
      <t>マチ</t>
    </rPh>
    <rPh sb="8" eb="10">
      <t>ユハラ</t>
    </rPh>
    <phoneticPr fontId="2"/>
  </si>
  <si>
    <t>みなかみ町立藤原中学校</t>
    <rPh sb="4" eb="6">
      <t>チョウリツ</t>
    </rPh>
    <phoneticPr fontId="2"/>
  </si>
  <si>
    <t>みどり市立笠懸中学校</t>
    <rPh sb="3" eb="5">
      <t>シリツ</t>
    </rPh>
    <rPh sb="5" eb="7">
      <t>カサガケ</t>
    </rPh>
    <phoneticPr fontId="2"/>
  </si>
  <si>
    <t>みどり市笠懸町鹿362-1</t>
    <rPh sb="3" eb="4">
      <t>シ</t>
    </rPh>
    <rPh sb="4" eb="5">
      <t>カサ</t>
    </rPh>
    <rPh sb="5" eb="6">
      <t>ケン</t>
    </rPh>
    <rPh sb="6" eb="7">
      <t>マチ</t>
    </rPh>
    <rPh sb="7" eb="8">
      <t>シカ</t>
    </rPh>
    <phoneticPr fontId="2"/>
  </si>
  <si>
    <t>みどり市立笠懸南中学校</t>
    <rPh sb="3" eb="4">
      <t>シ</t>
    </rPh>
    <rPh sb="4" eb="5">
      <t>タツ</t>
    </rPh>
    <rPh sb="5" eb="7">
      <t>カサガケ</t>
    </rPh>
    <phoneticPr fontId="2"/>
  </si>
  <si>
    <t>みどり市笠懸町阿左美829</t>
    <rPh sb="3" eb="4">
      <t>シ</t>
    </rPh>
    <rPh sb="4" eb="5">
      <t>カサ</t>
    </rPh>
    <rPh sb="5" eb="6">
      <t>ケン</t>
    </rPh>
    <rPh sb="6" eb="7">
      <t>マチ</t>
    </rPh>
    <rPh sb="7" eb="8">
      <t>オモネ</t>
    </rPh>
    <rPh sb="8" eb="9">
      <t>ヒダリ</t>
    </rPh>
    <rPh sb="9" eb="10">
      <t>ビ</t>
    </rPh>
    <phoneticPr fontId="2"/>
  </si>
  <si>
    <t>みどり市立大間々中学校</t>
    <rPh sb="3" eb="4">
      <t>シ</t>
    </rPh>
    <rPh sb="4" eb="5">
      <t>リツ</t>
    </rPh>
    <rPh sb="5" eb="8">
      <t>オオママ</t>
    </rPh>
    <phoneticPr fontId="2"/>
  </si>
  <si>
    <t>みどり市大間々町桐原217</t>
    <rPh sb="3" eb="4">
      <t>シ</t>
    </rPh>
    <rPh sb="4" eb="7">
      <t>オオママ</t>
    </rPh>
    <rPh sb="7" eb="8">
      <t>マチ</t>
    </rPh>
    <rPh sb="8" eb="9">
      <t>キリ</t>
    </rPh>
    <rPh sb="9" eb="10">
      <t>ハラ</t>
    </rPh>
    <phoneticPr fontId="2"/>
  </si>
  <si>
    <t>みどり市立大間々東中学校</t>
    <rPh sb="3" eb="4">
      <t>シ</t>
    </rPh>
    <rPh sb="4" eb="5">
      <t>リツ</t>
    </rPh>
    <rPh sb="5" eb="8">
      <t>オオママ</t>
    </rPh>
    <phoneticPr fontId="2"/>
  </si>
  <si>
    <t>みどり市大間々町大間々1829-1</t>
    <rPh sb="3" eb="4">
      <t>シ</t>
    </rPh>
    <rPh sb="4" eb="7">
      <t>オオママ</t>
    </rPh>
    <rPh sb="7" eb="8">
      <t>マチ</t>
    </rPh>
    <rPh sb="8" eb="11">
      <t>オオママ</t>
    </rPh>
    <phoneticPr fontId="2"/>
  </si>
  <si>
    <t>渋川市中郷2258-3</t>
    <rPh sb="0" eb="3">
      <t>シブカワシ</t>
    </rPh>
    <rPh sb="3" eb="4">
      <t>ナカ</t>
    </rPh>
    <rPh sb="4" eb="5">
      <t>ゴウ</t>
    </rPh>
    <phoneticPr fontId="2"/>
  </si>
  <si>
    <t>高崎市三ツ寺町712</t>
    <rPh sb="0" eb="3">
      <t>タカサキシ</t>
    </rPh>
    <rPh sb="3" eb="4">
      <t>サン</t>
    </rPh>
    <rPh sb="5" eb="6">
      <t>テラ</t>
    </rPh>
    <rPh sb="6" eb="7">
      <t>マチ</t>
    </rPh>
    <phoneticPr fontId="2"/>
  </si>
  <si>
    <t>利根郡みなかみ町布施238</t>
    <rPh sb="0" eb="3">
      <t>トネグン</t>
    </rPh>
    <rPh sb="7" eb="8">
      <t>マチ</t>
    </rPh>
    <rPh sb="8" eb="10">
      <t>フセ</t>
    </rPh>
    <phoneticPr fontId="2"/>
  </si>
  <si>
    <t>利根郡みなかみ町藤原3491</t>
    <rPh sb="0" eb="3">
      <t>トネグン</t>
    </rPh>
    <rPh sb="7" eb="8">
      <t>マチ</t>
    </rPh>
    <rPh sb="8" eb="10">
      <t>フジワラ</t>
    </rPh>
    <phoneticPr fontId="2"/>
  </si>
  <si>
    <t>08000</t>
    <phoneticPr fontId="2"/>
  </si>
  <si>
    <t>08003</t>
    <phoneticPr fontId="2"/>
  </si>
  <si>
    <t>共通砲丸投(5Kg)</t>
    <rPh sb="0" eb="2">
      <t>キョウツウ</t>
    </rPh>
    <rPh sb="2" eb="4">
      <t>ホウガン</t>
    </rPh>
    <rPh sb="4" eb="5">
      <t>ナ</t>
    </rPh>
    <phoneticPr fontId="2"/>
  </si>
  <si>
    <t>3年砲丸投(5kg)</t>
    <rPh sb="1" eb="2">
      <t>ネン</t>
    </rPh>
    <phoneticPr fontId="2"/>
  </si>
  <si>
    <t>前橋市堀越町52</t>
    <rPh sb="0" eb="3">
      <t>マエバシシ</t>
    </rPh>
    <rPh sb="3" eb="5">
      <t>ホリコシ</t>
    </rPh>
    <rPh sb="5" eb="6">
      <t>マチ</t>
    </rPh>
    <phoneticPr fontId="2"/>
  </si>
  <si>
    <t>前橋市小屋原町1115-3</t>
    <rPh sb="0" eb="3">
      <t>マエバシシ</t>
    </rPh>
    <rPh sb="3" eb="4">
      <t>コ</t>
    </rPh>
    <rPh sb="4" eb="5">
      <t>ヤ</t>
    </rPh>
    <rPh sb="5" eb="6">
      <t>ハラ</t>
    </rPh>
    <rPh sb="6" eb="7">
      <t>マチ</t>
    </rPh>
    <phoneticPr fontId="2"/>
  </si>
  <si>
    <t>027-267-1000</t>
    <phoneticPr fontId="2"/>
  </si>
  <si>
    <t>群馬県立聾学校</t>
    <rPh sb="0" eb="2">
      <t>グンマ</t>
    </rPh>
    <rPh sb="2" eb="4">
      <t>ケンリツ</t>
    </rPh>
    <rPh sb="4" eb="7">
      <t>ロウガッコウ</t>
    </rPh>
    <phoneticPr fontId="2"/>
  </si>
  <si>
    <t>前橋市天川原町1-4</t>
    <rPh sb="0" eb="3">
      <t>マエバシシ</t>
    </rPh>
    <rPh sb="3" eb="4">
      <t>アマ</t>
    </rPh>
    <rPh sb="4" eb="6">
      <t>カワハラ</t>
    </rPh>
    <rPh sb="6" eb="7">
      <t>マチ</t>
    </rPh>
    <phoneticPr fontId="2"/>
  </si>
  <si>
    <t>027-223-3233</t>
    <phoneticPr fontId="2"/>
  </si>
  <si>
    <t>高崎市立榛名中学校</t>
    <rPh sb="0" eb="3">
      <t>タカサキシ</t>
    </rPh>
    <rPh sb="3" eb="4">
      <t>タツ</t>
    </rPh>
    <rPh sb="4" eb="6">
      <t>ハルナ</t>
    </rPh>
    <phoneticPr fontId="2"/>
  </si>
  <si>
    <t>高崎市上里見町430</t>
    <rPh sb="0" eb="3">
      <t>タカサキシ</t>
    </rPh>
    <rPh sb="3" eb="4">
      <t>カミ</t>
    </rPh>
    <rPh sb="4" eb="6">
      <t>サトミ</t>
    </rPh>
    <rPh sb="6" eb="7">
      <t>マチ</t>
    </rPh>
    <phoneticPr fontId="2"/>
  </si>
  <si>
    <t>桐生市立中央中学校</t>
    <rPh sb="0" eb="2">
      <t>キリュウ</t>
    </rPh>
    <rPh sb="2" eb="4">
      <t>シリツ</t>
    </rPh>
    <rPh sb="4" eb="6">
      <t>チュウオウ</t>
    </rPh>
    <rPh sb="6" eb="9">
      <t>チュウガッコウ</t>
    </rPh>
    <phoneticPr fontId="3"/>
  </si>
  <si>
    <t>桐生市美原町2-15</t>
    <rPh sb="0" eb="3">
      <t>キリュウシ</t>
    </rPh>
    <rPh sb="3" eb="4">
      <t>ミ</t>
    </rPh>
    <rPh sb="4" eb="5">
      <t>ハラ</t>
    </rPh>
    <rPh sb="5" eb="6">
      <t>マチ</t>
    </rPh>
    <phoneticPr fontId="3"/>
  </si>
  <si>
    <t>0277-44-2472</t>
  </si>
  <si>
    <t>00800</t>
    <phoneticPr fontId="2"/>
  </si>
  <si>
    <t>03303</t>
    <phoneticPr fontId="2"/>
  </si>
  <si>
    <t>3年砲丸投(4.0Kg)</t>
    <rPh sb="1" eb="2">
      <t>ネン</t>
    </rPh>
    <rPh sb="2" eb="4">
      <t>ホウガン</t>
    </rPh>
    <rPh sb="4" eb="5">
      <t>ナ</t>
    </rPh>
    <phoneticPr fontId="2"/>
  </si>
  <si>
    <t>ｵｰﾌﾟﾝ3000m</t>
    <phoneticPr fontId="2"/>
  </si>
  <si>
    <t>共通砲丸投(2.72kg)</t>
    <rPh sb="1" eb="2">
      <t>ツウ</t>
    </rPh>
    <phoneticPr fontId="2"/>
  </si>
  <si>
    <t>ぐんま国際アカデミー</t>
    <rPh sb="3" eb="5">
      <t>コクサイ</t>
    </rPh>
    <phoneticPr fontId="2"/>
  </si>
  <si>
    <t>高崎市金古町352</t>
    <rPh sb="0" eb="3">
      <t>タカサキシ</t>
    </rPh>
    <rPh sb="3" eb="5">
      <t>カネコ</t>
    </rPh>
    <rPh sb="5" eb="6">
      <t>マチ</t>
    </rPh>
    <phoneticPr fontId="2"/>
  </si>
  <si>
    <t>申し込み人数</t>
    <rPh sb="0" eb="1">
      <t>モウ</t>
    </rPh>
    <rPh sb="2" eb="3">
      <t>コ</t>
    </rPh>
    <rPh sb="4" eb="6">
      <t>ニンズウ</t>
    </rPh>
    <phoneticPr fontId="2"/>
  </si>
  <si>
    <t>男子</t>
    <rPh sb="0" eb="2">
      <t>ダンシ</t>
    </rPh>
    <phoneticPr fontId="2"/>
  </si>
  <si>
    <t>女子</t>
    <rPh sb="0" eb="2">
      <t>ジョシ</t>
    </rPh>
    <phoneticPr fontId="2"/>
  </si>
  <si>
    <t>桐生市立清流中学校</t>
    <rPh sb="0" eb="2">
      <t>キリュウ</t>
    </rPh>
    <rPh sb="2" eb="4">
      <t>シリツ</t>
    </rPh>
    <rPh sb="4" eb="6">
      <t>セイリュウ</t>
    </rPh>
    <rPh sb="6" eb="9">
      <t>チュウガッコウ</t>
    </rPh>
    <phoneticPr fontId="2"/>
  </si>
  <si>
    <t>群馬県立中央中等教育学校</t>
    <rPh sb="0" eb="2">
      <t>グンマ</t>
    </rPh>
    <rPh sb="2" eb="4">
      <t>ケンリツ</t>
    </rPh>
    <rPh sb="4" eb="6">
      <t>チュウオウ</t>
    </rPh>
    <rPh sb="6" eb="8">
      <t>チュウトウ</t>
    </rPh>
    <rPh sb="8" eb="10">
      <t>キョウイク</t>
    </rPh>
    <rPh sb="10" eb="12">
      <t>ガッコウ</t>
    </rPh>
    <phoneticPr fontId="2"/>
  </si>
  <si>
    <t>伊勢崎市立四ツ葉学園中等教育学校</t>
    <rPh sb="0" eb="3">
      <t>イセサキ</t>
    </rPh>
    <rPh sb="3" eb="5">
      <t>シリツ</t>
    </rPh>
    <rPh sb="5" eb="6">
      <t>ヨン</t>
    </rPh>
    <rPh sb="7" eb="8">
      <t>ハ</t>
    </rPh>
    <rPh sb="8" eb="10">
      <t>ガクエン</t>
    </rPh>
    <rPh sb="10" eb="12">
      <t>チュウトウ</t>
    </rPh>
    <rPh sb="12" eb="14">
      <t>キョウイク</t>
    </rPh>
    <rPh sb="14" eb="16">
      <t>ガッコウ</t>
    </rPh>
    <phoneticPr fontId="2"/>
  </si>
  <si>
    <t>伊勢崎市上植木本町1702-1</t>
    <rPh sb="0" eb="4">
      <t>イセサキシ</t>
    </rPh>
    <rPh sb="4" eb="5">
      <t>ウエ</t>
    </rPh>
    <rPh sb="5" eb="7">
      <t>ウエキ</t>
    </rPh>
    <rPh sb="7" eb="9">
      <t>ホンマチ</t>
    </rPh>
    <phoneticPr fontId="2"/>
  </si>
  <si>
    <t>0270-21-4151</t>
    <phoneticPr fontId="2"/>
  </si>
  <si>
    <t>3年100mYH</t>
    <phoneticPr fontId="2"/>
  </si>
  <si>
    <t>3年110mJH</t>
    <phoneticPr fontId="2"/>
  </si>
  <si>
    <t>高崎市立吉井中央中学校</t>
    <rPh sb="0" eb="2">
      <t>タカサキ</t>
    </rPh>
    <rPh sb="2" eb="3">
      <t>シ</t>
    </rPh>
    <rPh sb="3" eb="4">
      <t>タツ</t>
    </rPh>
    <rPh sb="4" eb="6">
      <t>ヨシイ</t>
    </rPh>
    <rPh sb="6" eb="8">
      <t>チュウオウ</t>
    </rPh>
    <phoneticPr fontId="2"/>
  </si>
  <si>
    <t>高崎市吉井町吉井581</t>
    <rPh sb="0" eb="3">
      <t>タカサキシ</t>
    </rPh>
    <rPh sb="3" eb="5">
      <t>ヨシイ</t>
    </rPh>
    <rPh sb="5" eb="6">
      <t>マチ</t>
    </rPh>
    <rPh sb="6" eb="8">
      <t>ヨシイ</t>
    </rPh>
    <phoneticPr fontId="2"/>
  </si>
  <si>
    <t>高崎市立入野中学校</t>
    <rPh sb="0" eb="3">
      <t>タカサキシ</t>
    </rPh>
    <rPh sb="3" eb="4">
      <t>タツ</t>
    </rPh>
    <rPh sb="4" eb="6">
      <t>イリノ</t>
    </rPh>
    <phoneticPr fontId="2"/>
  </si>
  <si>
    <t>高崎市立吉井西中学校</t>
    <rPh sb="0" eb="3">
      <t>タカサキシ</t>
    </rPh>
    <rPh sb="3" eb="4">
      <t>タツ</t>
    </rPh>
    <rPh sb="4" eb="6">
      <t>ヨシイ</t>
    </rPh>
    <rPh sb="6" eb="7">
      <t>ニシ</t>
    </rPh>
    <phoneticPr fontId="2"/>
  </si>
  <si>
    <t>前橋市立富士見中学校</t>
    <rPh sb="0" eb="3">
      <t>マエバシシ</t>
    </rPh>
    <rPh sb="3" eb="4">
      <t>リツ</t>
    </rPh>
    <rPh sb="4" eb="7">
      <t>フジミ</t>
    </rPh>
    <phoneticPr fontId="2"/>
  </si>
  <si>
    <t>前橋市富士見町田島954-1</t>
    <rPh sb="0" eb="3">
      <t>マエバシシ</t>
    </rPh>
    <rPh sb="3" eb="6">
      <t>フジミ</t>
    </rPh>
    <rPh sb="6" eb="7">
      <t>マチ</t>
    </rPh>
    <rPh sb="7" eb="9">
      <t>タジマ</t>
    </rPh>
    <phoneticPr fontId="2"/>
  </si>
  <si>
    <t>高崎市吉井町石神321</t>
    <rPh sb="0" eb="3">
      <t>タカサキシ</t>
    </rPh>
    <rPh sb="3" eb="5">
      <t>ヨシイ</t>
    </rPh>
    <rPh sb="5" eb="6">
      <t>マチ</t>
    </rPh>
    <rPh sb="6" eb="7">
      <t>イシ</t>
    </rPh>
    <rPh sb="7" eb="8">
      <t>カミ</t>
    </rPh>
    <phoneticPr fontId="2"/>
  </si>
  <si>
    <t>高崎市吉井町本郷46番地</t>
    <rPh sb="0" eb="3">
      <t>タカサキシ</t>
    </rPh>
    <rPh sb="3" eb="6">
      <t>ヨシイマチ</t>
    </rPh>
    <rPh sb="6" eb="8">
      <t>ホンゴウ</t>
    </rPh>
    <rPh sb="10" eb="12">
      <t>バンチ</t>
    </rPh>
    <phoneticPr fontId="2"/>
  </si>
  <si>
    <t>ｼﾞｬﾍﾞﾘｯｸｽﾛｰ</t>
    <phoneticPr fontId="2"/>
  </si>
  <si>
    <t>中之条町立六合中学校</t>
    <rPh sb="0" eb="3">
      <t>ナカノジョウ</t>
    </rPh>
    <rPh sb="3" eb="4">
      <t>マチ</t>
    </rPh>
    <rPh sb="4" eb="5">
      <t>リツ</t>
    </rPh>
    <rPh sb="5" eb="6">
      <t>ロク</t>
    </rPh>
    <phoneticPr fontId="2"/>
  </si>
  <si>
    <t>吾妻郡中之条町大字生須543</t>
    <rPh sb="0" eb="2">
      <t>アガツマ</t>
    </rPh>
    <rPh sb="2" eb="3">
      <t>グン</t>
    </rPh>
    <rPh sb="3" eb="7">
      <t>ナカノジョウマチ</t>
    </rPh>
    <rPh sb="7" eb="9">
      <t>オオアザ</t>
    </rPh>
    <rPh sb="9" eb="10">
      <t>ナマ</t>
    </rPh>
    <rPh sb="10" eb="11">
      <t>ス</t>
    </rPh>
    <phoneticPr fontId="2"/>
  </si>
  <si>
    <t>09100</t>
    <phoneticPr fontId="2"/>
  </si>
  <si>
    <t>09500</t>
    <phoneticPr fontId="2"/>
  </si>
  <si>
    <t>01100</t>
    <phoneticPr fontId="2"/>
  </si>
  <si>
    <t>5000m</t>
    <phoneticPr fontId="2"/>
  </si>
  <si>
    <t>創世中等教育学校</t>
    <rPh sb="0" eb="2">
      <t>ソウセイ</t>
    </rPh>
    <rPh sb="2" eb="4">
      <t>チュウトウ</t>
    </rPh>
    <rPh sb="4" eb="6">
      <t>キョウイク</t>
    </rPh>
    <rPh sb="6" eb="8">
      <t>ガッコウ</t>
    </rPh>
    <phoneticPr fontId="2"/>
  </si>
  <si>
    <t>前橋市庄和町3-7-27</t>
    <rPh sb="0" eb="3">
      <t>マエバシシ</t>
    </rPh>
    <rPh sb="3" eb="6">
      <t>ショウワマチ</t>
    </rPh>
    <phoneticPr fontId="2"/>
  </si>
  <si>
    <t>027-231-8117</t>
    <phoneticPr fontId="2"/>
  </si>
  <si>
    <t>桐生大学附属中学校</t>
    <rPh sb="0" eb="2">
      <t>キリュウ</t>
    </rPh>
    <rPh sb="2" eb="4">
      <t>ダイガク</t>
    </rPh>
    <rPh sb="4" eb="6">
      <t>フゾク</t>
    </rPh>
    <rPh sb="6" eb="9">
      <t>チュウガッコウ</t>
    </rPh>
    <phoneticPr fontId="2"/>
  </si>
  <si>
    <t>桐生市小曽根町9-17</t>
    <rPh sb="0" eb="3">
      <t>キリュウシ</t>
    </rPh>
    <rPh sb="3" eb="6">
      <t>コソネ</t>
    </rPh>
    <rPh sb="6" eb="7">
      <t>マチ</t>
    </rPh>
    <phoneticPr fontId="2"/>
  </si>
  <si>
    <t>嬬恋村立嬬恋中学校</t>
    <rPh sb="2" eb="4">
      <t>ソンリツ</t>
    </rPh>
    <rPh sb="4" eb="6">
      <t>ツマゴイ</t>
    </rPh>
    <phoneticPr fontId="2"/>
  </si>
  <si>
    <t>前橋市立みずき中学校</t>
    <rPh sb="2" eb="4">
      <t>シリツ</t>
    </rPh>
    <phoneticPr fontId="2"/>
  </si>
  <si>
    <t>太田市立太田中学校</t>
    <rPh sb="0" eb="4">
      <t>オオタシリツ</t>
    </rPh>
    <rPh sb="4" eb="6">
      <t>オオタ</t>
    </rPh>
    <rPh sb="6" eb="9">
      <t>チュウガッコウ</t>
    </rPh>
    <phoneticPr fontId="2"/>
  </si>
  <si>
    <t>太田市細谷町1510</t>
    <rPh sb="0" eb="3">
      <t>オオタシ</t>
    </rPh>
    <rPh sb="3" eb="5">
      <t>ホソヤ</t>
    </rPh>
    <rPh sb="5" eb="6">
      <t>マチ</t>
    </rPh>
    <phoneticPr fontId="2"/>
  </si>
  <si>
    <t>0276-31-3321</t>
    <phoneticPr fontId="2"/>
  </si>
  <si>
    <t>0277-48-8600</t>
    <phoneticPr fontId="2"/>
  </si>
  <si>
    <t>前橋市宮地町260-1</t>
    <rPh sb="0" eb="3">
      <t>マエバシシ</t>
    </rPh>
    <rPh sb="3" eb="4">
      <t>ミヤ</t>
    </rPh>
    <rPh sb="4" eb="5">
      <t>チ</t>
    </rPh>
    <rPh sb="5" eb="6">
      <t>マチ</t>
    </rPh>
    <phoneticPr fontId="2"/>
  </si>
  <si>
    <t>04303</t>
    <phoneticPr fontId="2"/>
  </si>
  <si>
    <t>審判員氏名（希望審判名）</t>
    <phoneticPr fontId="2"/>
  </si>
  <si>
    <t>審判員氏名</t>
    <rPh sb="0" eb="2">
      <t>シンパン</t>
    </rPh>
    <rPh sb="2" eb="3">
      <t>イン</t>
    </rPh>
    <rPh sb="3" eb="5">
      <t>シメイ</t>
    </rPh>
    <phoneticPr fontId="2"/>
  </si>
  <si>
    <t>希望審判名</t>
    <rPh sb="0" eb="2">
      <t>キボウ</t>
    </rPh>
    <rPh sb="2" eb="4">
      <t>シンパン</t>
    </rPh>
    <rPh sb="4" eb="5">
      <t>メイ</t>
    </rPh>
    <phoneticPr fontId="2"/>
  </si>
  <si>
    <t>学校名</t>
    <rPh sb="0" eb="2">
      <t>ガッコウ</t>
    </rPh>
    <rPh sb="2" eb="3">
      <t>メイ</t>
    </rPh>
    <phoneticPr fontId="2"/>
  </si>
  <si>
    <t>略式校名(総体）</t>
    <rPh sb="0" eb="2">
      <t>リャクシキ</t>
    </rPh>
    <rPh sb="2" eb="4">
      <t>コウメイ</t>
    </rPh>
    <rPh sb="5" eb="7">
      <t>ソウタイ</t>
    </rPh>
    <phoneticPr fontId="2"/>
  </si>
  <si>
    <t>略式校名</t>
    <rPh sb="0" eb="2">
      <t>リャクシキ</t>
    </rPh>
    <rPh sb="2" eb="4">
      <t>コウメイ</t>
    </rPh>
    <phoneticPr fontId="2"/>
  </si>
  <si>
    <t>群馬大附属</t>
    <rPh sb="0" eb="2">
      <t>グンマ</t>
    </rPh>
    <rPh sb="2" eb="3">
      <t>ダイ</t>
    </rPh>
    <rPh sb="3" eb="5">
      <t>フゾク</t>
    </rPh>
    <phoneticPr fontId="2"/>
  </si>
  <si>
    <t>太田市太田</t>
  </si>
  <si>
    <t>元総社</t>
    <rPh sb="0" eb="1">
      <t>モト</t>
    </rPh>
    <rPh sb="1" eb="3">
      <t>ソウジャ</t>
    </rPh>
    <phoneticPr fontId="2"/>
  </si>
  <si>
    <t>高崎第一</t>
    <rPh sb="2" eb="3">
      <t>ダイ</t>
    </rPh>
    <phoneticPr fontId="2"/>
  </si>
  <si>
    <t>長野郷</t>
    <rPh sb="0" eb="2">
      <t>ナガノ</t>
    </rPh>
    <rPh sb="2" eb="3">
      <t>ゴウ</t>
    </rPh>
    <phoneticPr fontId="2"/>
  </si>
  <si>
    <t>南八幡</t>
    <rPh sb="0" eb="1">
      <t>ミナミ</t>
    </rPh>
    <rPh sb="1" eb="3">
      <t>ヤハタ</t>
    </rPh>
    <phoneticPr fontId="2"/>
  </si>
  <si>
    <t>倉賀野</t>
    <rPh sb="0" eb="3">
      <t>クラガノ</t>
    </rPh>
    <phoneticPr fontId="2"/>
  </si>
  <si>
    <t>伊勢崎第一</t>
    <rPh sb="3" eb="5">
      <t>ダイイチ</t>
    </rPh>
    <phoneticPr fontId="2"/>
  </si>
  <si>
    <t>伊勢崎第二</t>
    <rPh sb="3" eb="5">
      <t>ダイニ</t>
    </rPh>
    <phoneticPr fontId="2"/>
  </si>
  <si>
    <t>伊勢崎第三</t>
    <rPh sb="3" eb="4">
      <t>ダイ</t>
    </rPh>
    <rPh sb="4" eb="5">
      <t>サン</t>
    </rPh>
    <phoneticPr fontId="2"/>
  </si>
  <si>
    <t>伊勢崎第四</t>
    <rPh sb="3" eb="4">
      <t>ダイ</t>
    </rPh>
    <rPh sb="4" eb="5">
      <t>ヨン</t>
    </rPh>
    <phoneticPr fontId="2"/>
  </si>
  <si>
    <t>殖蓮</t>
    <rPh sb="0" eb="2">
      <t>ウエハス</t>
    </rPh>
    <phoneticPr fontId="2"/>
  </si>
  <si>
    <t>宮郷</t>
    <rPh sb="0" eb="1">
      <t>ミヤ</t>
    </rPh>
    <rPh sb="1" eb="2">
      <t>ゴウ</t>
    </rPh>
    <phoneticPr fontId="2"/>
  </si>
  <si>
    <t>毛里田</t>
    <rPh sb="0" eb="1">
      <t>ケ</t>
    </rPh>
    <rPh sb="1" eb="2">
      <t>サト</t>
    </rPh>
    <rPh sb="2" eb="3">
      <t>タ</t>
    </rPh>
    <phoneticPr fontId="2"/>
  </si>
  <si>
    <t>沼田西</t>
    <rPh sb="2" eb="3">
      <t>ニシ</t>
    </rPh>
    <phoneticPr fontId="2"/>
  </si>
  <si>
    <t>沼田東</t>
    <rPh sb="2" eb="3">
      <t>ヒガシ</t>
    </rPh>
    <phoneticPr fontId="2"/>
  </si>
  <si>
    <t>多々良</t>
    <rPh sb="0" eb="3">
      <t>タタラ</t>
    </rPh>
    <phoneticPr fontId="2"/>
  </si>
  <si>
    <t>沼田南</t>
    <rPh sb="2" eb="3">
      <t>ミナミ</t>
    </rPh>
    <phoneticPr fontId="2"/>
  </si>
  <si>
    <t>赤城南</t>
    <rPh sb="0" eb="2">
      <t>アカギ</t>
    </rPh>
    <rPh sb="2" eb="3">
      <t>ミナミ</t>
    </rPh>
    <phoneticPr fontId="2"/>
  </si>
  <si>
    <t>赤城北</t>
    <rPh sb="0" eb="2">
      <t>アカギ</t>
    </rPh>
    <rPh sb="2" eb="3">
      <t>キタ</t>
    </rPh>
    <phoneticPr fontId="2"/>
  </si>
  <si>
    <t>富士見</t>
    <rPh sb="0" eb="3">
      <t>フジミ</t>
    </rPh>
    <phoneticPr fontId="2"/>
  </si>
  <si>
    <t>黒保根</t>
    <rPh sb="0" eb="3">
      <t>クロホネ</t>
    </rPh>
    <phoneticPr fontId="2"/>
  </si>
  <si>
    <t>群馬中央</t>
    <rPh sb="0" eb="2">
      <t>グンマ</t>
    </rPh>
    <rPh sb="2" eb="4">
      <t>チュウオウ</t>
    </rPh>
    <phoneticPr fontId="2"/>
  </si>
  <si>
    <t>群馬南</t>
    <rPh sb="0" eb="2">
      <t>グンマ</t>
    </rPh>
    <rPh sb="2" eb="3">
      <t>ミナミ</t>
    </rPh>
    <phoneticPr fontId="2"/>
  </si>
  <si>
    <t>伊香保</t>
    <rPh sb="0" eb="1">
      <t>イ</t>
    </rPh>
    <rPh sb="1" eb="2">
      <t>カ</t>
    </rPh>
    <rPh sb="2" eb="3">
      <t>ホ</t>
    </rPh>
    <phoneticPr fontId="2"/>
  </si>
  <si>
    <t>吉井中央</t>
    <rPh sb="0" eb="2">
      <t>ヨシイ</t>
    </rPh>
    <rPh sb="2" eb="4">
      <t>チュウオウ</t>
    </rPh>
    <phoneticPr fontId="2"/>
  </si>
  <si>
    <t>吉井西</t>
    <rPh sb="0" eb="2">
      <t>ヨシイ</t>
    </rPh>
    <rPh sb="2" eb="3">
      <t>ニシ</t>
    </rPh>
    <phoneticPr fontId="2"/>
  </si>
  <si>
    <t>松井田東</t>
    <rPh sb="0" eb="3">
      <t>マツイダ</t>
    </rPh>
    <rPh sb="3" eb="4">
      <t>ヒガシ</t>
    </rPh>
    <phoneticPr fontId="2"/>
  </si>
  <si>
    <t>松井田南</t>
    <rPh sb="0" eb="3">
      <t>マツイダ</t>
    </rPh>
    <rPh sb="3" eb="4">
      <t>ミナミ</t>
    </rPh>
    <phoneticPr fontId="2"/>
  </si>
  <si>
    <t>松井田北</t>
    <rPh sb="0" eb="3">
      <t>マツイダ</t>
    </rPh>
    <rPh sb="3" eb="4">
      <t>キタ</t>
    </rPh>
    <phoneticPr fontId="2"/>
  </si>
  <si>
    <t>六合</t>
    <rPh sb="0" eb="1">
      <t>ロク</t>
    </rPh>
    <rPh sb="1" eb="2">
      <t>アイ</t>
    </rPh>
    <phoneticPr fontId="2"/>
  </si>
  <si>
    <t>白根開善</t>
    <rPh sb="2" eb="3">
      <t>ヒラ</t>
    </rPh>
    <rPh sb="3" eb="4">
      <t>ゼン</t>
    </rPh>
    <phoneticPr fontId="2"/>
  </si>
  <si>
    <t>月夜野</t>
    <rPh sb="0" eb="3">
      <t>ツキヨノ</t>
    </rPh>
    <phoneticPr fontId="2"/>
  </si>
  <si>
    <t>水上</t>
    <rPh sb="0" eb="2">
      <t>ミナカミ</t>
    </rPh>
    <phoneticPr fontId="2"/>
  </si>
  <si>
    <t>藤原</t>
    <rPh sb="0" eb="2">
      <t>フジワラ</t>
    </rPh>
    <phoneticPr fontId="2"/>
  </si>
  <si>
    <t>新治</t>
    <rPh sb="0" eb="2">
      <t>ニイハル</t>
    </rPh>
    <phoneticPr fontId="2"/>
  </si>
  <si>
    <t>境北</t>
    <rPh sb="1" eb="2">
      <t>キタ</t>
    </rPh>
    <phoneticPr fontId="2"/>
  </si>
  <si>
    <t>境西</t>
    <rPh sb="0" eb="1">
      <t>サカイ</t>
    </rPh>
    <rPh sb="1" eb="2">
      <t>ニシ</t>
    </rPh>
    <phoneticPr fontId="2"/>
  </si>
  <si>
    <t>赤堀</t>
    <rPh sb="0" eb="2">
      <t>アカボリ</t>
    </rPh>
    <phoneticPr fontId="2"/>
  </si>
  <si>
    <t>尾島</t>
    <rPh sb="0" eb="2">
      <t>オジマ</t>
    </rPh>
    <phoneticPr fontId="2"/>
  </si>
  <si>
    <t>藪塚本町</t>
    <rPh sb="0" eb="2">
      <t>ヤブツカ</t>
    </rPh>
    <rPh sb="2" eb="4">
      <t>ホンマチ</t>
    </rPh>
    <phoneticPr fontId="2"/>
  </si>
  <si>
    <t>太田市立藪塚本町中学校</t>
    <rPh sb="0" eb="4">
      <t>オオタシリツ</t>
    </rPh>
    <rPh sb="4" eb="5">
      <t>ヤブ</t>
    </rPh>
    <rPh sb="5" eb="8">
      <t>ツカモトチョウ</t>
    </rPh>
    <phoneticPr fontId="2"/>
  </si>
  <si>
    <t>笠懸</t>
    <rPh sb="0" eb="2">
      <t>カサガケ</t>
    </rPh>
    <phoneticPr fontId="2"/>
  </si>
  <si>
    <t>笠懸南</t>
    <rPh sb="0" eb="2">
      <t>カサガケ</t>
    </rPh>
    <rPh sb="2" eb="3">
      <t>ミナミ</t>
    </rPh>
    <phoneticPr fontId="2"/>
  </si>
  <si>
    <t>大間々</t>
    <rPh sb="0" eb="3">
      <t>オオママ</t>
    </rPh>
    <phoneticPr fontId="2"/>
  </si>
  <si>
    <t>大間々東</t>
    <rPh sb="0" eb="3">
      <t>オオママ</t>
    </rPh>
    <rPh sb="3" eb="4">
      <t>ヒガシ</t>
    </rPh>
    <phoneticPr fontId="2"/>
  </si>
  <si>
    <t>板倉</t>
    <rPh sb="0" eb="2">
      <t>イタクラ</t>
    </rPh>
    <phoneticPr fontId="2"/>
  </si>
  <si>
    <t>邑楽南</t>
    <rPh sb="2" eb="3">
      <t>ミナミ</t>
    </rPh>
    <phoneticPr fontId="2"/>
  </si>
  <si>
    <t>樹徳</t>
    <rPh sb="0" eb="2">
      <t>ジュトク</t>
    </rPh>
    <phoneticPr fontId="2"/>
  </si>
  <si>
    <t>中央中等</t>
    <rPh sb="0" eb="2">
      <t>チュウオウ</t>
    </rPh>
    <rPh sb="2" eb="3">
      <t>チュウ</t>
    </rPh>
    <rPh sb="3" eb="4">
      <t>ヒトシ</t>
    </rPh>
    <phoneticPr fontId="2"/>
  </si>
  <si>
    <t>聾学校</t>
    <rPh sb="0" eb="1">
      <t>ロウ</t>
    </rPh>
    <rPh sb="1" eb="3">
      <t>ガッコウ</t>
    </rPh>
    <phoneticPr fontId="2"/>
  </si>
  <si>
    <t>太田国際</t>
    <rPh sb="0" eb="2">
      <t>オオタ</t>
    </rPh>
    <rPh sb="2" eb="4">
      <t>コクサイ</t>
    </rPh>
    <phoneticPr fontId="2"/>
  </si>
  <si>
    <t>四ツ葉学園</t>
    <rPh sb="0" eb="1">
      <t>ヨン</t>
    </rPh>
    <rPh sb="2" eb="3">
      <t>ハ</t>
    </rPh>
    <rPh sb="3" eb="5">
      <t>ガクエン</t>
    </rPh>
    <phoneticPr fontId="2"/>
  </si>
  <si>
    <t>嬬恋</t>
    <rPh sb="0" eb="2">
      <t>ツマゴイ</t>
    </rPh>
    <phoneticPr fontId="2"/>
  </si>
  <si>
    <t>境南</t>
    <rPh sb="0" eb="1">
      <t>サカイ</t>
    </rPh>
    <rPh sb="1" eb="2">
      <t>ミナミ</t>
    </rPh>
    <phoneticPr fontId="2"/>
  </si>
  <si>
    <t>校長名</t>
    <phoneticPr fontId="2"/>
  </si>
  <si>
    <t xml:space="preserve">顧問名  </t>
    <phoneticPr fontId="2"/>
  </si>
  <si>
    <t>前橋・附属</t>
    <rPh sb="0" eb="1">
      <t>マエ</t>
    </rPh>
    <rPh sb="1" eb="2">
      <t>ハシ</t>
    </rPh>
    <rPh sb="3" eb="5">
      <t>フゾク</t>
    </rPh>
    <phoneticPr fontId="1"/>
  </si>
  <si>
    <t>前橋・第一</t>
    <rPh sb="0" eb="1">
      <t>マエ</t>
    </rPh>
    <rPh sb="1" eb="2">
      <t>ハシ</t>
    </rPh>
    <rPh sb="3" eb="4">
      <t>ダイ</t>
    </rPh>
    <rPh sb="4" eb="5">
      <t>イチ</t>
    </rPh>
    <phoneticPr fontId="1"/>
  </si>
  <si>
    <t>前橋第一</t>
    <phoneticPr fontId="2"/>
  </si>
  <si>
    <t>前橋・第三</t>
    <rPh sb="0" eb="1">
      <t>マエ</t>
    </rPh>
    <rPh sb="1" eb="2">
      <t>ハシ</t>
    </rPh>
    <rPh sb="3" eb="4">
      <t>ダイ</t>
    </rPh>
    <rPh sb="4" eb="5">
      <t>サン</t>
    </rPh>
    <phoneticPr fontId="1"/>
  </si>
  <si>
    <t>前橋第三</t>
    <phoneticPr fontId="2"/>
  </si>
  <si>
    <t>前橋・第五</t>
    <rPh sb="0" eb="1">
      <t>マエ</t>
    </rPh>
    <rPh sb="1" eb="2">
      <t>ハシ</t>
    </rPh>
    <rPh sb="3" eb="4">
      <t>ダイ</t>
    </rPh>
    <rPh sb="4" eb="5">
      <t>ゴ</t>
    </rPh>
    <phoneticPr fontId="1"/>
  </si>
  <si>
    <t>前橋第五</t>
    <phoneticPr fontId="2"/>
  </si>
  <si>
    <t>前橋・第六</t>
    <rPh sb="0" eb="1">
      <t>マエ</t>
    </rPh>
    <rPh sb="1" eb="2">
      <t>ハシ</t>
    </rPh>
    <rPh sb="3" eb="4">
      <t>ダイ</t>
    </rPh>
    <rPh sb="4" eb="5">
      <t>ロク</t>
    </rPh>
    <phoneticPr fontId="1"/>
  </si>
  <si>
    <t>前橋第六</t>
    <phoneticPr fontId="2"/>
  </si>
  <si>
    <t>前橋・第七</t>
    <rPh sb="0" eb="1">
      <t>マエ</t>
    </rPh>
    <rPh sb="1" eb="2">
      <t>ハシ</t>
    </rPh>
    <rPh sb="3" eb="4">
      <t>ダイ</t>
    </rPh>
    <rPh sb="4" eb="5">
      <t>ナナ</t>
    </rPh>
    <phoneticPr fontId="1"/>
  </si>
  <si>
    <t>前橋第七</t>
    <phoneticPr fontId="2"/>
  </si>
  <si>
    <t>前橋・桂萱</t>
    <rPh sb="0" eb="1">
      <t>マエ</t>
    </rPh>
    <rPh sb="1" eb="2">
      <t>ハシ</t>
    </rPh>
    <rPh sb="3" eb="4">
      <t>ケイ</t>
    </rPh>
    <rPh sb="4" eb="5">
      <t>カヤ</t>
    </rPh>
    <phoneticPr fontId="1"/>
  </si>
  <si>
    <t>桂萓</t>
    <phoneticPr fontId="2"/>
  </si>
  <si>
    <t>前橋・芳賀</t>
    <rPh sb="0" eb="1">
      <t>マエ</t>
    </rPh>
    <rPh sb="1" eb="2">
      <t>ハシ</t>
    </rPh>
    <rPh sb="3" eb="5">
      <t>ハガ</t>
    </rPh>
    <phoneticPr fontId="1"/>
  </si>
  <si>
    <t>芳賀</t>
    <phoneticPr fontId="2"/>
  </si>
  <si>
    <t>前橋・元中</t>
    <rPh sb="0" eb="1">
      <t>マエ</t>
    </rPh>
    <rPh sb="1" eb="2">
      <t>ハシ</t>
    </rPh>
    <rPh sb="3" eb="4">
      <t>モト</t>
    </rPh>
    <rPh sb="4" eb="5">
      <t>チュウ</t>
    </rPh>
    <phoneticPr fontId="1"/>
  </si>
  <si>
    <t>前橋・東中</t>
    <rPh sb="0" eb="1">
      <t>マエ</t>
    </rPh>
    <rPh sb="1" eb="2">
      <t>ハシ</t>
    </rPh>
    <rPh sb="3" eb="4">
      <t>ヒガシ</t>
    </rPh>
    <rPh sb="4" eb="5">
      <t>ナカ</t>
    </rPh>
    <phoneticPr fontId="1"/>
  </si>
  <si>
    <t>前橋東</t>
    <phoneticPr fontId="2"/>
  </si>
  <si>
    <t>前橋・南橘</t>
    <rPh sb="0" eb="1">
      <t>マエ</t>
    </rPh>
    <rPh sb="1" eb="2">
      <t>ハシ</t>
    </rPh>
    <rPh sb="3" eb="4">
      <t>ミナミ</t>
    </rPh>
    <rPh sb="4" eb="5">
      <t>タチバナ</t>
    </rPh>
    <phoneticPr fontId="1"/>
  </si>
  <si>
    <t>南橘</t>
    <phoneticPr fontId="2"/>
  </si>
  <si>
    <t>前橋・木瀬</t>
    <rPh sb="0" eb="1">
      <t>マエ</t>
    </rPh>
    <rPh sb="1" eb="2">
      <t>ハシ</t>
    </rPh>
    <rPh sb="3" eb="5">
      <t>キセ</t>
    </rPh>
    <phoneticPr fontId="1"/>
  </si>
  <si>
    <t>木瀬</t>
    <phoneticPr fontId="2"/>
  </si>
  <si>
    <t>前橋・荒砥</t>
    <rPh sb="0" eb="1">
      <t>マエ</t>
    </rPh>
    <rPh sb="1" eb="2">
      <t>ハシ</t>
    </rPh>
    <rPh sb="3" eb="5">
      <t>アラト</t>
    </rPh>
    <phoneticPr fontId="1"/>
  </si>
  <si>
    <t>荒砥</t>
    <phoneticPr fontId="2"/>
  </si>
  <si>
    <t>前橋・春日</t>
    <rPh sb="0" eb="1">
      <t>マエ</t>
    </rPh>
    <rPh sb="1" eb="2">
      <t>ハシ</t>
    </rPh>
    <rPh sb="3" eb="5">
      <t>カスガ</t>
    </rPh>
    <phoneticPr fontId="1"/>
  </si>
  <si>
    <t>春日</t>
    <phoneticPr fontId="2"/>
  </si>
  <si>
    <t>前橋・広瀬</t>
    <rPh sb="0" eb="1">
      <t>マエ</t>
    </rPh>
    <rPh sb="1" eb="2">
      <t>ハシ</t>
    </rPh>
    <rPh sb="3" eb="5">
      <t>ヒロセ</t>
    </rPh>
    <phoneticPr fontId="1"/>
  </si>
  <si>
    <t>広瀬</t>
    <phoneticPr fontId="2"/>
  </si>
  <si>
    <t>前橋・鎌倉</t>
    <rPh sb="0" eb="1">
      <t>マエ</t>
    </rPh>
    <rPh sb="1" eb="2">
      <t>ハシ</t>
    </rPh>
    <rPh sb="3" eb="5">
      <t>カマクラ</t>
    </rPh>
    <phoneticPr fontId="1"/>
  </si>
  <si>
    <t>鎌倉</t>
    <phoneticPr fontId="2"/>
  </si>
  <si>
    <t>前橋・箱田</t>
    <rPh sb="0" eb="1">
      <t>マエ</t>
    </rPh>
    <rPh sb="1" eb="2">
      <t>ハシ</t>
    </rPh>
    <rPh sb="3" eb="5">
      <t>ハコダ</t>
    </rPh>
    <phoneticPr fontId="1"/>
  </si>
  <si>
    <t>箱田</t>
    <phoneticPr fontId="2"/>
  </si>
  <si>
    <t>前橋・共愛</t>
    <rPh sb="0" eb="1">
      <t>マエ</t>
    </rPh>
    <rPh sb="1" eb="2">
      <t>ハシ</t>
    </rPh>
    <rPh sb="3" eb="5">
      <t>キョウアイ</t>
    </rPh>
    <phoneticPr fontId="1"/>
  </si>
  <si>
    <t>共愛学園</t>
    <phoneticPr fontId="2"/>
  </si>
  <si>
    <t>高崎・第一</t>
    <rPh sb="0" eb="1">
      <t>タカ</t>
    </rPh>
    <rPh sb="1" eb="2">
      <t>サキ</t>
    </rPh>
    <rPh sb="3" eb="5">
      <t>ダイイチ</t>
    </rPh>
    <phoneticPr fontId="1"/>
  </si>
  <si>
    <t>高崎・高松</t>
    <rPh sb="0" eb="1">
      <t>タカ</t>
    </rPh>
    <rPh sb="1" eb="2">
      <t>サキ</t>
    </rPh>
    <rPh sb="3" eb="5">
      <t>タカマツ</t>
    </rPh>
    <phoneticPr fontId="1"/>
  </si>
  <si>
    <t>高松</t>
    <phoneticPr fontId="2"/>
  </si>
  <si>
    <t>高崎・並榎</t>
    <rPh sb="3" eb="5">
      <t>ナミエ</t>
    </rPh>
    <phoneticPr fontId="1"/>
  </si>
  <si>
    <t>並榎</t>
    <phoneticPr fontId="2"/>
  </si>
  <si>
    <t>高崎・豊岡</t>
    <rPh sb="3" eb="5">
      <t>トヨオカ</t>
    </rPh>
    <phoneticPr fontId="1"/>
  </si>
  <si>
    <t>豊岡</t>
    <phoneticPr fontId="2"/>
  </si>
  <si>
    <t>高崎・中尾</t>
    <rPh sb="3" eb="5">
      <t>ナカオ</t>
    </rPh>
    <phoneticPr fontId="1"/>
  </si>
  <si>
    <t>中尾</t>
    <phoneticPr fontId="2"/>
  </si>
  <si>
    <t>高崎・長郷</t>
    <rPh sb="3" eb="4">
      <t>ナガ</t>
    </rPh>
    <rPh sb="4" eb="5">
      <t>ゴウ</t>
    </rPh>
    <phoneticPr fontId="1"/>
  </si>
  <si>
    <t>高崎・大類</t>
    <rPh sb="3" eb="5">
      <t>オオルイ</t>
    </rPh>
    <phoneticPr fontId="1"/>
  </si>
  <si>
    <t>大類</t>
    <phoneticPr fontId="2"/>
  </si>
  <si>
    <t>高崎・塚沢</t>
    <rPh sb="3" eb="5">
      <t>ツカサワ</t>
    </rPh>
    <phoneticPr fontId="1"/>
  </si>
  <si>
    <t>塚沢</t>
    <phoneticPr fontId="2"/>
  </si>
  <si>
    <t>高崎・片岡</t>
    <rPh sb="3" eb="5">
      <t>カタオカ</t>
    </rPh>
    <phoneticPr fontId="1"/>
  </si>
  <si>
    <t>片岡</t>
    <phoneticPr fontId="2"/>
  </si>
  <si>
    <t>高崎・佐野</t>
    <rPh sb="3" eb="5">
      <t>サノ</t>
    </rPh>
    <phoneticPr fontId="1"/>
  </si>
  <si>
    <t>佐野</t>
    <phoneticPr fontId="2"/>
  </si>
  <si>
    <t>高崎・八幡</t>
    <rPh sb="3" eb="5">
      <t>ヤハタ</t>
    </rPh>
    <phoneticPr fontId="1"/>
  </si>
  <si>
    <t>八幡</t>
    <phoneticPr fontId="2"/>
  </si>
  <si>
    <t>高崎・南八</t>
    <rPh sb="3" eb="4">
      <t>ミナミ</t>
    </rPh>
    <rPh sb="4" eb="5">
      <t>ハチ</t>
    </rPh>
    <phoneticPr fontId="1"/>
  </si>
  <si>
    <t>高崎・倉中</t>
    <rPh sb="3" eb="4">
      <t>クラ</t>
    </rPh>
    <rPh sb="4" eb="5">
      <t>チュウ</t>
    </rPh>
    <phoneticPr fontId="1"/>
  </si>
  <si>
    <t>高崎・高南</t>
    <rPh sb="3" eb="5">
      <t>コウナン</t>
    </rPh>
    <phoneticPr fontId="1"/>
  </si>
  <si>
    <t>高南</t>
    <phoneticPr fontId="2"/>
  </si>
  <si>
    <t>高崎・寺尾</t>
    <rPh sb="3" eb="5">
      <t>テラオ</t>
    </rPh>
    <phoneticPr fontId="1"/>
  </si>
  <si>
    <t>寺尾</t>
    <phoneticPr fontId="2"/>
  </si>
  <si>
    <t>高崎・矢中</t>
    <rPh sb="3" eb="5">
      <t>ヤナカ</t>
    </rPh>
    <phoneticPr fontId="1"/>
  </si>
  <si>
    <t>矢中</t>
    <phoneticPr fontId="2"/>
  </si>
  <si>
    <t>桐み・境野</t>
    <rPh sb="3" eb="5">
      <t>サカイノ</t>
    </rPh>
    <phoneticPr fontId="1"/>
  </si>
  <si>
    <t>境野</t>
    <phoneticPr fontId="2"/>
  </si>
  <si>
    <t>桐み・広沢</t>
    <rPh sb="3" eb="5">
      <t>ヒロサワ</t>
    </rPh>
    <phoneticPr fontId="1"/>
  </si>
  <si>
    <t>広沢</t>
    <phoneticPr fontId="2"/>
  </si>
  <si>
    <t>桐み・梅田</t>
    <rPh sb="3" eb="5">
      <t>ウメダ</t>
    </rPh>
    <phoneticPr fontId="1"/>
  </si>
  <si>
    <t>梅田</t>
    <phoneticPr fontId="2"/>
  </si>
  <si>
    <t>桐み・相生</t>
    <rPh sb="3" eb="5">
      <t>アイオイ</t>
    </rPh>
    <phoneticPr fontId="1"/>
  </si>
  <si>
    <t>相生</t>
    <phoneticPr fontId="2"/>
  </si>
  <si>
    <t>桐み・桜木</t>
    <rPh sb="3" eb="5">
      <t>サクラギ</t>
    </rPh>
    <phoneticPr fontId="1"/>
  </si>
  <si>
    <t>桜木</t>
    <phoneticPr fontId="2"/>
  </si>
  <si>
    <t>桐み・川内</t>
    <rPh sb="3" eb="5">
      <t>カワウチ</t>
    </rPh>
    <phoneticPr fontId="1"/>
  </si>
  <si>
    <t>川内</t>
    <phoneticPr fontId="2"/>
  </si>
  <si>
    <t>伊佐・第一</t>
    <rPh sb="3" eb="4">
      <t>ダイ</t>
    </rPh>
    <rPh sb="4" eb="5">
      <t>イチ</t>
    </rPh>
    <phoneticPr fontId="1"/>
  </si>
  <si>
    <t>伊佐・第二</t>
    <rPh sb="3" eb="4">
      <t>ダイ</t>
    </rPh>
    <rPh sb="4" eb="5">
      <t>ニ</t>
    </rPh>
    <phoneticPr fontId="1"/>
  </si>
  <si>
    <t>伊佐・第三</t>
    <rPh sb="3" eb="4">
      <t>ダイ</t>
    </rPh>
    <rPh sb="4" eb="5">
      <t>サン</t>
    </rPh>
    <phoneticPr fontId="1"/>
  </si>
  <si>
    <t>伊佐・第四</t>
    <rPh sb="3" eb="4">
      <t>ダイ</t>
    </rPh>
    <rPh sb="4" eb="5">
      <t>シ</t>
    </rPh>
    <phoneticPr fontId="1"/>
  </si>
  <si>
    <t>伊佐・殖蓮</t>
    <rPh sb="3" eb="4">
      <t>ショク</t>
    </rPh>
    <rPh sb="4" eb="5">
      <t>レン</t>
    </rPh>
    <phoneticPr fontId="1"/>
  </si>
  <si>
    <t>伊佐・宮郷</t>
    <rPh sb="3" eb="5">
      <t>ミヤゴウ</t>
    </rPh>
    <phoneticPr fontId="1"/>
  </si>
  <si>
    <t>太田・西中</t>
    <rPh sb="3" eb="4">
      <t>ニシ</t>
    </rPh>
    <rPh sb="4" eb="5">
      <t>ナカ</t>
    </rPh>
    <phoneticPr fontId="1"/>
  </si>
  <si>
    <t>太田西</t>
    <phoneticPr fontId="2"/>
  </si>
  <si>
    <t>太田・北中</t>
    <rPh sb="3" eb="4">
      <t>キタ</t>
    </rPh>
    <rPh sb="4" eb="5">
      <t>ナカ</t>
    </rPh>
    <phoneticPr fontId="1"/>
  </si>
  <si>
    <t>太田北</t>
    <phoneticPr fontId="2"/>
  </si>
  <si>
    <t>太田・東中</t>
    <rPh sb="3" eb="4">
      <t>ヒガシ</t>
    </rPh>
    <rPh sb="4" eb="5">
      <t>ナカ</t>
    </rPh>
    <phoneticPr fontId="1"/>
  </si>
  <si>
    <t>太田東</t>
    <phoneticPr fontId="2"/>
  </si>
  <si>
    <t>太田・南中</t>
    <rPh sb="3" eb="4">
      <t>ミナミ</t>
    </rPh>
    <rPh sb="4" eb="5">
      <t>ナカ</t>
    </rPh>
    <phoneticPr fontId="1"/>
  </si>
  <si>
    <t>太田南</t>
    <phoneticPr fontId="2"/>
  </si>
  <si>
    <t>太田・強戸</t>
    <rPh sb="3" eb="5">
      <t>ゴウド</t>
    </rPh>
    <phoneticPr fontId="1"/>
  </si>
  <si>
    <t>強戸</t>
    <phoneticPr fontId="2"/>
  </si>
  <si>
    <t>太田・休泊</t>
    <rPh sb="3" eb="4">
      <t>キュウ</t>
    </rPh>
    <rPh sb="4" eb="5">
      <t>ハク</t>
    </rPh>
    <phoneticPr fontId="1"/>
  </si>
  <si>
    <t>休泊</t>
    <phoneticPr fontId="2"/>
  </si>
  <si>
    <t>太田・宝泉</t>
    <rPh sb="3" eb="4">
      <t>タカラ</t>
    </rPh>
    <rPh sb="4" eb="5">
      <t>イズミ</t>
    </rPh>
    <phoneticPr fontId="1"/>
  </si>
  <si>
    <t>宝泉</t>
    <phoneticPr fontId="2"/>
  </si>
  <si>
    <t>太田・毛中</t>
    <rPh sb="3" eb="4">
      <t>ケ</t>
    </rPh>
    <rPh sb="4" eb="5">
      <t>チュウ</t>
    </rPh>
    <phoneticPr fontId="1"/>
  </si>
  <si>
    <t>太田・城西</t>
    <rPh sb="3" eb="5">
      <t>ジョウサイ</t>
    </rPh>
    <phoneticPr fontId="1"/>
  </si>
  <si>
    <t>城西</t>
    <phoneticPr fontId="2"/>
  </si>
  <si>
    <t>太田・城東</t>
    <rPh sb="3" eb="5">
      <t>ジョウトウ</t>
    </rPh>
    <phoneticPr fontId="1"/>
  </si>
  <si>
    <t>城東</t>
    <phoneticPr fontId="2"/>
  </si>
  <si>
    <t>太田・旭中</t>
    <rPh sb="3" eb="4">
      <t>アサヒ</t>
    </rPh>
    <rPh sb="4" eb="5">
      <t>ナカ</t>
    </rPh>
    <phoneticPr fontId="1"/>
  </si>
  <si>
    <t>旭</t>
    <phoneticPr fontId="2"/>
  </si>
  <si>
    <t>沼田・沼田</t>
    <rPh sb="3" eb="5">
      <t>ヌマタ</t>
    </rPh>
    <phoneticPr fontId="1"/>
  </si>
  <si>
    <t>沼田</t>
    <phoneticPr fontId="2"/>
  </si>
  <si>
    <t>沼田・沼西</t>
    <rPh sb="3" eb="4">
      <t>ヌマ</t>
    </rPh>
    <rPh sb="4" eb="5">
      <t>ニシ</t>
    </rPh>
    <phoneticPr fontId="1"/>
  </si>
  <si>
    <t>沼田・沼東</t>
    <rPh sb="3" eb="4">
      <t>ヌマ</t>
    </rPh>
    <rPh sb="4" eb="5">
      <t>ヒガシ</t>
    </rPh>
    <phoneticPr fontId="1"/>
  </si>
  <si>
    <t>沼田・薄根</t>
    <rPh sb="3" eb="5">
      <t>ウスネ</t>
    </rPh>
    <phoneticPr fontId="1"/>
  </si>
  <si>
    <t>薄根</t>
    <phoneticPr fontId="2"/>
  </si>
  <si>
    <t>沼田・池田</t>
    <rPh sb="3" eb="5">
      <t>イケダ</t>
    </rPh>
    <phoneticPr fontId="1"/>
  </si>
  <si>
    <t>池田</t>
    <phoneticPr fontId="2"/>
  </si>
  <si>
    <t>館林・第一</t>
    <rPh sb="3" eb="4">
      <t>ダイ</t>
    </rPh>
    <rPh sb="4" eb="5">
      <t>イチ</t>
    </rPh>
    <phoneticPr fontId="1"/>
  </si>
  <si>
    <t>館林第一</t>
    <phoneticPr fontId="2"/>
  </si>
  <si>
    <t>館林・第二</t>
    <rPh sb="3" eb="4">
      <t>ダイ</t>
    </rPh>
    <rPh sb="4" eb="5">
      <t>ニ</t>
    </rPh>
    <phoneticPr fontId="1"/>
  </si>
  <si>
    <t>館林第二</t>
    <phoneticPr fontId="2"/>
  </si>
  <si>
    <t>館林・第三</t>
    <rPh sb="3" eb="4">
      <t>ダイ</t>
    </rPh>
    <rPh sb="4" eb="5">
      <t>サン</t>
    </rPh>
    <phoneticPr fontId="1"/>
  </si>
  <si>
    <t>館林第三</t>
    <phoneticPr fontId="2"/>
  </si>
  <si>
    <t>館林・第四</t>
    <rPh sb="3" eb="4">
      <t>ダイ</t>
    </rPh>
    <rPh sb="4" eb="5">
      <t>シ</t>
    </rPh>
    <phoneticPr fontId="1"/>
  </si>
  <si>
    <t>館林第四</t>
    <phoneticPr fontId="2"/>
  </si>
  <si>
    <t>館林・多中</t>
    <rPh sb="3" eb="5">
      <t>タナカ</t>
    </rPh>
    <phoneticPr fontId="1"/>
  </si>
  <si>
    <t>沼田・南中</t>
    <rPh sb="3" eb="5">
      <t>ナンチュウ</t>
    </rPh>
    <phoneticPr fontId="2"/>
  </si>
  <si>
    <t>渋北・渋川</t>
    <rPh sb="1" eb="2">
      <t>キタ</t>
    </rPh>
    <rPh sb="3" eb="5">
      <t>シブカワ</t>
    </rPh>
    <phoneticPr fontId="1"/>
  </si>
  <si>
    <t>渋川</t>
    <phoneticPr fontId="2"/>
  </si>
  <si>
    <t>渋北・金島</t>
    <rPh sb="1" eb="2">
      <t>キタ</t>
    </rPh>
    <rPh sb="3" eb="5">
      <t>カナシマ</t>
    </rPh>
    <phoneticPr fontId="1"/>
  </si>
  <si>
    <t>金島</t>
    <phoneticPr fontId="2"/>
  </si>
  <si>
    <t>渋北・渋北</t>
    <rPh sb="1" eb="2">
      <t>キタ</t>
    </rPh>
    <rPh sb="3" eb="4">
      <t>シブ</t>
    </rPh>
    <rPh sb="4" eb="5">
      <t>キタ</t>
    </rPh>
    <phoneticPr fontId="1"/>
  </si>
  <si>
    <t>渋川北</t>
    <phoneticPr fontId="2"/>
  </si>
  <si>
    <t>渋北・古巻</t>
    <rPh sb="1" eb="2">
      <t>キタ</t>
    </rPh>
    <rPh sb="3" eb="5">
      <t>フルマキ</t>
    </rPh>
    <phoneticPr fontId="1"/>
  </si>
  <si>
    <t>古巻</t>
    <phoneticPr fontId="2"/>
  </si>
  <si>
    <t>藤岡・西中</t>
    <rPh sb="3" eb="4">
      <t>ニシ</t>
    </rPh>
    <rPh sb="4" eb="5">
      <t>ナカ</t>
    </rPh>
    <phoneticPr fontId="1"/>
  </si>
  <si>
    <t>藤岡西</t>
    <phoneticPr fontId="2"/>
  </si>
  <si>
    <t>藤岡・東中</t>
    <rPh sb="3" eb="4">
      <t>ヒガシ</t>
    </rPh>
    <rPh sb="4" eb="5">
      <t>ナカ</t>
    </rPh>
    <phoneticPr fontId="1"/>
  </si>
  <si>
    <t>藤岡東</t>
    <phoneticPr fontId="2"/>
  </si>
  <si>
    <t>藤岡・北中</t>
    <rPh sb="3" eb="4">
      <t>キタ</t>
    </rPh>
    <rPh sb="4" eb="5">
      <t>ナカ</t>
    </rPh>
    <phoneticPr fontId="1"/>
  </si>
  <si>
    <t>藤岡北</t>
    <phoneticPr fontId="2"/>
  </si>
  <si>
    <t>藤岡・小野</t>
    <rPh sb="3" eb="5">
      <t>オノ</t>
    </rPh>
    <phoneticPr fontId="1"/>
  </si>
  <si>
    <t>小野</t>
    <phoneticPr fontId="2"/>
  </si>
  <si>
    <t>富甘・富岡</t>
    <rPh sb="3" eb="5">
      <t>トミオカ</t>
    </rPh>
    <phoneticPr fontId="1"/>
  </si>
  <si>
    <t>富岡</t>
    <phoneticPr fontId="2"/>
  </si>
  <si>
    <t>富甘・西中</t>
    <rPh sb="3" eb="4">
      <t>ニシ</t>
    </rPh>
    <rPh sb="4" eb="5">
      <t>ナカ</t>
    </rPh>
    <phoneticPr fontId="1"/>
  </si>
  <si>
    <t>富岡西</t>
    <phoneticPr fontId="2"/>
  </si>
  <si>
    <t>富甘・東中</t>
    <rPh sb="3" eb="4">
      <t>ヒガシ</t>
    </rPh>
    <rPh sb="4" eb="5">
      <t>ナカ</t>
    </rPh>
    <phoneticPr fontId="1"/>
  </si>
  <si>
    <t>富岡東</t>
    <phoneticPr fontId="2"/>
  </si>
  <si>
    <t>富甘・北中</t>
    <rPh sb="3" eb="4">
      <t>キタ</t>
    </rPh>
    <rPh sb="4" eb="5">
      <t>ナカ</t>
    </rPh>
    <phoneticPr fontId="1"/>
  </si>
  <si>
    <t>富岡北</t>
    <phoneticPr fontId="2"/>
  </si>
  <si>
    <t>富甘・南中</t>
    <rPh sb="3" eb="4">
      <t>ミナミ</t>
    </rPh>
    <rPh sb="4" eb="5">
      <t>ナカ</t>
    </rPh>
    <phoneticPr fontId="1"/>
  </si>
  <si>
    <t>富岡南</t>
    <phoneticPr fontId="2"/>
  </si>
  <si>
    <t>安中・第一</t>
    <rPh sb="0" eb="1">
      <t>アン</t>
    </rPh>
    <rPh sb="1" eb="2">
      <t>ナカ</t>
    </rPh>
    <rPh sb="3" eb="4">
      <t>ダイ</t>
    </rPh>
    <rPh sb="4" eb="5">
      <t>イチ</t>
    </rPh>
    <phoneticPr fontId="1"/>
  </si>
  <si>
    <t>安中第一</t>
    <phoneticPr fontId="2"/>
  </si>
  <si>
    <t>安中・第二</t>
    <rPh sb="0" eb="1">
      <t>アン</t>
    </rPh>
    <rPh sb="1" eb="2">
      <t>ナカ</t>
    </rPh>
    <rPh sb="3" eb="4">
      <t>ダイ</t>
    </rPh>
    <rPh sb="4" eb="5">
      <t>ニ</t>
    </rPh>
    <phoneticPr fontId="1"/>
  </si>
  <si>
    <t>安中第二</t>
    <phoneticPr fontId="2"/>
  </si>
  <si>
    <t>安中・新島</t>
    <rPh sb="0" eb="1">
      <t>アン</t>
    </rPh>
    <rPh sb="1" eb="2">
      <t>ナカ</t>
    </rPh>
    <rPh sb="3" eb="5">
      <t>ニイジマ</t>
    </rPh>
    <phoneticPr fontId="1"/>
  </si>
  <si>
    <t>新島学園</t>
    <phoneticPr fontId="2"/>
  </si>
  <si>
    <t>前橋・大胡</t>
    <rPh sb="0" eb="1">
      <t>マエ</t>
    </rPh>
    <rPh sb="1" eb="2">
      <t>ハシ</t>
    </rPh>
    <rPh sb="3" eb="5">
      <t>オオゴ</t>
    </rPh>
    <phoneticPr fontId="1"/>
  </si>
  <si>
    <t>大胡</t>
    <phoneticPr fontId="2"/>
  </si>
  <si>
    <t>渋北・北橘</t>
    <rPh sb="0" eb="1">
      <t>シブ</t>
    </rPh>
    <rPh sb="1" eb="2">
      <t>キタ</t>
    </rPh>
    <rPh sb="3" eb="4">
      <t>キタ</t>
    </rPh>
    <rPh sb="4" eb="5">
      <t>タチバナ</t>
    </rPh>
    <phoneticPr fontId="1"/>
  </si>
  <si>
    <t>北橘</t>
    <phoneticPr fontId="2"/>
  </si>
  <si>
    <t>渋北・赤南</t>
    <rPh sb="0" eb="1">
      <t>シブ</t>
    </rPh>
    <rPh sb="1" eb="2">
      <t>キタ</t>
    </rPh>
    <rPh sb="3" eb="4">
      <t>アカ</t>
    </rPh>
    <rPh sb="4" eb="5">
      <t>ミナミ</t>
    </rPh>
    <phoneticPr fontId="1"/>
  </si>
  <si>
    <t>渋北・赤北</t>
    <rPh sb="0" eb="1">
      <t>シブ</t>
    </rPh>
    <rPh sb="1" eb="2">
      <t>キタ</t>
    </rPh>
    <rPh sb="3" eb="4">
      <t>アカ</t>
    </rPh>
    <rPh sb="4" eb="5">
      <t>キタ</t>
    </rPh>
    <phoneticPr fontId="1"/>
  </si>
  <si>
    <t>前橋・富中</t>
    <rPh sb="0" eb="1">
      <t>マエ</t>
    </rPh>
    <rPh sb="1" eb="2">
      <t>ハシ</t>
    </rPh>
    <rPh sb="3" eb="5">
      <t>トミナカ</t>
    </rPh>
    <phoneticPr fontId="2"/>
  </si>
  <si>
    <t>前橋・宮城</t>
    <rPh sb="0" eb="1">
      <t>マエ</t>
    </rPh>
    <rPh sb="1" eb="2">
      <t>ハシ</t>
    </rPh>
    <rPh sb="3" eb="5">
      <t>ミヤギ</t>
    </rPh>
    <phoneticPr fontId="1"/>
  </si>
  <si>
    <t>宮城</t>
    <phoneticPr fontId="2"/>
  </si>
  <si>
    <t>前橋・粕川</t>
    <rPh sb="0" eb="1">
      <t>マエ</t>
    </rPh>
    <rPh sb="1" eb="2">
      <t>ハシ</t>
    </rPh>
    <rPh sb="3" eb="5">
      <t>カスカワ</t>
    </rPh>
    <phoneticPr fontId="1"/>
  </si>
  <si>
    <t>粕川</t>
    <phoneticPr fontId="2"/>
  </si>
  <si>
    <t>桐み・新里</t>
    <rPh sb="0" eb="1">
      <t>キリ</t>
    </rPh>
    <rPh sb="3" eb="5">
      <t>ニイサト</t>
    </rPh>
    <phoneticPr fontId="1"/>
  </si>
  <si>
    <t>新里</t>
    <phoneticPr fontId="2"/>
  </si>
  <si>
    <t>桐み・黒中</t>
    <rPh sb="0" eb="1">
      <t>キリ</t>
    </rPh>
    <rPh sb="3" eb="4">
      <t>クロ</t>
    </rPh>
    <rPh sb="4" eb="5">
      <t>チュウ</t>
    </rPh>
    <phoneticPr fontId="1"/>
  </si>
  <si>
    <t>桐み・東中</t>
    <rPh sb="0" eb="1">
      <t>キリ</t>
    </rPh>
    <rPh sb="3" eb="4">
      <t>ヒガシ</t>
    </rPh>
    <rPh sb="4" eb="5">
      <t>ナカ</t>
    </rPh>
    <phoneticPr fontId="1"/>
  </si>
  <si>
    <t>みどり東</t>
    <phoneticPr fontId="2"/>
  </si>
  <si>
    <t>高崎・榛名</t>
    <rPh sb="0" eb="1">
      <t>タカ</t>
    </rPh>
    <rPh sb="1" eb="2">
      <t>サキ</t>
    </rPh>
    <rPh sb="3" eb="5">
      <t>ハルナ</t>
    </rPh>
    <phoneticPr fontId="1"/>
  </si>
  <si>
    <t>榛名</t>
    <phoneticPr fontId="2"/>
  </si>
  <si>
    <t>高崎・箕郷</t>
    <rPh sb="0" eb="1">
      <t>タカ</t>
    </rPh>
    <rPh sb="1" eb="2">
      <t>サキ</t>
    </rPh>
    <rPh sb="3" eb="5">
      <t>ミサト</t>
    </rPh>
    <phoneticPr fontId="1"/>
  </si>
  <si>
    <t>箕郷</t>
    <phoneticPr fontId="2"/>
  </si>
  <si>
    <t>高崎・群中</t>
    <rPh sb="0" eb="1">
      <t>タカ</t>
    </rPh>
    <rPh sb="1" eb="2">
      <t>サキ</t>
    </rPh>
    <rPh sb="3" eb="4">
      <t>グン</t>
    </rPh>
    <rPh sb="4" eb="5">
      <t>ナカ</t>
    </rPh>
    <phoneticPr fontId="1"/>
  </si>
  <si>
    <t>高崎・群南</t>
    <rPh sb="0" eb="1">
      <t>タカ</t>
    </rPh>
    <rPh sb="1" eb="2">
      <t>サキ</t>
    </rPh>
    <rPh sb="3" eb="4">
      <t>グン</t>
    </rPh>
    <rPh sb="4" eb="5">
      <t>ミナミ</t>
    </rPh>
    <phoneticPr fontId="1"/>
  </si>
  <si>
    <t>高崎・倉渕</t>
    <rPh sb="0" eb="1">
      <t>タカ</t>
    </rPh>
    <rPh sb="1" eb="2">
      <t>サキ</t>
    </rPh>
    <rPh sb="3" eb="5">
      <t>クラブチ</t>
    </rPh>
    <phoneticPr fontId="1"/>
  </si>
  <si>
    <t>倉渕</t>
    <phoneticPr fontId="2"/>
  </si>
  <si>
    <t>渋北・伊中</t>
    <rPh sb="0" eb="1">
      <t>シブ</t>
    </rPh>
    <rPh sb="1" eb="2">
      <t>キタ</t>
    </rPh>
    <rPh sb="3" eb="5">
      <t>イナカ</t>
    </rPh>
    <phoneticPr fontId="1"/>
  </si>
  <si>
    <t>渋北・子持</t>
    <rPh sb="0" eb="1">
      <t>シブ</t>
    </rPh>
    <rPh sb="1" eb="2">
      <t>キタ</t>
    </rPh>
    <rPh sb="3" eb="5">
      <t>コモ</t>
    </rPh>
    <phoneticPr fontId="1"/>
  </si>
  <si>
    <t>子持</t>
    <phoneticPr fontId="2"/>
  </si>
  <si>
    <t>渋北・榛東</t>
    <rPh sb="0" eb="1">
      <t>シブ</t>
    </rPh>
    <rPh sb="1" eb="2">
      <t>キタ</t>
    </rPh>
    <rPh sb="3" eb="5">
      <t>シントウ</t>
    </rPh>
    <phoneticPr fontId="1"/>
  </si>
  <si>
    <t>榛東</t>
    <phoneticPr fontId="2"/>
  </si>
  <si>
    <t>渋北・吉岡</t>
    <rPh sb="0" eb="1">
      <t>シブ</t>
    </rPh>
    <rPh sb="1" eb="2">
      <t>キタ</t>
    </rPh>
    <rPh sb="3" eb="5">
      <t>ヨシオカ</t>
    </rPh>
    <phoneticPr fontId="1"/>
  </si>
  <si>
    <t>吉岡</t>
    <phoneticPr fontId="2"/>
  </si>
  <si>
    <t>高崎・新町</t>
    <rPh sb="0" eb="1">
      <t>タカ</t>
    </rPh>
    <rPh sb="1" eb="2">
      <t>サキ</t>
    </rPh>
    <rPh sb="3" eb="5">
      <t>シンマチ</t>
    </rPh>
    <phoneticPr fontId="2"/>
  </si>
  <si>
    <t>新町</t>
    <phoneticPr fontId="2"/>
  </si>
  <si>
    <t>藤岡・鬼石</t>
    <rPh sb="0" eb="1">
      <t>フジ</t>
    </rPh>
    <rPh sb="1" eb="2">
      <t>オカ</t>
    </rPh>
    <rPh sb="3" eb="5">
      <t>オニシ</t>
    </rPh>
    <phoneticPr fontId="2"/>
  </si>
  <si>
    <t>鬼石</t>
    <phoneticPr fontId="2"/>
  </si>
  <si>
    <t>高崎・吉中</t>
    <rPh sb="0" eb="1">
      <t>タカ</t>
    </rPh>
    <rPh sb="1" eb="2">
      <t>サキ</t>
    </rPh>
    <rPh sb="3" eb="5">
      <t>ヨシナカ</t>
    </rPh>
    <rPh sb="4" eb="5">
      <t>ナカ</t>
    </rPh>
    <phoneticPr fontId="2"/>
  </si>
  <si>
    <t>高崎・入野</t>
    <rPh sb="0" eb="1">
      <t>タカ</t>
    </rPh>
    <rPh sb="1" eb="2">
      <t>サキ</t>
    </rPh>
    <rPh sb="3" eb="5">
      <t>イリノ</t>
    </rPh>
    <phoneticPr fontId="2"/>
  </si>
  <si>
    <t>入野</t>
    <phoneticPr fontId="2"/>
  </si>
  <si>
    <t>藤岡・中里</t>
    <rPh sb="0" eb="2">
      <t>フジオカ</t>
    </rPh>
    <rPh sb="3" eb="5">
      <t>ナカザト</t>
    </rPh>
    <phoneticPr fontId="2"/>
  </si>
  <si>
    <t>中里</t>
    <phoneticPr fontId="2"/>
  </si>
  <si>
    <t>藤岡・上野</t>
    <rPh sb="0" eb="2">
      <t>フジオカ</t>
    </rPh>
    <rPh sb="3" eb="5">
      <t>ウエノ</t>
    </rPh>
    <phoneticPr fontId="2"/>
  </si>
  <si>
    <t>上野</t>
    <phoneticPr fontId="2"/>
  </si>
  <si>
    <t>高崎・吉西</t>
    <rPh sb="0" eb="1">
      <t>タカ</t>
    </rPh>
    <rPh sb="1" eb="2">
      <t>サキ</t>
    </rPh>
    <rPh sb="3" eb="4">
      <t>キチ</t>
    </rPh>
    <rPh sb="4" eb="5">
      <t>ニシ</t>
    </rPh>
    <phoneticPr fontId="2"/>
  </si>
  <si>
    <t>富甘・妙義</t>
    <rPh sb="3" eb="5">
      <t>ミョウギ</t>
    </rPh>
    <phoneticPr fontId="2"/>
  </si>
  <si>
    <t>妙義</t>
    <phoneticPr fontId="2"/>
  </si>
  <si>
    <t>富甘・下中</t>
    <rPh sb="3" eb="5">
      <t>シモナカ</t>
    </rPh>
    <phoneticPr fontId="1"/>
  </si>
  <si>
    <t>下仁田</t>
    <phoneticPr fontId="2"/>
  </si>
  <si>
    <t>富甘・南牧</t>
    <rPh sb="3" eb="5">
      <t>ミナミマキ</t>
    </rPh>
    <phoneticPr fontId="1"/>
  </si>
  <si>
    <t>南牧</t>
    <phoneticPr fontId="2"/>
  </si>
  <si>
    <t>安中・松東</t>
    <rPh sb="0" eb="1">
      <t>アン</t>
    </rPh>
    <rPh sb="1" eb="2">
      <t>ナカ</t>
    </rPh>
    <rPh sb="3" eb="4">
      <t>マツ</t>
    </rPh>
    <rPh sb="4" eb="5">
      <t>ヒガシ</t>
    </rPh>
    <phoneticPr fontId="1"/>
  </si>
  <si>
    <t>安中・松南</t>
    <rPh sb="0" eb="1">
      <t>アン</t>
    </rPh>
    <rPh sb="1" eb="2">
      <t>ナカ</t>
    </rPh>
    <rPh sb="3" eb="5">
      <t>マツナミ</t>
    </rPh>
    <rPh sb="4" eb="5">
      <t>ミナミ</t>
    </rPh>
    <phoneticPr fontId="1"/>
  </si>
  <si>
    <t>安中・松北</t>
    <rPh sb="0" eb="1">
      <t>アン</t>
    </rPh>
    <rPh sb="1" eb="2">
      <t>ナカ</t>
    </rPh>
    <rPh sb="3" eb="5">
      <t>マツキタ</t>
    </rPh>
    <rPh sb="4" eb="5">
      <t>キタ</t>
    </rPh>
    <phoneticPr fontId="1"/>
  </si>
  <si>
    <t>吾妻・中中</t>
    <rPh sb="0" eb="1">
      <t>ワレ</t>
    </rPh>
    <rPh sb="1" eb="2">
      <t>ツマ</t>
    </rPh>
    <rPh sb="3" eb="4">
      <t>ナカ</t>
    </rPh>
    <rPh sb="4" eb="5">
      <t>チュウ</t>
    </rPh>
    <phoneticPr fontId="1"/>
  </si>
  <si>
    <t>中之条</t>
    <phoneticPr fontId="2"/>
  </si>
  <si>
    <t>吾妻・長東</t>
    <rPh sb="0" eb="1">
      <t>ワレ</t>
    </rPh>
    <rPh sb="1" eb="2">
      <t>ツマ</t>
    </rPh>
    <rPh sb="3" eb="4">
      <t>ナガ</t>
    </rPh>
    <rPh sb="4" eb="5">
      <t>ヒガシ</t>
    </rPh>
    <phoneticPr fontId="1"/>
  </si>
  <si>
    <t>長野原東</t>
    <phoneticPr fontId="2"/>
  </si>
  <si>
    <t>吾妻・長西</t>
    <rPh sb="0" eb="1">
      <t>ワレ</t>
    </rPh>
    <rPh sb="1" eb="2">
      <t>ツマ</t>
    </rPh>
    <rPh sb="3" eb="4">
      <t>ナガ</t>
    </rPh>
    <rPh sb="4" eb="5">
      <t>ニシ</t>
    </rPh>
    <phoneticPr fontId="1"/>
  </si>
  <si>
    <t>長野原西</t>
    <phoneticPr fontId="2"/>
  </si>
  <si>
    <t>吾妻・草津</t>
    <rPh sb="0" eb="1">
      <t>ワレ</t>
    </rPh>
    <rPh sb="1" eb="2">
      <t>ツマ</t>
    </rPh>
    <rPh sb="3" eb="5">
      <t>クサツ</t>
    </rPh>
    <phoneticPr fontId="1"/>
  </si>
  <si>
    <t>草津</t>
    <phoneticPr fontId="2"/>
  </si>
  <si>
    <t>東吾妻東</t>
    <phoneticPr fontId="2"/>
  </si>
  <si>
    <t>吾妻・六合</t>
    <rPh sb="0" eb="1">
      <t>ワレ</t>
    </rPh>
    <rPh sb="1" eb="2">
      <t>ツマ</t>
    </rPh>
    <rPh sb="3" eb="5">
      <t>クニ</t>
    </rPh>
    <phoneticPr fontId="1"/>
  </si>
  <si>
    <t>吾妻・高山</t>
    <rPh sb="0" eb="1">
      <t>ワレ</t>
    </rPh>
    <rPh sb="1" eb="2">
      <t>ツマ</t>
    </rPh>
    <rPh sb="3" eb="5">
      <t>タカヤマ</t>
    </rPh>
    <phoneticPr fontId="1"/>
  </si>
  <si>
    <t>高山</t>
    <phoneticPr fontId="2"/>
  </si>
  <si>
    <t>吾妻・白根</t>
    <rPh sb="0" eb="1">
      <t>ワレ</t>
    </rPh>
    <rPh sb="1" eb="2">
      <t>ツマ</t>
    </rPh>
    <rPh sb="3" eb="5">
      <t>シラネ</t>
    </rPh>
    <phoneticPr fontId="2"/>
  </si>
  <si>
    <t>利根・月中</t>
    <rPh sb="0" eb="1">
      <t>リ</t>
    </rPh>
    <rPh sb="1" eb="2">
      <t>ネ</t>
    </rPh>
    <rPh sb="3" eb="5">
      <t>ゲッチュウ</t>
    </rPh>
    <phoneticPr fontId="1"/>
  </si>
  <si>
    <t>利根・水上</t>
    <rPh sb="0" eb="1">
      <t>リ</t>
    </rPh>
    <rPh sb="1" eb="2">
      <t>ネ</t>
    </rPh>
    <rPh sb="3" eb="5">
      <t>ミナカミ</t>
    </rPh>
    <phoneticPr fontId="1"/>
  </si>
  <si>
    <t>利根・藤原</t>
    <rPh sb="0" eb="1">
      <t>リ</t>
    </rPh>
    <rPh sb="1" eb="2">
      <t>ネ</t>
    </rPh>
    <rPh sb="3" eb="5">
      <t>フジワラ</t>
    </rPh>
    <phoneticPr fontId="1"/>
  </si>
  <si>
    <t>沼田・白沢</t>
    <rPh sb="0" eb="1">
      <t>ヌマ</t>
    </rPh>
    <rPh sb="1" eb="2">
      <t>タ</t>
    </rPh>
    <rPh sb="3" eb="5">
      <t>シラサワ</t>
    </rPh>
    <phoneticPr fontId="1"/>
  </si>
  <si>
    <t>白沢</t>
    <phoneticPr fontId="2"/>
  </si>
  <si>
    <t>沼田・利根</t>
    <rPh sb="0" eb="1">
      <t>ヌマ</t>
    </rPh>
    <rPh sb="1" eb="2">
      <t>タ</t>
    </rPh>
    <rPh sb="3" eb="5">
      <t>トネ</t>
    </rPh>
    <phoneticPr fontId="1"/>
  </si>
  <si>
    <t>利根</t>
    <phoneticPr fontId="2"/>
  </si>
  <si>
    <t>沼田・多那</t>
    <rPh sb="0" eb="1">
      <t>ヌマ</t>
    </rPh>
    <rPh sb="1" eb="2">
      <t>タ</t>
    </rPh>
    <rPh sb="3" eb="5">
      <t>タナ</t>
    </rPh>
    <phoneticPr fontId="1"/>
  </si>
  <si>
    <t>多那</t>
    <phoneticPr fontId="2"/>
  </si>
  <si>
    <t>利根・片品</t>
    <rPh sb="0" eb="1">
      <t>リ</t>
    </rPh>
    <rPh sb="1" eb="2">
      <t>ネ</t>
    </rPh>
    <rPh sb="3" eb="5">
      <t>カタシナ</t>
    </rPh>
    <phoneticPr fontId="1"/>
  </si>
  <si>
    <t>片品</t>
    <phoneticPr fontId="2"/>
  </si>
  <si>
    <t>利根・川場</t>
    <rPh sb="0" eb="1">
      <t>リ</t>
    </rPh>
    <rPh sb="1" eb="2">
      <t>ネ</t>
    </rPh>
    <rPh sb="3" eb="5">
      <t>カワバ</t>
    </rPh>
    <phoneticPr fontId="1"/>
  </si>
  <si>
    <t>川場</t>
    <phoneticPr fontId="2"/>
  </si>
  <si>
    <t>利根・新治</t>
    <rPh sb="0" eb="1">
      <t>リ</t>
    </rPh>
    <rPh sb="1" eb="2">
      <t>ネ</t>
    </rPh>
    <rPh sb="3" eb="5">
      <t>ニイハル</t>
    </rPh>
    <phoneticPr fontId="1"/>
  </si>
  <si>
    <t>利根・昭和</t>
    <rPh sb="0" eb="1">
      <t>リ</t>
    </rPh>
    <rPh sb="1" eb="2">
      <t>ネ</t>
    </rPh>
    <rPh sb="3" eb="5">
      <t>ショウワ</t>
    </rPh>
    <phoneticPr fontId="1"/>
  </si>
  <si>
    <t>昭和</t>
    <phoneticPr fontId="2"/>
  </si>
  <si>
    <t>伊佐・境北</t>
    <rPh sb="3" eb="4">
      <t>サカイ</t>
    </rPh>
    <rPh sb="4" eb="5">
      <t>キタ</t>
    </rPh>
    <phoneticPr fontId="1"/>
  </si>
  <si>
    <t>伊佐・境南</t>
    <rPh sb="3" eb="4">
      <t>サカイ</t>
    </rPh>
    <rPh sb="4" eb="5">
      <t>ミナミ</t>
    </rPh>
    <phoneticPr fontId="1"/>
  </si>
  <si>
    <t>伊佐・境西</t>
    <rPh sb="3" eb="4">
      <t>サカイ</t>
    </rPh>
    <rPh sb="4" eb="5">
      <t>ニシ</t>
    </rPh>
    <phoneticPr fontId="1"/>
  </si>
  <si>
    <t>伊佐・玉村</t>
    <rPh sb="0" eb="1">
      <t>イ</t>
    </rPh>
    <rPh sb="1" eb="2">
      <t>サ</t>
    </rPh>
    <rPh sb="3" eb="5">
      <t>タマムラ</t>
    </rPh>
    <phoneticPr fontId="2"/>
  </si>
  <si>
    <t>玉村</t>
    <phoneticPr fontId="2"/>
  </si>
  <si>
    <t>伊佐・赤堀</t>
    <rPh sb="3" eb="5">
      <t>アカボリ</t>
    </rPh>
    <phoneticPr fontId="1"/>
  </si>
  <si>
    <t>伊佐・あ中</t>
    <rPh sb="4" eb="5">
      <t>チュウ</t>
    </rPh>
    <phoneticPr fontId="1"/>
  </si>
  <si>
    <t>あずま</t>
    <phoneticPr fontId="2"/>
  </si>
  <si>
    <t>伊佐・玉南</t>
    <rPh sb="0" eb="1">
      <t>イ</t>
    </rPh>
    <rPh sb="1" eb="2">
      <t>サ</t>
    </rPh>
    <rPh sb="3" eb="5">
      <t>タマナン</t>
    </rPh>
    <rPh sb="4" eb="5">
      <t>ミナミ</t>
    </rPh>
    <phoneticPr fontId="2"/>
  </si>
  <si>
    <t>玉村南</t>
    <phoneticPr fontId="2"/>
  </si>
  <si>
    <t>太田・尾島</t>
    <rPh sb="0" eb="1">
      <t>タ</t>
    </rPh>
    <rPh sb="1" eb="2">
      <t>タ</t>
    </rPh>
    <rPh sb="3" eb="5">
      <t>オジマ</t>
    </rPh>
    <phoneticPr fontId="1"/>
  </si>
  <si>
    <t>太田・木崎</t>
    <rPh sb="0" eb="1">
      <t>タ</t>
    </rPh>
    <rPh sb="1" eb="2">
      <t>タ</t>
    </rPh>
    <rPh sb="3" eb="5">
      <t>キザキ</t>
    </rPh>
    <phoneticPr fontId="1"/>
  </si>
  <si>
    <t>木崎</t>
    <phoneticPr fontId="2"/>
  </si>
  <si>
    <t>太田・生品</t>
    <rPh sb="0" eb="1">
      <t>タ</t>
    </rPh>
    <rPh sb="1" eb="2">
      <t>タ</t>
    </rPh>
    <rPh sb="3" eb="4">
      <t>ナマ</t>
    </rPh>
    <rPh sb="4" eb="5">
      <t>シナ</t>
    </rPh>
    <phoneticPr fontId="1"/>
  </si>
  <si>
    <t>生品</t>
    <phoneticPr fontId="2"/>
  </si>
  <si>
    <t>太田・綿打</t>
    <rPh sb="0" eb="1">
      <t>タ</t>
    </rPh>
    <rPh sb="1" eb="2">
      <t>タ</t>
    </rPh>
    <rPh sb="3" eb="4">
      <t>ワタ</t>
    </rPh>
    <rPh sb="4" eb="5">
      <t>ウ</t>
    </rPh>
    <phoneticPr fontId="1"/>
  </si>
  <si>
    <t>綿打</t>
    <phoneticPr fontId="2"/>
  </si>
  <si>
    <t>太田・藪塚</t>
    <rPh sb="0" eb="1">
      <t>タ</t>
    </rPh>
    <rPh sb="1" eb="2">
      <t>タ</t>
    </rPh>
    <rPh sb="3" eb="5">
      <t>ヤブヅカ</t>
    </rPh>
    <phoneticPr fontId="1"/>
  </si>
  <si>
    <t>桐み・笠懸</t>
    <rPh sb="0" eb="1">
      <t>キリ</t>
    </rPh>
    <rPh sb="3" eb="5">
      <t>カサガケ</t>
    </rPh>
    <phoneticPr fontId="1"/>
  </si>
  <si>
    <t>桐み・笠南</t>
    <rPh sb="0" eb="1">
      <t>キリ</t>
    </rPh>
    <rPh sb="3" eb="4">
      <t>リュウ</t>
    </rPh>
    <rPh sb="4" eb="5">
      <t>ミナミ</t>
    </rPh>
    <phoneticPr fontId="1"/>
  </si>
  <si>
    <t>桐み・大中</t>
    <rPh sb="0" eb="1">
      <t>キリ</t>
    </rPh>
    <rPh sb="3" eb="5">
      <t>デジュン</t>
    </rPh>
    <phoneticPr fontId="1"/>
  </si>
  <si>
    <t>桐み・大東</t>
    <rPh sb="0" eb="1">
      <t>キリ</t>
    </rPh>
    <rPh sb="3" eb="5">
      <t>ダイトウ</t>
    </rPh>
    <rPh sb="4" eb="5">
      <t>ヒガシ</t>
    </rPh>
    <phoneticPr fontId="1"/>
  </si>
  <si>
    <t>邑楽・板倉</t>
    <rPh sb="0" eb="1">
      <t>ムラ</t>
    </rPh>
    <rPh sb="1" eb="2">
      <t>ラク</t>
    </rPh>
    <rPh sb="3" eb="5">
      <t>イタクラ</t>
    </rPh>
    <phoneticPr fontId="1"/>
  </si>
  <si>
    <t>邑楽・大南</t>
    <rPh sb="0" eb="1">
      <t>ムラ</t>
    </rPh>
    <rPh sb="1" eb="2">
      <t>ラク</t>
    </rPh>
    <rPh sb="3" eb="4">
      <t>ダイ</t>
    </rPh>
    <rPh sb="4" eb="5">
      <t>ミナミ</t>
    </rPh>
    <phoneticPr fontId="1"/>
  </si>
  <si>
    <t>大泉南</t>
    <phoneticPr fontId="2"/>
  </si>
  <si>
    <t>邑楽・大北</t>
    <rPh sb="0" eb="1">
      <t>ムラ</t>
    </rPh>
    <rPh sb="1" eb="2">
      <t>ラク</t>
    </rPh>
    <rPh sb="3" eb="4">
      <t>ダイ</t>
    </rPh>
    <rPh sb="4" eb="5">
      <t>キタ</t>
    </rPh>
    <phoneticPr fontId="1"/>
  </si>
  <si>
    <t>大泉北</t>
    <phoneticPr fontId="2"/>
  </si>
  <si>
    <t>邑楽・大西</t>
    <rPh sb="0" eb="1">
      <t>ムラ</t>
    </rPh>
    <rPh sb="1" eb="2">
      <t>ラク</t>
    </rPh>
    <rPh sb="3" eb="5">
      <t>オオニシ</t>
    </rPh>
    <rPh sb="4" eb="5">
      <t>ニシ</t>
    </rPh>
    <phoneticPr fontId="1"/>
  </si>
  <si>
    <t>大泉西</t>
    <phoneticPr fontId="2"/>
  </si>
  <si>
    <t>邑楽・明和</t>
    <rPh sb="0" eb="1">
      <t>ムラ</t>
    </rPh>
    <rPh sb="1" eb="2">
      <t>ラク</t>
    </rPh>
    <rPh sb="3" eb="5">
      <t>メイワ</t>
    </rPh>
    <phoneticPr fontId="1"/>
  </si>
  <si>
    <t>明和</t>
    <phoneticPr fontId="2"/>
  </si>
  <si>
    <t>邑楽・千中</t>
    <rPh sb="0" eb="1">
      <t>ムラ</t>
    </rPh>
    <rPh sb="1" eb="2">
      <t>ラク</t>
    </rPh>
    <rPh sb="3" eb="5">
      <t>センチュウ</t>
    </rPh>
    <phoneticPr fontId="1"/>
  </si>
  <si>
    <t>千代田</t>
    <phoneticPr fontId="2"/>
  </si>
  <si>
    <t>邑楽・邑楽</t>
    <rPh sb="0" eb="1">
      <t>ムラ</t>
    </rPh>
    <rPh sb="1" eb="2">
      <t>ラク</t>
    </rPh>
    <rPh sb="3" eb="5">
      <t>オウラ</t>
    </rPh>
    <phoneticPr fontId="1"/>
  </si>
  <si>
    <t>邑楽</t>
    <phoneticPr fontId="2"/>
  </si>
  <si>
    <t>邑楽・邑南</t>
    <rPh sb="0" eb="1">
      <t>ムラ</t>
    </rPh>
    <rPh sb="1" eb="2">
      <t>ラク</t>
    </rPh>
    <rPh sb="3" eb="4">
      <t>ムラ</t>
    </rPh>
    <rPh sb="4" eb="5">
      <t>ミナミ</t>
    </rPh>
    <phoneticPr fontId="1"/>
  </si>
  <si>
    <t>前橋・創世</t>
    <rPh sb="0" eb="1">
      <t>マエ</t>
    </rPh>
    <rPh sb="1" eb="2">
      <t>ハシ</t>
    </rPh>
    <rPh sb="3" eb="5">
      <t>ソウセイ</t>
    </rPh>
    <phoneticPr fontId="2"/>
  </si>
  <si>
    <t>創世中等</t>
    <phoneticPr fontId="2"/>
  </si>
  <si>
    <t>桐み・樹徳</t>
    <rPh sb="0" eb="1">
      <t>キリ</t>
    </rPh>
    <rPh sb="3" eb="4">
      <t>ジュ</t>
    </rPh>
    <rPh sb="4" eb="5">
      <t>トク</t>
    </rPh>
    <phoneticPr fontId="2"/>
  </si>
  <si>
    <t>前橋・朝鮮</t>
    <rPh sb="0" eb="1">
      <t>マエ</t>
    </rPh>
    <rPh sb="1" eb="2">
      <t>ハシ</t>
    </rPh>
    <rPh sb="3" eb="5">
      <t>チョウセン</t>
    </rPh>
    <phoneticPr fontId="2"/>
  </si>
  <si>
    <t>高崎・中等</t>
    <rPh sb="0" eb="1">
      <t>タカ</t>
    </rPh>
    <rPh sb="1" eb="2">
      <t>サキ</t>
    </rPh>
    <rPh sb="3" eb="5">
      <t>チュウトウ</t>
    </rPh>
    <phoneticPr fontId="2"/>
  </si>
  <si>
    <t>前橋・聾学</t>
    <rPh sb="0" eb="1">
      <t>マエ</t>
    </rPh>
    <rPh sb="1" eb="2">
      <t>ハシ</t>
    </rPh>
    <rPh sb="3" eb="4">
      <t>ロウ</t>
    </rPh>
    <rPh sb="4" eb="5">
      <t>ガク</t>
    </rPh>
    <phoneticPr fontId="2"/>
  </si>
  <si>
    <t>桐み・中央</t>
    <rPh sb="0" eb="1">
      <t>キリ</t>
    </rPh>
    <rPh sb="3" eb="5">
      <t>チュウオウ</t>
    </rPh>
    <phoneticPr fontId="2"/>
  </si>
  <si>
    <t>桐生中央</t>
    <phoneticPr fontId="2"/>
  </si>
  <si>
    <t>太田・国際</t>
    <rPh sb="0" eb="1">
      <t>フトシ</t>
    </rPh>
    <rPh sb="1" eb="2">
      <t>タ</t>
    </rPh>
    <rPh sb="3" eb="5">
      <t>コクサイ</t>
    </rPh>
    <phoneticPr fontId="2"/>
  </si>
  <si>
    <t>桐み・清流</t>
    <rPh sb="0" eb="1">
      <t>キリ</t>
    </rPh>
    <rPh sb="3" eb="5">
      <t>セイリュウ</t>
    </rPh>
    <phoneticPr fontId="2"/>
  </si>
  <si>
    <t>清流</t>
    <phoneticPr fontId="2"/>
  </si>
  <si>
    <t>伊佐・四葉</t>
    <rPh sb="3" eb="5">
      <t>ヨツバ</t>
    </rPh>
    <phoneticPr fontId="2"/>
  </si>
  <si>
    <t>前橋・み中</t>
    <rPh sb="0" eb="1">
      <t>マエ</t>
    </rPh>
    <rPh sb="1" eb="2">
      <t>ハシ</t>
    </rPh>
    <rPh sb="4" eb="5">
      <t>チュウ</t>
    </rPh>
    <phoneticPr fontId="1"/>
  </si>
  <si>
    <t>みずき</t>
    <phoneticPr fontId="2"/>
  </si>
  <si>
    <t>桐み・桐附</t>
    <rPh sb="0" eb="1">
      <t>キリ</t>
    </rPh>
    <rPh sb="3" eb="4">
      <t>キリ</t>
    </rPh>
    <rPh sb="4" eb="5">
      <t>フ</t>
    </rPh>
    <phoneticPr fontId="2"/>
  </si>
  <si>
    <t>桐生大附属</t>
    <phoneticPr fontId="2"/>
  </si>
  <si>
    <t>吾妻・嬬恋</t>
    <rPh sb="0" eb="1">
      <t>ワレ</t>
    </rPh>
    <rPh sb="1" eb="2">
      <t>ツマ</t>
    </rPh>
    <rPh sb="3" eb="4">
      <t>ツマ</t>
    </rPh>
    <rPh sb="4" eb="5">
      <t>コイ</t>
    </rPh>
    <phoneticPr fontId="1"/>
  </si>
  <si>
    <t>太田・太田</t>
    <rPh sb="0" eb="1">
      <t>タ</t>
    </rPh>
    <rPh sb="1" eb="2">
      <t>タ</t>
    </rPh>
    <rPh sb="3" eb="5">
      <t>オオタ</t>
    </rPh>
    <phoneticPr fontId="2"/>
  </si>
  <si>
    <t>DB</t>
    <phoneticPr fontId="2"/>
  </si>
  <si>
    <t>N1</t>
    <phoneticPr fontId="2"/>
  </si>
  <si>
    <t>N2</t>
    <phoneticPr fontId="2"/>
  </si>
  <si>
    <t>SX</t>
    <phoneticPr fontId="2"/>
  </si>
  <si>
    <t>KC</t>
    <phoneticPr fontId="2"/>
  </si>
  <si>
    <t>MC</t>
    <phoneticPr fontId="2"/>
  </si>
  <si>
    <t>ZK</t>
    <phoneticPr fontId="2"/>
  </si>
  <si>
    <t>S1</t>
    <phoneticPr fontId="2"/>
  </si>
  <si>
    <t>S2</t>
    <phoneticPr fontId="2"/>
  </si>
  <si>
    <t>S3</t>
    <phoneticPr fontId="2"/>
  </si>
  <si>
    <t>00204</t>
    <phoneticPr fontId="2"/>
  </si>
  <si>
    <t>ｵｰﾌﾟﾝ100m</t>
    <phoneticPr fontId="2"/>
  </si>
  <si>
    <t>00604</t>
    <phoneticPr fontId="2"/>
  </si>
  <si>
    <t>ｵｰﾌﾟﾝ800m</t>
    <phoneticPr fontId="2"/>
  </si>
  <si>
    <t>00804</t>
    <phoneticPr fontId="2"/>
  </si>
  <si>
    <t>ｵｰﾌﾟﾝ1500m</t>
    <phoneticPr fontId="2"/>
  </si>
  <si>
    <t>3年200m</t>
    <rPh sb="1" eb="2">
      <t>ネン</t>
    </rPh>
    <phoneticPr fontId="2"/>
  </si>
  <si>
    <t>00303</t>
    <phoneticPr fontId="2"/>
  </si>
  <si>
    <t>08800</t>
    <phoneticPr fontId="2"/>
  </si>
  <si>
    <t>中学女子円盤投(1.0kg)</t>
    <rPh sb="0" eb="1">
      <t>チュウ</t>
    </rPh>
    <rPh sb="1" eb="2">
      <t>ガク</t>
    </rPh>
    <rPh sb="2" eb="4">
      <t>ジョシ</t>
    </rPh>
    <rPh sb="4" eb="7">
      <t>エンバンナ</t>
    </rPh>
    <phoneticPr fontId="2"/>
  </si>
  <si>
    <t>中学男子円盤投(1.5kg)</t>
    <rPh sb="0" eb="2">
      <t>チュウガク</t>
    </rPh>
    <rPh sb="2" eb="4">
      <t>ダンシ</t>
    </rPh>
    <rPh sb="4" eb="7">
      <t>エンバンナ</t>
    </rPh>
    <phoneticPr fontId="3"/>
  </si>
  <si>
    <t>東吾妻町立東吾妻中学校</t>
    <rPh sb="0" eb="1">
      <t>ヒガシ</t>
    </rPh>
    <rPh sb="1" eb="3">
      <t>アガツマ</t>
    </rPh>
    <rPh sb="3" eb="5">
      <t>チョウリツ</t>
    </rPh>
    <rPh sb="5" eb="6">
      <t>ヒガシ</t>
    </rPh>
    <rPh sb="6" eb="8">
      <t>アガツマ</t>
    </rPh>
    <rPh sb="8" eb="11">
      <t>チュウガッコウ</t>
    </rPh>
    <phoneticPr fontId="2"/>
  </si>
  <si>
    <t>甘楽町立甘楽中学校</t>
    <rPh sb="2" eb="4">
      <t>チョウリツ</t>
    </rPh>
    <rPh sb="4" eb="6">
      <t>カンラ</t>
    </rPh>
    <phoneticPr fontId="2"/>
  </si>
  <si>
    <t>甘楽</t>
    <rPh sb="0" eb="2">
      <t>カンラ</t>
    </rPh>
    <phoneticPr fontId="2"/>
  </si>
  <si>
    <t>甘楽郡甘楽町白倉1411</t>
    <rPh sb="0" eb="3">
      <t>カンラグン</t>
    </rPh>
    <rPh sb="3" eb="6">
      <t>カンラマチ</t>
    </rPh>
    <rPh sb="6" eb="8">
      <t>シロクラ</t>
    </rPh>
    <phoneticPr fontId="2"/>
  </si>
  <si>
    <t>0274-67-0055</t>
    <phoneticPr fontId="2"/>
  </si>
  <si>
    <t>渋川市立渋川北中学校</t>
    <rPh sb="2" eb="4">
      <t>シリツ</t>
    </rPh>
    <rPh sb="4" eb="6">
      <t>シブカワ</t>
    </rPh>
    <phoneticPr fontId="2"/>
  </si>
  <si>
    <t>【大会】</t>
    <rPh sb="1" eb="3">
      <t>タイカイ</t>
    </rPh>
    <phoneticPr fontId="10"/>
  </si>
  <si>
    <t>ディレクター</t>
  </si>
  <si>
    <t>サブディレクター</t>
  </si>
  <si>
    <t>技術総務</t>
  </si>
  <si>
    <t>審判長</t>
  </si>
  <si>
    <t>報道係</t>
  </si>
  <si>
    <t>アナウンサー</t>
  </si>
  <si>
    <t>記録・情報処理員</t>
  </si>
  <si>
    <t>大型表示板係</t>
  </si>
  <si>
    <t>マーシャル</t>
  </si>
  <si>
    <t>医務係</t>
  </si>
  <si>
    <t>競技者係</t>
  </si>
  <si>
    <t>役員・補助員係</t>
  </si>
  <si>
    <t>庶務係</t>
  </si>
  <si>
    <t>風力計測員</t>
  </si>
  <si>
    <t>用器具係</t>
  </si>
  <si>
    <t>決勝計時審判員</t>
  </si>
  <si>
    <t>周回記録員</t>
  </si>
  <si>
    <t>写真判定員</t>
  </si>
  <si>
    <t>監察員</t>
  </si>
  <si>
    <t>スターター･リコーラー</t>
  </si>
  <si>
    <t>出発係</t>
  </si>
  <si>
    <t>走幅跳</t>
  </si>
  <si>
    <t>砲丸投</t>
  </si>
  <si>
    <t>ﾅﾝﾊﾞｰｶｰﾄﾞ回収係</t>
  </si>
  <si>
    <t>【駅伝】</t>
    <rPh sb="1" eb="3">
      <t>エキデン</t>
    </rPh>
    <phoneticPr fontId="10"/>
  </si>
  <si>
    <t>技術総務</t>
    <rPh sb="0" eb="2">
      <t>ギジュツ</t>
    </rPh>
    <rPh sb="2" eb="4">
      <t>ソウム</t>
    </rPh>
    <phoneticPr fontId="2"/>
  </si>
  <si>
    <t>審判長</t>
    <rPh sb="0" eb="1">
      <t>シン</t>
    </rPh>
    <rPh sb="1" eb="2">
      <t>ハン</t>
    </rPh>
    <rPh sb="2" eb="3">
      <t>チョウ</t>
    </rPh>
    <phoneticPr fontId="2"/>
  </si>
  <si>
    <t>競走審判員</t>
    <rPh sb="0" eb="2">
      <t>キョウソウ</t>
    </rPh>
    <rPh sb="2" eb="5">
      <t>シンパンイン</t>
    </rPh>
    <phoneticPr fontId="2"/>
  </si>
  <si>
    <t>選手誘導係</t>
    <rPh sb="0" eb="2">
      <t>センシュ</t>
    </rPh>
    <rPh sb="2" eb="4">
      <t>ユウドウ</t>
    </rPh>
    <rPh sb="4" eb="5">
      <t>カカリ</t>
    </rPh>
    <phoneticPr fontId="2"/>
  </si>
  <si>
    <t>計時員</t>
    <rPh sb="0" eb="1">
      <t>ケイ</t>
    </rPh>
    <rPh sb="1" eb="2">
      <t>ジ</t>
    </rPh>
    <rPh sb="2" eb="3">
      <t>イン</t>
    </rPh>
    <phoneticPr fontId="2"/>
  </si>
  <si>
    <t>スターター</t>
  </si>
  <si>
    <t>出発係</t>
    <rPh sb="0" eb="1">
      <t>デ</t>
    </rPh>
    <rPh sb="1" eb="2">
      <t>ハツ</t>
    </rPh>
    <rPh sb="2" eb="3">
      <t>カカリ</t>
    </rPh>
    <phoneticPr fontId="2"/>
  </si>
  <si>
    <t>競技者係</t>
    <rPh sb="0" eb="1">
      <t>セリ</t>
    </rPh>
    <rPh sb="1" eb="2">
      <t>ワザ</t>
    </rPh>
    <rPh sb="2" eb="3">
      <t>シャ</t>
    </rPh>
    <rPh sb="3" eb="4">
      <t>カカリ</t>
    </rPh>
    <phoneticPr fontId="2"/>
  </si>
  <si>
    <t>走路員</t>
    <rPh sb="0" eb="1">
      <t>ソウ</t>
    </rPh>
    <rPh sb="1" eb="2">
      <t>ロ</t>
    </rPh>
    <rPh sb="2" eb="3">
      <t>イン</t>
    </rPh>
    <phoneticPr fontId="2"/>
  </si>
  <si>
    <t>記録・情報処理員</t>
    <rPh sb="0" eb="2">
      <t>キロク</t>
    </rPh>
    <rPh sb="3" eb="5">
      <t>ジョウホウ</t>
    </rPh>
    <rPh sb="5" eb="7">
      <t>ショリ</t>
    </rPh>
    <rPh sb="7" eb="8">
      <t>イン</t>
    </rPh>
    <phoneticPr fontId="2"/>
  </si>
  <si>
    <t>無線係</t>
    <rPh sb="0" eb="1">
      <t>ム</t>
    </rPh>
    <rPh sb="1" eb="2">
      <t>セン</t>
    </rPh>
    <rPh sb="2" eb="3">
      <t>カカリ</t>
    </rPh>
    <phoneticPr fontId="2"/>
  </si>
  <si>
    <t>ＶＴＲ係</t>
    <rPh sb="3" eb="4">
      <t>カカリ</t>
    </rPh>
    <phoneticPr fontId="2"/>
  </si>
  <si>
    <t>報道係</t>
    <rPh sb="0" eb="1">
      <t>ホウ</t>
    </rPh>
    <rPh sb="1" eb="2">
      <t>ミチ</t>
    </rPh>
    <rPh sb="2" eb="3">
      <t>カカリ</t>
    </rPh>
    <phoneticPr fontId="2"/>
  </si>
  <si>
    <t>役員係</t>
    <rPh sb="0" eb="1">
      <t>エキ</t>
    </rPh>
    <rPh sb="1" eb="2">
      <t>イン</t>
    </rPh>
    <rPh sb="2" eb="3">
      <t>カカリ</t>
    </rPh>
    <phoneticPr fontId="2"/>
  </si>
  <si>
    <t>庶務・会計係</t>
    <rPh sb="0" eb="1">
      <t>チカシ</t>
    </rPh>
    <rPh sb="1" eb="2">
      <t>ツトム</t>
    </rPh>
    <rPh sb="3" eb="5">
      <t>カイケイ</t>
    </rPh>
    <rPh sb="5" eb="6">
      <t>カカリ</t>
    </rPh>
    <phoneticPr fontId="2"/>
  </si>
  <si>
    <t>救護係</t>
    <rPh sb="0" eb="1">
      <t>キュウ</t>
    </rPh>
    <rPh sb="1" eb="2">
      <t>ユズル</t>
    </rPh>
    <rPh sb="2" eb="3">
      <t>カカリ</t>
    </rPh>
    <phoneticPr fontId="2"/>
  </si>
  <si>
    <t>補助員係</t>
    <rPh sb="0" eb="1">
      <t>タスク</t>
    </rPh>
    <rPh sb="1" eb="2">
      <t>スケ</t>
    </rPh>
    <rPh sb="2" eb="3">
      <t>イン</t>
    </rPh>
    <rPh sb="3" eb="4">
      <t>カカリ</t>
    </rPh>
    <phoneticPr fontId="2"/>
  </si>
  <si>
    <t>用器具係</t>
    <rPh sb="0" eb="1">
      <t>ヨウ</t>
    </rPh>
    <rPh sb="1" eb="2">
      <t>ウツワ</t>
    </rPh>
    <rPh sb="2" eb="3">
      <t>グ</t>
    </rPh>
    <rPh sb="3" eb="4">
      <t>カカリ</t>
    </rPh>
    <phoneticPr fontId="2"/>
  </si>
  <si>
    <t>駐車場係</t>
    <rPh sb="0" eb="1">
      <t>チュウ</t>
    </rPh>
    <rPh sb="1" eb="2">
      <t>クルマ</t>
    </rPh>
    <rPh sb="2" eb="3">
      <t>バ</t>
    </rPh>
    <rPh sb="3" eb="4">
      <t>カカリ</t>
    </rPh>
    <phoneticPr fontId="2"/>
  </si>
  <si>
    <t>ｳｫｰﾑｱｯﾌﾟ場係</t>
    <rPh sb="8" eb="9">
      <t>バ</t>
    </rPh>
    <rPh sb="9" eb="10">
      <t>カカリ</t>
    </rPh>
    <phoneticPr fontId="2"/>
  </si>
  <si>
    <t>表彰係</t>
    <rPh sb="0" eb="2">
      <t>ヒョウショウ</t>
    </rPh>
    <rPh sb="2" eb="3">
      <t>カカリ</t>
    </rPh>
    <phoneticPr fontId="2"/>
  </si>
  <si>
    <t>（審判名）</t>
    <rPh sb="1" eb="3">
      <t>シンパン</t>
    </rPh>
    <rPh sb="3" eb="4">
      <t>メイ</t>
    </rPh>
    <phoneticPr fontId="2"/>
  </si>
  <si>
    <t>走高跳</t>
    <phoneticPr fontId="2"/>
  </si>
  <si>
    <t>棒高跳</t>
    <rPh sb="0" eb="3">
      <t>ボウタカト</t>
    </rPh>
    <phoneticPr fontId="2"/>
  </si>
  <si>
    <t>郵便番号</t>
    <rPh sb="0" eb="4">
      <t>ユウビンバンゴウ</t>
    </rPh>
    <phoneticPr fontId="2"/>
  </si>
  <si>
    <t>吾妻・東吾</t>
    <rPh sb="0" eb="2">
      <t>アガツマ</t>
    </rPh>
    <rPh sb="3" eb="4">
      <t>ヒガシ</t>
    </rPh>
    <rPh sb="4" eb="5">
      <t>ア</t>
    </rPh>
    <phoneticPr fontId="2"/>
  </si>
  <si>
    <t>前橋市日吉町3-9-2</t>
    <rPh sb="0" eb="3">
      <t>マエバシシ</t>
    </rPh>
    <rPh sb="3" eb="5">
      <t>ヒヨシ</t>
    </rPh>
    <rPh sb="5" eb="6">
      <t>マチ</t>
    </rPh>
    <phoneticPr fontId="2"/>
  </si>
  <si>
    <t>ジュリー</t>
    <phoneticPr fontId="2"/>
  </si>
  <si>
    <t>ローマ字</t>
    <rPh sb="3" eb="4">
      <t>ジ</t>
    </rPh>
    <phoneticPr fontId="2"/>
  </si>
  <si>
    <t>国籍</t>
    <rPh sb="0" eb="2">
      <t>コクセキ</t>
    </rPh>
    <phoneticPr fontId="2"/>
  </si>
  <si>
    <t>生年月日</t>
    <rPh sb="0" eb="2">
      <t>セイネン</t>
    </rPh>
    <rPh sb="2" eb="4">
      <t>ガッピ</t>
    </rPh>
    <phoneticPr fontId="2"/>
  </si>
  <si>
    <t>N3</t>
    <phoneticPr fontId="2"/>
  </si>
  <si>
    <t>SX2</t>
    <phoneticPr fontId="7"/>
  </si>
  <si>
    <t>NT</t>
    <phoneticPr fontId="7"/>
  </si>
  <si>
    <t>BR</t>
    <phoneticPr fontId="7"/>
  </si>
  <si>
    <t>太田市内ヶ島町1361-4</t>
    <rPh sb="0" eb="3">
      <t>オオタシ</t>
    </rPh>
    <rPh sb="3" eb="7">
      <t>ウチガシマチョウ</t>
    </rPh>
    <phoneticPr fontId="2"/>
  </si>
  <si>
    <t>0276-47-7711</t>
    <phoneticPr fontId="2"/>
  </si>
  <si>
    <t>富甘・甘楽</t>
    <rPh sb="0" eb="1">
      <t>トミ</t>
    </rPh>
    <rPh sb="1" eb="2">
      <t>アマ</t>
    </rPh>
    <rPh sb="3" eb="5">
      <t>カンラ</t>
    </rPh>
    <phoneticPr fontId="2"/>
  </si>
  <si>
    <t>○○　○○</t>
    <phoneticPr fontId="2"/>
  </si>
  <si>
    <t>三澤　秀匡</t>
    <rPh sb="0" eb="2">
      <t>ミサワ</t>
    </rPh>
    <rPh sb="3" eb="5">
      <t>ヒデマサ</t>
    </rPh>
    <phoneticPr fontId="2"/>
  </si>
  <si>
    <t>ローマ字</t>
    <rPh sb="3" eb="4">
      <t>ジ</t>
    </rPh>
    <phoneticPr fontId="2"/>
  </si>
  <si>
    <t>国籍</t>
    <rPh sb="0" eb="2">
      <t>コクセキ</t>
    </rPh>
    <phoneticPr fontId="2"/>
  </si>
  <si>
    <t>生年月日</t>
    <rPh sb="0" eb="2">
      <t>セイネン</t>
    </rPh>
    <rPh sb="2" eb="4">
      <t>ガッピ</t>
    </rPh>
    <phoneticPr fontId="2"/>
  </si>
  <si>
    <t>菅田  将暉</t>
    <rPh sb="0" eb="2">
      <t>スダ</t>
    </rPh>
    <rPh sb="4" eb="6">
      <t>マサキ</t>
    </rPh>
    <phoneticPr fontId="2"/>
  </si>
  <si>
    <t>ｽﾀﾞ ﾏｻｷ</t>
    <phoneticPr fontId="2"/>
  </si>
  <si>
    <t>日本</t>
    <rPh sb="0" eb="2">
      <t>ニホン</t>
    </rPh>
    <phoneticPr fontId="2"/>
  </si>
  <si>
    <t>01000</t>
    <phoneticPr fontId="2"/>
  </si>
  <si>
    <t>0093580</t>
    <phoneticPr fontId="2"/>
  </si>
  <si>
    <t>県春季</t>
    <rPh sb="0" eb="3">
      <t>ケンシュンキ</t>
    </rPh>
    <phoneticPr fontId="2"/>
  </si>
  <si>
    <t>中村  倫也</t>
    <rPh sb="0" eb="2">
      <t>ナカムラ</t>
    </rPh>
    <rPh sb="4" eb="6">
      <t>トモヤ</t>
    </rPh>
    <phoneticPr fontId="2"/>
  </si>
  <si>
    <t>ﾅｶﾑﾗ ﾄﾓﾔ</t>
    <phoneticPr fontId="2"/>
  </si>
  <si>
    <t>0095529</t>
    <phoneticPr fontId="2"/>
  </si>
  <si>
    <t>県総体</t>
    <rPh sb="0" eb="3">
      <t>ケンソウタイ</t>
    </rPh>
    <phoneticPr fontId="2"/>
  </si>
  <si>
    <t>武藤    顕</t>
    <rPh sb="0" eb="2">
      <t>ムトウ</t>
    </rPh>
    <rPh sb="6" eb="7">
      <t>アキラ</t>
    </rPh>
    <phoneticPr fontId="3"/>
  </si>
  <si>
    <t>ﾑﾄｳ ｱｷﾗ</t>
  </si>
  <si>
    <t>0102000</t>
    <phoneticPr fontId="2"/>
  </si>
  <si>
    <t>練習</t>
    <rPh sb="0" eb="2">
      <t>レンシュウ</t>
    </rPh>
    <phoneticPr fontId="2"/>
  </si>
  <si>
    <t>芦田  愛菜</t>
    <rPh sb="0" eb="2">
      <t>アシダ</t>
    </rPh>
    <rPh sb="4" eb="6">
      <t>マナ</t>
    </rPh>
    <phoneticPr fontId="3"/>
  </si>
  <si>
    <t>ｱｼﾀﾞ ﾏﾅ</t>
    <phoneticPr fontId="2"/>
  </si>
  <si>
    <t>00800</t>
    <phoneticPr fontId="2"/>
  </si>
  <si>
    <t>0045913</t>
    <phoneticPr fontId="2"/>
  </si>
  <si>
    <t>県新人</t>
    <rPh sb="0" eb="1">
      <t>ケン</t>
    </rPh>
    <rPh sb="1" eb="3">
      <t>シンジン</t>
    </rPh>
    <phoneticPr fontId="2"/>
  </si>
  <si>
    <t>貴島明日香</t>
    <rPh sb="0" eb="2">
      <t>キジマ</t>
    </rPh>
    <rPh sb="2" eb="5">
      <t>アスカ</t>
    </rPh>
    <phoneticPr fontId="2"/>
  </si>
  <si>
    <t>ｷｼﾞﾏ ｱｽｶ</t>
    <phoneticPr fontId="2"/>
  </si>
  <si>
    <t>0050747</t>
    <phoneticPr fontId="2"/>
  </si>
  <si>
    <t>県総体</t>
    <rPh sb="0" eb="1">
      <t>ケン</t>
    </rPh>
    <rPh sb="1" eb="3">
      <t>ソウタイ</t>
    </rPh>
    <phoneticPr fontId="2"/>
  </si>
  <si>
    <t>フワチャン</t>
    <phoneticPr fontId="3"/>
  </si>
  <si>
    <t>ﾌﾜﾁｬﾝ</t>
    <phoneticPr fontId="2"/>
  </si>
  <si>
    <t>0051500</t>
    <phoneticPr fontId="2"/>
  </si>
  <si>
    <t>ファーストサマーウイカ</t>
    <phoneticPr fontId="3"/>
  </si>
  <si>
    <t>ﾌｧｰｽﾄｻﾏｰｳｲｶ</t>
    <phoneticPr fontId="2"/>
  </si>
  <si>
    <t>0053000</t>
    <phoneticPr fontId="2"/>
  </si>
  <si>
    <t>申し込み人数</t>
    <rPh sb="0" eb="1">
      <t>モウ</t>
    </rPh>
    <rPh sb="2" eb="3">
      <t>コ</t>
    </rPh>
    <rPh sb="4" eb="6">
      <t>ニンズウ</t>
    </rPh>
    <phoneticPr fontId="2"/>
  </si>
  <si>
    <t>男子</t>
    <rPh sb="0" eb="2">
      <t>ダンシ</t>
    </rPh>
    <phoneticPr fontId="2"/>
  </si>
  <si>
    <t>女子</t>
    <rPh sb="0" eb="2">
      <t>ジョシ</t>
    </rPh>
    <phoneticPr fontId="2"/>
  </si>
  <si>
    <t>審判員氏名（希望審判名）</t>
    <phoneticPr fontId="2"/>
  </si>
  <si>
    <t>（審判名）</t>
    <rPh sb="1" eb="3">
      <t>シンパン</t>
    </rPh>
    <rPh sb="3" eb="4">
      <t>メイ</t>
    </rPh>
    <phoneticPr fontId="2"/>
  </si>
  <si>
    <t>第29回ぐんまマラソン・ジュニアロードレース</t>
    <rPh sb="0" eb="1">
      <t>ダイ</t>
    </rPh>
    <rPh sb="3" eb="4">
      <t>カイ</t>
    </rPh>
    <phoneticPr fontId="2"/>
  </si>
  <si>
    <t>三澤  秀匡</t>
    <rPh sb="0" eb="2">
      <t>ミサワ</t>
    </rPh>
    <rPh sb="4" eb="6">
      <t>ヒデマサ</t>
    </rPh>
    <phoneticPr fontId="7"/>
  </si>
  <si>
    <t xml:space="preserve"> (審判名)</t>
    <rPh sb="2" eb="4">
      <t>シンパン</t>
    </rPh>
    <rPh sb="4" eb="5">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</si>
</sst>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mm&quot;分&quot;ss&quot;秒&quot;&quot;ｔ&quot;&quot;ｔ&quot;"/>
  </numFmts>
  <fonts count="13">
    <font>
      <sz val="14"/>
      <name val="ＭＳ 明朝"/>
      <family val="1"/>
      <charset val="128"/>
    </font>
    <font>
      <u/>
      <sz val="14"/>
      <name val="ＭＳ 明朝"/>
      <family val="1"/>
      <charset val="128"/>
    </font>
    <font>
      <sz val="7"/>
      <name val="ＭＳ Ｐ明朝"/>
      <family val="1"/>
      <charset val="128"/>
    </font>
    <font>
      <sz val="12"/>
      <name val="ＭＳ 明朝"/>
      <family val="1"/>
      <charset val="128"/>
    </font>
    <font>
      <sz val="14"/>
      <name val="ＭＳ 明朝"/>
      <family val="1"/>
      <charset val="128"/>
    </font>
    <font>
      <u/>
      <sz val="9"/>
      <name val="ＭＳ 明朝"/>
      <family val="1"/>
      <charset val="128"/>
    </font>
    <font>
      <sz val="9"/>
      <name val="ＭＳ 明朝"/>
      <family val="1"/>
      <charset val="128"/>
    </font>
    <font>
      <sz val="7"/>
      <name val="ＭＳ 明朝"/>
      <family val="1"/>
      <charset val="128"/>
    </font>
    <font>
      <sz val="8"/>
      <name val="ＭＳ 明朝"/>
      <family val="1"/>
      <charset val="128"/>
    </font>
    <font>
      <sz val="11"/>
      <name val="ＭＳ 明朝"/>
      <family val="1"/>
      <charset val="128"/>
    </font>
    <font>
      <b/>
      <sz val="15"/>
      <color indexed="56"/>
      <name val="ＭＳ Ｐゴシック"/>
      <family val="3"/>
      <charset val="128"/>
    </font>
    <font>
      <sz val="9"/>
      <color indexed="81"/>
      <name val="MS P ゴシック"/>
      <family val="3"/>
      <charset val="128"/>
    </font>
    <font>
      <sz val="14"/>
      <color theme="0"/>
      <name val="ＭＳ 明朝"/>
      <family val="1"/>
      <charset val="128"/>
    </font>
  </fonts>
  <fills count="6">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theme="0"/>
      </left>
      <right/>
      <top/>
      <bottom style="thin">
        <color indexed="64"/>
      </bottom>
      <diagonal/>
    </border>
  </borders>
  <cellStyleXfs count="1">
    <xf numFmtId="1" fontId="0" fillId="0" borderId="0"/>
  </cellStyleXfs>
  <cellXfs count="145">
    <xf numFmtId="1" fontId="0" fillId="0" borderId="0" xfId="0"/>
    <xf numFmtId="1" fontId="0" fillId="0" borderId="0" xfId="0" applyAlignment="1">
      <alignment horizontal="left"/>
    </xf>
    <xf numFmtId="49" fontId="0" fillId="0" borderId="0" xfId="0" applyNumberFormat="1"/>
    <xf numFmtId="49" fontId="0" fillId="0" borderId="0" xfId="0" applyNumberFormat="1" applyAlignment="1">
      <alignment horizontal="left"/>
    </xf>
    <xf numFmtId="1" fontId="0" fillId="0" borderId="1" xfId="0" applyBorder="1"/>
    <xf numFmtId="49" fontId="0" fillId="0" borderId="0" xfId="0" quotePrefix="1" applyNumberFormat="1"/>
    <xf numFmtId="49" fontId="0" fillId="0" borderId="0" xfId="0" quotePrefix="1" applyNumberFormat="1" applyAlignment="1">
      <alignment horizontal="left"/>
    </xf>
    <xf numFmtId="49" fontId="3" fillId="0" borderId="0" xfId="0" applyNumberFormat="1" applyFont="1"/>
    <xf numFmtId="49" fontId="3" fillId="0" borderId="0" xfId="0" applyNumberFormat="1" applyFont="1" applyAlignment="1">
      <alignment horizontal="left"/>
    </xf>
    <xf numFmtId="1" fontId="9" fillId="0" borderId="2" xfId="0" applyFont="1" applyBorder="1"/>
    <xf numFmtId="1" fontId="9" fillId="0" borderId="3" xfId="0" applyFont="1" applyBorder="1"/>
    <xf numFmtId="1" fontId="9" fillId="0" borderId="3" xfId="0" applyFont="1" applyBorder="1" applyAlignment="1">
      <alignment horizontal="center"/>
    </xf>
    <xf numFmtId="1" fontId="0" fillId="0" borderId="0" xfId="0" quotePrefix="1"/>
    <xf numFmtId="1" fontId="0" fillId="0" borderId="0" xfId="0" applyAlignment="1">
      <alignment horizontal="center" vertical="center"/>
    </xf>
    <xf numFmtId="1" fontId="0" fillId="2" borderId="0" xfId="0" applyFill="1"/>
    <xf numFmtId="1" fontId="0" fillId="3" borderId="0" xfId="0" applyFill="1"/>
    <xf numFmtId="1" fontId="0" fillId="0" borderId="0" xfId="0" applyAlignment="1">
      <alignment horizontal="center"/>
    </xf>
    <xf numFmtId="1" fontId="0" fillId="0" borderId="3" xfId="0" applyBorder="1" applyAlignment="1">
      <alignment horizontal="left"/>
    </xf>
    <xf numFmtId="1" fontId="0" fillId="0" borderId="3" xfId="0" applyBorder="1"/>
    <xf numFmtId="1" fontId="0" fillId="0" borderId="3" xfId="0" applyBorder="1" applyProtection="1">
      <protection locked="0"/>
    </xf>
    <xf numFmtId="49" fontId="0" fillId="0" borderId="1" xfId="0" applyNumberFormat="1" applyBorder="1" applyAlignment="1">
      <alignment horizontal="left"/>
    </xf>
    <xf numFmtId="49" fontId="0" fillId="0" borderId="1" xfId="0" applyNumberFormat="1" applyBorder="1"/>
    <xf numFmtId="49" fontId="0" fillId="0" borderId="0" xfId="0" applyNumberFormat="1" applyAlignment="1">
      <alignment horizontal="right"/>
    </xf>
    <xf numFmtId="1" fontId="0" fillId="0" borderId="4" xfId="0" applyBorder="1"/>
    <xf numFmtId="1" fontId="8" fillId="0" borderId="0" xfId="0" applyFont="1"/>
    <xf numFmtId="49" fontId="0" fillId="0" borderId="1" xfId="0" applyNumberFormat="1" applyBorder="1" applyAlignment="1">
      <alignment horizontal="center"/>
    </xf>
    <xf numFmtId="1" fontId="0" fillId="0" borderId="3" xfId="0" applyBorder="1" applyAlignment="1">
      <alignment horizontal="center"/>
    </xf>
    <xf numFmtId="0" fontId="0" fillId="0" borderId="3" xfId="0" applyNumberFormat="1" applyBorder="1" applyAlignment="1">
      <alignment horizontal="left"/>
    </xf>
    <xf numFmtId="0" fontId="0" fillId="0" borderId="3" xfId="0" applyNumberFormat="1" applyBorder="1"/>
    <xf numFmtId="49" fontId="0" fillId="0" borderId="3" xfId="0" applyNumberFormat="1" applyBorder="1"/>
    <xf numFmtId="1" fontId="0" fillId="0" borderId="5" xfId="0" applyBorder="1"/>
    <xf numFmtId="1" fontId="0" fillId="0" borderId="2" xfId="0" applyBorder="1"/>
    <xf numFmtId="1" fontId="0" fillId="0" borderId="6" xfId="0" applyBorder="1" applyAlignment="1">
      <alignment horizontal="center"/>
    </xf>
    <xf numFmtId="49" fontId="0" fillId="0" borderId="2" xfId="0" applyNumberFormat="1" applyBorder="1" applyAlignment="1">
      <alignment horizontal="center"/>
    </xf>
    <xf numFmtId="49" fontId="0" fillId="0" borderId="6" xfId="0" applyNumberFormat="1" applyBorder="1" applyAlignment="1">
      <alignment horizontal="center"/>
    </xf>
    <xf numFmtId="49" fontId="0" fillId="0" borderId="7" xfId="0" applyNumberFormat="1" applyBorder="1" applyAlignment="1">
      <alignment horizontal="center"/>
    </xf>
    <xf numFmtId="1" fontId="0" fillId="0" borderId="8" xfId="0" applyBorder="1"/>
    <xf numFmtId="1" fontId="0" fillId="0" borderId="9" xfId="0" applyBorder="1" applyAlignment="1" applyProtection="1">
      <alignment horizontal="left"/>
      <protection locked="0"/>
    </xf>
    <xf numFmtId="0" fontId="0" fillId="0" borderId="9" xfId="0" applyNumberFormat="1" applyBorder="1" applyProtection="1">
      <protection locked="0"/>
    </xf>
    <xf numFmtId="1" fontId="0" fillId="0" borderId="9" xfId="0" applyBorder="1" applyProtection="1">
      <protection locked="0"/>
    </xf>
    <xf numFmtId="49" fontId="0" fillId="0" borderId="8" xfId="0" applyNumberFormat="1" applyBorder="1" applyProtection="1">
      <protection locked="0"/>
    </xf>
    <xf numFmtId="0" fontId="4" fillId="0" borderId="9" xfId="0" applyNumberFormat="1" applyFont="1" applyBorder="1"/>
    <xf numFmtId="49" fontId="0" fillId="0" borderId="9" xfId="0" applyNumberFormat="1" applyBorder="1" applyProtection="1">
      <protection locked="0"/>
    </xf>
    <xf numFmtId="49" fontId="0" fillId="0" borderId="10" xfId="0" applyNumberFormat="1" applyBorder="1" applyProtection="1">
      <protection locked="0"/>
    </xf>
    <xf numFmtId="49" fontId="4" fillId="0" borderId="9" xfId="0" applyNumberFormat="1" applyFont="1" applyBorder="1"/>
    <xf numFmtId="1" fontId="0" fillId="0" borderId="11" xfId="0" applyBorder="1"/>
    <xf numFmtId="1" fontId="0" fillId="0" borderId="12" xfId="0" applyBorder="1" applyProtection="1">
      <protection locked="0"/>
    </xf>
    <xf numFmtId="0" fontId="0" fillId="0" borderId="12" xfId="0" applyNumberFormat="1" applyBorder="1" applyProtection="1">
      <protection locked="0"/>
    </xf>
    <xf numFmtId="1" fontId="0" fillId="0" borderId="13" xfId="0" applyBorder="1" applyProtection="1">
      <protection locked="0"/>
    </xf>
    <xf numFmtId="1" fontId="0" fillId="0" borderId="14" xfId="0" applyBorder="1" applyProtection="1">
      <protection locked="0"/>
    </xf>
    <xf numFmtId="1" fontId="0" fillId="0" borderId="15" xfId="0" applyBorder="1" applyProtection="1">
      <protection locked="0"/>
    </xf>
    <xf numFmtId="49" fontId="0" fillId="0" borderId="11" xfId="0" applyNumberFormat="1" applyBorder="1" applyProtection="1">
      <protection locked="0"/>
    </xf>
    <xf numFmtId="49" fontId="4" fillId="0" borderId="12" xfId="0" applyNumberFormat="1" applyFont="1" applyBorder="1"/>
    <xf numFmtId="49" fontId="0" fillId="0" borderId="12" xfId="0" applyNumberFormat="1" applyBorder="1" applyProtection="1">
      <protection locked="0"/>
    </xf>
    <xf numFmtId="49" fontId="0" fillId="0" borderId="16" xfId="0" applyNumberFormat="1" applyBorder="1" applyProtection="1">
      <protection locked="0"/>
    </xf>
    <xf numFmtId="1" fontId="0" fillId="0" borderId="17" xfId="0" applyBorder="1" applyProtection="1">
      <protection locked="0"/>
    </xf>
    <xf numFmtId="1" fontId="0" fillId="0" borderId="18" xfId="0" applyBorder="1" applyProtection="1">
      <protection locked="0"/>
    </xf>
    <xf numFmtId="1" fontId="0" fillId="0" borderId="19" xfId="0" applyBorder="1" applyProtection="1">
      <protection locked="0"/>
    </xf>
    <xf numFmtId="1" fontId="0" fillId="0" borderId="6" xfId="0" applyBorder="1" applyAlignment="1" applyProtection="1">
      <alignment horizontal="left"/>
      <protection locked="0"/>
    </xf>
    <xf numFmtId="0" fontId="0" fillId="0" borderId="6" xfId="0" applyNumberFormat="1" applyBorder="1" applyProtection="1">
      <protection locked="0"/>
    </xf>
    <xf numFmtId="1" fontId="0" fillId="0" borderId="6" xfId="0" applyBorder="1" applyProtection="1">
      <protection locked="0"/>
    </xf>
    <xf numFmtId="49" fontId="0" fillId="0" borderId="2" xfId="0" applyNumberFormat="1" applyBorder="1" applyProtection="1">
      <protection locked="0"/>
    </xf>
    <xf numFmtId="49" fontId="4" fillId="0" borderId="6" xfId="0" applyNumberFormat="1" applyFont="1" applyBorder="1"/>
    <xf numFmtId="49" fontId="0" fillId="0" borderId="6" xfId="0" applyNumberFormat="1" applyBorder="1" applyProtection="1">
      <protection locked="0"/>
    </xf>
    <xf numFmtId="49" fontId="0" fillId="0" borderId="7" xfId="0" applyNumberFormat="1" applyBorder="1" applyProtection="1">
      <protection locked="0"/>
    </xf>
    <xf numFmtId="1" fontId="0" fillId="0" borderId="20" xfId="0" applyBorder="1" applyProtection="1">
      <protection locked="0"/>
    </xf>
    <xf numFmtId="1" fontId="0" fillId="0" borderId="21" xfId="0" applyBorder="1" applyProtection="1">
      <protection locked="0"/>
    </xf>
    <xf numFmtId="1" fontId="0" fillId="0" borderId="22" xfId="0" applyBorder="1"/>
    <xf numFmtId="0" fontId="0" fillId="0" borderId="0" xfId="0" applyNumberFormat="1"/>
    <xf numFmtId="0" fontId="0" fillId="0" borderId="23" xfId="0" applyNumberFormat="1" applyBorder="1"/>
    <xf numFmtId="0" fontId="0" fillId="0" borderId="4" xfId="0" applyNumberFormat="1" applyBorder="1"/>
    <xf numFmtId="0" fontId="0" fillId="0" borderId="24" xfId="0" applyNumberFormat="1" applyBorder="1"/>
    <xf numFmtId="49" fontId="0" fillId="0" borderId="3" xfId="0" applyNumberFormat="1" applyBorder="1" applyAlignment="1">
      <alignment horizontal="left"/>
    </xf>
    <xf numFmtId="0" fontId="0" fillId="0" borderId="2" xfId="0" applyNumberFormat="1" applyBorder="1"/>
    <xf numFmtId="0" fontId="0" fillId="0" borderId="3" xfId="0" applyNumberFormat="1" applyBorder="1" applyAlignment="1">
      <alignment horizontal="right"/>
    </xf>
    <xf numFmtId="49" fontId="0" fillId="0" borderId="23" xfId="0" applyNumberFormat="1" applyBorder="1" applyAlignment="1">
      <alignment horizontal="left"/>
    </xf>
    <xf numFmtId="49" fontId="0" fillId="0" borderId="4" xfId="0" applyNumberFormat="1" applyBorder="1"/>
    <xf numFmtId="49" fontId="0" fillId="0" borderId="24" xfId="0" applyNumberFormat="1" applyBorder="1"/>
    <xf numFmtId="0" fontId="12" fillId="0" borderId="3" xfId="0" applyNumberFormat="1" applyFont="1" applyBorder="1"/>
    <xf numFmtId="0" fontId="0" fillId="0" borderId="25" xfId="0" applyNumberFormat="1" applyBorder="1"/>
    <xf numFmtId="49" fontId="0" fillId="0" borderId="2" xfId="0" applyNumberFormat="1" applyBorder="1" applyAlignment="1">
      <alignment horizontal="left"/>
    </xf>
    <xf numFmtId="176" fontId="0" fillId="0" borderId="3" xfId="0" applyNumberFormat="1" applyBorder="1" applyAlignment="1">
      <alignment horizontal="right" shrinkToFit="1"/>
    </xf>
    <xf numFmtId="49" fontId="0" fillId="0" borderId="25" xfId="0" applyNumberFormat="1" applyBorder="1"/>
    <xf numFmtId="1" fontId="3" fillId="0" borderId="0" xfId="0" applyFont="1" applyAlignment="1">
      <alignment horizontal="left"/>
    </xf>
    <xf numFmtId="49" fontId="1" fillId="0" borderId="0" xfId="0" applyNumberFormat="1" applyFont="1" applyAlignment="1">
      <alignment horizontal="left"/>
    </xf>
    <xf numFmtId="1" fontId="3" fillId="0" borderId="1" xfId="0" applyFont="1" applyBorder="1" applyAlignment="1">
      <alignment horizontal="center" vertical="center"/>
    </xf>
    <xf numFmtId="49" fontId="1" fillId="0" borderId="0" xfId="0" applyNumberFormat="1" applyFont="1"/>
    <xf numFmtId="49" fontId="0" fillId="0" borderId="0" xfId="0" applyNumberFormat="1" applyAlignment="1">
      <alignment horizontal="center"/>
    </xf>
    <xf numFmtId="49" fontId="0" fillId="0" borderId="22" xfId="0" applyNumberFormat="1" applyBorder="1"/>
    <xf numFmtId="1" fontId="0" fillId="0" borderId="26" xfId="0" applyBorder="1" applyAlignment="1">
      <alignment horizontal="left"/>
    </xf>
    <xf numFmtId="1" fontId="0" fillId="0" borderId="27" xfId="0" applyBorder="1" applyAlignment="1">
      <alignment horizontal="left"/>
    </xf>
    <xf numFmtId="49" fontId="0" fillId="0" borderId="22" xfId="0" applyNumberFormat="1" applyBorder="1" applyAlignment="1">
      <alignment horizontal="center"/>
    </xf>
    <xf numFmtId="0" fontId="0" fillId="0" borderId="9" xfId="0" applyNumberFormat="1" applyBorder="1"/>
    <xf numFmtId="49" fontId="0" fillId="0" borderId="9" xfId="0" applyNumberFormat="1" applyBorder="1"/>
    <xf numFmtId="49" fontId="0" fillId="0" borderId="12" xfId="0" applyNumberFormat="1" applyBorder="1"/>
    <xf numFmtId="49" fontId="0" fillId="0" borderId="6" xfId="0" applyNumberFormat="1" applyBorder="1"/>
    <xf numFmtId="49" fontId="0" fillId="0" borderId="4" xfId="0" applyNumberFormat="1" applyBorder="1" applyAlignment="1">
      <alignment horizontal="left"/>
    </xf>
    <xf numFmtId="49" fontId="0" fillId="0" borderId="4" xfId="0" applyNumberFormat="1" applyBorder="1" applyAlignment="1">
      <alignment horizontal="right"/>
    </xf>
    <xf numFmtId="1" fontId="0" fillId="0" borderId="0" xfId="0" applyAlignment="1">
      <alignment horizontal="right"/>
    </xf>
    <xf numFmtId="176" fontId="0" fillId="0" borderId="0" xfId="0" applyNumberFormat="1" applyAlignment="1">
      <alignment horizontal="right"/>
    </xf>
    <xf numFmtId="1" fontId="3" fillId="0" borderId="0" xfId="0" applyFont="1"/>
    <xf numFmtId="1" fontId="0" fillId="4" borderId="0" xfId="0" applyFill="1" applyAlignment="1">
      <alignment horizontal="center"/>
    </xf>
    <xf numFmtId="1" fontId="0" fillId="0" borderId="1" xfId="0" applyBorder="1" applyAlignment="1" applyProtection="1">
      <alignment horizontal="left"/>
      <protection locked="0"/>
    </xf>
    <xf numFmtId="1" fontId="0" fillId="0" borderId="0" xfId="0" applyProtection="1">
      <protection locked="0"/>
    </xf>
    <xf numFmtId="1" fontId="0" fillId="0" borderId="28" xfId="0" applyBorder="1" applyAlignment="1" applyProtection="1">
      <alignment horizontal="left" shrinkToFit="1"/>
      <protection locked="0"/>
    </xf>
    <xf numFmtId="1" fontId="0" fillId="0" borderId="9" xfId="0" applyBorder="1" applyAlignment="1" applyProtection="1">
      <alignment horizontal="center" vertical="center"/>
      <protection locked="0"/>
    </xf>
    <xf numFmtId="1" fontId="0" fillId="0" borderId="0" xfId="0" applyAlignment="1">
      <alignment horizontal="center" vertical="center" shrinkToFit="1"/>
    </xf>
    <xf numFmtId="49" fontId="0" fillId="0" borderId="9" xfId="0" quotePrefix="1" applyNumberFormat="1" applyBorder="1" applyProtection="1">
      <protection locked="0"/>
    </xf>
    <xf numFmtId="49" fontId="0" fillId="0" borderId="13" xfId="0" applyNumberFormat="1" applyBorder="1" applyProtection="1">
      <protection locked="0"/>
    </xf>
    <xf numFmtId="49" fontId="0" fillId="0" borderId="17" xfId="0" applyNumberFormat="1" applyBorder="1" applyProtection="1">
      <protection locked="0"/>
    </xf>
    <xf numFmtId="1" fontId="0" fillId="0" borderId="0" xfId="0" applyBorder="1" applyAlignment="1">
      <alignment horizontal="left"/>
    </xf>
    <xf numFmtId="1" fontId="0" fillId="0" borderId="0" xfId="0" applyBorder="1"/>
    <xf numFmtId="1" fontId="0" fillId="0" borderId="0" xfId="0" applyBorder="1" applyProtection="1">
      <protection locked="0"/>
    </xf>
    <xf numFmtId="49" fontId="3" fillId="0" borderId="0" xfId="0" applyNumberFormat="1" applyFont="1" applyBorder="1" applyAlignment="1" applyProtection="1">
      <alignment horizontal="center"/>
      <protection locked="0"/>
    </xf>
    <xf numFmtId="49" fontId="0" fillId="0" borderId="29" xfId="0" applyNumberFormat="1" applyBorder="1" applyAlignment="1">
      <alignment horizontal="left"/>
    </xf>
    <xf numFmtId="49" fontId="0" fillId="0" borderId="29" xfId="0" applyNumberFormat="1" applyBorder="1"/>
    <xf numFmtId="1" fontId="0" fillId="0" borderId="1" xfId="0" applyBorder="1" applyAlignment="1" applyProtection="1">
      <alignment horizontal="left"/>
      <protection locked="0"/>
    </xf>
    <xf numFmtId="1" fontId="3" fillId="0" borderId="9" xfId="0" applyFont="1" applyBorder="1" applyAlignment="1" applyProtection="1">
      <alignment horizontal="left"/>
      <protection locked="0"/>
    </xf>
    <xf numFmtId="1" fontId="3" fillId="0" borderId="12" xfId="0" applyFont="1" applyBorder="1" applyProtection="1">
      <protection locked="0"/>
    </xf>
    <xf numFmtId="1" fontId="3" fillId="0" borderId="6" xfId="0" applyFont="1" applyBorder="1" applyAlignment="1" applyProtection="1">
      <alignment horizontal="left"/>
      <protection locked="0"/>
    </xf>
    <xf numFmtId="1" fontId="3" fillId="0" borderId="9" xfId="0" applyFont="1" applyBorder="1" applyProtection="1">
      <protection locked="0"/>
    </xf>
    <xf numFmtId="0" fontId="0" fillId="0" borderId="6" xfId="0" applyNumberFormat="1" applyBorder="1"/>
    <xf numFmtId="49" fontId="0" fillId="4" borderId="1" xfId="0" applyNumberFormat="1" applyFill="1" applyBorder="1" applyAlignment="1" applyProtection="1">
      <alignment shrinkToFit="1"/>
      <protection locked="0"/>
    </xf>
    <xf numFmtId="49" fontId="0" fillId="4" borderId="1" xfId="0" applyNumberFormat="1" applyFill="1" applyBorder="1" applyProtection="1">
      <protection locked="0"/>
    </xf>
    <xf numFmtId="1" fontId="0" fillId="5" borderId="1" xfId="0" applyFont="1" applyFill="1" applyBorder="1"/>
    <xf numFmtId="1" fontId="0" fillId="5" borderId="1" xfId="0" applyFill="1" applyBorder="1"/>
    <xf numFmtId="1" fontId="0" fillId="5" borderId="0" xfId="0" applyFill="1"/>
    <xf numFmtId="0" fontId="0" fillId="5" borderId="1" xfId="0" applyNumberFormat="1" applyFill="1" applyBorder="1"/>
    <xf numFmtId="177" fontId="0" fillId="5" borderId="1" xfId="0" applyNumberFormat="1" applyFill="1" applyBorder="1"/>
    <xf numFmtId="49" fontId="9" fillId="0" borderId="1" xfId="0" applyNumberFormat="1" applyFont="1" applyBorder="1" applyAlignment="1" applyProtection="1">
      <alignment horizontal="center" shrinkToFit="1"/>
      <protection locked="0"/>
    </xf>
    <xf numFmtId="49" fontId="0" fillId="0" borderId="1" xfId="0" applyNumberFormat="1" applyBorder="1" applyAlignment="1" applyProtection="1">
      <alignment horizontal="center" shrinkToFit="1"/>
      <protection locked="0"/>
    </xf>
    <xf numFmtId="49" fontId="0" fillId="0" borderId="31" xfId="0" applyNumberFormat="1" applyBorder="1" applyAlignment="1" applyProtection="1">
      <alignment horizontal="center" shrinkToFit="1"/>
      <protection locked="0"/>
    </xf>
    <xf numFmtId="1" fontId="0" fillId="0" borderId="26" xfId="0" applyBorder="1" applyAlignment="1">
      <alignment horizontal="center" vertical="center"/>
    </xf>
    <xf numFmtId="1" fontId="0" fillId="0" borderId="27" xfId="0" applyBorder="1" applyAlignment="1">
      <alignment horizontal="center" vertical="center"/>
    </xf>
    <xf numFmtId="49" fontId="0" fillId="0" borderId="5" xfId="0" applyNumberFormat="1" applyBorder="1" applyAlignment="1">
      <alignment horizontal="center"/>
    </xf>
    <xf numFmtId="49" fontId="0" fillId="0" borderId="30" xfId="0" applyNumberFormat="1" applyBorder="1" applyAlignment="1">
      <alignment horizontal="center"/>
    </xf>
    <xf numFmtId="49" fontId="0" fillId="0" borderId="27" xfId="0" applyNumberFormat="1" applyBorder="1" applyAlignment="1">
      <alignment horizontal="center"/>
    </xf>
    <xf numFmtId="49" fontId="3" fillId="0" borderId="1" xfId="0" applyNumberFormat="1" applyFont="1" applyBorder="1" applyAlignment="1">
      <alignment horizontal="center"/>
    </xf>
    <xf numFmtId="0" fontId="3" fillId="0" borderId="1" xfId="0" applyNumberFormat="1" applyFont="1" applyBorder="1" applyAlignment="1">
      <alignment horizontal="center"/>
    </xf>
    <xf numFmtId="1" fontId="0" fillId="4" borderId="35" xfId="0" applyFill="1" applyBorder="1" applyAlignment="1" applyProtection="1">
      <alignment horizontal="left"/>
      <protection locked="0"/>
    </xf>
    <xf numFmtId="1" fontId="0" fillId="4" borderId="1" xfId="0" applyFill="1" applyBorder="1" applyAlignment="1" applyProtection="1">
      <alignment horizontal="left"/>
      <protection locked="0"/>
    </xf>
    <xf numFmtId="1" fontId="5" fillId="0" borderId="32" xfId="0" applyFont="1" applyBorder="1" applyAlignment="1">
      <alignment horizontal="left" wrapText="1"/>
    </xf>
    <xf numFmtId="1" fontId="6" fillId="0" borderId="33" xfId="0" applyFont="1" applyBorder="1" applyAlignment="1">
      <alignment wrapText="1"/>
    </xf>
    <xf numFmtId="1" fontId="6" fillId="0" borderId="34" xfId="0" applyFont="1" applyBorder="1" applyAlignment="1">
      <alignment wrapText="1"/>
    </xf>
    <xf numFmtId="49" fontId="3" fillId="0" borderId="1" xfId="0" applyNumberFormat="1" applyFont="1" applyBorder="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38100</xdr:colOff>
      <xdr:row>5</xdr:row>
      <xdr:rowOff>34925</xdr:rowOff>
    </xdr:from>
    <xdr:to>
      <xdr:col>18</xdr:col>
      <xdr:colOff>501034</xdr:colOff>
      <xdr:row>8</xdr:row>
      <xdr:rowOff>146128</xdr:rowOff>
    </xdr:to>
    <xdr:sp macro="" textlink="">
      <xdr:nvSpPr>
        <xdr:cNvPr id="2" name="AutoShape 16">
          <a:extLst>
            <a:ext uri="{FF2B5EF4-FFF2-40B4-BE49-F238E27FC236}">
              <a16:creationId xmlns:a16="http://schemas.microsoft.com/office/drawing/2014/main" id="{45392199-FD8C-4F04-BD7F-09CD60E2ECDC}"/>
            </a:ext>
          </a:extLst>
        </xdr:cNvPr>
        <xdr:cNvSpPr>
          <a:spLocks noChangeArrowheads="1"/>
        </xdr:cNvSpPr>
      </xdr:nvSpPr>
      <xdr:spPr bwMode="auto">
        <a:xfrm>
          <a:off x="10439400" y="1094105"/>
          <a:ext cx="2840374" cy="728423"/>
        </a:xfrm>
        <a:prstGeom prst="wedgeRoundRectCallout">
          <a:avLst>
            <a:gd name="adj1" fmla="val -8931"/>
            <a:gd name="adj2" fmla="val -11034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明朝"/>
              <a:ea typeface="ＭＳ 明朝"/>
            </a:rPr>
            <a:t>校長名・顧問氏名を入力してください。校長は”ＱＲ２”に顧問名は”ＱＲ３”のセルです。職印も忘れずに！</a:t>
          </a:r>
        </a:p>
      </xdr:txBody>
    </xdr:sp>
    <xdr:clientData/>
  </xdr:twoCellAnchor>
  <xdr:twoCellAnchor>
    <xdr:from>
      <xdr:col>3</xdr:col>
      <xdr:colOff>63500</xdr:colOff>
      <xdr:row>13</xdr:row>
      <xdr:rowOff>109007</xdr:rowOff>
    </xdr:from>
    <xdr:to>
      <xdr:col>4</xdr:col>
      <xdr:colOff>436880</xdr:colOff>
      <xdr:row>20</xdr:row>
      <xdr:rowOff>42380</xdr:rowOff>
    </xdr:to>
    <xdr:sp macro="" textlink="">
      <xdr:nvSpPr>
        <xdr:cNvPr id="3" name="AutoShape 7">
          <a:extLst>
            <a:ext uri="{FF2B5EF4-FFF2-40B4-BE49-F238E27FC236}">
              <a16:creationId xmlns:a16="http://schemas.microsoft.com/office/drawing/2014/main" id="{A62DF848-5355-474F-B719-34D44342693E}"/>
            </a:ext>
          </a:extLst>
        </xdr:cNvPr>
        <xdr:cNvSpPr>
          <a:spLocks noChangeArrowheads="1"/>
        </xdr:cNvSpPr>
      </xdr:nvSpPr>
      <xdr:spPr bwMode="auto">
        <a:xfrm>
          <a:off x="1892300" y="2814107"/>
          <a:ext cx="1424940" cy="1381173"/>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400" b="1" i="0" u="none" strike="noStrike" baseline="0">
              <a:solidFill>
                <a:srgbClr val="FF0000"/>
              </a:solidFill>
              <a:latin typeface="ＭＳ 明朝"/>
              <a:ea typeface="ＭＳ 明朝"/>
            </a:rPr>
            <a:t>ここは</a:t>
          </a:r>
          <a:endParaRPr lang="en-US" altLang="ja-JP" sz="1400" b="1" i="0" u="none" strike="noStrike" baseline="0">
            <a:solidFill>
              <a:srgbClr val="FF0000"/>
            </a:solidFill>
            <a:latin typeface="ＭＳ 明朝"/>
            <a:ea typeface="ＭＳ 明朝"/>
          </a:endParaRPr>
        </a:p>
        <a:p>
          <a:pPr algn="l" rtl="0">
            <a:defRPr sz="1000"/>
          </a:pPr>
          <a:r>
            <a:rPr lang="ja-JP" altLang="en-US" sz="1100" b="1" i="0" u="none" strike="noStrike" baseline="0">
              <a:solidFill>
                <a:srgbClr val="FF0000"/>
              </a:solidFill>
              <a:latin typeface="ＭＳ 明朝"/>
              <a:ea typeface="ＭＳ 明朝"/>
            </a:rPr>
            <a:t>必ず半角カタカナで入力</a:t>
          </a:r>
          <a:r>
            <a:rPr lang="ja-JP" altLang="en-US" sz="1100" b="0" i="0" u="none" strike="noStrike" baseline="0">
              <a:solidFill>
                <a:srgbClr val="000000"/>
              </a:solidFill>
              <a:latin typeface="ＭＳ 明朝"/>
              <a:ea typeface="ＭＳ 明朝"/>
            </a:rPr>
            <a:t>し、</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姓と名前の間に</a:t>
          </a:r>
          <a:r>
            <a:rPr lang="ja-JP" altLang="en-US" sz="1100" b="1" i="0" u="none" strike="noStrike" baseline="0">
              <a:solidFill>
                <a:srgbClr val="FF0000"/>
              </a:solidFill>
              <a:latin typeface="ＭＳ 明朝"/>
              <a:ea typeface="ＭＳ 明朝"/>
            </a:rPr>
            <a:t>半角</a:t>
          </a:r>
          <a:r>
            <a:rPr lang="ja-JP" altLang="en-US" sz="1100" b="0" i="0" u="none" strike="noStrike" baseline="0">
              <a:solidFill>
                <a:srgbClr val="000000"/>
              </a:solidFill>
              <a:latin typeface="ＭＳ 明朝"/>
              <a:ea typeface="ＭＳ 明朝"/>
            </a:rPr>
            <a:t>スペースをいれる。</a:t>
          </a:r>
          <a:endParaRPr lang="ja-JP" altLang="en-US" sz="1400" b="0" i="0" u="none" strike="noStrike" baseline="0">
            <a:solidFill>
              <a:srgbClr val="000000"/>
            </a:solidFill>
            <a:latin typeface="ＭＳ 明朝"/>
            <a:ea typeface="ＭＳ 明朝"/>
          </a:endParaRPr>
        </a:p>
        <a:p>
          <a:pPr algn="l" rtl="0">
            <a:lnSpc>
              <a:spcPts val="1400"/>
            </a:lnSpc>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2</xdr:col>
      <xdr:colOff>67945</xdr:colOff>
      <xdr:row>13</xdr:row>
      <xdr:rowOff>14604</xdr:rowOff>
    </xdr:from>
    <xdr:to>
      <xdr:col>2</xdr:col>
      <xdr:colOff>279901</xdr:colOff>
      <xdr:row>19</xdr:row>
      <xdr:rowOff>132098</xdr:rowOff>
    </xdr:to>
    <xdr:sp macro="" textlink="">
      <xdr:nvSpPr>
        <xdr:cNvPr id="4" name="AutoShape 6">
          <a:extLst>
            <a:ext uri="{FF2B5EF4-FFF2-40B4-BE49-F238E27FC236}">
              <a16:creationId xmlns:a16="http://schemas.microsoft.com/office/drawing/2014/main" id="{DF07C18C-FBD8-4FBF-B2B0-2D2BB4A46C9C}"/>
            </a:ext>
          </a:extLst>
        </xdr:cNvPr>
        <xdr:cNvSpPr>
          <a:spLocks noChangeArrowheads="1"/>
        </xdr:cNvSpPr>
      </xdr:nvSpPr>
      <xdr:spPr bwMode="auto">
        <a:xfrm>
          <a:off x="1576705" y="2719704"/>
          <a:ext cx="211956" cy="135955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明朝"/>
              <a:ea typeface="ＭＳ 明朝"/>
            </a:rPr>
            <a:t>学年を入力</a:t>
          </a:r>
          <a:endParaRPr lang="ja-JP" altLang="en-US" sz="1000" b="0" i="0" u="none" strike="noStrike" baseline="0">
            <a:solidFill>
              <a:srgbClr val="000000"/>
            </a:solidFill>
            <a:latin typeface="ＭＳ 明朝"/>
            <a:ea typeface="ＭＳ 明朝"/>
          </a:endParaRPr>
        </a:p>
      </xdr:txBody>
    </xdr:sp>
    <xdr:clientData/>
  </xdr:twoCellAnchor>
  <xdr:twoCellAnchor>
    <xdr:from>
      <xdr:col>11</xdr:col>
      <xdr:colOff>287655</xdr:colOff>
      <xdr:row>28</xdr:row>
      <xdr:rowOff>168910</xdr:rowOff>
    </xdr:from>
    <xdr:to>
      <xdr:col>18</xdr:col>
      <xdr:colOff>504183</xdr:colOff>
      <xdr:row>34</xdr:row>
      <xdr:rowOff>92833</xdr:rowOff>
    </xdr:to>
    <xdr:sp macro="" textlink="">
      <xdr:nvSpPr>
        <xdr:cNvPr id="5" name="AutoShape 18">
          <a:extLst>
            <a:ext uri="{FF2B5EF4-FFF2-40B4-BE49-F238E27FC236}">
              <a16:creationId xmlns:a16="http://schemas.microsoft.com/office/drawing/2014/main" id="{E6134E12-AFF0-40F1-BF56-9E0515D40ACC}"/>
            </a:ext>
          </a:extLst>
        </xdr:cNvPr>
        <xdr:cNvSpPr>
          <a:spLocks noChangeArrowheads="1"/>
        </xdr:cNvSpPr>
      </xdr:nvSpPr>
      <xdr:spPr bwMode="auto">
        <a:xfrm>
          <a:off x="7633335" y="5919470"/>
          <a:ext cx="5672448" cy="1143123"/>
        </a:xfrm>
        <a:prstGeom prst="roundRect">
          <a:avLst>
            <a:gd name="adj" fmla="val 16667"/>
          </a:avLst>
        </a:prstGeom>
        <a:solidFill>
          <a:srgbClr val="FFFFFF"/>
        </a:solidFill>
        <a:ln w="38100">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注意事項</a:t>
          </a:r>
        </a:p>
        <a:p>
          <a:pPr algn="l" rtl="0">
            <a:defRPr sz="1000"/>
          </a:pPr>
          <a:r>
            <a:rPr lang="ja-JP" altLang="en-US" sz="1100" b="0" i="0" u="none" strike="noStrike" baseline="0">
              <a:solidFill>
                <a:srgbClr val="000000"/>
              </a:solidFill>
              <a:latin typeface="ＭＳ 明朝"/>
              <a:ea typeface="ＭＳ 明朝"/>
            </a:rPr>
            <a:t>　「申込一覧表Ａ」を入力し終わったら、「申込一覧表Ａ」の内容と「データ取得」シートの内容が同じであることを確認してください。</a:t>
          </a:r>
        </a:p>
        <a:p>
          <a:pPr algn="l" rtl="0">
            <a:lnSpc>
              <a:spcPts val="1200"/>
            </a:lnSpc>
            <a:defRPr sz="1000"/>
          </a:pPr>
          <a:r>
            <a:rPr lang="ja-JP" altLang="en-US" sz="1100" b="0" i="0" u="none" strike="noStrike" baseline="0">
              <a:solidFill>
                <a:srgbClr val="000000"/>
              </a:solidFill>
              <a:latin typeface="ＭＳ 明朝"/>
              <a:ea typeface="ＭＳ 明朝"/>
            </a:rPr>
            <a:t>　入力をしていてわからないときは、太田市立休泊中学校　三澤に連絡してください。　　                                     </a:t>
          </a:r>
        </a:p>
      </xdr:txBody>
    </xdr:sp>
    <xdr:clientData/>
  </xdr:twoCellAnchor>
  <xdr:twoCellAnchor>
    <xdr:from>
      <xdr:col>4</xdr:col>
      <xdr:colOff>905509</xdr:colOff>
      <xdr:row>0</xdr:row>
      <xdr:rowOff>22225</xdr:rowOff>
    </xdr:from>
    <xdr:to>
      <xdr:col>9</xdr:col>
      <xdr:colOff>255406</xdr:colOff>
      <xdr:row>3</xdr:row>
      <xdr:rowOff>108031</xdr:rowOff>
    </xdr:to>
    <xdr:sp macro="" textlink="">
      <xdr:nvSpPr>
        <xdr:cNvPr id="6" name="角丸四角形吹き出し 10">
          <a:extLst>
            <a:ext uri="{FF2B5EF4-FFF2-40B4-BE49-F238E27FC236}">
              <a16:creationId xmlns:a16="http://schemas.microsoft.com/office/drawing/2014/main" id="{41498D46-79EC-43C3-83D7-DEAFA1BF5A9D}"/>
            </a:ext>
          </a:extLst>
        </xdr:cNvPr>
        <xdr:cNvSpPr/>
      </xdr:nvSpPr>
      <xdr:spPr>
        <a:xfrm>
          <a:off x="3785869" y="22225"/>
          <a:ext cx="2893197" cy="718266"/>
        </a:xfrm>
        <a:prstGeom prst="wedgeRoundRectCallout">
          <a:avLst>
            <a:gd name="adj1" fmla="val -81044"/>
            <a:gd name="adj2" fmla="val -30503"/>
            <a:gd name="adj3" fmla="val 16667"/>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学校コードを入力すると、学校名・学校住所・電話番号が自動で表示されます。</a:t>
          </a:r>
          <a:endParaRPr lang="ja-JP" altLang="ja-JP">
            <a:effectLst/>
            <a:latin typeface="ＭＳ 明朝" panose="02020609040205080304" pitchFamily="17" charset="-128"/>
            <a:ea typeface="ＭＳ 明朝" panose="02020609040205080304" pitchFamily="17" charset="-128"/>
          </a:endParaRPr>
        </a:p>
        <a:p>
          <a:pPr algn="l">
            <a:lnSpc>
              <a:spcPts val="1200"/>
            </a:lnSpc>
          </a:pPr>
          <a:endParaRPr kumimoji="1" lang="ja-JP" altLang="en-US" sz="1100"/>
        </a:p>
      </xdr:txBody>
    </xdr:sp>
    <xdr:clientData/>
  </xdr:twoCellAnchor>
  <xdr:twoCellAnchor>
    <xdr:from>
      <xdr:col>3</xdr:col>
      <xdr:colOff>971126</xdr:colOff>
      <xdr:row>6</xdr:row>
      <xdr:rowOff>122554</xdr:rowOff>
    </xdr:from>
    <xdr:to>
      <xdr:col>4</xdr:col>
      <xdr:colOff>1056639</xdr:colOff>
      <xdr:row>12</xdr:row>
      <xdr:rowOff>182880</xdr:rowOff>
    </xdr:to>
    <xdr:sp macro="" textlink="">
      <xdr:nvSpPr>
        <xdr:cNvPr id="7" name="角丸四角形吹き出し 11">
          <a:extLst>
            <a:ext uri="{FF2B5EF4-FFF2-40B4-BE49-F238E27FC236}">
              <a16:creationId xmlns:a16="http://schemas.microsoft.com/office/drawing/2014/main" id="{EA56A8FD-7BAD-4DBD-9B23-B736D0E393B7}"/>
            </a:ext>
          </a:extLst>
        </xdr:cNvPr>
        <xdr:cNvSpPr/>
      </xdr:nvSpPr>
      <xdr:spPr>
        <a:xfrm>
          <a:off x="2799926" y="1387474"/>
          <a:ext cx="1129453" cy="1294766"/>
        </a:xfrm>
        <a:prstGeom prst="wedgeRoundRectCallout">
          <a:avLst>
            <a:gd name="adj1" fmla="val -6065"/>
            <a:gd name="adj2" fmla="val -76944"/>
            <a:gd name="adj3" fmla="val 16667"/>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endParaRPr kumimoji="1" lang="en-US" altLang="ja-JP" sz="1800" b="1">
            <a:solidFill>
              <a:srgbClr val="FF0000"/>
            </a:solidFill>
            <a:latin typeface="ＭＳ 明朝" panose="02020609040205080304" pitchFamily="17" charset="-128"/>
            <a:ea typeface="ＭＳ 明朝" panose="02020609040205080304" pitchFamily="17" charset="-128"/>
          </a:endParaRPr>
        </a:p>
        <a:p>
          <a:pPr algn="l">
            <a:lnSpc>
              <a:spcPts val="1300"/>
            </a:lnSpc>
          </a:pPr>
          <a:r>
            <a:rPr kumimoji="1" lang="ja-JP" altLang="en-US" sz="1800" b="1">
              <a:solidFill>
                <a:srgbClr val="FF0000"/>
              </a:solidFill>
              <a:latin typeface="ＭＳ 明朝" panose="02020609040205080304" pitchFamily="17" charset="-128"/>
              <a:ea typeface="ＭＳ 明朝" panose="02020609040205080304" pitchFamily="17" charset="-128"/>
            </a:rPr>
            <a:t>空欄 </a:t>
          </a:r>
          <a:r>
            <a:rPr kumimoji="1" lang="ja-JP" altLang="en-US" sz="1100">
              <a:latin typeface="ＭＳ 明朝" panose="02020609040205080304" pitchFamily="17" charset="-128"/>
              <a:ea typeface="ＭＳ 明朝" panose="02020609040205080304" pitchFamily="17" charset="-128"/>
            </a:rPr>
            <a:t>で</a:t>
          </a:r>
          <a:endParaRPr kumimoji="1" lang="en-US" altLang="ja-JP" sz="1100">
            <a:latin typeface="ＭＳ 明朝" panose="02020609040205080304" pitchFamily="17" charset="-128"/>
            <a:ea typeface="ＭＳ 明朝" panose="02020609040205080304" pitchFamily="17" charset="-128"/>
          </a:endParaRPr>
        </a:p>
        <a:p>
          <a:pPr algn="l">
            <a:lnSpc>
              <a:spcPts val="1300"/>
            </a:lnSpc>
          </a:pPr>
          <a:endParaRPr kumimoji="1" lang="en-US" altLang="ja-JP" sz="1100">
            <a:latin typeface="ＭＳ 明朝" panose="02020609040205080304" pitchFamily="17" charset="-128"/>
            <a:ea typeface="ＭＳ 明朝" panose="02020609040205080304" pitchFamily="17" charset="-128"/>
          </a:endParaRPr>
        </a:p>
        <a:p>
          <a:pPr algn="l">
            <a:lnSpc>
              <a:spcPts val="1300"/>
            </a:lnSpc>
          </a:pPr>
          <a:r>
            <a:rPr kumimoji="1" lang="ja-JP" altLang="en-US" sz="1100">
              <a:latin typeface="ＭＳ 明朝" panose="02020609040205080304" pitchFamily="17" charset="-128"/>
              <a:ea typeface="ＭＳ 明朝" panose="02020609040205080304" pitchFamily="17" charset="-128"/>
            </a:rPr>
            <a:t>お願いします。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6</xdr:col>
      <xdr:colOff>625898</xdr:colOff>
      <xdr:row>12</xdr:row>
      <xdr:rowOff>158537</xdr:rowOff>
    </xdr:from>
    <xdr:to>
      <xdr:col>8</xdr:col>
      <xdr:colOff>459745</xdr:colOff>
      <xdr:row>19</xdr:row>
      <xdr:rowOff>42322</xdr:rowOff>
    </xdr:to>
    <xdr:sp macro="" textlink="">
      <xdr:nvSpPr>
        <xdr:cNvPr id="8" name="角丸四角形吹き出し 14">
          <a:extLst>
            <a:ext uri="{FF2B5EF4-FFF2-40B4-BE49-F238E27FC236}">
              <a16:creationId xmlns:a16="http://schemas.microsoft.com/office/drawing/2014/main" id="{36D7ED49-3277-4849-A3B3-223092E1FEC1}"/>
            </a:ext>
          </a:extLst>
        </xdr:cNvPr>
        <xdr:cNvSpPr/>
      </xdr:nvSpPr>
      <xdr:spPr>
        <a:xfrm>
          <a:off x="4877858" y="2657897"/>
          <a:ext cx="1456907" cy="1331585"/>
        </a:xfrm>
        <a:prstGeom prst="wedgeRoundRectCallout">
          <a:avLst>
            <a:gd name="adj1" fmla="val -73742"/>
            <a:gd name="adj2" fmla="val -83775"/>
            <a:gd name="adj3" fmla="val 16667"/>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200">
              <a:latin typeface="ＭＳ 明朝" panose="02020609040205080304" pitchFamily="17" charset="-128"/>
              <a:ea typeface="ＭＳ 明朝" panose="02020609040205080304" pitchFamily="17" charset="-128"/>
            </a:rPr>
            <a:t>自動で”日本”と表示されます。</a:t>
          </a:r>
          <a:endParaRPr kumimoji="1" lang="en-US" altLang="ja-JP" sz="1200">
            <a:latin typeface="ＭＳ 明朝" panose="02020609040205080304" pitchFamily="17" charset="-128"/>
            <a:ea typeface="ＭＳ 明朝" panose="02020609040205080304" pitchFamily="17" charset="-128"/>
          </a:endParaRPr>
        </a:p>
        <a:p>
          <a:pPr algn="l">
            <a:lnSpc>
              <a:spcPts val="1200"/>
            </a:lnSpc>
          </a:pPr>
          <a:r>
            <a:rPr kumimoji="1" lang="ja-JP" altLang="en-US" sz="1200">
              <a:latin typeface="ＭＳ 明朝" panose="02020609040205080304" pitchFamily="17" charset="-128"/>
              <a:ea typeface="ＭＳ 明朝" panose="02020609040205080304" pitchFamily="17" charset="-128"/>
            </a:rPr>
            <a:t>他国籍の場合は手動で入力してください。</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0</xdr:col>
      <xdr:colOff>37042</xdr:colOff>
      <xdr:row>13</xdr:row>
      <xdr:rowOff>3175</xdr:rowOff>
    </xdr:from>
    <xdr:to>
      <xdr:col>1</xdr:col>
      <xdr:colOff>1121593</xdr:colOff>
      <xdr:row>23</xdr:row>
      <xdr:rowOff>82547</xdr:rowOff>
    </xdr:to>
    <xdr:sp macro="" textlink="">
      <xdr:nvSpPr>
        <xdr:cNvPr id="9" name="AutoShape 7">
          <a:extLst>
            <a:ext uri="{FF2B5EF4-FFF2-40B4-BE49-F238E27FC236}">
              <a16:creationId xmlns:a16="http://schemas.microsoft.com/office/drawing/2014/main" id="{000DB621-6204-46C6-8C39-5AE838BDFB8A}"/>
            </a:ext>
          </a:extLst>
        </xdr:cNvPr>
        <xdr:cNvSpPr>
          <a:spLocks noChangeArrowheads="1"/>
        </xdr:cNvSpPr>
      </xdr:nvSpPr>
      <xdr:spPr bwMode="auto">
        <a:xfrm>
          <a:off x="37042" y="2708275"/>
          <a:ext cx="1427451" cy="2144392"/>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3</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文字の場合</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姓名の間に半角ス</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ペ</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ス</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つ分入力。</a:t>
          </a: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文字の場合</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姓名の間に半角ス　</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ペ</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ス</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つ分入力</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a:t>
          </a: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5</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文字以上の場合</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rtl="0">
            <a:lnSpc>
              <a:spcPts val="1300"/>
            </a:lnSpc>
          </a:pPr>
          <a:r>
            <a:rPr lang="ja-JP" altLang="en-US"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姓名の間</a:t>
          </a:r>
          <a:r>
            <a:rPr lang="ja-JP" altLang="en-US" sz="1100" b="0" i="0" baseline="0">
              <a:effectLst/>
              <a:latin typeface="ＭＳ 明朝" panose="02020609040205080304" pitchFamily="17" charset="-128"/>
              <a:ea typeface="ＭＳ 明朝" panose="02020609040205080304" pitchFamily="17" charset="-128"/>
              <a:cs typeface="+mn-cs"/>
            </a:rPr>
            <a:t>はつめ</a:t>
          </a:r>
          <a:endParaRPr lang="en-US" altLang="ja-JP" sz="1100" b="0" i="0" baseline="0">
            <a:effectLst/>
            <a:latin typeface="ＭＳ 明朝" panose="02020609040205080304" pitchFamily="17" charset="-128"/>
            <a:ea typeface="ＭＳ 明朝" panose="02020609040205080304" pitchFamily="17" charset="-128"/>
            <a:cs typeface="+mn-cs"/>
          </a:endParaRPr>
        </a:p>
        <a:p>
          <a:pPr rtl="0"/>
          <a:r>
            <a:rPr lang="ja-JP" altLang="en-US" sz="1100" b="0" i="0" baseline="0">
              <a:effectLst/>
              <a:latin typeface="ＭＳ 明朝" panose="02020609040205080304" pitchFamily="17" charset="-128"/>
              <a:ea typeface="ＭＳ 明朝" panose="02020609040205080304" pitchFamily="17" charset="-128"/>
              <a:cs typeface="+mn-cs"/>
            </a:rPr>
            <a:t>　る。</a:t>
          </a:r>
          <a:endParaRPr lang="ja-JP" altLang="ja-JP">
            <a:effectLst/>
            <a:latin typeface="ＭＳ 明朝" panose="02020609040205080304" pitchFamily="17" charset="-128"/>
            <a:ea typeface="ＭＳ 明朝" panose="02020609040205080304" pitchFamily="17" charset="-128"/>
          </a:endParaRPr>
        </a:p>
        <a:p>
          <a:pPr algn="l" rtl="0">
            <a:lnSpc>
              <a:spcPts val="1200"/>
            </a:lnSpc>
            <a:defRPr sz="1000"/>
          </a:pPr>
          <a:r>
            <a:rPr lang="ja-JP" altLang="en-US" sz="1100" b="1" i="0" u="sng" strike="noStrike" baseline="0">
              <a:solidFill>
                <a:srgbClr val="FF0000"/>
              </a:solidFill>
              <a:latin typeface="ＭＳ 明朝"/>
              <a:ea typeface="ＭＳ 明朝"/>
            </a:rPr>
            <a:t>カタカナなどは全て</a:t>
          </a:r>
          <a:endParaRPr lang="en-US" altLang="ja-JP" sz="1100" b="1" i="0" u="sng" strike="noStrike" baseline="0">
            <a:solidFill>
              <a:srgbClr val="FF0000"/>
            </a:solidFill>
            <a:latin typeface="ＭＳ 明朝"/>
            <a:ea typeface="ＭＳ 明朝"/>
          </a:endParaRPr>
        </a:p>
        <a:p>
          <a:pPr algn="l" rtl="0">
            <a:lnSpc>
              <a:spcPts val="1200"/>
            </a:lnSpc>
            <a:defRPr sz="1000"/>
          </a:pPr>
          <a:r>
            <a:rPr lang="ja-JP" altLang="en-US" sz="1100" b="1" i="0" u="sng" strike="noStrike" baseline="0">
              <a:solidFill>
                <a:srgbClr val="FF0000"/>
              </a:solidFill>
              <a:latin typeface="ＭＳ 明朝"/>
              <a:ea typeface="ＭＳ 明朝"/>
            </a:rPr>
            <a:t>全角です。半角にしないでください。</a:t>
          </a:r>
        </a:p>
      </xdr:txBody>
    </xdr:sp>
    <xdr:clientData/>
  </xdr:twoCellAnchor>
  <xdr:twoCellAnchor>
    <xdr:from>
      <xdr:col>12</xdr:col>
      <xdr:colOff>419524</xdr:colOff>
      <xdr:row>13</xdr:row>
      <xdr:rowOff>119377</xdr:rowOff>
    </xdr:from>
    <xdr:to>
      <xdr:col>16</xdr:col>
      <xdr:colOff>762000</xdr:colOff>
      <xdr:row>26</xdr:row>
      <xdr:rowOff>153246</xdr:rowOff>
    </xdr:to>
    <xdr:sp macro="" textlink="">
      <xdr:nvSpPr>
        <xdr:cNvPr id="10" name="角丸四角形吹き出し 17">
          <a:extLst>
            <a:ext uri="{FF2B5EF4-FFF2-40B4-BE49-F238E27FC236}">
              <a16:creationId xmlns:a16="http://schemas.microsoft.com/office/drawing/2014/main" id="{66E3543D-7EF1-4173-9208-EFA88AC7E571}"/>
            </a:ext>
          </a:extLst>
        </xdr:cNvPr>
        <xdr:cNvSpPr/>
      </xdr:nvSpPr>
      <xdr:spPr>
        <a:xfrm>
          <a:off x="8313844" y="2824477"/>
          <a:ext cx="3420956" cy="2723729"/>
        </a:xfrm>
        <a:prstGeom prst="wedgeRoundRectCallout">
          <a:avLst>
            <a:gd name="adj1" fmla="val -36616"/>
            <a:gd name="adj2" fmla="val -70121"/>
            <a:gd name="adj3" fmla="val 16667"/>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lang="ja-JP" altLang="en-US" sz="1200">
              <a:effectLst/>
              <a:latin typeface="ＭＳ 明朝" panose="02020609040205080304" pitchFamily="17" charset="-128"/>
              <a:ea typeface="ＭＳ 明朝" panose="02020609040205080304" pitchFamily="17" charset="-128"/>
            </a:rPr>
            <a:t>記録の欄には、</a:t>
          </a:r>
          <a:endParaRPr lang="en-US" altLang="ja-JP" sz="1200">
            <a:effectLst/>
            <a:latin typeface="ＭＳ 明朝" panose="02020609040205080304" pitchFamily="17" charset="-128"/>
            <a:ea typeface="ＭＳ 明朝" panose="02020609040205080304" pitchFamily="17" charset="-128"/>
          </a:endParaRPr>
        </a:p>
        <a:p>
          <a:pPr algn="l">
            <a:lnSpc>
              <a:spcPts val="1200"/>
            </a:lnSpc>
          </a:pPr>
          <a:endParaRPr lang="en-US" altLang="ja-JP" sz="1200">
            <a:effectLst/>
            <a:latin typeface="ＭＳ 明朝" panose="02020609040205080304" pitchFamily="17" charset="-128"/>
            <a:ea typeface="ＭＳ 明朝" panose="02020609040205080304" pitchFamily="17" charset="-128"/>
          </a:endParaRPr>
        </a:p>
        <a:p>
          <a:pPr algn="l">
            <a:lnSpc>
              <a:spcPts val="1200"/>
            </a:lnSpc>
          </a:pPr>
          <a:r>
            <a:rPr lang="ja-JP" altLang="en-US" sz="1600" b="1">
              <a:solidFill>
                <a:srgbClr val="0070C0"/>
              </a:solidFill>
              <a:effectLst/>
              <a:latin typeface="ＭＳ 明朝" panose="02020609040205080304" pitchFamily="17" charset="-128"/>
              <a:ea typeface="ＭＳ 明朝" panose="02020609040205080304" pitchFamily="17" charset="-128"/>
            </a:rPr>
            <a:t>男子は</a:t>
          </a:r>
          <a:r>
            <a:rPr lang="en-US" altLang="ja-JP" sz="1600" b="1">
              <a:solidFill>
                <a:srgbClr val="0070C0"/>
              </a:solidFill>
              <a:effectLst/>
              <a:latin typeface="ＭＳ 明朝" panose="02020609040205080304" pitchFamily="17" charset="-128"/>
              <a:ea typeface="ＭＳ 明朝" panose="02020609040205080304" pitchFamily="17" charset="-128"/>
            </a:rPr>
            <a:t>3000m</a:t>
          </a:r>
          <a:r>
            <a:rPr lang="ja-JP" altLang="en-US" sz="1600" b="1">
              <a:solidFill>
                <a:srgbClr val="0070C0"/>
              </a:solidFill>
              <a:effectLst/>
              <a:latin typeface="ＭＳ 明朝" panose="02020609040205080304" pitchFamily="17" charset="-128"/>
              <a:ea typeface="ＭＳ 明朝" panose="02020609040205080304" pitchFamily="17" charset="-128"/>
            </a:rPr>
            <a:t>の記録 </a:t>
          </a:r>
          <a:r>
            <a:rPr lang="ja-JP" altLang="en-US" sz="1200">
              <a:effectLst/>
              <a:latin typeface="ＭＳ 明朝" panose="02020609040205080304" pitchFamily="17" charset="-128"/>
              <a:ea typeface="ＭＳ 明朝" panose="02020609040205080304" pitchFamily="17" charset="-128"/>
            </a:rPr>
            <a:t>を、</a:t>
          </a:r>
          <a:endParaRPr lang="en-US" altLang="ja-JP" sz="1200">
            <a:effectLst/>
            <a:latin typeface="ＭＳ 明朝" panose="02020609040205080304" pitchFamily="17" charset="-128"/>
            <a:ea typeface="ＭＳ 明朝" panose="02020609040205080304" pitchFamily="17" charset="-128"/>
          </a:endParaRPr>
        </a:p>
        <a:p>
          <a:pPr algn="l">
            <a:lnSpc>
              <a:spcPts val="1200"/>
            </a:lnSpc>
          </a:pPr>
          <a:endParaRPr lang="en-US" altLang="ja-JP" sz="1200">
            <a:effectLst/>
            <a:latin typeface="ＭＳ 明朝" panose="02020609040205080304" pitchFamily="17" charset="-128"/>
            <a:ea typeface="ＭＳ 明朝" panose="02020609040205080304" pitchFamily="17" charset="-128"/>
          </a:endParaRPr>
        </a:p>
        <a:p>
          <a:pPr algn="l">
            <a:lnSpc>
              <a:spcPts val="1100"/>
            </a:lnSpc>
          </a:pPr>
          <a:r>
            <a:rPr lang="ja-JP" altLang="en-US" sz="1600" b="1">
              <a:solidFill>
                <a:srgbClr val="FF0000"/>
              </a:solidFill>
              <a:effectLst/>
              <a:latin typeface="ＭＳ 明朝" panose="02020609040205080304" pitchFamily="17" charset="-128"/>
              <a:ea typeface="ＭＳ 明朝" panose="02020609040205080304" pitchFamily="17" charset="-128"/>
            </a:rPr>
            <a:t>女子は</a:t>
          </a:r>
          <a:r>
            <a:rPr lang="en-US" altLang="ja-JP" sz="1600" b="1">
              <a:solidFill>
                <a:srgbClr val="FF0000"/>
              </a:solidFill>
              <a:effectLst/>
              <a:latin typeface="ＭＳ 明朝" panose="02020609040205080304" pitchFamily="17" charset="-128"/>
              <a:ea typeface="ＭＳ 明朝" panose="02020609040205080304" pitchFamily="17" charset="-128"/>
            </a:rPr>
            <a:t>1500m</a:t>
          </a:r>
          <a:r>
            <a:rPr lang="ja-JP" altLang="en-US" sz="1600" b="1">
              <a:solidFill>
                <a:srgbClr val="FF0000"/>
              </a:solidFill>
              <a:effectLst/>
              <a:latin typeface="ＭＳ 明朝" panose="02020609040205080304" pitchFamily="17" charset="-128"/>
              <a:ea typeface="ＭＳ 明朝" panose="02020609040205080304" pitchFamily="17" charset="-128"/>
            </a:rPr>
            <a:t>の記録 </a:t>
          </a:r>
          <a:r>
            <a:rPr lang="ja-JP" altLang="en-US" sz="1200">
              <a:effectLst/>
              <a:latin typeface="ＭＳ 明朝" panose="02020609040205080304" pitchFamily="17" charset="-128"/>
              <a:ea typeface="ＭＳ 明朝" panose="02020609040205080304" pitchFamily="17" charset="-128"/>
            </a:rPr>
            <a:t>を、</a:t>
          </a:r>
          <a:endParaRPr lang="en-US" altLang="ja-JP" sz="1200">
            <a:effectLst/>
            <a:latin typeface="ＭＳ 明朝" panose="02020609040205080304" pitchFamily="17" charset="-128"/>
            <a:ea typeface="ＭＳ 明朝" panose="02020609040205080304" pitchFamily="17" charset="-128"/>
          </a:endParaRPr>
        </a:p>
        <a:p>
          <a:pPr algn="l">
            <a:lnSpc>
              <a:spcPts val="1200"/>
            </a:lnSpc>
          </a:pPr>
          <a:endParaRPr lang="en-US" altLang="ja-JP" sz="1200">
            <a:effectLst/>
            <a:latin typeface="ＭＳ 明朝" panose="02020609040205080304" pitchFamily="17" charset="-128"/>
            <a:ea typeface="ＭＳ 明朝" panose="02020609040205080304" pitchFamily="17" charset="-128"/>
          </a:endParaRPr>
        </a:p>
        <a:p>
          <a:pPr algn="l">
            <a:lnSpc>
              <a:spcPts val="1100"/>
            </a:lnSpc>
          </a:pPr>
          <a:r>
            <a:rPr lang="ja-JP" altLang="en-US" sz="1200">
              <a:effectLst/>
              <a:latin typeface="ＭＳ 明朝" panose="02020609040205080304" pitchFamily="17" charset="-128"/>
              <a:ea typeface="ＭＳ 明朝" panose="02020609040205080304" pitchFamily="17" charset="-128"/>
            </a:rPr>
            <a:t>それぞれ入力してください。</a:t>
          </a:r>
          <a:endParaRPr lang="en-US" altLang="ja-JP" sz="1200">
            <a:effectLst/>
            <a:latin typeface="ＭＳ 明朝" panose="02020609040205080304" pitchFamily="17" charset="-128"/>
            <a:ea typeface="ＭＳ 明朝" panose="02020609040205080304" pitchFamily="17" charset="-128"/>
          </a:endParaRPr>
        </a:p>
        <a:p>
          <a:pPr algn="l">
            <a:lnSpc>
              <a:spcPts val="1200"/>
            </a:lnSpc>
          </a:pPr>
          <a:r>
            <a:rPr lang="ja-JP" altLang="en-US" sz="1200">
              <a:effectLst/>
              <a:latin typeface="ＭＳ 明朝" panose="02020609040205080304" pitchFamily="17" charset="-128"/>
              <a:ea typeface="ＭＳ 明朝" panose="02020609040205080304" pitchFamily="17" charset="-128"/>
            </a:rPr>
            <a:t>公認大会での記録がない場合は、見込みで入力してください。</a:t>
          </a:r>
          <a:endParaRPr lang="en-US" altLang="ja-JP" sz="1200">
            <a:effectLst/>
            <a:latin typeface="ＭＳ 明朝" panose="02020609040205080304" pitchFamily="17" charset="-128"/>
            <a:ea typeface="ＭＳ 明朝" panose="02020609040205080304" pitchFamily="17" charset="-128"/>
          </a:endParaRPr>
        </a:p>
        <a:p>
          <a:pPr algn="l">
            <a:lnSpc>
              <a:spcPts val="1100"/>
            </a:lnSpc>
          </a:pPr>
          <a:endParaRPr lang="en-US" altLang="ja-JP" sz="1200">
            <a:effectLst/>
            <a:latin typeface="ＭＳ 明朝" panose="02020609040205080304" pitchFamily="17" charset="-128"/>
            <a:ea typeface="ＭＳ 明朝" panose="02020609040205080304" pitchFamily="17" charset="-128"/>
          </a:endParaRPr>
        </a:p>
        <a:p>
          <a:pPr algn="l">
            <a:lnSpc>
              <a:spcPts val="1100"/>
            </a:lnSpc>
          </a:pPr>
          <a:r>
            <a:rPr lang="ja-JP" altLang="en-US" sz="1600" b="1">
              <a:effectLst/>
              <a:latin typeface="ＭＳ 明朝" panose="02020609040205080304" pitchFamily="17" charset="-128"/>
              <a:ea typeface="ＭＳ 明朝" panose="02020609040205080304" pitchFamily="17" charset="-128"/>
            </a:rPr>
            <a:t>ただし、実力からかけ離れた</a:t>
          </a:r>
          <a:endParaRPr lang="en-US" altLang="ja-JP" sz="1600" b="1">
            <a:effectLst/>
            <a:latin typeface="ＭＳ 明朝" panose="02020609040205080304" pitchFamily="17" charset="-128"/>
            <a:ea typeface="ＭＳ 明朝" panose="02020609040205080304" pitchFamily="17" charset="-128"/>
          </a:endParaRPr>
        </a:p>
        <a:p>
          <a:pPr algn="l">
            <a:lnSpc>
              <a:spcPts val="1200"/>
            </a:lnSpc>
          </a:pPr>
          <a:endParaRPr lang="en-US" altLang="ja-JP" sz="1600" b="1">
            <a:effectLst/>
            <a:latin typeface="ＭＳ 明朝" panose="02020609040205080304" pitchFamily="17" charset="-128"/>
            <a:ea typeface="ＭＳ 明朝" panose="02020609040205080304" pitchFamily="17" charset="-128"/>
          </a:endParaRPr>
        </a:p>
        <a:p>
          <a:pPr algn="l">
            <a:lnSpc>
              <a:spcPts val="1200"/>
            </a:lnSpc>
          </a:pPr>
          <a:r>
            <a:rPr lang="ja-JP" altLang="en-US" sz="1600" b="1">
              <a:effectLst/>
              <a:latin typeface="ＭＳ 明朝" panose="02020609040205080304" pitchFamily="17" charset="-128"/>
              <a:ea typeface="ＭＳ 明朝" panose="02020609040205080304" pitchFamily="17" charset="-128"/>
            </a:rPr>
            <a:t>記録は入力しないでください。</a:t>
          </a:r>
          <a:endParaRPr lang="ja-JP" altLang="ja-JP" sz="1600" b="1">
            <a:effectLst/>
            <a:latin typeface="ＭＳ 明朝" panose="02020609040205080304" pitchFamily="17" charset="-128"/>
            <a:ea typeface="ＭＳ 明朝" panose="02020609040205080304" pitchFamily="17" charset="-128"/>
          </a:endParaRPr>
        </a:p>
        <a:p>
          <a:pPr algn="l">
            <a:lnSpc>
              <a:spcPts val="1000"/>
            </a:lnSpc>
          </a:pP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4</xdr:col>
      <xdr:colOff>586740</xdr:colOff>
      <xdr:row>19</xdr:row>
      <xdr:rowOff>161715</xdr:rowOff>
    </xdr:from>
    <xdr:to>
      <xdr:col>6</xdr:col>
      <xdr:colOff>523133</xdr:colOff>
      <xdr:row>24</xdr:row>
      <xdr:rowOff>59638</xdr:rowOff>
    </xdr:to>
    <xdr:sp macro="" textlink="">
      <xdr:nvSpPr>
        <xdr:cNvPr id="11" name="角丸四角形吹き出し 18">
          <a:extLst>
            <a:ext uri="{FF2B5EF4-FFF2-40B4-BE49-F238E27FC236}">
              <a16:creationId xmlns:a16="http://schemas.microsoft.com/office/drawing/2014/main" id="{B7595A1C-36CC-4A89-9E2F-BA734348C6B3}"/>
            </a:ext>
          </a:extLst>
        </xdr:cNvPr>
        <xdr:cNvSpPr/>
      </xdr:nvSpPr>
      <xdr:spPr>
        <a:xfrm>
          <a:off x="3467100" y="4108875"/>
          <a:ext cx="1307993" cy="926623"/>
        </a:xfrm>
        <a:prstGeom prst="wedgeRoundRectCallout">
          <a:avLst>
            <a:gd name="adj1" fmla="val -338"/>
            <a:gd name="adj2" fmla="val -227226"/>
            <a:gd name="adj3" fmla="val 16667"/>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400" b="1">
              <a:solidFill>
                <a:srgbClr val="0070C0"/>
              </a:solidFill>
              <a:latin typeface="ＭＳ 明朝" panose="02020609040205080304" pitchFamily="17" charset="-128"/>
              <a:ea typeface="ＭＳ 明朝" panose="02020609040205080304" pitchFamily="17" charset="-128"/>
            </a:rPr>
            <a:t>男子は”</a:t>
          </a:r>
          <a:r>
            <a:rPr kumimoji="1" lang="en-US" altLang="ja-JP" sz="1400" b="1">
              <a:solidFill>
                <a:srgbClr val="0070C0"/>
              </a:solidFill>
              <a:latin typeface="ＭＳ 明朝" panose="02020609040205080304" pitchFamily="17" charset="-128"/>
              <a:ea typeface="ＭＳ 明朝" panose="02020609040205080304" pitchFamily="17" charset="-128"/>
            </a:rPr>
            <a:t>1</a:t>
          </a:r>
          <a:r>
            <a:rPr kumimoji="1" lang="ja-JP" altLang="en-US" sz="1400" b="1">
              <a:solidFill>
                <a:srgbClr val="0070C0"/>
              </a:solidFill>
              <a:latin typeface="ＭＳ 明朝" panose="02020609040205080304" pitchFamily="17" charset="-128"/>
              <a:ea typeface="ＭＳ 明朝" panose="02020609040205080304" pitchFamily="17" charset="-128"/>
            </a:rPr>
            <a:t>”</a:t>
          </a: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lnSpc>
              <a:spcPts val="1300"/>
            </a:lnSpc>
          </a:pPr>
          <a:endParaRPr kumimoji="1" lang="en-US" altLang="ja-JP" sz="1400" b="1">
            <a:solidFill>
              <a:srgbClr val="0070C0"/>
            </a:solidFill>
            <a:latin typeface="ＭＳ 明朝" panose="02020609040205080304" pitchFamily="17" charset="-128"/>
            <a:ea typeface="ＭＳ 明朝" panose="02020609040205080304" pitchFamily="17" charset="-128"/>
          </a:endParaRPr>
        </a:p>
        <a:p>
          <a:pPr algn="l">
            <a:lnSpc>
              <a:spcPts val="1300"/>
            </a:lnSpc>
          </a:pPr>
          <a:r>
            <a:rPr kumimoji="1" lang="ja-JP" altLang="en-US" sz="1400">
              <a:solidFill>
                <a:srgbClr val="FF0000"/>
              </a:solidFill>
              <a:latin typeface="ＭＳ 明朝" panose="02020609040205080304" pitchFamily="17" charset="-128"/>
              <a:ea typeface="ＭＳ 明朝" panose="02020609040205080304" pitchFamily="17" charset="-128"/>
            </a:rPr>
            <a:t>女子は”</a:t>
          </a:r>
          <a:r>
            <a:rPr kumimoji="1" lang="en-US" altLang="ja-JP" sz="1400">
              <a:solidFill>
                <a:srgbClr val="FF0000"/>
              </a:solidFill>
              <a:latin typeface="ＭＳ 明朝" panose="02020609040205080304" pitchFamily="17" charset="-128"/>
              <a:ea typeface="ＭＳ 明朝" panose="02020609040205080304" pitchFamily="17" charset="-128"/>
            </a:rPr>
            <a:t>2</a:t>
          </a:r>
          <a:r>
            <a:rPr kumimoji="1" lang="ja-JP" altLang="en-US" sz="1400">
              <a:solidFill>
                <a:srgbClr val="FF0000"/>
              </a:solidFill>
              <a:latin typeface="ＭＳ 明朝" panose="02020609040205080304" pitchFamily="17" charset="-128"/>
              <a:ea typeface="ＭＳ 明朝" panose="02020609040205080304" pitchFamily="17" charset="-128"/>
            </a:rPr>
            <a:t>”</a:t>
          </a:r>
          <a:endParaRPr kumimoji="1" lang="en-US" altLang="ja-JP" sz="1400">
            <a:solidFill>
              <a:srgbClr val="FF0000"/>
            </a:solidFill>
            <a:latin typeface="ＭＳ 明朝" panose="02020609040205080304" pitchFamily="17" charset="-128"/>
            <a:ea typeface="ＭＳ 明朝" panose="02020609040205080304" pitchFamily="17" charset="-128"/>
          </a:endParaRPr>
        </a:p>
        <a:p>
          <a:pPr algn="l">
            <a:lnSpc>
              <a:spcPts val="1200"/>
            </a:lnSpc>
          </a:pPr>
          <a:endParaRPr kumimoji="1" lang="en-US" altLang="ja-JP" sz="1400">
            <a:latin typeface="ＭＳ 明朝" panose="02020609040205080304" pitchFamily="17" charset="-128"/>
            <a:ea typeface="ＭＳ 明朝" panose="02020609040205080304" pitchFamily="17" charset="-128"/>
          </a:endParaRPr>
        </a:p>
        <a:p>
          <a:pPr algn="l">
            <a:lnSpc>
              <a:spcPts val="1200"/>
            </a:lnSpc>
          </a:pPr>
          <a:r>
            <a:rPr kumimoji="1" lang="ja-JP" altLang="en-US" sz="1400">
              <a:latin typeface="ＭＳ 明朝" panose="02020609040205080304" pitchFamily="17" charset="-128"/>
              <a:ea typeface="ＭＳ 明朝" panose="02020609040205080304" pitchFamily="17" charset="-128"/>
            </a:rPr>
            <a:t>を入力</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7</xdr:col>
      <xdr:colOff>52916</xdr:colOff>
      <xdr:row>6</xdr:row>
      <xdr:rowOff>79163</xdr:rowOff>
    </xdr:from>
    <xdr:to>
      <xdr:col>10</xdr:col>
      <xdr:colOff>363152</xdr:colOff>
      <xdr:row>10</xdr:row>
      <xdr:rowOff>182880</xdr:rowOff>
    </xdr:to>
    <xdr:sp macro="" textlink="">
      <xdr:nvSpPr>
        <xdr:cNvPr id="12" name="角丸四角形 1">
          <a:extLst>
            <a:ext uri="{FF2B5EF4-FFF2-40B4-BE49-F238E27FC236}">
              <a16:creationId xmlns:a16="http://schemas.microsoft.com/office/drawing/2014/main" id="{DCC34C38-524B-4543-BCEE-CD9D21F2169A}"/>
            </a:ext>
          </a:extLst>
        </xdr:cNvPr>
        <xdr:cNvSpPr/>
      </xdr:nvSpPr>
      <xdr:spPr>
        <a:xfrm>
          <a:off x="4990676" y="1344083"/>
          <a:ext cx="2245716" cy="92667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生年月日、</a:t>
          </a:r>
          <a:r>
            <a:rPr kumimoji="1" lang="en-US" altLang="ja-JP" sz="1100"/>
            <a:t>Zken</a:t>
          </a:r>
          <a:r>
            <a:rPr kumimoji="1" lang="ja-JP" altLang="en-US" sz="1100"/>
            <a:t>、リレーの欄は不要です。</a:t>
          </a:r>
          <a:endParaRPr kumimoji="1" lang="en-US" altLang="ja-JP" sz="1100"/>
        </a:p>
        <a:p>
          <a:pPr algn="l"/>
          <a:r>
            <a:rPr kumimoji="1" lang="ja-JP" altLang="en-US" sz="1600" b="1" u="none">
              <a:solidFill>
                <a:srgbClr val="FF0000"/>
              </a:solidFill>
            </a:rPr>
            <a:t>空欄 </a:t>
          </a:r>
          <a:r>
            <a:rPr kumimoji="1" lang="ja-JP" altLang="en-US" sz="1100" u="none"/>
            <a:t>でお願いします</a:t>
          </a:r>
          <a:r>
            <a:rPr kumimoji="1" lang="ja-JP" altLang="en-US" sz="1100"/>
            <a:t>。</a:t>
          </a:r>
        </a:p>
      </xdr:txBody>
    </xdr:sp>
    <xdr:clientData/>
  </xdr:twoCellAnchor>
  <xdr:twoCellAnchor>
    <xdr:from>
      <xdr:col>1</xdr:col>
      <xdr:colOff>132080</xdr:colOff>
      <xdr:row>26</xdr:row>
      <xdr:rowOff>60960</xdr:rowOff>
    </xdr:from>
    <xdr:to>
      <xdr:col>8</xdr:col>
      <xdr:colOff>10160</xdr:colOff>
      <xdr:row>34</xdr:row>
      <xdr:rowOff>152400</xdr:rowOff>
    </xdr:to>
    <xdr:sp macro="" textlink="">
      <xdr:nvSpPr>
        <xdr:cNvPr id="13" name="吹き出し: 角を丸めた四角形 12">
          <a:extLst>
            <a:ext uri="{FF2B5EF4-FFF2-40B4-BE49-F238E27FC236}">
              <a16:creationId xmlns:a16="http://schemas.microsoft.com/office/drawing/2014/main" id="{EE92C2EA-D7D9-405F-90EB-E92D054A7DC0}"/>
            </a:ext>
          </a:extLst>
        </xdr:cNvPr>
        <xdr:cNvSpPr/>
      </xdr:nvSpPr>
      <xdr:spPr>
        <a:xfrm>
          <a:off x="477520" y="5405120"/>
          <a:ext cx="5435600" cy="1717040"/>
        </a:xfrm>
        <a:prstGeom prst="wedgeRoundRectCallout">
          <a:avLst>
            <a:gd name="adj1" fmla="val 762"/>
            <a:gd name="adj2" fmla="val 8528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latin typeface="UD デジタル 教科書体 NK-B" panose="02020700000000000000" pitchFamily="18" charset="-128"/>
              <a:ea typeface="UD デジタル 教科書体 NK-B" panose="02020700000000000000" pitchFamily="18" charset="-128"/>
            </a:rPr>
            <a:t>審判員にご協力いただける場合は、黄色のセル内にお名前の入力を、ぜひ宜しくお願いします。</a:t>
          </a:r>
          <a:endParaRPr kumimoji="1" lang="en-US" altLang="ja-JP" sz="1800">
            <a:solidFill>
              <a:schemeClr val="tx1"/>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800">
              <a:solidFill>
                <a:schemeClr val="tx1"/>
              </a:solidFill>
              <a:latin typeface="UD デジタル 教科書体 NK-B" panose="02020700000000000000" pitchFamily="18" charset="-128"/>
              <a:ea typeface="UD デジタル 教科書体 NK-B" panose="02020700000000000000" pitchFamily="18" charset="-128"/>
            </a:rPr>
            <a:t>審判部署は、入力しなくても結構です</a:t>
          </a:r>
          <a:r>
            <a:rPr kumimoji="1" lang="en-US" altLang="ja-JP" sz="1800">
              <a:solidFill>
                <a:schemeClr val="tx1"/>
              </a:solidFill>
              <a:latin typeface="UD デジタル 教科書体 NK-B" panose="02020700000000000000" pitchFamily="18" charset="-128"/>
              <a:ea typeface="UD デジタル 教科書体 NK-B" panose="02020700000000000000" pitchFamily="18" charset="-128"/>
            </a:rPr>
            <a:t>｡</a:t>
          </a:r>
        </a:p>
        <a:p>
          <a:pPr algn="l"/>
          <a:r>
            <a:rPr kumimoji="1" lang="en-US" altLang="ja-JP" sz="1400">
              <a:solidFill>
                <a:schemeClr val="tx1"/>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chemeClr val="tx1"/>
              </a:solidFill>
              <a:latin typeface="UD デジタル 教科書体 NK-B" panose="02020700000000000000" pitchFamily="18" charset="-128"/>
              <a:ea typeface="UD デジタル 教科書体 NK-B" panose="02020700000000000000" pitchFamily="18" charset="-128"/>
            </a:rPr>
            <a:t>赤字セルには数式が入っているのでいじらないでください</a:t>
          </a:r>
          <a:r>
            <a:rPr kumimoji="1" lang="en-US" altLang="ja-JP" sz="1400">
              <a:solidFill>
                <a:schemeClr val="tx1"/>
              </a:solidFill>
              <a:latin typeface="UD デジタル 教科書体 NK-B" panose="02020700000000000000" pitchFamily="18" charset="-128"/>
              <a:ea typeface="UD デジタル 教科書体 NK-B" panose="02020700000000000000" pitchFamily="18" charset="-128"/>
            </a:rPr>
            <a:t>｡</a:t>
          </a:r>
          <a:endParaRPr kumimoji="1" lang="ja-JP" altLang="en-US" sz="1400">
            <a:solidFill>
              <a:schemeClr val="tx1"/>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695325</xdr:colOff>
      <xdr:row>1</xdr:row>
      <xdr:rowOff>121285</xdr:rowOff>
    </xdr:from>
    <xdr:to>
      <xdr:col>14</xdr:col>
      <xdr:colOff>687137</xdr:colOff>
      <xdr:row>10</xdr:row>
      <xdr:rowOff>174083</xdr:rowOff>
    </xdr:to>
    <xdr:sp macro="" textlink="">
      <xdr:nvSpPr>
        <xdr:cNvPr id="2" name="角丸四角形吹き出し 1">
          <a:extLst>
            <a:ext uri="{FF2B5EF4-FFF2-40B4-BE49-F238E27FC236}">
              <a16:creationId xmlns:a16="http://schemas.microsoft.com/office/drawing/2014/main" id="{9F6D296F-397F-423C-982E-9D235C24B2DB}"/>
            </a:ext>
          </a:extLst>
        </xdr:cNvPr>
        <xdr:cNvSpPr/>
      </xdr:nvSpPr>
      <xdr:spPr>
        <a:xfrm>
          <a:off x="13682980" y="341630"/>
          <a:ext cx="4511095" cy="2002254"/>
        </a:xfrm>
        <a:prstGeom prst="wedgeRoundRectCallout">
          <a:avLst>
            <a:gd name="adj1" fmla="val -70052"/>
            <a:gd name="adj2" fmla="val -60788"/>
            <a:gd name="adj3" fmla="val 16667"/>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ja-JP" altLang="en-US" sz="14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略式校名について　　　　　　　　　　　　　　　県総体以外の大会において、プログラムに掲載する略式校名</a:t>
          </a:r>
          <a:r>
            <a:rPr kumimoji="1" lang="en-US" altLang="ja-JP" sz="14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t>
          </a:r>
          <a:r>
            <a:rPr kumimoji="1" lang="ja-JP" altLang="en-US" sz="14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５文字以内）を左側に統一したいと考えております。また、関東大会・全国大会等の略式校名を申込段階で確認するのではなく、事前にわかっていると、申込作業・プログラム訂正が軽減されます。ご協力、お願い致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03&#12288;&#20241;&#27850;&#20013;\&#38520;&#19978;&#38306;&#20418;\Jr&#12525;&#12540;&#12489;\2021\Jr&#12525;&#12540;&#12489;&#38306;&#20418;&#36039;&#26009;\&#12304;&#19977;&#28580;&#20462;&#27491;&#12305;R1&#12472;&#12517;&#12491;&#12450;&#12525;&#12540;&#12489;&#21561;&#12365;&#20986;&#12375;&#20837;&#124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A"/>
      <sheetName val="データ取得"/>
      <sheetName val="初期設定"/>
      <sheetName val="駅伝女子"/>
      <sheetName val="駅伝男子"/>
    </sheetNames>
    <sheetDataSet>
      <sheetData sheetId="0"/>
      <sheetData sheetId="1"/>
      <sheetData sheetId="2">
        <row r="1">
          <cell r="A1" t="str">
            <v>ｺｰﾄﾞ</v>
          </cell>
          <cell r="B1" t="str">
            <v>種目</v>
          </cell>
          <cell r="D1" t="str">
            <v>mc</v>
          </cell>
          <cell r="E1" t="str">
            <v>所属団体名</v>
          </cell>
          <cell r="F1" t="str">
            <v>住所</v>
          </cell>
          <cell r="G1" t="str">
            <v>電話</v>
          </cell>
          <cell r="H1" t="str">
            <v>郡市ｺｰﾄﾞ</v>
          </cell>
          <cell r="I1" t="str">
            <v>略式校名(総体）</v>
          </cell>
          <cell r="R1" t="str">
            <v>（審判名）</v>
          </cell>
        </row>
        <row r="2">
          <cell r="A2" t="str">
            <v>00200</v>
          </cell>
          <cell r="B2" t="str">
            <v>共通100m</v>
          </cell>
          <cell r="D2">
            <v>105001</v>
          </cell>
          <cell r="E2" t="str">
            <v>群馬大学教育学部附属中学校</v>
          </cell>
          <cell r="F2" t="str">
            <v>前橋市上沖町612</v>
          </cell>
          <cell r="G2" t="str">
            <v>027-231-4651</v>
          </cell>
          <cell r="H2">
            <v>63</v>
          </cell>
          <cell r="I2" t="str">
            <v>前橋・附属</v>
          </cell>
          <cell r="R2" t="str">
            <v>【大会】</v>
          </cell>
        </row>
        <row r="3">
          <cell r="A3" t="str">
            <v>00201</v>
          </cell>
          <cell r="B3" t="str">
            <v>1年100m</v>
          </cell>
          <cell r="D3">
            <v>105002</v>
          </cell>
          <cell r="E3" t="str">
            <v>前橋市立第一中学校</v>
          </cell>
          <cell r="F3" t="str">
            <v>前橋市南町1-20-5</v>
          </cell>
          <cell r="G3" t="str">
            <v>027-224-7731</v>
          </cell>
          <cell r="H3">
            <v>63</v>
          </cell>
          <cell r="I3" t="str">
            <v>前橋・第一</v>
          </cell>
          <cell r="R3" t="str">
            <v>ディレクター</v>
          </cell>
        </row>
        <row r="4">
          <cell r="A4" t="str">
            <v>00202</v>
          </cell>
          <cell r="B4" t="str">
            <v>2年100m</v>
          </cell>
          <cell r="D4">
            <v>105003</v>
          </cell>
          <cell r="R4" t="str">
            <v>サブディレクター</v>
          </cell>
        </row>
        <row r="5">
          <cell r="A5" t="str">
            <v>00203</v>
          </cell>
          <cell r="B5" t="str">
            <v>3年100m</v>
          </cell>
          <cell r="D5">
            <v>105004</v>
          </cell>
          <cell r="E5" t="str">
            <v>前橋市立第三中学校</v>
          </cell>
          <cell r="F5" t="str">
            <v>前橋市平和町2-13-24</v>
          </cell>
          <cell r="G5" t="str">
            <v>027-231-1405</v>
          </cell>
          <cell r="H5">
            <v>63</v>
          </cell>
          <cell r="I5" t="str">
            <v>前橋・第三</v>
          </cell>
          <cell r="R5" t="str">
            <v>ジュリー</v>
          </cell>
        </row>
        <row r="6">
          <cell r="A6" t="str">
            <v>00300</v>
          </cell>
          <cell r="B6" t="str">
            <v>共通200m</v>
          </cell>
          <cell r="D6">
            <v>105005</v>
          </cell>
          <cell r="R6" t="str">
            <v>技術総務</v>
          </cell>
        </row>
        <row r="7">
          <cell r="A7" t="str">
            <v>00303</v>
          </cell>
          <cell r="B7" t="str">
            <v>3年200m</v>
          </cell>
          <cell r="D7">
            <v>105006</v>
          </cell>
          <cell r="E7" t="str">
            <v>前橋市立第五中学校</v>
          </cell>
          <cell r="F7" t="str">
            <v>前橋市文京町3-20-5</v>
          </cell>
          <cell r="G7" t="str">
            <v>027-221-5975</v>
          </cell>
          <cell r="H7">
            <v>63</v>
          </cell>
          <cell r="I7" t="str">
            <v>前橋・第五</v>
          </cell>
          <cell r="R7" t="str">
            <v>審判長</v>
          </cell>
        </row>
        <row r="8">
          <cell r="A8" t="str">
            <v>00500</v>
          </cell>
          <cell r="B8" t="str">
            <v>共通400m</v>
          </cell>
          <cell r="D8">
            <v>105007</v>
          </cell>
          <cell r="E8" t="str">
            <v>前橋市立第六中学校</v>
          </cell>
          <cell r="F8" t="str">
            <v>前橋市総社町総社1625</v>
          </cell>
          <cell r="G8" t="str">
            <v>027-251-6661</v>
          </cell>
          <cell r="H8">
            <v>63</v>
          </cell>
          <cell r="I8" t="str">
            <v>前橋・第六</v>
          </cell>
          <cell r="R8" t="str">
            <v>報道係</v>
          </cell>
        </row>
        <row r="9">
          <cell r="A9" t="str">
            <v>00600</v>
          </cell>
          <cell r="B9" t="str">
            <v>共通800m</v>
          </cell>
          <cell r="D9">
            <v>105008</v>
          </cell>
          <cell r="E9" t="str">
            <v>前橋市立第七中学校</v>
          </cell>
          <cell r="F9" t="str">
            <v>前橋市宮地町260-1</v>
          </cell>
          <cell r="G9" t="str">
            <v>027-265-0946</v>
          </cell>
          <cell r="H9">
            <v>63</v>
          </cell>
          <cell r="I9" t="str">
            <v>前橋・第七</v>
          </cell>
          <cell r="R9" t="str">
            <v>アナウンサー</v>
          </cell>
        </row>
        <row r="10">
          <cell r="A10" t="str">
            <v>00601</v>
          </cell>
          <cell r="B10" t="str">
            <v>1年800m</v>
          </cell>
          <cell r="D10">
            <v>105009</v>
          </cell>
          <cell r="E10" t="str">
            <v>前橋市立桂萓中学校</v>
          </cell>
          <cell r="F10" t="str">
            <v>前橋市上泉町175</v>
          </cell>
          <cell r="G10" t="str">
            <v>027-231-3066</v>
          </cell>
          <cell r="H10">
            <v>63</v>
          </cell>
          <cell r="I10" t="str">
            <v>前橋・桂萱</v>
          </cell>
          <cell r="R10" t="str">
            <v>記録・情報処理員</v>
          </cell>
        </row>
        <row r="11">
          <cell r="A11" t="str">
            <v>00603</v>
          </cell>
          <cell r="B11" t="str">
            <v>3年800m</v>
          </cell>
          <cell r="D11">
            <v>105010</v>
          </cell>
          <cell r="E11" t="str">
            <v>前橋市立芳賀中学校</v>
          </cell>
          <cell r="F11" t="str">
            <v>前橋市鳥取町796</v>
          </cell>
          <cell r="G11" t="str">
            <v>027-269-5829</v>
          </cell>
          <cell r="H11">
            <v>63</v>
          </cell>
          <cell r="I11" t="str">
            <v>前橋・芳賀</v>
          </cell>
          <cell r="R11" t="str">
            <v>大型表示板係</v>
          </cell>
        </row>
        <row r="12">
          <cell r="A12" t="str">
            <v>00800</v>
          </cell>
          <cell r="B12" t="str">
            <v>共通1500m</v>
          </cell>
          <cell r="D12">
            <v>105011</v>
          </cell>
          <cell r="E12" t="str">
            <v>前橋市立元総社中学校</v>
          </cell>
          <cell r="F12" t="str">
            <v>前橋市総社町総社3060</v>
          </cell>
          <cell r="G12" t="str">
            <v>027-253-5481</v>
          </cell>
          <cell r="H12">
            <v>63</v>
          </cell>
          <cell r="I12" t="str">
            <v>前橋・元中</v>
          </cell>
          <cell r="R12" t="str">
            <v>マーシャル</v>
          </cell>
        </row>
        <row r="13">
          <cell r="A13" t="str">
            <v>00801</v>
          </cell>
          <cell r="B13" t="str">
            <v>1年1500m</v>
          </cell>
          <cell r="D13">
            <v>105012</v>
          </cell>
          <cell r="E13" t="str">
            <v>前橋市立東中学校</v>
          </cell>
          <cell r="F13" t="str">
            <v>前橋市光が丘町3</v>
          </cell>
          <cell r="G13" t="str">
            <v>027-251-5491</v>
          </cell>
          <cell r="H13">
            <v>63</v>
          </cell>
          <cell r="I13" t="str">
            <v>前橋・東中</v>
          </cell>
          <cell r="R13" t="str">
            <v>医務係</v>
          </cell>
        </row>
        <row r="14">
          <cell r="A14" t="str">
            <v>00803</v>
          </cell>
          <cell r="B14" t="str">
            <v>3年1500m</v>
          </cell>
          <cell r="D14">
            <v>105013</v>
          </cell>
          <cell r="E14" t="str">
            <v>前橋市立南橘中学校</v>
          </cell>
          <cell r="F14" t="str">
            <v>前橋市荒牧町975</v>
          </cell>
          <cell r="G14" t="str">
            <v>027-231-5351</v>
          </cell>
          <cell r="H14">
            <v>63</v>
          </cell>
          <cell r="I14" t="str">
            <v>前橋・南橘</v>
          </cell>
          <cell r="R14" t="str">
            <v>競技者係</v>
          </cell>
        </row>
        <row r="15">
          <cell r="A15" t="str">
            <v>01000</v>
          </cell>
          <cell r="B15" t="str">
            <v>共通3000m</v>
          </cell>
          <cell r="D15">
            <v>105014</v>
          </cell>
          <cell r="E15" t="str">
            <v>前橋市立木瀬中学校</v>
          </cell>
          <cell r="F15" t="str">
            <v>前橋市小屋原町1811-1</v>
          </cell>
          <cell r="G15" t="str">
            <v>027-266-0069</v>
          </cell>
          <cell r="H15">
            <v>63</v>
          </cell>
          <cell r="I15" t="str">
            <v>前橋・木瀬</v>
          </cell>
          <cell r="R15" t="str">
            <v>役員・補助員係</v>
          </cell>
        </row>
        <row r="16">
          <cell r="A16" t="str">
            <v>01003</v>
          </cell>
          <cell r="B16" t="str">
            <v>3年3000m</v>
          </cell>
          <cell r="D16">
            <v>105015</v>
          </cell>
          <cell r="E16" t="str">
            <v>前橋市立荒砥中学校</v>
          </cell>
          <cell r="F16" t="str">
            <v>前橋市荒子町1338</v>
          </cell>
          <cell r="G16" t="str">
            <v>027-268-2004</v>
          </cell>
          <cell r="H16">
            <v>63</v>
          </cell>
          <cell r="I16" t="str">
            <v>前橋・荒砥</v>
          </cell>
          <cell r="R16" t="str">
            <v>庶務係</v>
          </cell>
        </row>
        <row r="17">
          <cell r="A17" t="str">
            <v>01100</v>
          </cell>
          <cell r="B17" t="str">
            <v>5000m</v>
          </cell>
          <cell r="D17">
            <v>105016</v>
          </cell>
          <cell r="E17" t="str">
            <v>前橋市立春日中学校</v>
          </cell>
          <cell r="F17" t="str">
            <v>前橋市上佐鳥町207</v>
          </cell>
          <cell r="G17" t="str">
            <v>027-265-1941</v>
          </cell>
          <cell r="H17">
            <v>63</v>
          </cell>
          <cell r="I17" t="str">
            <v>前橋・春日</v>
          </cell>
          <cell r="R17" t="str">
            <v>風力計測員</v>
          </cell>
        </row>
        <row r="18">
          <cell r="A18" t="str">
            <v>01200</v>
          </cell>
          <cell r="B18" t="str">
            <v>10000m</v>
          </cell>
          <cell r="D18">
            <v>105017</v>
          </cell>
          <cell r="E18" t="str">
            <v>前橋市立広瀬中学校</v>
          </cell>
          <cell r="F18" t="str">
            <v>前橋市後閑町437-1</v>
          </cell>
          <cell r="G18" t="str">
            <v>027-265-3755</v>
          </cell>
          <cell r="H18">
            <v>63</v>
          </cell>
          <cell r="I18" t="str">
            <v>前橋・広瀬</v>
          </cell>
          <cell r="R18" t="str">
            <v>用器具係</v>
          </cell>
        </row>
        <row r="19">
          <cell r="A19" t="str">
            <v>04200</v>
          </cell>
          <cell r="B19" t="str">
            <v>共通100mH</v>
          </cell>
          <cell r="D19">
            <v>105018</v>
          </cell>
          <cell r="E19" t="str">
            <v>前橋市立鎌倉中学校</v>
          </cell>
          <cell r="F19" t="str">
            <v>前橋市上細井町2130</v>
          </cell>
          <cell r="G19" t="str">
            <v>027-234-5757</v>
          </cell>
          <cell r="H19">
            <v>63</v>
          </cell>
          <cell r="I19" t="str">
            <v>前橋・鎌倉</v>
          </cell>
          <cell r="R19" t="str">
            <v>決勝計時審判員</v>
          </cell>
        </row>
        <row r="20">
          <cell r="A20" t="str">
            <v>04303</v>
          </cell>
          <cell r="B20" t="str">
            <v>3年100mYH</v>
          </cell>
          <cell r="D20">
            <v>105019</v>
          </cell>
          <cell r="E20" t="str">
            <v>前橋市立箱田中学校</v>
          </cell>
          <cell r="F20" t="str">
            <v>前橋市箱田町396-1</v>
          </cell>
          <cell r="G20" t="str">
            <v>027-252-5711</v>
          </cell>
          <cell r="H20">
            <v>63</v>
          </cell>
          <cell r="I20" t="str">
            <v>前橋・箱田</v>
          </cell>
          <cell r="R20" t="str">
            <v>周回記録員</v>
          </cell>
        </row>
        <row r="21">
          <cell r="A21" t="str">
            <v>03200</v>
          </cell>
          <cell r="B21" t="str">
            <v>共通110mH</v>
          </cell>
          <cell r="D21">
            <v>105020</v>
          </cell>
          <cell r="E21" t="str">
            <v>共愛学園中学校</v>
          </cell>
          <cell r="F21" t="str">
            <v>前橋市小屋原町1115-3</v>
          </cell>
          <cell r="G21" t="str">
            <v>027-267-1000</v>
          </cell>
          <cell r="H21">
            <v>63</v>
          </cell>
          <cell r="I21" t="str">
            <v>前橋・共愛</v>
          </cell>
          <cell r="R21" t="str">
            <v>写真判定員</v>
          </cell>
        </row>
        <row r="22">
          <cell r="A22" t="str">
            <v>03303</v>
          </cell>
          <cell r="B22" t="str">
            <v>3年110mJH</v>
          </cell>
          <cell r="D22">
            <v>105025</v>
          </cell>
          <cell r="E22" t="str">
            <v>高崎市立第一中学校</v>
          </cell>
          <cell r="F22" t="str">
            <v>高崎市上和田町16-1</v>
          </cell>
          <cell r="G22" t="str">
            <v>027-322-5395</v>
          </cell>
          <cell r="H22">
            <v>64</v>
          </cell>
          <cell r="I22" t="str">
            <v>高崎・第一</v>
          </cell>
          <cell r="R22" t="str">
            <v>監察員</v>
          </cell>
        </row>
        <row r="23">
          <cell r="A23" t="str">
            <v>07100</v>
          </cell>
          <cell r="B23" t="str">
            <v>共通走高跳</v>
          </cell>
          <cell r="D23">
            <v>105026</v>
          </cell>
          <cell r="E23" t="str">
            <v>高崎市立高松中学校</v>
          </cell>
          <cell r="F23" t="str">
            <v>高崎市高松町5-3</v>
          </cell>
          <cell r="G23" t="str">
            <v>027-322-3853</v>
          </cell>
          <cell r="H23">
            <v>64</v>
          </cell>
          <cell r="I23" t="str">
            <v>高崎・高松</v>
          </cell>
          <cell r="R23" t="str">
            <v>スターター･リコーラー</v>
          </cell>
        </row>
        <row r="24">
          <cell r="A24" t="str">
            <v>07103</v>
          </cell>
          <cell r="B24" t="str">
            <v>3年走高跳</v>
          </cell>
          <cell r="D24">
            <v>105027</v>
          </cell>
          <cell r="R24" t="str">
            <v>出発係</v>
          </cell>
        </row>
        <row r="25">
          <cell r="A25" t="str">
            <v>07200</v>
          </cell>
          <cell r="B25" t="str">
            <v>共通棒高跳</v>
          </cell>
          <cell r="D25">
            <v>105028</v>
          </cell>
          <cell r="E25" t="str">
            <v>高崎市立並榎中学校</v>
          </cell>
          <cell r="F25" t="str">
            <v>高崎市並榎町60</v>
          </cell>
          <cell r="G25" t="str">
            <v>027-361-8419</v>
          </cell>
          <cell r="H25">
            <v>64</v>
          </cell>
          <cell r="I25" t="str">
            <v>高崎・並榎</v>
          </cell>
          <cell r="R25" t="str">
            <v>走高跳</v>
          </cell>
        </row>
        <row r="26">
          <cell r="A26" t="str">
            <v>07203</v>
          </cell>
          <cell r="B26" t="str">
            <v>3年棒高跳</v>
          </cell>
          <cell r="D26">
            <v>105029</v>
          </cell>
          <cell r="E26" t="str">
            <v>高崎市立豊岡中学校</v>
          </cell>
          <cell r="F26" t="str">
            <v>高崎市中豊岡町350-2</v>
          </cell>
          <cell r="G26" t="str">
            <v>027-322-2215</v>
          </cell>
          <cell r="H26">
            <v>64</v>
          </cell>
          <cell r="I26" t="str">
            <v>高崎・豊岡</v>
          </cell>
          <cell r="R26" t="str">
            <v>棒高跳</v>
          </cell>
        </row>
        <row r="27">
          <cell r="A27" t="str">
            <v>07300</v>
          </cell>
          <cell r="B27" t="str">
            <v>共通走幅跳</v>
          </cell>
          <cell r="D27">
            <v>105030</v>
          </cell>
          <cell r="E27" t="str">
            <v>高崎市立中尾中学校</v>
          </cell>
          <cell r="F27" t="str">
            <v>高崎市中尾町791</v>
          </cell>
          <cell r="G27" t="str">
            <v>027-361-8810</v>
          </cell>
          <cell r="H27">
            <v>64</v>
          </cell>
          <cell r="I27" t="str">
            <v>高崎・中尾</v>
          </cell>
          <cell r="R27" t="str">
            <v>走幅跳</v>
          </cell>
        </row>
        <row r="28">
          <cell r="A28" t="str">
            <v>07301</v>
          </cell>
          <cell r="B28" t="str">
            <v>1年走幅跳</v>
          </cell>
          <cell r="D28">
            <v>105031</v>
          </cell>
          <cell r="E28" t="str">
            <v>高崎市立長野郷中学校</v>
          </cell>
          <cell r="F28" t="str">
            <v>高崎市上小塙町325-1</v>
          </cell>
          <cell r="G28" t="str">
            <v>027-343-2902</v>
          </cell>
          <cell r="H28">
            <v>64</v>
          </cell>
          <cell r="I28" t="str">
            <v>高崎・長郷</v>
          </cell>
          <cell r="R28" t="str">
            <v>砲丸投</v>
          </cell>
        </row>
        <row r="29">
          <cell r="A29" t="str">
            <v>07303</v>
          </cell>
          <cell r="B29" t="str">
            <v>3年走幅跳</v>
          </cell>
          <cell r="D29">
            <v>105032</v>
          </cell>
          <cell r="E29" t="str">
            <v>高崎市立大類中学校</v>
          </cell>
          <cell r="F29" t="str">
            <v>高崎市南大類町1455</v>
          </cell>
          <cell r="G29" t="str">
            <v>027-352-3253</v>
          </cell>
          <cell r="H29">
            <v>64</v>
          </cell>
          <cell r="I29" t="str">
            <v>高崎・大類</v>
          </cell>
          <cell r="R29" t="str">
            <v>ﾅﾝﾊﾞｰｶｰﾄﾞ回収係</v>
          </cell>
        </row>
        <row r="30">
          <cell r="A30" t="str">
            <v>08000</v>
          </cell>
          <cell r="B30" t="str">
            <v>共通砲丸投(5Kg)</v>
          </cell>
          <cell r="D30">
            <v>105033</v>
          </cell>
          <cell r="E30" t="str">
            <v>高崎市立塚沢中学校</v>
          </cell>
          <cell r="F30" t="str">
            <v>高崎市飯玉町109</v>
          </cell>
          <cell r="G30" t="str">
            <v>027-361-8400</v>
          </cell>
          <cell r="H30">
            <v>64</v>
          </cell>
          <cell r="I30" t="str">
            <v>高崎・塚沢</v>
          </cell>
          <cell r="R30" t="str">
            <v>【駅伝】</v>
          </cell>
        </row>
        <row r="31">
          <cell r="A31" t="str">
            <v>08003</v>
          </cell>
          <cell r="B31" t="str">
            <v>3年砲丸投(5kg)</v>
          </cell>
          <cell r="D31">
            <v>105034</v>
          </cell>
          <cell r="E31" t="str">
            <v>高崎市立片岡中学校</v>
          </cell>
          <cell r="F31" t="str">
            <v>高崎市片岡町1-14-1</v>
          </cell>
          <cell r="G31" t="str">
            <v>027-322-7485</v>
          </cell>
          <cell r="H31">
            <v>64</v>
          </cell>
          <cell r="I31" t="str">
            <v>高崎・片岡</v>
          </cell>
          <cell r="R31" t="str">
            <v>ディレクター</v>
          </cell>
        </row>
        <row r="32">
          <cell r="A32" t="str">
            <v>08500</v>
          </cell>
          <cell r="B32" t="str">
            <v>共通砲丸投(2.72kg)</v>
          </cell>
          <cell r="D32">
            <v>105035</v>
          </cell>
          <cell r="E32" t="str">
            <v>高崎市立佐野中学校</v>
          </cell>
          <cell r="F32" t="str">
            <v>高崎市上中居町345</v>
          </cell>
          <cell r="G32" t="str">
            <v>027-322-6316</v>
          </cell>
          <cell r="H32">
            <v>64</v>
          </cell>
          <cell r="I32" t="str">
            <v>高崎・佐野</v>
          </cell>
          <cell r="R32" t="str">
            <v>サブディレクター</v>
          </cell>
        </row>
        <row r="33">
          <cell r="A33" t="str">
            <v>08403</v>
          </cell>
          <cell r="B33" t="str">
            <v>3年砲丸投(4.0Kg)</v>
          </cell>
          <cell r="D33">
            <v>105036</v>
          </cell>
          <cell r="E33" t="str">
            <v>高崎市立八幡中学校</v>
          </cell>
          <cell r="F33" t="str">
            <v>高崎市八幡町1300-1</v>
          </cell>
          <cell r="G33" t="str">
            <v>027-343-1222</v>
          </cell>
          <cell r="H33">
            <v>64</v>
          </cell>
          <cell r="I33" t="str">
            <v>高崎・八幡</v>
          </cell>
          <cell r="R33" t="str">
            <v>技術総務</v>
          </cell>
        </row>
        <row r="34">
          <cell r="A34" t="str">
            <v>08800</v>
          </cell>
          <cell r="B34" t="str">
            <v>中学女子円盤投(1.0kg)</v>
          </cell>
          <cell r="D34">
            <v>105037</v>
          </cell>
          <cell r="E34" t="str">
            <v>高崎市立南八幡中学校</v>
          </cell>
          <cell r="F34" t="str">
            <v>高崎市山名町30-1</v>
          </cell>
          <cell r="G34" t="str">
            <v>027-346-2337</v>
          </cell>
          <cell r="H34">
            <v>64</v>
          </cell>
          <cell r="I34" t="str">
            <v>高崎・南八</v>
          </cell>
          <cell r="R34" t="str">
            <v>審判長</v>
          </cell>
        </row>
        <row r="35">
          <cell r="A35" t="str">
            <v>09100</v>
          </cell>
          <cell r="B35" t="str">
            <v>ｼﾞｬﾍﾞﾘｯｸｽﾛｰ</v>
          </cell>
          <cell r="D35">
            <v>105038</v>
          </cell>
          <cell r="E35" t="str">
            <v>高崎市立倉賀野中学校</v>
          </cell>
          <cell r="F35" t="str">
            <v>高崎市倉賀野町1270</v>
          </cell>
          <cell r="G35" t="str">
            <v>027-346-2308</v>
          </cell>
          <cell r="H35">
            <v>64</v>
          </cell>
          <cell r="I35" t="str">
            <v>高崎・倉中</v>
          </cell>
          <cell r="R35" t="str">
            <v>競走審判員</v>
          </cell>
        </row>
        <row r="36">
          <cell r="A36" t="str">
            <v>09500</v>
          </cell>
          <cell r="B36" t="str">
            <v>中学男子円盤投(1.5kg)</v>
          </cell>
          <cell r="D36">
            <v>105039</v>
          </cell>
          <cell r="E36" t="str">
            <v>高崎市立高南中学校</v>
          </cell>
          <cell r="F36" t="str">
            <v>高崎市上滝町1032-2</v>
          </cell>
          <cell r="G36" t="str">
            <v>027-352-2927</v>
          </cell>
          <cell r="H36">
            <v>64</v>
          </cell>
          <cell r="I36" t="str">
            <v>高崎・高南</v>
          </cell>
          <cell r="R36" t="str">
            <v>選手誘導係</v>
          </cell>
        </row>
        <row r="37">
          <cell r="A37" t="str">
            <v>21300</v>
          </cell>
          <cell r="B37" t="str">
            <v>男子四種</v>
          </cell>
          <cell r="D37">
            <v>105040</v>
          </cell>
          <cell r="E37" t="str">
            <v>高崎市立寺尾中学校</v>
          </cell>
          <cell r="F37" t="str">
            <v>高崎市寺尾町2710</v>
          </cell>
          <cell r="G37" t="str">
            <v>027-322-8527</v>
          </cell>
          <cell r="H37">
            <v>64</v>
          </cell>
          <cell r="I37" t="str">
            <v>高崎・寺尾</v>
          </cell>
          <cell r="R37" t="str">
            <v>計時員</v>
          </cell>
        </row>
        <row r="38">
          <cell r="A38" t="str">
            <v>21400</v>
          </cell>
          <cell r="B38" t="str">
            <v>女子四種</v>
          </cell>
          <cell r="D38">
            <v>105041</v>
          </cell>
          <cell r="E38" t="str">
            <v>高崎市立矢中中学校</v>
          </cell>
          <cell r="F38" t="str">
            <v>高崎市矢中町700-1</v>
          </cell>
          <cell r="G38" t="str">
            <v>027-347-3636</v>
          </cell>
          <cell r="H38">
            <v>64</v>
          </cell>
          <cell r="I38" t="str">
            <v>高崎・矢中</v>
          </cell>
          <cell r="R38" t="str">
            <v>スターター</v>
          </cell>
        </row>
        <row r="39">
          <cell r="D39">
            <v>105046</v>
          </cell>
          <cell r="R39" t="str">
            <v>出発係</v>
          </cell>
        </row>
        <row r="40">
          <cell r="A40" t="str">
            <v>00204</v>
          </cell>
          <cell r="B40" t="str">
            <v>ｵｰﾌﾟﾝ100m</v>
          </cell>
          <cell r="D40">
            <v>105047</v>
          </cell>
          <cell r="R40" t="str">
            <v>競技者係</v>
          </cell>
        </row>
        <row r="41">
          <cell r="A41" t="str">
            <v>00604</v>
          </cell>
          <cell r="B41" t="str">
            <v>ｵｰﾌﾟﾝ800m</v>
          </cell>
          <cell r="D41">
            <v>105048</v>
          </cell>
          <cell r="R41" t="str">
            <v>走路員</v>
          </cell>
        </row>
        <row r="42">
          <cell r="A42" t="str">
            <v>00804</v>
          </cell>
          <cell r="B42" t="str">
            <v>ｵｰﾌﾟﾝ1500m</v>
          </cell>
          <cell r="D42">
            <v>105049</v>
          </cell>
          <cell r="R42" t="str">
            <v>記録・情報処理員</v>
          </cell>
        </row>
        <row r="43">
          <cell r="A43" t="str">
            <v>01004</v>
          </cell>
          <cell r="B43" t="str">
            <v>ｵｰﾌﾟﾝ3000m</v>
          </cell>
          <cell r="D43">
            <v>105050</v>
          </cell>
          <cell r="R43" t="str">
            <v>アナウンサー</v>
          </cell>
        </row>
        <row r="44">
          <cell r="A44" t="str">
            <v>07204</v>
          </cell>
          <cell r="B44" t="str">
            <v>ｵｰﾌﾟﾝ棒高跳</v>
          </cell>
          <cell r="D44">
            <v>105051</v>
          </cell>
          <cell r="E44" t="str">
            <v>桐生市立境野中学校</v>
          </cell>
          <cell r="F44" t="str">
            <v>桐生市境野町6-1673</v>
          </cell>
          <cell r="G44" t="str">
            <v>0277-44-4249</v>
          </cell>
          <cell r="H44">
            <v>65</v>
          </cell>
          <cell r="I44" t="str">
            <v>桐み・境野</v>
          </cell>
          <cell r="R44" t="str">
            <v>無線係</v>
          </cell>
        </row>
        <row r="45">
          <cell r="D45">
            <v>105052</v>
          </cell>
          <cell r="E45" t="str">
            <v>桐生市立広沢中学校</v>
          </cell>
          <cell r="F45" t="str">
            <v>桐生市広沢町4-1864-2</v>
          </cell>
          <cell r="G45" t="str">
            <v>0277-52-7050</v>
          </cell>
          <cell r="H45">
            <v>65</v>
          </cell>
          <cell r="I45" t="str">
            <v>桐み・広沢</v>
          </cell>
          <cell r="R45" t="str">
            <v>ＶＴＲ係</v>
          </cell>
        </row>
        <row r="46">
          <cell r="D46">
            <v>105053</v>
          </cell>
          <cell r="E46" t="str">
            <v>桐生市立梅田中学校</v>
          </cell>
          <cell r="F46" t="str">
            <v>桐生市梅田町2-甲382</v>
          </cell>
          <cell r="G46" t="str">
            <v>0277-32-1018</v>
          </cell>
          <cell r="H46">
            <v>65</v>
          </cell>
          <cell r="I46" t="str">
            <v>桐み・梅田</v>
          </cell>
          <cell r="R46" t="str">
            <v>報道係</v>
          </cell>
        </row>
        <row r="47">
          <cell r="D47">
            <v>105054</v>
          </cell>
          <cell r="E47" t="str">
            <v>桐生市立相生中学校</v>
          </cell>
          <cell r="F47" t="str">
            <v>桐生市相生町5-247</v>
          </cell>
          <cell r="G47" t="str">
            <v>0277-53-6162</v>
          </cell>
          <cell r="H47">
            <v>65</v>
          </cell>
          <cell r="I47" t="str">
            <v>桐み・相生</v>
          </cell>
          <cell r="R47" t="str">
            <v>役員係</v>
          </cell>
        </row>
        <row r="48">
          <cell r="D48">
            <v>105055</v>
          </cell>
          <cell r="E48" t="str">
            <v>桐生市立桜木中学校</v>
          </cell>
          <cell r="F48" t="str">
            <v>桐生市広沢町1-2874</v>
          </cell>
          <cell r="G48" t="str">
            <v>0277-52-7200</v>
          </cell>
          <cell r="H48">
            <v>65</v>
          </cell>
          <cell r="I48" t="str">
            <v>桐み・桜木</v>
          </cell>
          <cell r="R48" t="str">
            <v>庶務・会計係</v>
          </cell>
        </row>
        <row r="49">
          <cell r="D49">
            <v>105056</v>
          </cell>
          <cell r="E49" t="str">
            <v>桐生市立川内中学校</v>
          </cell>
          <cell r="F49" t="str">
            <v>桐生市川内町5-358</v>
          </cell>
          <cell r="G49" t="str">
            <v>0277-65-9322</v>
          </cell>
          <cell r="H49">
            <v>65</v>
          </cell>
          <cell r="I49" t="str">
            <v>桐み・川内</v>
          </cell>
          <cell r="R49" t="str">
            <v>救護係</v>
          </cell>
        </row>
        <row r="50">
          <cell r="D50">
            <v>105057</v>
          </cell>
          <cell r="R50" t="str">
            <v>補助員係</v>
          </cell>
        </row>
        <row r="51">
          <cell r="D51">
            <v>105058</v>
          </cell>
          <cell r="R51" t="str">
            <v>用器具係</v>
          </cell>
        </row>
        <row r="52">
          <cell r="D52">
            <v>105062</v>
          </cell>
          <cell r="E52" t="str">
            <v>伊勢崎市立第一中学校</v>
          </cell>
          <cell r="F52" t="str">
            <v>伊勢崎市大字茂呂55</v>
          </cell>
          <cell r="G52" t="str">
            <v>0270-25-4456</v>
          </cell>
          <cell r="H52">
            <v>66</v>
          </cell>
          <cell r="I52" t="str">
            <v>伊佐・第一</v>
          </cell>
          <cell r="R52" t="str">
            <v>駐車場係</v>
          </cell>
        </row>
        <row r="53">
          <cell r="D53">
            <v>105063</v>
          </cell>
          <cell r="E53" t="str">
            <v>伊勢崎市立第二中学校</v>
          </cell>
          <cell r="F53" t="str">
            <v>伊勢崎市堀口町237-1</v>
          </cell>
          <cell r="G53" t="str">
            <v>0270-32-0047</v>
          </cell>
          <cell r="H53">
            <v>66</v>
          </cell>
          <cell r="I53" t="str">
            <v>伊佐・第二</v>
          </cell>
          <cell r="R53" t="str">
            <v>マーシャル</v>
          </cell>
        </row>
        <row r="54">
          <cell r="D54">
            <v>105064</v>
          </cell>
          <cell r="E54" t="str">
            <v>伊勢崎市立第三中学校</v>
          </cell>
          <cell r="F54" t="str">
            <v>伊勢崎市波志江町1903-1</v>
          </cell>
          <cell r="G54" t="str">
            <v>0270-24-2151</v>
          </cell>
          <cell r="H54">
            <v>66</v>
          </cell>
          <cell r="I54" t="str">
            <v>伊佐・第三</v>
          </cell>
          <cell r="R54" t="str">
            <v>ｳｫｰﾑｱｯﾌﾟ場係</v>
          </cell>
        </row>
        <row r="55">
          <cell r="D55">
            <v>105065</v>
          </cell>
          <cell r="E55" t="str">
            <v>伊勢崎市立第四中学校</v>
          </cell>
          <cell r="F55" t="str">
            <v>伊勢崎市下道寺町26</v>
          </cell>
          <cell r="G55" t="str">
            <v>0270-32-8105</v>
          </cell>
          <cell r="H55">
            <v>66</v>
          </cell>
          <cell r="I55" t="str">
            <v>伊佐・第四</v>
          </cell>
          <cell r="R55" t="str">
            <v>表彰係</v>
          </cell>
        </row>
        <row r="56">
          <cell r="D56">
            <v>105066</v>
          </cell>
          <cell r="E56" t="str">
            <v>伊勢崎市立殖蓮中学校</v>
          </cell>
          <cell r="F56" t="str">
            <v>伊勢崎市上植木本町2152-2</v>
          </cell>
          <cell r="G56" t="str">
            <v>0270-25-4445</v>
          </cell>
          <cell r="H56">
            <v>66</v>
          </cell>
          <cell r="I56" t="str">
            <v>伊佐・殖蓮</v>
          </cell>
          <cell r="R56" t="str">
            <v>ジュリー</v>
          </cell>
        </row>
        <row r="57">
          <cell r="D57">
            <v>105067</v>
          </cell>
          <cell r="E57" t="str">
            <v>伊勢崎市立宮郷中学校</v>
          </cell>
          <cell r="F57" t="str">
            <v>伊勢崎市田中島町1065</v>
          </cell>
          <cell r="G57" t="str">
            <v>0270-25-4448</v>
          </cell>
          <cell r="H57">
            <v>66</v>
          </cell>
          <cell r="I57" t="str">
            <v>伊佐・宮郷</v>
          </cell>
        </row>
        <row r="58">
          <cell r="D58">
            <v>105071</v>
          </cell>
          <cell r="E58" t="str">
            <v>太田市立西中学校</v>
          </cell>
          <cell r="F58" t="str">
            <v>太田市八幡町24-1</v>
          </cell>
          <cell r="G58" t="str">
            <v>0276-22-3305</v>
          </cell>
          <cell r="H58">
            <v>67</v>
          </cell>
          <cell r="I58" t="str">
            <v>太田・西中</v>
          </cell>
        </row>
        <row r="59">
          <cell r="D59">
            <v>105072</v>
          </cell>
          <cell r="E59" t="str">
            <v>太田市立北中学校</v>
          </cell>
          <cell r="F59" t="str">
            <v>太田市熊野町2-1</v>
          </cell>
          <cell r="G59" t="str">
            <v>0276-22-3306</v>
          </cell>
          <cell r="H59">
            <v>67</v>
          </cell>
          <cell r="I59" t="str">
            <v>太田・北中</v>
          </cell>
        </row>
        <row r="60">
          <cell r="D60">
            <v>105073</v>
          </cell>
          <cell r="E60" t="str">
            <v>太田市立東中学校</v>
          </cell>
          <cell r="F60" t="str">
            <v>太田市飯塚町80</v>
          </cell>
          <cell r="G60" t="str">
            <v>0276-45-3307</v>
          </cell>
          <cell r="H60">
            <v>67</v>
          </cell>
          <cell r="I60" t="str">
            <v>太田・東中</v>
          </cell>
        </row>
        <row r="61">
          <cell r="D61">
            <v>105074</v>
          </cell>
          <cell r="E61" t="str">
            <v>太田市立南中学校</v>
          </cell>
          <cell r="F61" t="str">
            <v>太田市高林北町955-1</v>
          </cell>
          <cell r="G61" t="str">
            <v>0276-38-0254</v>
          </cell>
          <cell r="H61">
            <v>67</v>
          </cell>
          <cell r="I61" t="str">
            <v>太田・南中</v>
          </cell>
        </row>
        <row r="62">
          <cell r="D62">
            <v>105075</v>
          </cell>
          <cell r="E62" t="str">
            <v>太田市立強戸中学校</v>
          </cell>
          <cell r="F62" t="str">
            <v>太田市天良町72-3</v>
          </cell>
          <cell r="G62" t="str">
            <v>0276-37-0734</v>
          </cell>
          <cell r="H62">
            <v>67</v>
          </cell>
          <cell r="I62" t="str">
            <v>太田・強戸</v>
          </cell>
        </row>
        <row r="63">
          <cell r="D63">
            <v>105076</v>
          </cell>
          <cell r="E63" t="str">
            <v>太田市立休泊中学校</v>
          </cell>
          <cell r="F63" t="str">
            <v>太田市龍舞町3867-2</v>
          </cell>
          <cell r="G63" t="str">
            <v>0276-45-3842</v>
          </cell>
          <cell r="H63">
            <v>67</v>
          </cell>
          <cell r="I63" t="str">
            <v>太田・休泊</v>
          </cell>
        </row>
        <row r="64">
          <cell r="D64">
            <v>105077</v>
          </cell>
          <cell r="E64" t="str">
            <v>太田市立宝泉中学校</v>
          </cell>
          <cell r="F64" t="str">
            <v>太田市宝町735</v>
          </cell>
          <cell r="G64" t="str">
            <v>0276-31-4177</v>
          </cell>
          <cell r="H64">
            <v>67</v>
          </cell>
          <cell r="I64" t="str">
            <v>太田・宝泉</v>
          </cell>
        </row>
        <row r="65">
          <cell r="D65">
            <v>105078</v>
          </cell>
          <cell r="E65" t="str">
            <v>太田市立毛里田中学校</v>
          </cell>
          <cell r="F65" t="str">
            <v>太田市矢田堀町242-2</v>
          </cell>
          <cell r="G65" t="str">
            <v>0276-37-1205</v>
          </cell>
          <cell r="H65">
            <v>67</v>
          </cell>
          <cell r="I65" t="str">
            <v>太田・毛中</v>
          </cell>
        </row>
        <row r="66">
          <cell r="D66">
            <v>105079</v>
          </cell>
          <cell r="E66" t="str">
            <v>太田市立城西中学校</v>
          </cell>
          <cell r="F66" t="str">
            <v>太田市新野町74</v>
          </cell>
          <cell r="G66" t="str">
            <v>0276-32-2115</v>
          </cell>
          <cell r="H66">
            <v>67</v>
          </cell>
          <cell r="I66" t="str">
            <v>太田・城西</v>
          </cell>
        </row>
        <row r="67">
          <cell r="D67">
            <v>105080</v>
          </cell>
          <cell r="E67" t="str">
            <v>太田市立城東中学校</v>
          </cell>
          <cell r="F67" t="str">
            <v>太田市韮川町1</v>
          </cell>
          <cell r="G67" t="str">
            <v>0276-26-0511</v>
          </cell>
          <cell r="H67">
            <v>67</v>
          </cell>
          <cell r="I67" t="str">
            <v>太田・城東</v>
          </cell>
        </row>
        <row r="68">
          <cell r="D68">
            <v>105081</v>
          </cell>
          <cell r="E68" t="str">
            <v>太田市立旭中学校</v>
          </cell>
          <cell r="F68" t="str">
            <v>太田市東矢島町1082</v>
          </cell>
          <cell r="G68" t="str">
            <v>0276-48-5631</v>
          </cell>
          <cell r="H68">
            <v>67</v>
          </cell>
          <cell r="I68" t="str">
            <v>太田・旭中</v>
          </cell>
        </row>
        <row r="69">
          <cell r="D69">
            <v>105082</v>
          </cell>
          <cell r="E69" t="str">
            <v>沼田市立沼田中学校</v>
          </cell>
          <cell r="F69" t="str">
            <v>沼田市東原新町1801-1</v>
          </cell>
          <cell r="G69" t="str">
            <v>0278-23-1116</v>
          </cell>
          <cell r="H69">
            <v>68</v>
          </cell>
          <cell r="I69" t="str">
            <v>沼田・沼田</v>
          </cell>
        </row>
        <row r="70">
          <cell r="D70">
            <v>105083</v>
          </cell>
          <cell r="E70" t="str">
            <v>沼田市立沼田西中学校</v>
          </cell>
          <cell r="F70" t="str">
            <v>沼田市薄根町3580</v>
          </cell>
          <cell r="G70" t="str">
            <v>0278-22-3055</v>
          </cell>
          <cell r="H70">
            <v>68</v>
          </cell>
          <cell r="I70" t="str">
            <v>沼田・沼西</v>
          </cell>
        </row>
        <row r="71">
          <cell r="D71">
            <v>105084</v>
          </cell>
          <cell r="E71" t="str">
            <v>沼田市立沼田東中学校</v>
          </cell>
          <cell r="F71" t="str">
            <v>沼田市横塚町1118</v>
          </cell>
          <cell r="G71" t="str">
            <v>0278-22-2472</v>
          </cell>
          <cell r="H71">
            <v>68</v>
          </cell>
          <cell r="I71" t="str">
            <v>沼田・沼東</v>
          </cell>
        </row>
        <row r="72">
          <cell r="D72">
            <v>105085</v>
          </cell>
          <cell r="E72" t="str">
            <v>沼田市立薄根中学校</v>
          </cell>
          <cell r="F72" t="str">
            <v>沼田市善桂寺町40</v>
          </cell>
          <cell r="G72" t="str">
            <v>0278-22-3180</v>
          </cell>
          <cell r="H72">
            <v>68</v>
          </cell>
          <cell r="I72" t="str">
            <v>沼田・薄根</v>
          </cell>
        </row>
        <row r="73">
          <cell r="D73">
            <v>105086</v>
          </cell>
          <cell r="E73" t="str">
            <v>沼田市立池田中学校</v>
          </cell>
          <cell r="F73" t="str">
            <v>沼田市発地新田町533</v>
          </cell>
          <cell r="G73" t="str">
            <v>0278-23-9330</v>
          </cell>
          <cell r="H73">
            <v>68</v>
          </cell>
          <cell r="I73" t="str">
            <v>沼田・池田</v>
          </cell>
        </row>
        <row r="74">
          <cell r="D74">
            <v>105089</v>
          </cell>
          <cell r="E74" t="str">
            <v>館林市立第一中学校</v>
          </cell>
          <cell r="F74" t="str">
            <v>館林市台宿町9-1</v>
          </cell>
          <cell r="G74" t="str">
            <v>0276-72-4455</v>
          </cell>
          <cell r="H74">
            <v>69</v>
          </cell>
          <cell r="I74" t="str">
            <v>館林・第一</v>
          </cell>
        </row>
        <row r="75">
          <cell r="D75">
            <v>105090</v>
          </cell>
          <cell r="E75" t="str">
            <v>館林市立第二中学校</v>
          </cell>
          <cell r="F75" t="str">
            <v>館林市加法師町8-20</v>
          </cell>
          <cell r="G75" t="str">
            <v>0276-72-4074</v>
          </cell>
          <cell r="H75">
            <v>69</v>
          </cell>
          <cell r="I75" t="str">
            <v>館林・第二</v>
          </cell>
        </row>
        <row r="76">
          <cell r="D76">
            <v>105091</v>
          </cell>
          <cell r="E76" t="str">
            <v>館林市立第三中学校</v>
          </cell>
          <cell r="F76" t="str">
            <v>館林市青柳町1751-78</v>
          </cell>
          <cell r="G76" t="str">
            <v>0276-72-4061</v>
          </cell>
          <cell r="H76">
            <v>69</v>
          </cell>
          <cell r="I76" t="str">
            <v>館林・第三</v>
          </cell>
        </row>
        <row r="77">
          <cell r="D77">
            <v>105092</v>
          </cell>
          <cell r="E77" t="str">
            <v>館林市立第四中学校</v>
          </cell>
          <cell r="F77" t="str">
            <v>館林市上赤生田町3471-1</v>
          </cell>
          <cell r="G77" t="str">
            <v>0276-75-1771</v>
          </cell>
          <cell r="H77">
            <v>69</v>
          </cell>
          <cell r="I77" t="str">
            <v>館林・第四</v>
          </cell>
        </row>
        <row r="78">
          <cell r="D78">
            <v>105093</v>
          </cell>
          <cell r="E78" t="str">
            <v>館林市立多々良中学校</v>
          </cell>
          <cell r="F78" t="str">
            <v>館林市西高根町50-23</v>
          </cell>
          <cell r="G78" t="str">
            <v>0276-72-4025</v>
          </cell>
          <cell r="H78">
            <v>69</v>
          </cell>
          <cell r="I78" t="str">
            <v>館林・多中</v>
          </cell>
        </row>
        <row r="79">
          <cell r="D79">
            <v>105094</v>
          </cell>
          <cell r="E79" t="str">
            <v>沼田市立沼田南中学校</v>
          </cell>
          <cell r="F79" t="str">
            <v>沼田市戸鹿野町726</v>
          </cell>
          <cell r="G79" t="str">
            <v>0278-23-5557</v>
          </cell>
          <cell r="H79">
            <v>68</v>
          </cell>
          <cell r="I79" t="str">
            <v>沼田・南中</v>
          </cell>
        </row>
        <row r="80">
          <cell r="D80">
            <v>105096</v>
          </cell>
          <cell r="E80" t="str">
            <v>渋川市立渋川中学校</v>
          </cell>
          <cell r="F80" t="str">
            <v>渋川市2555-2</v>
          </cell>
          <cell r="G80" t="str">
            <v>0279-22-2548</v>
          </cell>
          <cell r="H80">
            <v>70</v>
          </cell>
          <cell r="I80" t="str">
            <v>渋北・渋川</v>
          </cell>
        </row>
        <row r="81">
          <cell r="D81">
            <v>105097</v>
          </cell>
          <cell r="E81" t="str">
            <v>渋川市立金島中学校</v>
          </cell>
          <cell r="F81" t="str">
            <v>渋川市金井2007-1</v>
          </cell>
          <cell r="G81" t="str">
            <v>0279-22-2547</v>
          </cell>
          <cell r="H81">
            <v>70</v>
          </cell>
          <cell r="I81" t="str">
            <v>渋北・金島</v>
          </cell>
        </row>
        <row r="82">
          <cell r="D82">
            <v>105098</v>
          </cell>
          <cell r="E82" t="str">
            <v>渋川市立渋川北中学校</v>
          </cell>
          <cell r="F82" t="str">
            <v>渋川市金井1044</v>
          </cell>
          <cell r="G82" t="str">
            <v>0279-22-2546</v>
          </cell>
          <cell r="H82">
            <v>70</v>
          </cell>
          <cell r="I82" t="str">
            <v>渋北・渋北</v>
          </cell>
        </row>
        <row r="83">
          <cell r="D83">
            <v>105099</v>
          </cell>
          <cell r="E83" t="str">
            <v>渋川市立古巻中学校</v>
          </cell>
          <cell r="F83" t="str">
            <v>渋川市有馬753</v>
          </cell>
          <cell r="G83" t="str">
            <v>0279-22-2549</v>
          </cell>
          <cell r="H83">
            <v>70</v>
          </cell>
          <cell r="I83" t="str">
            <v>渋北・古巻</v>
          </cell>
        </row>
        <row r="84">
          <cell r="D84">
            <v>105102</v>
          </cell>
          <cell r="E84" t="str">
            <v>藤岡市立西中学校</v>
          </cell>
          <cell r="F84" t="str">
            <v>藤岡市上大塚639</v>
          </cell>
          <cell r="G84" t="str">
            <v>0274-22-0704</v>
          </cell>
          <cell r="H84">
            <v>71</v>
          </cell>
          <cell r="I84" t="str">
            <v>藤岡・西中</v>
          </cell>
        </row>
        <row r="85">
          <cell r="D85">
            <v>105103</v>
          </cell>
        </row>
        <row r="86">
          <cell r="D86">
            <v>105104</v>
          </cell>
          <cell r="E86" t="str">
            <v>藤岡市立東中学校</v>
          </cell>
          <cell r="F86" t="str">
            <v>藤岡市本郷786</v>
          </cell>
          <cell r="G86" t="str">
            <v>0274-22-0761</v>
          </cell>
          <cell r="H86">
            <v>71</v>
          </cell>
          <cell r="I86" t="str">
            <v>藤岡・東中</v>
          </cell>
        </row>
        <row r="87">
          <cell r="D87">
            <v>105105</v>
          </cell>
          <cell r="E87" t="str">
            <v>藤岡市立北中学校</v>
          </cell>
          <cell r="F87" t="str">
            <v>藤岡市下栗須283-2</v>
          </cell>
          <cell r="G87" t="str">
            <v>0274-22-1352</v>
          </cell>
          <cell r="H87">
            <v>71</v>
          </cell>
          <cell r="I87" t="str">
            <v>藤岡・北中</v>
          </cell>
        </row>
        <row r="88">
          <cell r="D88">
            <v>105106</v>
          </cell>
          <cell r="H88">
            <v>71</v>
          </cell>
        </row>
        <row r="89">
          <cell r="D89">
            <v>105107</v>
          </cell>
          <cell r="E89" t="str">
            <v>藤岡市立小野中学校</v>
          </cell>
          <cell r="F89" t="str">
            <v>藤岡市立石407</v>
          </cell>
          <cell r="G89" t="str">
            <v>0274-24-0104</v>
          </cell>
          <cell r="H89">
            <v>71</v>
          </cell>
          <cell r="I89" t="str">
            <v>藤岡・小野</v>
          </cell>
        </row>
        <row r="90">
          <cell r="D90">
            <v>105110</v>
          </cell>
          <cell r="E90" t="str">
            <v>富岡市立富岡中学校</v>
          </cell>
          <cell r="F90" t="str">
            <v>富岡市七日市1116-1</v>
          </cell>
          <cell r="G90" t="str">
            <v>0274-62-1741</v>
          </cell>
          <cell r="H90">
            <v>72</v>
          </cell>
          <cell r="I90" t="str">
            <v>富甘・富岡</v>
          </cell>
        </row>
        <row r="91">
          <cell r="D91">
            <v>105111</v>
          </cell>
          <cell r="E91" t="str">
            <v>富岡市立西中学校</v>
          </cell>
          <cell r="F91" t="str">
            <v>富岡市宮崎20</v>
          </cell>
          <cell r="G91" t="str">
            <v>0274-62-2017</v>
          </cell>
          <cell r="H91">
            <v>72</v>
          </cell>
          <cell r="I91" t="str">
            <v>富甘・西中</v>
          </cell>
        </row>
        <row r="92">
          <cell r="D92">
            <v>105112</v>
          </cell>
          <cell r="E92" t="str">
            <v>富岡市立東中学校</v>
          </cell>
          <cell r="F92" t="str">
            <v>富岡市富岡864</v>
          </cell>
          <cell r="G92" t="str">
            <v>0274-62-3511</v>
          </cell>
          <cell r="H92">
            <v>72</v>
          </cell>
          <cell r="I92" t="str">
            <v>富甘・東中</v>
          </cell>
        </row>
        <row r="93">
          <cell r="D93">
            <v>105113</v>
          </cell>
          <cell r="E93" t="str">
            <v>富岡市立北中学校</v>
          </cell>
          <cell r="F93" t="str">
            <v>富岡市相野田636</v>
          </cell>
          <cell r="G93" t="str">
            <v>0274-62-3009</v>
          </cell>
          <cell r="H93">
            <v>72</v>
          </cell>
          <cell r="I93" t="str">
            <v>富甘・北中</v>
          </cell>
        </row>
        <row r="94">
          <cell r="D94">
            <v>105114</v>
          </cell>
          <cell r="E94" t="str">
            <v>富岡市立南中学校</v>
          </cell>
          <cell r="F94" t="str">
            <v>富岡市中高瀬1118</v>
          </cell>
          <cell r="G94" t="str">
            <v>0274-64-1603</v>
          </cell>
          <cell r="H94">
            <v>72</v>
          </cell>
          <cell r="I94" t="str">
            <v>富甘・南中</v>
          </cell>
        </row>
        <row r="95">
          <cell r="D95">
            <v>105117</v>
          </cell>
          <cell r="E95" t="str">
            <v>安中市立第一中学校</v>
          </cell>
          <cell r="F95" t="str">
            <v>安中市安中5-8-1</v>
          </cell>
          <cell r="G95" t="str">
            <v>027-381-0459</v>
          </cell>
          <cell r="H95">
            <v>73</v>
          </cell>
          <cell r="I95" t="str">
            <v>安中・第一</v>
          </cell>
        </row>
        <row r="96">
          <cell r="D96">
            <v>105118</v>
          </cell>
          <cell r="E96" t="str">
            <v>安中市立第二中学校</v>
          </cell>
          <cell r="F96" t="str">
            <v>安中市原市2261</v>
          </cell>
          <cell r="G96" t="str">
            <v>027-385-7857</v>
          </cell>
          <cell r="H96">
            <v>73</v>
          </cell>
          <cell r="I96" t="str">
            <v>安中・第二</v>
          </cell>
        </row>
        <row r="97">
          <cell r="D97">
            <v>105119</v>
          </cell>
          <cell r="E97" t="str">
            <v>新島学園中学校</v>
          </cell>
          <cell r="F97" t="str">
            <v>安中市安中3702</v>
          </cell>
          <cell r="G97" t="str">
            <v>027-381-0240</v>
          </cell>
          <cell r="H97">
            <v>73</v>
          </cell>
          <cell r="I97" t="str">
            <v>安中・新島</v>
          </cell>
        </row>
        <row r="98">
          <cell r="D98">
            <v>105123</v>
          </cell>
          <cell r="E98" t="str">
            <v>前橋市立大胡中学校</v>
          </cell>
          <cell r="F98" t="str">
            <v>前橋市堀越町52</v>
          </cell>
          <cell r="G98" t="str">
            <v>027-283-2004</v>
          </cell>
          <cell r="H98">
            <v>63</v>
          </cell>
          <cell r="I98" t="str">
            <v>前橋・大胡</v>
          </cell>
        </row>
        <row r="99">
          <cell r="D99">
            <v>105124</v>
          </cell>
          <cell r="E99" t="str">
            <v>渋川市立北橘中学校</v>
          </cell>
          <cell r="F99" t="str">
            <v>渋川市北橘町真壁46</v>
          </cell>
          <cell r="G99" t="str">
            <v>0279-52-2400</v>
          </cell>
          <cell r="H99">
            <v>70</v>
          </cell>
          <cell r="I99" t="str">
            <v>渋北・北橘</v>
          </cell>
        </row>
        <row r="100">
          <cell r="D100">
            <v>105125</v>
          </cell>
          <cell r="E100" t="str">
            <v>渋川市立赤城南中学校</v>
          </cell>
          <cell r="F100" t="str">
            <v>渋川市赤城町滝沢191-1</v>
          </cell>
          <cell r="G100" t="str">
            <v>0279-56-2321</v>
          </cell>
          <cell r="H100">
            <v>70</v>
          </cell>
          <cell r="I100" t="str">
            <v>渋北・赤南</v>
          </cell>
        </row>
        <row r="101">
          <cell r="D101">
            <v>105126</v>
          </cell>
          <cell r="E101" t="str">
            <v>渋川市立赤城北中学校</v>
          </cell>
          <cell r="F101" t="str">
            <v>渋川市赤城町津久田2280</v>
          </cell>
          <cell r="G101" t="str">
            <v>0279-56-2234</v>
          </cell>
          <cell r="H101">
            <v>70</v>
          </cell>
          <cell r="I101" t="str">
            <v>渋北・赤北</v>
          </cell>
        </row>
        <row r="102">
          <cell r="D102">
            <v>105127</v>
          </cell>
          <cell r="E102" t="str">
            <v>前橋市立富士見中学校</v>
          </cell>
          <cell r="F102" t="str">
            <v>前橋市富士見町田島954-1</v>
          </cell>
          <cell r="G102" t="str">
            <v>027-288-2620</v>
          </cell>
          <cell r="H102">
            <v>63</v>
          </cell>
          <cell r="I102" t="str">
            <v>前橋・富中</v>
          </cell>
        </row>
        <row r="103">
          <cell r="D103">
            <v>105128</v>
          </cell>
        </row>
        <row r="104">
          <cell r="D104">
            <v>105129</v>
          </cell>
          <cell r="E104" t="str">
            <v>前橋市立宮城中学校</v>
          </cell>
          <cell r="F104" t="str">
            <v>前橋市宮城町鼻毛石1564-1</v>
          </cell>
          <cell r="G104" t="str">
            <v>027-283-2326</v>
          </cell>
          <cell r="H104">
            <v>63</v>
          </cell>
          <cell r="I104" t="str">
            <v>前橋・宮城</v>
          </cell>
        </row>
        <row r="105">
          <cell r="D105">
            <v>105130</v>
          </cell>
          <cell r="E105" t="str">
            <v>前橋市立粕川中学校</v>
          </cell>
          <cell r="F105" t="str">
            <v>前橋市粕川町西田面138</v>
          </cell>
          <cell r="G105" t="str">
            <v>027-285-2027</v>
          </cell>
          <cell r="H105">
            <v>63</v>
          </cell>
          <cell r="I105" t="str">
            <v>前橋・粕川</v>
          </cell>
        </row>
        <row r="106">
          <cell r="D106">
            <v>105131</v>
          </cell>
          <cell r="E106" t="str">
            <v>桐生市立新里中学校</v>
          </cell>
          <cell r="F106" t="str">
            <v>桐生市新里町山上827</v>
          </cell>
          <cell r="G106" t="str">
            <v>0277-74-8549</v>
          </cell>
          <cell r="H106">
            <v>65</v>
          </cell>
          <cell r="I106" t="str">
            <v>桐み・新里</v>
          </cell>
        </row>
        <row r="107">
          <cell r="D107">
            <v>105132</v>
          </cell>
          <cell r="E107" t="str">
            <v>桐生市立黒保根中学校</v>
          </cell>
          <cell r="F107" t="str">
            <v>桐生市黒保根町水沼342-7</v>
          </cell>
          <cell r="G107" t="str">
            <v>0277-96-2005</v>
          </cell>
          <cell r="H107">
            <v>65</v>
          </cell>
          <cell r="I107" t="str">
            <v>桐み・黒中</v>
          </cell>
        </row>
        <row r="108">
          <cell r="D108">
            <v>105133</v>
          </cell>
          <cell r="E108" t="str">
            <v>みどり市立東中学校</v>
          </cell>
          <cell r="F108" t="str">
            <v>みどり市東町神戸47</v>
          </cell>
          <cell r="G108" t="str">
            <v>0277-97-2439</v>
          </cell>
          <cell r="H108">
            <v>61</v>
          </cell>
          <cell r="I108" t="str">
            <v>桐み・東中</v>
          </cell>
        </row>
        <row r="109">
          <cell r="D109">
            <v>105137</v>
          </cell>
          <cell r="E109" t="str">
            <v>高崎市立榛名中学校</v>
          </cell>
          <cell r="F109" t="str">
            <v>高崎市上里見町430</v>
          </cell>
          <cell r="G109" t="str">
            <v>027-374-1455</v>
          </cell>
          <cell r="H109">
            <v>64</v>
          </cell>
          <cell r="I109" t="str">
            <v>高崎・榛名</v>
          </cell>
        </row>
        <row r="110">
          <cell r="D110">
            <v>105138</v>
          </cell>
          <cell r="E110" t="str">
            <v>高崎市立箕郷中学校</v>
          </cell>
          <cell r="F110" t="str">
            <v>高崎市箕郷町生原654</v>
          </cell>
          <cell r="G110" t="str">
            <v>027-371-3551</v>
          </cell>
          <cell r="H110">
            <v>64</v>
          </cell>
          <cell r="I110" t="str">
            <v>高崎・箕郷</v>
          </cell>
        </row>
        <row r="111">
          <cell r="D111">
            <v>105139</v>
          </cell>
          <cell r="E111" t="str">
            <v>高崎市立群馬中央中学校</v>
          </cell>
          <cell r="F111" t="str">
            <v>高崎市金古町352</v>
          </cell>
          <cell r="G111" t="str">
            <v>027-373-2231</v>
          </cell>
          <cell r="H111">
            <v>64</v>
          </cell>
          <cell r="I111" t="str">
            <v>高崎・群中</v>
          </cell>
        </row>
        <row r="112">
          <cell r="D112">
            <v>105140</v>
          </cell>
          <cell r="E112" t="str">
            <v>高崎市立群馬南中学校</v>
          </cell>
          <cell r="F112" t="str">
            <v>高崎市三ツ寺町712</v>
          </cell>
          <cell r="G112" t="str">
            <v>027-372-1525</v>
          </cell>
          <cell r="H112">
            <v>64</v>
          </cell>
          <cell r="I112" t="str">
            <v>高崎・群南</v>
          </cell>
        </row>
        <row r="113">
          <cell r="D113">
            <v>105141</v>
          </cell>
          <cell r="E113" t="str">
            <v>高崎市立倉渕中学校</v>
          </cell>
          <cell r="F113" t="str">
            <v>高崎市倉渕町岩氷215</v>
          </cell>
          <cell r="G113" t="str">
            <v>027-378-3214</v>
          </cell>
          <cell r="H113">
            <v>64</v>
          </cell>
          <cell r="I113" t="str">
            <v>高崎・倉渕</v>
          </cell>
        </row>
        <row r="114">
          <cell r="D114">
            <v>105144</v>
          </cell>
          <cell r="E114" t="str">
            <v>渋川市立伊香保中学校</v>
          </cell>
          <cell r="F114" t="str">
            <v>渋川市伊香保町伊香保544-16</v>
          </cell>
          <cell r="G114" t="str">
            <v>0279-72-2132</v>
          </cell>
          <cell r="H114">
            <v>70</v>
          </cell>
          <cell r="I114" t="str">
            <v>渋北・伊中</v>
          </cell>
        </row>
        <row r="115">
          <cell r="D115">
            <v>105145</v>
          </cell>
          <cell r="E115" t="str">
            <v>渋川市立子持中学校</v>
          </cell>
          <cell r="F115" t="str">
            <v>渋川市中郷2258-3</v>
          </cell>
          <cell r="G115" t="str">
            <v>0279-53-3515</v>
          </cell>
          <cell r="H115">
            <v>70</v>
          </cell>
          <cell r="I115" t="str">
            <v>渋北・子持</v>
          </cell>
        </row>
        <row r="116">
          <cell r="D116">
            <v>105146</v>
          </cell>
        </row>
        <row r="117">
          <cell r="D117">
            <v>105147</v>
          </cell>
          <cell r="E117" t="str">
            <v>榛東村立榛東中学校</v>
          </cell>
          <cell r="F117" t="str">
            <v>北群馬郡榛東村新井598-1</v>
          </cell>
          <cell r="G117" t="str">
            <v>0279-54-2100</v>
          </cell>
          <cell r="H117">
            <v>53</v>
          </cell>
          <cell r="I117" t="str">
            <v>渋北・榛東</v>
          </cell>
        </row>
        <row r="118">
          <cell r="D118">
            <v>105148</v>
          </cell>
          <cell r="E118" t="str">
            <v>吉岡町立吉岡中学校</v>
          </cell>
          <cell r="F118" t="str">
            <v>北群馬郡吉岡町大字南下1383-2</v>
          </cell>
          <cell r="G118" t="str">
            <v>0279-54-3213</v>
          </cell>
          <cell r="H118">
            <v>53</v>
          </cell>
          <cell r="I118" t="str">
            <v>渋北・吉岡</v>
          </cell>
        </row>
        <row r="119">
          <cell r="D119">
            <v>105151</v>
          </cell>
          <cell r="E119" t="str">
            <v>高崎市立新町中学校</v>
          </cell>
          <cell r="F119" t="str">
            <v>高崎市新町361-1</v>
          </cell>
          <cell r="G119" t="str">
            <v>0274-42-0931</v>
          </cell>
          <cell r="H119">
            <v>64</v>
          </cell>
          <cell r="I119" t="str">
            <v>高崎・新町</v>
          </cell>
        </row>
        <row r="120">
          <cell r="D120">
            <v>105152</v>
          </cell>
          <cell r="E120" t="str">
            <v>藤岡市立鬼石中学校</v>
          </cell>
          <cell r="F120" t="str">
            <v>藤岡市鬼石町鬼石235-1</v>
          </cell>
          <cell r="G120" t="str">
            <v>0274-52-2750</v>
          </cell>
          <cell r="H120">
            <v>71</v>
          </cell>
          <cell r="I120" t="str">
            <v>藤岡・鬼石</v>
          </cell>
        </row>
        <row r="121">
          <cell r="D121">
            <v>105153</v>
          </cell>
          <cell r="E121" t="str">
            <v>高崎市立吉井中央中学校</v>
          </cell>
          <cell r="F121" t="str">
            <v>高崎市吉井町吉井581</v>
          </cell>
          <cell r="G121" t="str">
            <v>027-387-3213</v>
          </cell>
          <cell r="H121">
            <v>64</v>
          </cell>
          <cell r="I121" t="str">
            <v>高崎・吉中</v>
          </cell>
        </row>
        <row r="122">
          <cell r="D122">
            <v>105154</v>
          </cell>
          <cell r="E122" t="str">
            <v>高崎市立入野中学校</v>
          </cell>
          <cell r="F122" t="str">
            <v>高崎市吉井町石神321</v>
          </cell>
          <cell r="G122" t="str">
            <v>027-387-3214</v>
          </cell>
          <cell r="H122">
            <v>64</v>
          </cell>
          <cell r="I122" t="str">
            <v>高崎・入野</v>
          </cell>
        </row>
        <row r="123">
          <cell r="D123">
            <v>105155</v>
          </cell>
        </row>
        <row r="124">
          <cell r="D124">
            <v>105156</v>
          </cell>
        </row>
        <row r="125">
          <cell r="D125">
            <v>105157</v>
          </cell>
          <cell r="E125" t="str">
            <v>神流町立中里中学校</v>
          </cell>
          <cell r="F125" t="str">
            <v>多野郡神流町大字神ｹ原422</v>
          </cell>
          <cell r="G125" t="str">
            <v>0274-58-2517</v>
          </cell>
          <cell r="H125">
            <v>54</v>
          </cell>
          <cell r="I125" t="str">
            <v>藤岡・中里</v>
          </cell>
        </row>
        <row r="126">
          <cell r="D126">
            <v>105158</v>
          </cell>
          <cell r="E126" t="str">
            <v>上野村立上野中学校</v>
          </cell>
          <cell r="F126" t="str">
            <v>多野郡上野村大字楢原113</v>
          </cell>
          <cell r="G126" t="str">
            <v>0274-59-2040</v>
          </cell>
          <cell r="H126">
            <v>54</v>
          </cell>
          <cell r="I126" t="str">
            <v>藤岡・上野</v>
          </cell>
        </row>
        <row r="127">
          <cell r="D127">
            <v>105159</v>
          </cell>
          <cell r="E127" t="str">
            <v>高崎市立吉井西中学校</v>
          </cell>
          <cell r="F127" t="str">
            <v>高崎市吉井町本郷46番地</v>
          </cell>
          <cell r="G127" t="str">
            <v>027-387-3993</v>
          </cell>
          <cell r="H127">
            <v>64</v>
          </cell>
          <cell r="I127" t="str">
            <v>高崎・吉西</v>
          </cell>
        </row>
        <row r="128">
          <cell r="D128">
            <v>105161</v>
          </cell>
          <cell r="E128" t="str">
            <v>富岡市立妙義中学校</v>
          </cell>
          <cell r="F128" t="str">
            <v>富岡市妙義町中里218</v>
          </cell>
          <cell r="G128" t="str">
            <v>0274-73-2117</v>
          </cell>
          <cell r="H128">
            <v>72</v>
          </cell>
          <cell r="I128" t="str">
            <v>富甘・妙義</v>
          </cell>
        </row>
        <row r="129">
          <cell r="D129">
            <v>105162</v>
          </cell>
        </row>
        <row r="130">
          <cell r="D130">
            <v>105163</v>
          </cell>
        </row>
        <row r="131">
          <cell r="D131">
            <v>105164</v>
          </cell>
        </row>
        <row r="132">
          <cell r="D132">
            <v>105166</v>
          </cell>
          <cell r="E132" t="str">
            <v>下仁田町立下仁田中学校</v>
          </cell>
          <cell r="F132" t="str">
            <v>甘楽郡下仁田町大字下仁田26</v>
          </cell>
          <cell r="G132" t="str">
            <v>0274-82-2049</v>
          </cell>
          <cell r="H132">
            <v>55</v>
          </cell>
          <cell r="I132" t="str">
            <v>富甘・下中</v>
          </cell>
        </row>
        <row r="133">
          <cell r="D133">
            <v>105168</v>
          </cell>
          <cell r="E133" t="str">
            <v>南牧村立南牧中学校</v>
          </cell>
          <cell r="F133" t="str">
            <v>甘楽郡南牧村大字大日向1045</v>
          </cell>
          <cell r="G133" t="str">
            <v>0274-87-2501</v>
          </cell>
          <cell r="H133">
            <v>55</v>
          </cell>
          <cell r="I133" t="str">
            <v>富甘・南牧</v>
          </cell>
        </row>
        <row r="134">
          <cell r="D134">
            <v>105169</v>
          </cell>
        </row>
        <row r="135">
          <cell r="D135">
            <v>105173</v>
          </cell>
          <cell r="E135" t="str">
            <v>安中市立松井田東中学校</v>
          </cell>
          <cell r="F135" t="str">
            <v>安中市松井田町新堀236-16</v>
          </cell>
          <cell r="G135" t="str">
            <v>027-393-1122</v>
          </cell>
          <cell r="H135">
            <v>73</v>
          </cell>
          <cell r="I135" t="str">
            <v>安中・松東</v>
          </cell>
        </row>
        <row r="136">
          <cell r="D136">
            <v>105174</v>
          </cell>
        </row>
        <row r="137">
          <cell r="D137">
            <v>105175</v>
          </cell>
          <cell r="E137" t="str">
            <v>安中市立松井田南中学校</v>
          </cell>
          <cell r="F137" t="str">
            <v>安中市松井田町八城甲481</v>
          </cell>
          <cell r="G137" t="str">
            <v>027-393-1320</v>
          </cell>
          <cell r="H137">
            <v>73</v>
          </cell>
          <cell r="I137" t="str">
            <v>安中・松南</v>
          </cell>
        </row>
        <row r="138">
          <cell r="D138">
            <v>105176</v>
          </cell>
          <cell r="E138" t="str">
            <v>安中市立松井田北中学校</v>
          </cell>
          <cell r="F138" t="str">
            <v>安中市松井田町上増田3602-1</v>
          </cell>
          <cell r="G138" t="str">
            <v>027-393-1520</v>
          </cell>
          <cell r="H138">
            <v>73</v>
          </cell>
          <cell r="I138" t="str">
            <v>安中・松北</v>
          </cell>
        </row>
        <row r="139">
          <cell r="D139">
            <v>105179</v>
          </cell>
          <cell r="E139" t="str">
            <v>中之条町立中之条中学校</v>
          </cell>
          <cell r="F139" t="str">
            <v>吾妻郡中之条町大字中之条町1395-1</v>
          </cell>
          <cell r="G139" t="str">
            <v>0279-75-6464</v>
          </cell>
          <cell r="H139">
            <v>57</v>
          </cell>
          <cell r="I139" t="str">
            <v>吾妻・中中</v>
          </cell>
        </row>
        <row r="140">
          <cell r="D140">
            <v>105180</v>
          </cell>
        </row>
        <row r="141">
          <cell r="D141">
            <v>105183</v>
          </cell>
        </row>
        <row r="142">
          <cell r="D142">
            <v>105184</v>
          </cell>
        </row>
        <row r="143">
          <cell r="D143">
            <v>105185</v>
          </cell>
        </row>
        <row r="144">
          <cell r="D144">
            <v>105186</v>
          </cell>
        </row>
        <row r="145">
          <cell r="D145">
            <v>105187</v>
          </cell>
          <cell r="E145" t="str">
            <v>長野原町立東中学校</v>
          </cell>
          <cell r="F145" t="str">
            <v>吾妻郡長野原町大字長野原1174</v>
          </cell>
          <cell r="G145" t="str">
            <v>0279-82-2064</v>
          </cell>
          <cell r="H145">
            <v>57</v>
          </cell>
          <cell r="I145" t="str">
            <v>吾妻・長東</v>
          </cell>
        </row>
        <row r="146">
          <cell r="D146">
            <v>105188</v>
          </cell>
          <cell r="E146" t="str">
            <v>長野原町立西中学校</v>
          </cell>
          <cell r="F146" t="str">
            <v>吾妻郡長野原町大字応桑1543-310</v>
          </cell>
          <cell r="G146" t="str">
            <v>0279-85-2249</v>
          </cell>
          <cell r="H146">
            <v>57</v>
          </cell>
          <cell r="I146" t="str">
            <v>吾妻・長西</v>
          </cell>
        </row>
        <row r="147">
          <cell r="D147">
            <v>105189</v>
          </cell>
          <cell r="E147" t="str">
            <v>草津町立草津中学校</v>
          </cell>
          <cell r="F147" t="str">
            <v>吾妻郡草津町草津464-27</v>
          </cell>
          <cell r="G147" t="str">
            <v>0279-88-2227</v>
          </cell>
          <cell r="H147">
            <v>57</v>
          </cell>
          <cell r="I147" t="str">
            <v>吾妻・草津</v>
          </cell>
        </row>
        <row r="148">
          <cell r="D148">
            <v>105190</v>
          </cell>
        </row>
        <row r="149">
          <cell r="D149">
            <v>105191</v>
          </cell>
        </row>
        <row r="150">
          <cell r="D150">
            <v>105192</v>
          </cell>
        </row>
        <row r="151">
          <cell r="D151">
            <v>105193</v>
          </cell>
        </row>
        <row r="152">
          <cell r="D152">
            <v>105194</v>
          </cell>
          <cell r="E152" t="str">
            <v>中之条町立六合中学校</v>
          </cell>
          <cell r="F152" t="str">
            <v>吾妻郡中之条町大字生須543</v>
          </cell>
          <cell r="G152" t="str">
            <v>0279-95-3572</v>
          </cell>
          <cell r="H152">
            <v>57</v>
          </cell>
          <cell r="I152" t="str">
            <v>吾妻・六合</v>
          </cell>
        </row>
        <row r="153">
          <cell r="D153">
            <v>105195</v>
          </cell>
        </row>
        <row r="154">
          <cell r="D154">
            <v>105196</v>
          </cell>
          <cell r="E154" t="str">
            <v>高山村立高山中学校</v>
          </cell>
          <cell r="F154" t="str">
            <v>吾妻郡高山村大字中山3750</v>
          </cell>
          <cell r="G154" t="str">
            <v>0279-63-2002</v>
          </cell>
          <cell r="H154">
            <v>57</v>
          </cell>
          <cell r="I154" t="str">
            <v>吾妻・高山</v>
          </cell>
        </row>
        <row r="155">
          <cell r="D155">
            <v>105197</v>
          </cell>
          <cell r="E155" t="str">
            <v>白根開善学校中学校</v>
          </cell>
          <cell r="H155">
            <v>57</v>
          </cell>
          <cell r="I155" t="str">
            <v>吾妻・白根</v>
          </cell>
        </row>
        <row r="156">
          <cell r="D156">
            <v>105202</v>
          </cell>
        </row>
        <row r="157">
          <cell r="D157">
            <v>105203</v>
          </cell>
          <cell r="E157" t="str">
            <v>みなかみ町立月夜野中学校</v>
          </cell>
          <cell r="F157" t="str">
            <v>利根郡みなかみ町月夜野80</v>
          </cell>
          <cell r="G157" t="str">
            <v>0278-62-1605</v>
          </cell>
          <cell r="H157">
            <v>58</v>
          </cell>
          <cell r="I157" t="str">
            <v>利根・月中</v>
          </cell>
        </row>
        <row r="158">
          <cell r="D158">
            <v>105204</v>
          </cell>
          <cell r="E158" t="str">
            <v>みなかみ町立水上中学校</v>
          </cell>
          <cell r="F158" t="str">
            <v>利根郡みなかみ町湯原222</v>
          </cell>
          <cell r="G158" t="str">
            <v>0278-72-2124</v>
          </cell>
          <cell r="H158">
            <v>58</v>
          </cell>
          <cell r="I158" t="str">
            <v>利根・水上</v>
          </cell>
        </row>
        <row r="159">
          <cell r="D159">
            <v>105205</v>
          </cell>
          <cell r="E159" t="str">
            <v>みなかみ町立藤原中学校</v>
          </cell>
          <cell r="F159" t="str">
            <v>利根郡みなかみ町藤原3491</v>
          </cell>
          <cell r="G159" t="str">
            <v>0278-75-2103</v>
          </cell>
          <cell r="H159">
            <v>58</v>
          </cell>
          <cell r="I159" t="str">
            <v>利根・藤原</v>
          </cell>
        </row>
        <row r="160">
          <cell r="D160">
            <v>105206</v>
          </cell>
          <cell r="E160" t="str">
            <v>沼田市立白沢中学校</v>
          </cell>
          <cell r="F160" t="str">
            <v>沼田市白沢町高平75-1</v>
          </cell>
          <cell r="G160" t="str">
            <v>0278-53-2009</v>
          </cell>
          <cell r="H160">
            <v>68</v>
          </cell>
          <cell r="I160" t="str">
            <v>沼田・白沢</v>
          </cell>
        </row>
        <row r="161">
          <cell r="D161">
            <v>105207</v>
          </cell>
          <cell r="E161" t="str">
            <v>沼田市立利根中学校</v>
          </cell>
          <cell r="F161" t="str">
            <v>沼田市利根町追貝334</v>
          </cell>
          <cell r="G161" t="str">
            <v>0278-56-2044</v>
          </cell>
          <cell r="H161">
            <v>68</v>
          </cell>
          <cell r="I161" t="str">
            <v>沼田・利根</v>
          </cell>
        </row>
        <row r="162">
          <cell r="D162">
            <v>105208</v>
          </cell>
        </row>
        <row r="163">
          <cell r="D163">
            <v>105209</v>
          </cell>
          <cell r="E163" t="str">
            <v>沼田市立多那中学校</v>
          </cell>
          <cell r="F163" t="str">
            <v>沼田市利根町多那732</v>
          </cell>
          <cell r="G163" t="str">
            <v>0278-53-2919</v>
          </cell>
          <cell r="H163">
            <v>68</v>
          </cell>
          <cell r="I163" t="str">
            <v>沼田・多那</v>
          </cell>
        </row>
        <row r="164">
          <cell r="D164">
            <v>105211</v>
          </cell>
          <cell r="E164" t="str">
            <v>片品村立片品中学校</v>
          </cell>
          <cell r="F164" t="str">
            <v>利根郡片品村大字鎌田4480</v>
          </cell>
          <cell r="G164" t="str">
            <v>0278-58-2019</v>
          </cell>
          <cell r="H164">
            <v>58</v>
          </cell>
          <cell r="I164" t="str">
            <v>利根・片品</v>
          </cell>
        </row>
        <row r="165">
          <cell r="D165">
            <v>105212</v>
          </cell>
          <cell r="E165" t="str">
            <v>川場村立川場中学校</v>
          </cell>
          <cell r="F165" t="str">
            <v>利根郡川場村大字谷地2494</v>
          </cell>
          <cell r="G165" t="str">
            <v>0278-52-2331</v>
          </cell>
          <cell r="H165">
            <v>58</v>
          </cell>
          <cell r="I165" t="str">
            <v>利根・川場</v>
          </cell>
        </row>
        <row r="166">
          <cell r="D166">
            <v>105213</v>
          </cell>
          <cell r="E166" t="str">
            <v>みなかみ町立新治中学校</v>
          </cell>
          <cell r="F166" t="str">
            <v>利根郡みなかみ町布施238</v>
          </cell>
          <cell r="G166" t="str">
            <v>0278-64-0351</v>
          </cell>
          <cell r="H166">
            <v>58</v>
          </cell>
          <cell r="I166" t="str">
            <v>利根・新治</v>
          </cell>
        </row>
        <row r="167">
          <cell r="D167">
            <v>105216</v>
          </cell>
          <cell r="E167" t="str">
            <v>昭和村立昭和学校</v>
          </cell>
          <cell r="F167" t="str">
            <v>利根郡昭和村大字橡久保488-1</v>
          </cell>
          <cell r="G167" t="str">
            <v>0278-23-7321</v>
          </cell>
          <cell r="H167">
            <v>58</v>
          </cell>
          <cell r="I167" t="str">
            <v>利根・昭和</v>
          </cell>
        </row>
        <row r="168">
          <cell r="D168">
            <v>105220</v>
          </cell>
          <cell r="E168" t="str">
            <v>伊勢崎市立境北中学校</v>
          </cell>
          <cell r="F168" t="str">
            <v>伊勢崎市境下渕名2011-1</v>
          </cell>
          <cell r="G168" t="str">
            <v>0270-76-0003</v>
          </cell>
          <cell r="H168">
            <v>66</v>
          </cell>
          <cell r="I168" t="str">
            <v>伊佐・境北</v>
          </cell>
        </row>
        <row r="169">
          <cell r="D169">
            <v>105221</v>
          </cell>
          <cell r="E169" t="str">
            <v>伊勢崎市立境南中学校</v>
          </cell>
          <cell r="F169" t="str">
            <v>伊勢崎市境188</v>
          </cell>
          <cell r="G169" t="str">
            <v>0270-74-0635</v>
          </cell>
          <cell r="H169">
            <v>66</v>
          </cell>
          <cell r="I169" t="str">
            <v>伊佐・境南</v>
          </cell>
        </row>
        <row r="170">
          <cell r="D170">
            <v>105222</v>
          </cell>
          <cell r="E170" t="str">
            <v>伊勢崎市立境西中学校</v>
          </cell>
          <cell r="F170" t="str">
            <v>伊勢崎市境下武士872-2</v>
          </cell>
          <cell r="G170" t="str">
            <v>0270-74-1068</v>
          </cell>
          <cell r="H170">
            <v>66</v>
          </cell>
          <cell r="I170" t="str">
            <v>伊佐・境西</v>
          </cell>
        </row>
        <row r="171">
          <cell r="D171">
            <v>105223</v>
          </cell>
          <cell r="E171" t="str">
            <v>玉村町立玉村中学校</v>
          </cell>
          <cell r="F171" t="str">
            <v>佐波郡玉村町大字福島913</v>
          </cell>
          <cell r="G171" t="str">
            <v>0270-65-2019</v>
          </cell>
          <cell r="H171">
            <v>59</v>
          </cell>
          <cell r="I171" t="str">
            <v>伊佐・玉村</v>
          </cell>
        </row>
        <row r="172">
          <cell r="D172">
            <v>105224</v>
          </cell>
          <cell r="E172" t="str">
            <v>伊勢崎市立赤堀中学校</v>
          </cell>
          <cell r="F172" t="str">
            <v>伊勢崎市西久保町2-398</v>
          </cell>
          <cell r="G172" t="str">
            <v>0270-62-0133</v>
          </cell>
          <cell r="H172">
            <v>66</v>
          </cell>
          <cell r="I172" t="str">
            <v>伊佐・赤堀</v>
          </cell>
        </row>
        <row r="173">
          <cell r="D173">
            <v>105225</v>
          </cell>
          <cell r="E173" t="str">
            <v>伊勢崎市立あずま中学校</v>
          </cell>
          <cell r="F173" t="str">
            <v>伊勢崎市東町2707-2</v>
          </cell>
          <cell r="G173" t="str">
            <v>0270-62-0054</v>
          </cell>
          <cell r="H173">
            <v>66</v>
          </cell>
          <cell r="I173" t="str">
            <v>伊佐・あ中</v>
          </cell>
        </row>
        <row r="174">
          <cell r="D174">
            <v>105226</v>
          </cell>
          <cell r="E174" t="str">
            <v>玉村町立南中学校</v>
          </cell>
          <cell r="F174" t="str">
            <v>佐波郡玉村町大字上之手1748</v>
          </cell>
          <cell r="G174" t="str">
            <v>0270-65-8188</v>
          </cell>
          <cell r="H174">
            <v>59</v>
          </cell>
          <cell r="I174" t="str">
            <v>伊佐・玉南</v>
          </cell>
        </row>
        <row r="175">
          <cell r="D175">
            <v>105228</v>
          </cell>
          <cell r="E175" t="str">
            <v>太田市立立尾島中学校</v>
          </cell>
          <cell r="F175" t="str">
            <v>太田市尾島町大字亀岡584-1</v>
          </cell>
          <cell r="G175" t="str">
            <v>0276-52-0516</v>
          </cell>
          <cell r="H175">
            <v>67</v>
          </cell>
          <cell r="I175" t="str">
            <v>太田・尾島</v>
          </cell>
        </row>
        <row r="176">
          <cell r="D176">
            <v>105229</v>
          </cell>
          <cell r="E176" t="str">
            <v>太田市立木崎中学校</v>
          </cell>
          <cell r="F176" t="str">
            <v>太田市新田町大字木崎301</v>
          </cell>
          <cell r="G176" t="str">
            <v>0276-56-1031</v>
          </cell>
          <cell r="H176">
            <v>67</v>
          </cell>
          <cell r="I176" t="str">
            <v>太田・木崎</v>
          </cell>
        </row>
        <row r="177">
          <cell r="D177">
            <v>105230</v>
          </cell>
          <cell r="E177" t="str">
            <v>太田市立生品中学校</v>
          </cell>
          <cell r="F177" t="str">
            <v>太田市新田市野井町121</v>
          </cell>
          <cell r="G177" t="str">
            <v>0276-57-1075</v>
          </cell>
          <cell r="H177">
            <v>67</v>
          </cell>
          <cell r="I177" t="str">
            <v>太田・生品</v>
          </cell>
        </row>
        <row r="178">
          <cell r="D178">
            <v>105231</v>
          </cell>
          <cell r="E178" t="str">
            <v>太田市立綿打中学校</v>
          </cell>
          <cell r="F178" t="str">
            <v>太田市新田町上田中182-1</v>
          </cell>
          <cell r="G178" t="str">
            <v>0276-56-1005</v>
          </cell>
          <cell r="H178">
            <v>67</v>
          </cell>
          <cell r="I178" t="str">
            <v>太田・綿打</v>
          </cell>
        </row>
        <row r="179">
          <cell r="D179">
            <v>105232</v>
          </cell>
          <cell r="E179" t="str">
            <v>太田市立藪塚本町中学校</v>
          </cell>
          <cell r="F179" t="str">
            <v>太田市藪塚本町大字大原695</v>
          </cell>
          <cell r="G179" t="str">
            <v>0277-78-2838</v>
          </cell>
          <cell r="H179">
            <v>67</v>
          </cell>
          <cell r="I179" t="str">
            <v>太田・藪塚</v>
          </cell>
        </row>
        <row r="180">
          <cell r="D180">
            <v>105233</v>
          </cell>
          <cell r="E180" t="str">
            <v>みどり市立笠懸中学校</v>
          </cell>
          <cell r="F180" t="str">
            <v>みどり市笠懸町鹿362-1</v>
          </cell>
          <cell r="G180" t="str">
            <v>0277-76-2011</v>
          </cell>
          <cell r="H180">
            <v>61</v>
          </cell>
          <cell r="I180" t="str">
            <v>桐み・笠懸</v>
          </cell>
        </row>
        <row r="181">
          <cell r="D181">
            <v>105234</v>
          </cell>
          <cell r="E181" t="str">
            <v>みどり市立笠懸南中学校</v>
          </cell>
          <cell r="F181" t="str">
            <v>みどり市笠懸町阿左美829</v>
          </cell>
          <cell r="G181" t="str">
            <v>0277-76-6211</v>
          </cell>
          <cell r="H181">
            <v>61</v>
          </cell>
          <cell r="I181" t="str">
            <v>桐み・笠南</v>
          </cell>
        </row>
        <row r="182">
          <cell r="D182">
            <v>105237</v>
          </cell>
          <cell r="E182" t="str">
            <v>みどり市立大間々中学校</v>
          </cell>
          <cell r="F182" t="str">
            <v>みどり市大間々町桐原217</v>
          </cell>
          <cell r="G182" t="str">
            <v>0277-73-1049</v>
          </cell>
          <cell r="H182">
            <v>61</v>
          </cell>
          <cell r="I182" t="str">
            <v>桐み・大中</v>
          </cell>
        </row>
        <row r="183">
          <cell r="D183">
            <v>105238</v>
          </cell>
          <cell r="E183" t="str">
            <v>みどり市立大間々東中学校</v>
          </cell>
          <cell r="F183" t="str">
            <v>みどり市大間々町大間々1829-1</v>
          </cell>
          <cell r="G183" t="str">
            <v>0277-73-0516</v>
          </cell>
          <cell r="H183">
            <v>61</v>
          </cell>
          <cell r="I183" t="str">
            <v>桐み・大東</v>
          </cell>
        </row>
        <row r="184">
          <cell r="D184">
            <v>105241</v>
          </cell>
          <cell r="E184" t="str">
            <v>板倉町立板倉中学校</v>
          </cell>
          <cell r="F184" t="str">
            <v>邑楽郡板倉町大字板倉2770</v>
          </cell>
          <cell r="G184" t="str">
            <v>0276-82-1148</v>
          </cell>
          <cell r="H184">
            <v>62</v>
          </cell>
          <cell r="I184" t="str">
            <v>邑楽・板倉</v>
          </cell>
        </row>
        <row r="185">
          <cell r="D185">
            <v>105242</v>
          </cell>
          <cell r="E185" t="str">
            <v>大泉町立南中学校</v>
          </cell>
          <cell r="F185" t="str">
            <v>邑楽郡大泉町大字吉田2465</v>
          </cell>
          <cell r="G185" t="str">
            <v>0276-62-2053</v>
          </cell>
          <cell r="H185">
            <v>62</v>
          </cell>
          <cell r="I185" t="str">
            <v>邑楽・大南</v>
          </cell>
        </row>
        <row r="186">
          <cell r="D186">
            <v>105243</v>
          </cell>
          <cell r="E186" t="str">
            <v>大泉町立北中学校</v>
          </cell>
          <cell r="F186" t="str">
            <v>邑楽郡大泉町城之内2-24-1</v>
          </cell>
          <cell r="G186" t="str">
            <v>0276-62-2059</v>
          </cell>
          <cell r="H186">
            <v>62</v>
          </cell>
          <cell r="I186" t="str">
            <v>邑楽・大北</v>
          </cell>
        </row>
        <row r="187">
          <cell r="D187">
            <v>105244</v>
          </cell>
          <cell r="E187" t="str">
            <v>大泉町立西中学校</v>
          </cell>
          <cell r="F187" t="str">
            <v>邑楽郡大泉町寄木戸533</v>
          </cell>
          <cell r="G187" t="str">
            <v>0276-63-8505</v>
          </cell>
          <cell r="H187">
            <v>62</v>
          </cell>
          <cell r="I187" t="str">
            <v>邑楽・大西</v>
          </cell>
        </row>
        <row r="188">
          <cell r="D188">
            <v>105245</v>
          </cell>
          <cell r="E188" t="str">
            <v>明和町立明和中学校</v>
          </cell>
          <cell r="F188" t="str">
            <v>邑楽郡明和町新里298-1</v>
          </cell>
          <cell r="G188" t="str">
            <v>0276-84-3117</v>
          </cell>
          <cell r="H188">
            <v>62</v>
          </cell>
          <cell r="I188" t="str">
            <v>邑楽・明和</v>
          </cell>
        </row>
        <row r="189">
          <cell r="D189">
            <v>105246</v>
          </cell>
          <cell r="E189" t="str">
            <v>千代田町立千代田中学校</v>
          </cell>
          <cell r="F189" t="str">
            <v>邑楽郡千代田町大字赤岩1920</v>
          </cell>
          <cell r="G189" t="str">
            <v>0276-86-3222</v>
          </cell>
          <cell r="H189">
            <v>62</v>
          </cell>
          <cell r="I189" t="str">
            <v>邑楽・千中</v>
          </cell>
        </row>
        <row r="190">
          <cell r="D190">
            <v>105247</v>
          </cell>
          <cell r="E190" t="str">
            <v>邑楽町立邑楽中学校</v>
          </cell>
          <cell r="F190" t="str">
            <v>邑楽郡邑楽町大字中野2371</v>
          </cell>
          <cell r="G190" t="str">
            <v>0276-88-0150</v>
          </cell>
          <cell r="H190">
            <v>62</v>
          </cell>
          <cell r="I190" t="str">
            <v>邑楽・邑楽</v>
          </cell>
        </row>
        <row r="191">
          <cell r="D191">
            <v>105248</v>
          </cell>
          <cell r="E191" t="str">
            <v>邑楽町立邑楽南中学校</v>
          </cell>
          <cell r="F191" t="str">
            <v>邑楽郡邑楽町大字篠塚1445</v>
          </cell>
          <cell r="G191" t="str">
            <v>0276-88-2120</v>
          </cell>
          <cell r="H191">
            <v>62</v>
          </cell>
          <cell r="I191" t="str">
            <v>邑楽・邑南</v>
          </cell>
        </row>
        <row r="192">
          <cell r="D192">
            <v>105249</v>
          </cell>
          <cell r="E192" t="str">
            <v>創世中等教育学校</v>
          </cell>
          <cell r="F192" t="str">
            <v>前橋市庄和町3-7-27</v>
          </cell>
          <cell r="G192" t="str">
            <v>027-231-8117</v>
          </cell>
          <cell r="H192">
            <v>63</v>
          </cell>
          <cell r="I192" t="str">
            <v>前橋・創世</v>
          </cell>
        </row>
        <row r="193">
          <cell r="D193">
            <v>105250</v>
          </cell>
          <cell r="E193" t="str">
            <v>樹徳中学校</v>
          </cell>
          <cell r="F193" t="str">
            <v>桐生市稲荷町4-12</v>
          </cell>
          <cell r="G193" t="str">
            <v>0277-45-2257</v>
          </cell>
          <cell r="H193">
            <v>65</v>
          </cell>
          <cell r="I193" t="str">
            <v>桐み・樹徳</v>
          </cell>
        </row>
        <row r="194">
          <cell r="D194">
            <v>105251</v>
          </cell>
          <cell r="E194" t="str">
            <v>朝鮮初中級</v>
          </cell>
          <cell r="F194" t="str">
            <v>前橋市</v>
          </cell>
          <cell r="H194">
            <v>63</v>
          </cell>
          <cell r="I194" t="str">
            <v>前橋・朝鮮</v>
          </cell>
        </row>
        <row r="195">
          <cell r="D195">
            <v>105252</v>
          </cell>
          <cell r="E195" t="str">
            <v>群馬県立中央中等教育学校</v>
          </cell>
          <cell r="F195" t="str">
            <v>高崎市新保田中町184</v>
          </cell>
          <cell r="G195" t="str">
            <v>027-370-6663</v>
          </cell>
          <cell r="H195">
            <v>64</v>
          </cell>
          <cell r="I195" t="str">
            <v>高崎・中等</v>
          </cell>
        </row>
        <row r="196">
          <cell r="D196">
            <v>105253</v>
          </cell>
          <cell r="E196" t="str">
            <v>群馬県立聾学校</v>
          </cell>
          <cell r="F196" t="str">
            <v>前橋市天川原町1-4</v>
          </cell>
          <cell r="G196" t="str">
            <v>027-223-3233</v>
          </cell>
          <cell r="H196">
            <v>63</v>
          </cell>
          <cell r="I196" t="str">
            <v>前橋・聾学</v>
          </cell>
        </row>
        <row r="197">
          <cell r="D197">
            <v>105254</v>
          </cell>
          <cell r="E197" t="str">
            <v>桐生市立中央中学校</v>
          </cell>
          <cell r="F197" t="str">
            <v>桐生市美原町2-15</v>
          </cell>
          <cell r="G197" t="str">
            <v>0277-44-2472</v>
          </cell>
          <cell r="H197">
            <v>65</v>
          </cell>
          <cell r="I197" t="str">
            <v>桐み・中央</v>
          </cell>
        </row>
        <row r="198">
          <cell r="D198">
            <v>105255</v>
          </cell>
          <cell r="E198" t="str">
            <v>ぐんま国際アカデミー</v>
          </cell>
          <cell r="F198" t="str">
            <v>太田市西本町69-1</v>
          </cell>
          <cell r="G198" t="str">
            <v>0276-33-7711</v>
          </cell>
          <cell r="H198">
            <v>67</v>
          </cell>
          <cell r="I198" t="str">
            <v>太田・国際</v>
          </cell>
        </row>
        <row r="199">
          <cell r="D199">
            <v>105256</v>
          </cell>
          <cell r="E199" t="str">
            <v>桐生市立清流中学校</v>
          </cell>
          <cell r="F199" t="str">
            <v>桐生市東3-7-1</v>
          </cell>
          <cell r="G199" t="str">
            <v>0277-45-2974</v>
          </cell>
          <cell r="H199">
            <v>65</v>
          </cell>
          <cell r="I199" t="str">
            <v>桐み・清流</v>
          </cell>
        </row>
        <row r="200">
          <cell r="D200">
            <v>105257</v>
          </cell>
          <cell r="E200" t="str">
            <v>伊勢崎市立四ツ葉学園中等教育学校</v>
          </cell>
          <cell r="F200" t="str">
            <v>伊勢崎市上植木本町1702-1</v>
          </cell>
          <cell r="G200" t="str">
            <v>0270-21-4151</v>
          </cell>
          <cell r="H200">
            <v>66</v>
          </cell>
          <cell r="I200" t="str">
            <v>伊佐・四葉</v>
          </cell>
        </row>
        <row r="201">
          <cell r="D201">
            <v>105258</v>
          </cell>
          <cell r="E201" t="str">
            <v>前橋市立みずき中学校</v>
          </cell>
          <cell r="F201" t="str">
            <v>前橋市日吉町3-9-2</v>
          </cell>
          <cell r="G201" t="str">
            <v>027-231-3575</v>
          </cell>
          <cell r="H201">
            <v>63</v>
          </cell>
          <cell r="I201" t="str">
            <v>前橋・み中</v>
          </cell>
        </row>
        <row r="202">
          <cell r="D202">
            <v>105259</v>
          </cell>
          <cell r="E202" t="str">
            <v>桐生大学附属中学校</v>
          </cell>
          <cell r="F202" t="str">
            <v>桐生市小曽根町9-17</v>
          </cell>
          <cell r="G202" t="str">
            <v>0277-48-8600</v>
          </cell>
          <cell r="H202">
            <v>65</v>
          </cell>
          <cell r="I202" t="str">
            <v>桐み・桐附</v>
          </cell>
        </row>
        <row r="203">
          <cell r="D203">
            <v>105260</v>
          </cell>
          <cell r="E203" t="str">
            <v>嬬恋村立嬬恋中学校</v>
          </cell>
          <cell r="F203" t="str">
            <v>吾妻郡嬬恋村大字大笹1654-2</v>
          </cell>
          <cell r="G203" t="str">
            <v>0279-96-0009</v>
          </cell>
          <cell r="H203">
            <v>57</v>
          </cell>
          <cell r="I203" t="str">
            <v>吾妻・嬬恋</v>
          </cell>
        </row>
        <row r="204">
          <cell r="D204">
            <v>105261</v>
          </cell>
          <cell r="E204" t="str">
            <v>太田市立太田中学校</v>
          </cell>
          <cell r="F204" t="str">
            <v>太田市細谷町1510</v>
          </cell>
          <cell r="G204" t="str">
            <v>0276-31-3321</v>
          </cell>
          <cell r="H204">
            <v>67</v>
          </cell>
          <cell r="I204" t="str">
            <v>太田・太田</v>
          </cell>
        </row>
        <row r="205">
          <cell r="D205">
            <v>105262</v>
          </cell>
          <cell r="E205" t="str">
            <v>東吾妻町立東吾妻中学校</v>
          </cell>
          <cell r="F205" t="str">
            <v>吾妻郡東吾妻町大字原町2693</v>
          </cell>
          <cell r="G205" t="str">
            <v>0279-68-2243</v>
          </cell>
          <cell r="H205">
            <v>57</v>
          </cell>
          <cell r="I205" t="str">
            <v>吾妻・東吾</v>
          </cell>
        </row>
        <row r="206">
          <cell r="D206">
            <v>105263</v>
          </cell>
          <cell r="E206" t="str">
            <v>甘楽町立甘楽中学校</v>
          </cell>
          <cell r="F206" t="str">
            <v>甘楽郡甘楽町白倉1411</v>
          </cell>
          <cell r="G206" t="str">
            <v>0274-67-0055</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0000"/>
    <pageSetUpPr fitToPage="1"/>
  </sheetPr>
  <dimension ref="A1:W120"/>
  <sheetViews>
    <sheetView showGridLines="0" tabSelected="1" topLeftCell="A2" zoomScale="75" zoomScaleNormal="75" workbookViewId="0">
      <selection activeCell="Y2" sqref="Y2"/>
    </sheetView>
  </sheetViews>
  <sheetFormatPr defaultColWidth="17.69921875" defaultRowHeight="17.25"/>
  <cols>
    <col min="1" max="1" width="3.69921875" customWidth="1"/>
    <col min="2" max="2" width="12.69921875" customWidth="1"/>
    <col min="3" max="3" width="3.5" customWidth="1"/>
    <col min="4" max="5" width="11.5" customWidth="1"/>
    <col min="6" max="6" width="3.5" customWidth="1"/>
    <col min="7" max="7" width="7.5" customWidth="1"/>
    <col min="8" max="8" width="10.19921875" customWidth="1"/>
    <col min="9" max="9" width="6" customWidth="1"/>
    <col min="10" max="11" width="4.8984375" customWidth="1"/>
    <col min="12" max="12" width="6.19921875" style="2" customWidth="1"/>
    <col min="13" max="13" width="12.69921875" style="2" customWidth="1"/>
    <col min="14" max="14" width="7.69921875" style="2" customWidth="1"/>
    <col min="15" max="15" width="6.8984375" style="2" customWidth="1"/>
    <col min="16" max="16" width="6.19921875" style="2" customWidth="1"/>
    <col min="17" max="17" width="12" style="2" customWidth="1"/>
    <col min="18" max="18" width="7.69921875" style="2" customWidth="1"/>
    <col min="19" max="19" width="7" style="2" customWidth="1"/>
    <col min="20" max="20" width="6.19921875" style="2" customWidth="1"/>
    <col min="21" max="21" width="5.69921875" style="2" customWidth="1"/>
    <col min="22" max="22" width="7.69921875" style="2" customWidth="1"/>
    <col min="23" max="23" width="5.19921875" style="2" customWidth="1"/>
    <col min="24" max="24" width="0.69921875" customWidth="1"/>
    <col min="257" max="257" width="3.69921875" customWidth="1"/>
    <col min="258" max="258" width="12.69921875" customWidth="1"/>
    <col min="259" max="259" width="3.5" customWidth="1"/>
    <col min="260" max="261" width="11.5" customWidth="1"/>
    <col min="262" max="262" width="3.5" customWidth="1"/>
    <col min="263" max="263" width="7.5" customWidth="1"/>
    <col min="264" max="264" width="10.19921875" customWidth="1"/>
    <col min="265" max="265" width="6" customWidth="1"/>
    <col min="266" max="267" width="4.8984375" customWidth="1"/>
    <col min="268" max="268" width="6.19921875" customWidth="1"/>
    <col min="269" max="269" width="12.69921875" customWidth="1"/>
    <col min="270" max="270" width="7.69921875" customWidth="1"/>
    <col min="271" max="271" width="6.8984375" customWidth="1"/>
    <col min="272" max="272" width="6.19921875" customWidth="1"/>
    <col min="273" max="273" width="12" customWidth="1"/>
    <col min="274" max="274" width="7.69921875" customWidth="1"/>
    <col min="275" max="275" width="7" customWidth="1"/>
    <col min="276" max="276" width="6.19921875" customWidth="1"/>
    <col min="277" max="277" width="5.69921875" customWidth="1"/>
    <col min="278" max="278" width="7.69921875" customWidth="1"/>
    <col min="279" max="279" width="5.19921875" customWidth="1"/>
    <col min="280" max="280" width="0.69921875" customWidth="1"/>
    <col min="513" max="513" width="3.69921875" customWidth="1"/>
    <col min="514" max="514" width="12.69921875" customWidth="1"/>
    <col min="515" max="515" width="3.5" customWidth="1"/>
    <col min="516" max="517" width="11.5" customWidth="1"/>
    <col min="518" max="518" width="3.5" customWidth="1"/>
    <col min="519" max="519" width="7.5" customWidth="1"/>
    <col min="520" max="520" width="10.19921875" customWidth="1"/>
    <col min="521" max="521" width="6" customWidth="1"/>
    <col min="522" max="523" width="4.8984375" customWidth="1"/>
    <col min="524" max="524" width="6.19921875" customWidth="1"/>
    <col min="525" max="525" width="12.69921875" customWidth="1"/>
    <col min="526" max="526" width="7.69921875" customWidth="1"/>
    <col min="527" max="527" width="6.8984375" customWidth="1"/>
    <col min="528" max="528" width="6.19921875" customWidth="1"/>
    <col min="529" max="529" width="12" customWidth="1"/>
    <col min="530" max="530" width="7.69921875" customWidth="1"/>
    <col min="531" max="531" width="7" customWidth="1"/>
    <col min="532" max="532" width="6.19921875" customWidth="1"/>
    <col min="533" max="533" width="5.69921875" customWidth="1"/>
    <col min="534" max="534" width="7.69921875" customWidth="1"/>
    <col min="535" max="535" width="5.19921875" customWidth="1"/>
    <col min="536" max="536" width="0.69921875" customWidth="1"/>
    <col min="769" max="769" width="3.69921875" customWidth="1"/>
    <col min="770" max="770" width="12.69921875" customWidth="1"/>
    <col min="771" max="771" width="3.5" customWidth="1"/>
    <col min="772" max="773" width="11.5" customWidth="1"/>
    <col min="774" max="774" width="3.5" customWidth="1"/>
    <col min="775" max="775" width="7.5" customWidth="1"/>
    <col min="776" max="776" width="10.19921875" customWidth="1"/>
    <col min="777" max="777" width="6" customWidth="1"/>
    <col min="778" max="779" width="4.8984375" customWidth="1"/>
    <col min="780" max="780" width="6.19921875" customWidth="1"/>
    <col min="781" max="781" width="12.69921875" customWidth="1"/>
    <col min="782" max="782" width="7.69921875" customWidth="1"/>
    <col min="783" max="783" width="6.8984375" customWidth="1"/>
    <col min="784" max="784" width="6.19921875" customWidth="1"/>
    <col min="785" max="785" width="12" customWidth="1"/>
    <col min="786" max="786" width="7.69921875" customWidth="1"/>
    <col min="787" max="787" width="7" customWidth="1"/>
    <col min="788" max="788" width="6.19921875" customWidth="1"/>
    <col min="789" max="789" width="5.69921875" customWidth="1"/>
    <col min="790" max="790" width="7.69921875" customWidth="1"/>
    <col min="791" max="791" width="5.19921875" customWidth="1"/>
    <col min="792" max="792" width="0.69921875" customWidth="1"/>
    <col min="1025" max="1025" width="3.69921875" customWidth="1"/>
    <col min="1026" max="1026" width="12.69921875" customWidth="1"/>
    <col min="1027" max="1027" width="3.5" customWidth="1"/>
    <col min="1028" max="1029" width="11.5" customWidth="1"/>
    <col min="1030" max="1030" width="3.5" customWidth="1"/>
    <col min="1031" max="1031" width="7.5" customWidth="1"/>
    <col min="1032" max="1032" width="10.19921875" customWidth="1"/>
    <col min="1033" max="1033" width="6" customWidth="1"/>
    <col min="1034" max="1035" width="4.8984375" customWidth="1"/>
    <col min="1036" max="1036" width="6.19921875" customWidth="1"/>
    <col min="1037" max="1037" width="12.69921875" customWidth="1"/>
    <col min="1038" max="1038" width="7.69921875" customWidth="1"/>
    <col min="1039" max="1039" width="6.8984375" customWidth="1"/>
    <col min="1040" max="1040" width="6.19921875" customWidth="1"/>
    <col min="1041" max="1041" width="12" customWidth="1"/>
    <col min="1042" max="1042" width="7.69921875" customWidth="1"/>
    <col min="1043" max="1043" width="7" customWidth="1"/>
    <col min="1044" max="1044" width="6.19921875" customWidth="1"/>
    <col min="1045" max="1045" width="5.69921875" customWidth="1"/>
    <col min="1046" max="1046" width="7.69921875" customWidth="1"/>
    <col min="1047" max="1047" width="5.19921875" customWidth="1"/>
    <col min="1048" max="1048" width="0.69921875" customWidth="1"/>
    <col min="1281" max="1281" width="3.69921875" customWidth="1"/>
    <col min="1282" max="1282" width="12.69921875" customWidth="1"/>
    <col min="1283" max="1283" width="3.5" customWidth="1"/>
    <col min="1284" max="1285" width="11.5" customWidth="1"/>
    <col min="1286" max="1286" width="3.5" customWidth="1"/>
    <col min="1287" max="1287" width="7.5" customWidth="1"/>
    <col min="1288" max="1288" width="10.19921875" customWidth="1"/>
    <col min="1289" max="1289" width="6" customWidth="1"/>
    <col min="1290" max="1291" width="4.8984375" customWidth="1"/>
    <col min="1292" max="1292" width="6.19921875" customWidth="1"/>
    <col min="1293" max="1293" width="12.69921875" customWidth="1"/>
    <col min="1294" max="1294" width="7.69921875" customWidth="1"/>
    <col min="1295" max="1295" width="6.8984375" customWidth="1"/>
    <col min="1296" max="1296" width="6.19921875" customWidth="1"/>
    <col min="1297" max="1297" width="12" customWidth="1"/>
    <col min="1298" max="1298" width="7.69921875" customWidth="1"/>
    <col min="1299" max="1299" width="7" customWidth="1"/>
    <col min="1300" max="1300" width="6.19921875" customWidth="1"/>
    <col min="1301" max="1301" width="5.69921875" customWidth="1"/>
    <col min="1302" max="1302" width="7.69921875" customWidth="1"/>
    <col min="1303" max="1303" width="5.19921875" customWidth="1"/>
    <col min="1304" max="1304" width="0.69921875" customWidth="1"/>
    <col min="1537" max="1537" width="3.69921875" customWidth="1"/>
    <col min="1538" max="1538" width="12.69921875" customWidth="1"/>
    <col min="1539" max="1539" width="3.5" customWidth="1"/>
    <col min="1540" max="1541" width="11.5" customWidth="1"/>
    <col min="1542" max="1542" width="3.5" customWidth="1"/>
    <col min="1543" max="1543" width="7.5" customWidth="1"/>
    <col min="1544" max="1544" width="10.19921875" customWidth="1"/>
    <col min="1545" max="1545" width="6" customWidth="1"/>
    <col min="1546" max="1547" width="4.8984375" customWidth="1"/>
    <col min="1548" max="1548" width="6.19921875" customWidth="1"/>
    <col min="1549" max="1549" width="12.69921875" customWidth="1"/>
    <col min="1550" max="1550" width="7.69921875" customWidth="1"/>
    <col min="1551" max="1551" width="6.8984375" customWidth="1"/>
    <col min="1552" max="1552" width="6.19921875" customWidth="1"/>
    <col min="1553" max="1553" width="12" customWidth="1"/>
    <col min="1554" max="1554" width="7.69921875" customWidth="1"/>
    <col min="1555" max="1555" width="7" customWidth="1"/>
    <col min="1556" max="1556" width="6.19921875" customWidth="1"/>
    <col min="1557" max="1557" width="5.69921875" customWidth="1"/>
    <col min="1558" max="1558" width="7.69921875" customWidth="1"/>
    <col min="1559" max="1559" width="5.19921875" customWidth="1"/>
    <col min="1560" max="1560" width="0.69921875" customWidth="1"/>
    <col min="1793" max="1793" width="3.69921875" customWidth="1"/>
    <col min="1794" max="1794" width="12.69921875" customWidth="1"/>
    <col min="1795" max="1795" width="3.5" customWidth="1"/>
    <col min="1796" max="1797" width="11.5" customWidth="1"/>
    <col min="1798" max="1798" width="3.5" customWidth="1"/>
    <col min="1799" max="1799" width="7.5" customWidth="1"/>
    <col min="1800" max="1800" width="10.19921875" customWidth="1"/>
    <col min="1801" max="1801" width="6" customWidth="1"/>
    <col min="1802" max="1803" width="4.8984375" customWidth="1"/>
    <col min="1804" max="1804" width="6.19921875" customWidth="1"/>
    <col min="1805" max="1805" width="12.69921875" customWidth="1"/>
    <col min="1806" max="1806" width="7.69921875" customWidth="1"/>
    <col min="1807" max="1807" width="6.8984375" customWidth="1"/>
    <col min="1808" max="1808" width="6.19921875" customWidth="1"/>
    <col min="1809" max="1809" width="12" customWidth="1"/>
    <col min="1810" max="1810" width="7.69921875" customWidth="1"/>
    <col min="1811" max="1811" width="7" customWidth="1"/>
    <col min="1812" max="1812" width="6.19921875" customWidth="1"/>
    <col min="1813" max="1813" width="5.69921875" customWidth="1"/>
    <col min="1814" max="1814" width="7.69921875" customWidth="1"/>
    <col min="1815" max="1815" width="5.19921875" customWidth="1"/>
    <col min="1816" max="1816" width="0.69921875" customWidth="1"/>
    <col min="2049" max="2049" width="3.69921875" customWidth="1"/>
    <col min="2050" max="2050" width="12.69921875" customWidth="1"/>
    <col min="2051" max="2051" width="3.5" customWidth="1"/>
    <col min="2052" max="2053" width="11.5" customWidth="1"/>
    <col min="2054" max="2054" width="3.5" customWidth="1"/>
    <col min="2055" max="2055" width="7.5" customWidth="1"/>
    <col min="2056" max="2056" width="10.19921875" customWidth="1"/>
    <col min="2057" max="2057" width="6" customWidth="1"/>
    <col min="2058" max="2059" width="4.8984375" customWidth="1"/>
    <col min="2060" max="2060" width="6.19921875" customWidth="1"/>
    <col min="2061" max="2061" width="12.69921875" customWidth="1"/>
    <col min="2062" max="2062" width="7.69921875" customWidth="1"/>
    <col min="2063" max="2063" width="6.8984375" customWidth="1"/>
    <col min="2064" max="2064" width="6.19921875" customWidth="1"/>
    <col min="2065" max="2065" width="12" customWidth="1"/>
    <col min="2066" max="2066" width="7.69921875" customWidth="1"/>
    <col min="2067" max="2067" width="7" customWidth="1"/>
    <col min="2068" max="2068" width="6.19921875" customWidth="1"/>
    <col min="2069" max="2069" width="5.69921875" customWidth="1"/>
    <col min="2070" max="2070" width="7.69921875" customWidth="1"/>
    <col min="2071" max="2071" width="5.19921875" customWidth="1"/>
    <col min="2072" max="2072" width="0.69921875" customWidth="1"/>
    <col min="2305" max="2305" width="3.69921875" customWidth="1"/>
    <col min="2306" max="2306" width="12.69921875" customWidth="1"/>
    <col min="2307" max="2307" width="3.5" customWidth="1"/>
    <col min="2308" max="2309" width="11.5" customWidth="1"/>
    <col min="2310" max="2310" width="3.5" customWidth="1"/>
    <col min="2311" max="2311" width="7.5" customWidth="1"/>
    <col min="2312" max="2312" width="10.19921875" customWidth="1"/>
    <col min="2313" max="2313" width="6" customWidth="1"/>
    <col min="2314" max="2315" width="4.8984375" customWidth="1"/>
    <col min="2316" max="2316" width="6.19921875" customWidth="1"/>
    <col min="2317" max="2317" width="12.69921875" customWidth="1"/>
    <col min="2318" max="2318" width="7.69921875" customWidth="1"/>
    <col min="2319" max="2319" width="6.8984375" customWidth="1"/>
    <col min="2320" max="2320" width="6.19921875" customWidth="1"/>
    <col min="2321" max="2321" width="12" customWidth="1"/>
    <col min="2322" max="2322" width="7.69921875" customWidth="1"/>
    <col min="2323" max="2323" width="7" customWidth="1"/>
    <col min="2324" max="2324" width="6.19921875" customWidth="1"/>
    <col min="2325" max="2325" width="5.69921875" customWidth="1"/>
    <col min="2326" max="2326" width="7.69921875" customWidth="1"/>
    <col min="2327" max="2327" width="5.19921875" customWidth="1"/>
    <col min="2328" max="2328" width="0.69921875" customWidth="1"/>
    <col min="2561" max="2561" width="3.69921875" customWidth="1"/>
    <col min="2562" max="2562" width="12.69921875" customWidth="1"/>
    <col min="2563" max="2563" width="3.5" customWidth="1"/>
    <col min="2564" max="2565" width="11.5" customWidth="1"/>
    <col min="2566" max="2566" width="3.5" customWidth="1"/>
    <col min="2567" max="2567" width="7.5" customWidth="1"/>
    <col min="2568" max="2568" width="10.19921875" customWidth="1"/>
    <col min="2569" max="2569" width="6" customWidth="1"/>
    <col min="2570" max="2571" width="4.8984375" customWidth="1"/>
    <col min="2572" max="2572" width="6.19921875" customWidth="1"/>
    <col min="2573" max="2573" width="12.69921875" customWidth="1"/>
    <col min="2574" max="2574" width="7.69921875" customWidth="1"/>
    <col min="2575" max="2575" width="6.8984375" customWidth="1"/>
    <col min="2576" max="2576" width="6.19921875" customWidth="1"/>
    <col min="2577" max="2577" width="12" customWidth="1"/>
    <col min="2578" max="2578" width="7.69921875" customWidth="1"/>
    <col min="2579" max="2579" width="7" customWidth="1"/>
    <col min="2580" max="2580" width="6.19921875" customWidth="1"/>
    <col min="2581" max="2581" width="5.69921875" customWidth="1"/>
    <col min="2582" max="2582" width="7.69921875" customWidth="1"/>
    <col min="2583" max="2583" width="5.19921875" customWidth="1"/>
    <col min="2584" max="2584" width="0.69921875" customWidth="1"/>
    <col min="2817" max="2817" width="3.69921875" customWidth="1"/>
    <col min="2818" max="2818" width="12.69921875" customWidth="1"/>
    <col min="2819" max="2819" width="3.5" customWidth="1"/>
    <col min="2820" max="2821" width="11.5" customWidth="1"/>
    <col min="2822" max="2822" width="3.5" customWidth="1"/>
    <col min="2823" max="2823" width="7.5" customWidth="1"/>
    <col min="2824" max="2824" width="10.19921875" customWidth="1"/>
    <col min="2825" max="2825" width="6" customWidth="1"/>
    <col min="2826" max="2827" width="4.8984375" customWidth="1"/>
    <col min="2828" max="2828" width="6.19921875" customWidth="1"/>
    <col min="2829" max="2829" width="12.69921875" customWidth="1"/>
    <col min="2830" max="2830" width="7.69921875" customWidth="1"/>
    <col min="2831" max="2831" width="6.8984375" customWidth="1"/>
    <col min="2832" max="2832" width="6.19921875" customWidth="1"/>
    <col min="2833" max="2833" width="12" customWidth="1"/>
    <col min="2834" max="2834" width="7.69921875" customWidth="1"/>
    <col min="2835" max="2835" width="7" customWidth="1"/>
    <col min="2836" max="2836" width="6.19921875" customWidth="1"/>
    <col min="2837" max="2837" width="5.69921875" customWidth="1"/>
    <col min="2838" max="2838" width="7.69921875" customWidth="1"/>
    <col min="2839" max="2839" width="5.19921875" customWidth="1"/>
    <col min="2840" max="2840" width="0.69921875" customWidth="1"/>
    <col min="3073" max="3073" width="3.69921875" customWidth="1"/>
    <col min="3074" max="3074" width="12.69921875" customWidth="1"/>
    <col min="3075" max="3075" width="3.5" customWidth="1"/>
    <col min="3076" max="3077" width="11.5" customWidth="1"/>
    <col min="3078" max="3078" width="3.5" customWidth="1"/>
    <col min="3079" max="3079" width="7.5" customWidth="1"/>
    <col min="3080" max="3080" width="10.19921875" customWidth="1"/>
    <col min="3081" max="3081" width="6" customWidth="1"/>
    <col min="3082" max="3083" width="4.8984375" customWidth="1"/>
    <col min="3084" max="3084" width="6.19921875" customWidth="1"/>
    <col min="3085" max="3085" width="12.69921875" customWidth="1"/>
    <col min="3086" max="3086" width="7.69921875" customWidth="1"/>
    <col min="3087" max="3087" width="6.8984375" customWidth="1"/>
    <col min="3088" max="3088" width="6.19921875" customWidth="1"/>
    <col min="3089" max="3089" width="12" customWidth="1"/>
    <col min="3090" max="3090" width="7.69921875" customWidth="1"/>
    <col min="3091" max="3091" width="7" customWidth="1"/>
    <col min="3092" max="3092" width="6.19921875" customWidth="1"/>
    <col min="3093" max="3093" width="5.69921875" customWidth="1"/>
    <col min="3094" max="3094" width="7.69921875" customWidth="1"/>
    <col min="3095" max="3095" width="5.19921875" customWidth="1"/>
    <col min="3096" max="3096" width="0.69921875" customWidth="1"/>
    <col min="3329" max="3329" width="3.69921875" customWidth="1"/>
    <col min="3330" max="3330" width="12.69921875" customWidth="1"/>
    <col min="3331" max="3331" width="3.5" customWidth="1"/>
    <col min="3332" max="3333" width="11.5" customWidth="1"/>
    <col min="3334" max="3334" width="3.5" customWidth="1"/>
    <col min="3335" max="3335" width="7.5" customWidth="1"/>
    <col min="3336" max="3336" width="10.19921875" customWidth="1"/>
    <col min="3337" max="3337" width="6" customWidth="1"/>
    <col min="3338" max="3339" width="4.8984375" customWidth="1"/>
    <col min="3340" max="3340" width="6.19921875" customWidth="1"/>
    <col min="3341" max="3341" width="12.69921875" customWidth="1"/>
    <col min="3342" max="3342" width="7.69921875" customWidth="1"/>
    <col min="3343" max="3343" width="6.8984375" customWidth="1"/>
    <col min="3344" max="3344" width="6.19921875" customWidth="1"/>
    <col min="3345" max="3345" width="12" customWidth="1"/>
    <col min="3346" max="3346" width="7.69921875" customWidth="1"/>
    <col min="3347" max="3347" width="7" customWidth="1"/>
    <col min="3348" max="3348" width="6.19921875" customWidth="1"/>
    <col min="3349" max="3349" width="5.69921875" customWidth="1"/>
    <col min="3350" max="3350" width="7.69921875" customWidth="1"/>
    <col min="3351" max="3351" width="5.19921875" customWidth="1"/>
    <col min="3352" max="3352" width="0.69921875" customWidth="1"/>
    <col min="3585" max="3585" width="3.69921875" customWidth="1"/>
    <col min="3586" max="3586" width="12.69921875" customWidth="1"/>
    <col min="3587" max="3587" width="3.5" customWidth="1"/>
    <col min="3588" max="3589" width="11.5" customWidth="1"/>
    <col min="3590" max="3590" width="3.5" customWidth="1"/>
    <col min="3591" max="3591" width="7.5" customWidth="1"/>
    <col min="3592" max="3592" width="10.19921875" customWidth="1"/>
    <col min="3593" max="3593" width="6" customWidth="1"/>
    <col min="3594" max="3595" width="4.8984375" customWidth="1"/>
    <col min="3596" max="3596" width="6.19921875" customWidth="1"/>
    <col min="3597" max="3597" width="12.69921875" customWidth="1"/>
    <col min="3598" max="3598" width="7.69921875" customWidth="1"/>
    <col min="3599" max="3599" width="6.8984375" customWidth="1"/>
    <col min="3600" max="3600" width="6.19921875" customWidth="1"/>
    <col min="3601" max="3601" width="12" customWidth="1"/>
    <col min="3602" max="3602" width="7.69921875" customWidth="1"/>
    <col min="3603" max="3603" width="7" customWidth="1"/>
    <col min="3604" max="3604" width="6.19921875" customWidth="1"/>
    <col min="3605" max="3605" width="5.69921875" customWidth="1"/>
    <col min="3606" max="3606" width="7.69921875" customWidth="1"/>
    <col min="3607" max="3607" width="5.19921875" customWidth="1"/>
    <col min="3608" max="3608" width="0.69921875" customWidth="1"/>
    <col min="3841" max="3841" width="3.69921875" customWidth="1"/>
    <col min="3842" max="3842" width="12.69921875" customWidth="1"/>
    <col min="3843" max="3843" width="3.5" customWidth="1"/>
    <col min="3844" max="3845" width="11.5" customWidth="1"/>
    <col min="3846" max="3846" width="3.5" customWidth="1"/>
    <col min="3847" max="3847" width="7.5" customWidth="1"/>
    <col min="3848" max="3848" width="10.19921875" customWidth="1"/>
    <col min="3849" max="3849" width="6" customWidth="1"/>
    <col min="3850" max="3851" width="4.8984375" customWidth="1"/>
    <col min="3852" max="3852" width="6.19921875" customWidth="1"/>
    <col min="3853" max="3853" width="12.69921875" customWidth="1"/>
    <col min="3854" max="3854" width="7.69921875" customWidth="1"/>
    <col min="3855" max="3855" width="6.8984375" customWidth="1"/>
    <col min="3856" max="3856" width="6.19921875" customWidth="1"/>
    <col min="3857" max="3857" width="12" customWidth="1"/>
    <col min="3858" max="3858" width="7.69921875" customWidth="1"/>
    <col min="3859" max="3859" width="7" customWidth="1"/>
    <col min="3860" max="3860" width="6.19921875" customWidth="1"/>
    <col min="3861" max="3861" width="5.69921875" customWidth="1"/>
    <col min="3862" max="3862" width="7.69921875" customWidth="1"/>
    <col min="3863" max="3863" width="5.19921875" customWidth="1"/>
    <col min="3864" max="3864" width="0.69921875" customWidth="1"/>
    <col min="4097" max="4097" width="3.69921875" customWidth="1"/>
    <col min="4098" max="4098" width="12.69921875" customWidth="1"/>
    <col min="4099" max="4099" width="3.5" customWidth="1"/>
    <col min="4100" max="4101" width="11.5" customWidth="1"/>
    <col min="4102" max="4102" width="3.5" customWidth="1"/>
    <col min="4103" max="4103" width="7.5" customWidth="1"/>
    <col min="4104" max="4104" width="10.19921875" customWidth="1"/>
    <col min="4105" max="4105" width="6" customWidth="1"/>
    <col min="4106" max="4107" width="4.8984375" customWidth="1"/>
    <col min="4108" max="4108" width="6.19921875" customWidth="1"/>
    <col min="4109" max="4109" width="12.69921875" customWidth="1"/>
    <col min="4110" max="4110" width="7.69921875" customWidth="1"/>
    <col min="4111" max="4111" width="6.8984375" customWidth="1"/>
    <col min="4112" max="4112" width="6.19921875" customWidth="1"/>
    <col min="4113" max="4113" width="12" customWidth="1"/>
    <col min="4114" max="4114" width="7.69921875" customWidth="1"/>
    <col min="4115" max="4115" width="7" customWidth="1"/>
    <col min="4116" max="4116" width="6.19921875" customWidth="1"/>
    <col min="4117" max="4117" width="5.69921875" customWidth="1"/>
    <col min="4118" max="4118" width="7.69921875" customWidth="1"/>
    <col min="4119" max="4119" width="5.19921875" customWidth="1"/>
    <col min="4120" max="4120" width="0.69921875" customWidth="1"/>
    <col min="4353" max="4353" width="3.69921875" customWidth="1"/>
    <col min="4354" max="4354" width="12.69921875" customWidth="1"/>
    <col min="4355" max="4355" width="3.5" customWidth="1"/>
    <col min="4356" max="4357" width="11.5" customWidth="1"/>
    <col min="4358" max="4358" width="3.5" customWidth="1"/>
    <col min="4359" max="4359" width="7.5" customWidth="1"/>
    <col min="4360" max="4360" width="10.19921875" customWidth="1"/>
    <col min="4361" max="4361" width="6" customWidth="1"/>
    <col min="4362" max="4363" width="4.8984375" customWidth="1"/>
    <col min="4364" max="4364" width="6.19921875" customWidth="1"/>
    <col min="4365" max="4365" width="12.69921875" customWidth="1"/>
    <col min="4366" max="4366" width="7.69921875" customWidth="1"/>
    <col min="4367" max="4367" width="6.8984375" customWidth="1"/>
    <col min="4368" max="4368" width="6.19921875" customWidth="1"/>
    <col min="4369" max="4369" width="12" customWidth="1"/>
    <col min="4370" max="4370" width="7.69921875" customWidth="1"/>
    <col min="4371" max="4371" width="7" customWidth="1"/>
    <col min="4372" max="4372" width="6.19921875" customWidth="1"/>
    <col min="4373" max="4373" width="5.69921875" customWidth="1"/>
    <col min="4374" max="4374" width="7.69921875" customWidth="1"/>
    <col min="4375" max="4375" width="5.19921875" customWidth="1"/>
    <col min="4376" max="4376" width="0.69921875" customWidth="1"/>
    <col min="4609" max="4609" width="3.69921875" customWidth="1"/>
    <col min="4610" max="4610" width="12.69921875" customWidth="1"/>
    <col min="4611" max="4611" width="3.5" customWidth="1"/>
    <col min="4612" max="4613" width="11.5" customWidth="1"/>
    <col min="4614" max="4614" width="3.5" customWidth="1"/>
    <col min="4615" max="4615" width="7.5" customWidth="1"/>
    <col min="4616" max="4616" width="10.19921875" customWidth="1"/>
    <col min="4617" max="4617" width="6" customWidth="1"/>
    <col min="4618" max="4619" width="4.8984375" customWidth="1"/>
    <col min="4620" max="4620" width="6.19921875" customWidth="1"/>
    <col min="4621" max="4621" width="12.69921875" customWidth="1"/>
    <col min="4622" max="4622" width="7.69921875" customWidth="1"/>
    <col min="4623" max="4623" width="6.8984375" customWidth="1"/>
    <col min="4624" max="4624" width="6.19921875" customWidth="1"/>
    <col min="4625" max="4625" width="12" customWidth="1"/>
    <col min="4626" max="4626" width="7.69921875" customWidth="1"/>
    <col min="4627" max="4627" width="7" customWidth="1"/>
    <col min="4628" max="4628" width="6.19921875" customWidth="1"/>
    <col min="4629" max="4629" width="5.69921875" customWidth="1"/>
    <col min="4630" max="4630" width="7.69921875" customWidth="1"/>
    <col min="4631" max="4631" width="5.19921875" customWidth="1"/>
    <col min="4632" max="4632" width="0.69921875" customWidth="1"/>
    <col min="4865" max="4865" width="3.69921875" customWidth="1"/>
    <col min="4866" max="4866" width="12.69921875" customWidth="1"/>
    <col min="4867" max="4867" width="3.5" customWidth="1"/>
    <col min="4868" max="4869" width="11.5" customWidth="1"/>
    <col min="4870" max="4870" width="3.5" customWidth="1"/>
    <col min="4871" max="4871" width="7.5" customWidth="1"/>
    <col min="4872" max="4872" width="10.19921875" customWidth="1"/>
    <col min="4873" max="4873" width="6" customWidth="1"/>
    <col min="4874" max="4875" width="4.8984375" customWidth="1"/>
    <col min="4876" max="4876" width="6.19921875" customWidth="1"/>
    <col min="4877" max="4877" width="12.69921875" customWidth="1"/>
    <col min="4878" max="4878" width="7.69921875" customWidth="1"/>
    <col min="4879" max="4879" width="6.8984375" customWidth="1"/>
    <col min="4880" max="4880" width="6.19921875" customWidth="1"/>
    <col min="4881" max="4881" width="12" customWidth="1"/>
    <col min="4882" max="4882" width="7.69921875" customWidth="1"/>
    <col min="4883" max="4883" width="7" customWidth="1"/>
    <col min="4884" max="4884" width="6.19921875" customWidth="1"/>
    <col min="4885" max="4885" width="5.69921875" customWidth="1"/>
    <col min="4886" max="4886" width="7.69921875" customWidth="1"/>
    <col min="4887" max="4887" width="5.19921875" customWidth="1"/>
    <col min="4888" max="4888" width="0.69921875" customWidth="1"/>
    <col min="5121" max="5121" width="3.69921875" customWidth="1"/>
    <col min="5122" max="5122" width="12.69921875" customWidth="1"/>
    <col min="5123" max="5123" width="3.5" customWidth="1"/>
    <col min="5124" max="5125" width="11.5" customWidth="1"/>
    <col min="5126" max="5126" width="3.5" customWidth="1"/>
    <col min="5127" max="5127" width="7.5" customWidth="1"/>
    <col min="5128" max="5128" width="10.19921875" customWidth="1"/>
    <col min="5129" max="5129" width="6" customWidth="1"/>
    <col min="5130" max="5131" width="4.8984375" customWidth="1"/>
    <col min="5132" max="5132" width="6.19921875" customWidth="1"/>
    <col min="5133" max="5133" width="12.69921875" customWidth="1"/>
    <col min="5134" max="5134" width="7.69921875" customWidth="1"/>
    <col min="5135" max="5135" width="6.8984375" customWidth="1"/>
    <col min="5136" max="5136" width="6.19921875" customWidth="1"/>
    <col min="5137" max="5137" width="12" customWidth="1"/>
    <col min="5138" max="5138" width="7.69921875" customWidth="1"/>
    <col min="5139" max="5139" width="7" customWidth="1"/>
    <col min="5140" max="5140" width="6.19921875" customWidth="1"/>
    <col min="5141" max="5141" width="5.69921875" customWidth="1"/>
    <col min="5142" max="5142" width="7.69921875" customWidth="1"/>
    <col min="5143" max="5143" width="5.19921875" customWidth="1"/>
    <col min="5144" max="5144" width="0.69921875" customWidth="1"/>
    <col min="5377" max="5377" width="3.69921875" customWidth="1"/>
    <col min="5378" max="5378" width="12.69921875" customWidth="1"/>
    <col min="5379" max="5379" width="3.5" customWidth="1"/>
    <col min="5380" max="5381" width="11.5" customWidth="1"/>
    <col min="5382" max="5382" width="3.5" customWidth="1"/>
    <col min="5383" max="5383" width="7.5" customWidth="1"/>
    <col min="5384" max="5384" width="10.19921875" customWidth="1"/>
    <col min="5385" max="5385" width="6" customWidth="1"/>
    <col min="5386" max="5387" width="4.8984375" customWidth="1"/>
    <col min="5388" max="5388" width="6.19921875" customWidth="1"/>
    <col min="5389" max="5389" width="12.69921875" customWidth="1"/>
    <col min="5390" max="5390" width="7.69921875" customWidth="1"/>
    <col min="5391" max="5391" width="6.8984375" customWidth="1"/>
    <col min="5392" max="5392" width="6.19921875" customWidth="1"/>
    <col min="5393" max="5393" width="12" customWidth="1"/>
    <col min="5394" max="5394" width="7.69921875" customWidth="1"/>
    <col min="5395" max="5395" width="7" customWidth="1"/>
    <col min="5396" max="5396" width="6.19921875" customWidth="1"/>
    <col min="5397" max="5397" width="5.69921875" customWidth="1"/>
    <col min="5398" max="5398" width="7.69921875" customWidth="1"/>
    <col min="5399" max="5399" width="5.19921875" customWidth="1"/>
    <col min="5400" max="5400" width="0.69921875" customWidth="1"/>
    <col min="5633" max="5633" width="3.69921875" customWidth="1"/>
    <col min="5634" max="5634" width="12.69921875" customWidth="1"/>
    <col min="5635" max="5635" width="3.5" customWidth="1"/>
    <col min="5636" max="5637" width="11.5" customWidth="1"/>
    <col min="5638" max="5638" width="3.5" customWidth="1"/>
    <col min="5639" max="5639" width="7.5" customWidth="1"/>
    <col min="5640" max="5640" width="10.19921875" customWidth="1"/>
    <col min="5641" max="5641" width="6" customWidth="1"/>
    <col min="5642" max="5643" width="4.8984375" customWidth="1"/>
    <col min="5644" max="5644" width="6.19921875" customWidth="1"/>
    <col min="5645" max="5645" width="12.69921875" customWidth="1"/>
    <col min="5646" max="5646" width="7.69921875" customWidth="1"/>
    <col min="5647" max="5647" width="6.8984375" customWidth="1"/>
    <col min="5648" max="5648" width="6.19921875" customWidth="1"/>
    <col min="5649" max="5649" width="12" customWidth="1"/>
    <col min="5650" max="5650" width="7.69921875" customWidth="1"/>
    <col min="5651" max="5651" width="7" customWidth="1"/>
    <col min="5652" max="5652" width="6.19921875" customWidth="1"/>
    <col min="5653" max="5653" width="5.69921875" customWidth="1"/>
    <col min="5654" max="5654" width="7.69921875" customWidth="1"/>
    <col min="5655" max="5655" width="5.19921875" customWidth="1"/>
    <col min="5656" max="5656" width="0.69921875" customWidth="1"/>
    <col min="5889" max="5889" width="3.69921875" customWidth="1"/>
    <col min="5890" max="5890" width="12.69921875" customWidth="1"/>
    <col min="5891" max="5891" width="3.5" customWidth="1"/>
    <col min="5892" max="5893" width="11.5" customWidth="1"/>
    <col min="5894" max="5894" width="3.5" customWidth="1"/>
    <col min="5895" max="5895" width="7.5" customWidth="1"/>
    <col min="5896" max="5896" width="10.19921875" customWidth="1"/>
    <col min="5897" max="5897" width="6" customWidth="1"/>
    <col min="5898" max="5899" width="4.8984375" customWidth="1"/>
    <col min="5900" max="5900" width="6.19921875" customWidth="1"/>
    <col min="5901" max="5901" width="12.69921875" customWidth="1"/>
    <col min="5902" max="5902" width="7.69921875" customWidth="1"/>
    <col min="5903" max="5903" width="6.8984375" customWidth="1"/>
    <col min="5904" max="5904" width="6.19921875" customWidth="1"/>
    <col min="5905" max="5905" width="12" customWidth="1"/>
    <col min="5906" max="5906" width="7.69921875" customWidth="1"/>
    <col min="5907" max="5907" width="7" customWidth="1"/>
    <col min="5908" max="5908" width="6.19921875" customWidth="1"/>
    <col min="5909" max="5909" width="5.69921875" customWidth="1"/>
    <col min="5910" max="5910" width="7.69921875" customWidth="1"/>
    <col min="5911" max="5911" width="5.19921875" customWidth="1"/>
    <col min="5912" max="5912" width="0.69921875" customWidth="1"/>
    <col min="6145" max="6145" width="3.69921875" customWidth="1"/>
    <col min="6146" max="6146" width="12.69921875" customWidth="1"/>
    <col min="6147" max="6147" width="3.5" customWidth="1"/>
    <col min="6148" max="6149" width="11.5" customWidth="1"/>
    <col min="6150" max="6150" width="3.5" customWidth="1"/>
    <col min="6151" max="6151" width="7.5" customWidth="1"/>
    <col min="6152" max="6152" width="10.19921875" customWidth="1"/>
    <col min="6153" max="6153" width="6" customWidth="1"/>
    <col min="6154" max="6155" width="4.8984375" customWidth="1"/>
    <col min="6156" max="6156" width="6.19921875" customWidth="1"/>
    <col min="6157" max="6157" width="12.69921875" customWidth="1"/>
    <col min="6158" max="6158" width="7.69921875" customWidth="1"/>
    <col min="6159" max="6159" width="6.8984375" customWidth="1"/>
    <col min="6160" max="6160" width="6.19921875" customWidth="1"/>
    <col min="6161" max="6161" width="12" customWidth="1"/>
    <col min="6162" max="6162" width="7.69921875" customWidth="1"/>
    <col min="6163" max="6163" width="7" customWidth="1"/>
    <col min="6164" max="6164" width="6.19921875" customWidth="1"/>
    <col min="6165" max="6165" width="5.69921875" customWidth="1"/>
    <col min="6166" max="6166" width="7.69921875" customWidth="1"/>
    <col min="6167" max="6167" width="5.19921875" customWidth="1"/>
    <col min="6168" max="6168" width="0.69921875" customWidth="1"/>
    <col min="6401" max="6401" width="3.69921875" customWidth="1"/>
    <col min="6402" max="6402" width="12.69921875" customWidth="1"/>
    <col min="6403" max="6403" width="3.5" customWidth="1"/>
    <col min="6404" max="6405" width="11.5" customWidth="1"/>
    <col min="6406" max="6406" width="3.5" customWidth="1"/>
    <col min="6407" max="6407" width="7.5" customWidth="1"/>
    <col min="6408" max="6408" width="10.19921875" customWidth="1"/>
    <col min="6409" max="6409" width="6" customWidth="1"/>
    <col min="6410" max="6411" width="4.8984375" customWidth="1"/>
    <col min="6412" max="6412" width="6.19921875" customWidth="1"/>
    <col min="6413" max="6413" width="12.69921875" customWidth="1"/>
    <col min="6414" max="6414" width="7.69921875" customWidth="1"/>
    <col min="6415" max="6415" width="6.8984375" customWidth="1"/>
    <col min="6416" max="6416" width="6.19921875" customWidth="1"/>
    <col min="6417" max="6417" width="12" customWidth="1"/>
    <col min="6418" max="6418" width="7.69921875" customWidth="1"/>
    <col min="6419" max="6419" width="7" customWidth="1"/>
    <col min="6420" max="6420" width="6.19921875" customWidth="1"/>
    <col min="6421" max="6421" width="5.69921875" customWidth="1"/>
    <col min="6422" max="6422" width="7.69921875" customWidth="1"/>
    <col min="6423" max="6423" width="5.19921875" customWidth="1"/>
    <col min="6424" max="6424" width="0.69921875" customWidth="1"/>
    <col min="6657" max="6657" width="3.69921875" customWidth="1"/>
    <col min="6658" max="6658" width="12.69921875" customWidth="1"/>
    <col min="6659" max="6659" width="3.5" customWidth="1"/>
    <col min="6660" max="6661" width="11.5" customWidth="1"/>
    <col min="6662" max="6662" width="3.5" customWidth="1"/>
    <col min="6663" max="6663" width="7.5" customWidth="1"/>
    <col min="6664" max="6664" width="10.19921875" customWidth="1"/>
    <col min="6665" max="6665" width="6" customWidth="1"/>
    <col min="6666" max="6667" width="4.8984375" customWidth="1"/>
    <col min="6668" max="6668" width="6.19921875" customWidth="1"/>
    <col min="6669" max="6669" width="12.69921875" customWidth="1"/>
    <col min="6670" max="6670" width="7.69921875" customWidth="1"/>
    <col min="6671" max="6671" width="6.8984375" customWidth="1"/>
    <col min="6672" max="6672" width="6.19921875" customWidth="1"/>
    <col min="6673" max="6673" width="12" customWidth="1"/>
    <col min="6674" max="6674" width="7.69921875" customWidth="1"/>
    <col min="6675" max="6675" width="7" customWidth="1"/>
    <col min="6676" max="6676" width="6.19921875" customWidth="1"/>
    <col min="6677" max="6677" width="5.69921875" customWidth="1"/>
    <col min="6678" max="6678" width="7.69921875" customWidth="1"/>
    <col min="6679" max="6679" width="5.19921875" customWidth="1"/>
    <col min="6680" max="6680" width="0.69921875" customWidth="1"/>
    <col min="6913" max="6913" width="3.69921875" customWidth="1"/>
    <col min="6914" max="6914" width="12.69921875" customWidth="1"/>
    <col min="6915" max="6915" width="3.5" customWidth="1"/>
    <col min="6916" max="6917" width="11.5" customWidth="1"/>
    <col min="6918" max="6918" width="3.5" customWidth="1"/>
    <col min="6919" max="6919" width="7.5" customWidth="1"/>
    <col min="6920" max="6920" width="10.19921875" customWidth="1"/>
    <col min="6921" max="6921" width="6" customWidth="1"/>
    <col min="6922" max="6923" width="4.8984375" customWidth="1"/>
    <col min="6924" max="6924" width="6.19921875" customWidth="1"/>
    <col min="6925" max="6925" width="12.69921875" customWidth="1"/>
    <col min="6926" max="6926" width="7.69921875" customWidth="1"/>
    <col min="6927" max="6927" width="6.8984375" customWidth="1"/>
    <col min="6928" max="6928" width="6.19921875" customWidth="1"/>
    <col min="6929" max="6929" width="12" customWidth="1"/>
    <col min="6930" max="6930" width="7.69921875" customWidth="1"/>
    <col min="6931" max="6931" width="7" customWidth="1"/>
    <col min="6932" max="6932" width="6.19921875" customWidth="1"/>
    <col min="6933" max="6933" width="5.69921875" customWidth="1"/>
    <col min="6934" max="6934" width="7.69921875" customWidth="1"/>
    <col min="6935" max="6935" width="5.19921875" customWidth="1"/>
    <col min="6936" max="6936" width="0.69921875" customWidth="1"/>
    <col min="7169" max="7169" width="3.69921875" customWidth="1"/>
    <col min="7170" max="7170" width="12.69921875" customWidth="1"/>
    <col min="7171" max="7171" width="3.5" customWidth="1"/>
    <col min="7172" max="7173" width="11.5" customWidth="1"/>
    <col min="7174" max="7174" width="3.5" customWidth="1"/>
    <col min="7175" max="7175" width="7.5" customWidth="1"/>
    <col min="7176" max="7176" width="10.19921875" customWidth="1"/>
    <col min="7177" max="7177" width="6" customWidth="1"/>
    <col min="7178" max="7179" width="4.8984375" customWidth="1"/>
    <col min="7180" max="7180" width="6.19921875" customWidth="1"/>
    <col min="7181" max="7181" width="12.69921875" customWidth="1"/>
    <col min="7182" max="7182" width="7.69921875" customWidth="1"/>
    <col min="7183" max="7183" width="6.8984375" customWidth="1"/>
    <col min="7184" max="7184" width="6.19921875" customWidth="1"/>
    <col min="7185" max="7185" width="12" customWidth="1"/>
    <col min="7186" max="7186" width="7.69921875" customWidth="1"/>
    <col min="7187" max="7187" width="7" customWidth="1"/>
    <col min="7188" max="7188" width="6.19921875" customWidth="1"/>
    <col min="7189" max="7189" width="5.69921875" customWidth="1"/>
    <col min="7190" max="7190" width="7.69921875" customWidth="1"/>
    <col min="7191" max="7191" width="5.19921875" customWidth="1"/>
    <col min="7192" max="7192" width="0.69921875" customWidth="1"/>
    <col min="7425" max="7425" width="3.69921875" customWidth="1"/>
    <col min="7426" max="7426" width="12.69921875" customWidth="1"/>
    <col min="7427" max="7427" width="3.5" customWidth="1"/>
    <col min="7428" max="7429" width="11.5" customWidth="1"/>
    <col min="7430" max="7430" width="3.5" customWidth="1"/>
    <col min="7431" max="7431" width="7.5" customWidth="1"/>
    <col min="7432" max="7432" width="10.19921875" customWidth="1"/>
    <col min="7433" max="7433" width="6" customWidth="1"/>
    <col min="7434" max="7435" width="4.8984375" customWidth="1"/>
    <col min="7436" max="7436" width="6.19921875" customWidth="1"/>
    <col min="7437" max="7437" width="12.69921875" customWidth="1"/>
    <col min="7438" max="7438" width="7.69921875" customWidth="1"/>
    <col min="7439" max="7439" width="6.8984375" customWidth="1"/>
    <col min="7440" max="7440" width="6.19921875" customWidth="1"/>
    <col min="7441" max="7441" width="12" customWidth="1"/>
    <col min="7442" max="7442" width="7.69921875" customWidth="1"/>
    <col min="7443" max="7443" width="7" customWidth="1"/>
    <col min="7444" max="7444" width="6.19921875" customWidth="1"/>
    <col min="7445" max="7445" width="5.69921875" customWidth="1"/>
    <col min="7446" max="7446" width="7.69921875" customWidth="1"/>
    <col min="7447" max="7447" width="5.19921875" customWidth="1"/>
    <col min="7448" max="7448" width="0.69921875" customWidth="1"/>
    <col min="7681" max="7681" width="3.69921875" customWidth="1"/>
    <col min="7682" max="7682" width="12.69921875" customWidth="1"/>
    <col min="7683" max="7683" width="3.5" customWidth="1"/>
    <col min="7684" max="7685" width="11.5" customWidth="1"/>
    <col min="7686" max="7686" width="3.5" customWidth="1"/>
    <col min="7687" max="7687" width="7.5" customWidth="1"/>
    <col min="7688" max="7688" width="10.19921875" customWidth="1"/>
    <col min="7689" max="7689" width="6" customWidth="1"/>
    <col min="7690" max="7691" width="4.8984375" customWidth="1"/>
    <col min="7692" max="7692" width="6.19921875" customWidth="1"/>
    <col min="7693" max="7693" width="12.69921875" customWidth="1"/>
    <col min="7694" max="7694" width="7.69921875" customWidth="1"/>
    <col min="7695" max="7695" width="6.8984375" customWidth="1"/>
    <col min="7696" max="7696" width="6.19921875" customWidth="1"/>
    <col min="7697" max="7697" width="12" customWidth="1"/>
    <col min="7698" max="7698" width="7.69921875" customWidth="1"/>
    <col min="7699" max="7699" width="7" customWidth="1"/>
    <col min="7700" max="7700" width="6.19921875" customWidth="1"/>
    <col min="7701" max="7701" width="5.69921875" customWidth="1"/>
    <col min="7702" max="7702" width="7.69921875" customWidth="1"/>
    <col min="7703" max="7703" width="5.19921875" customWidth="1"/>
    <col min="7704" max="7704" width="0.69921875" customWidth="1"/>
    <col min="7937" max="7937" width="3.69921875" customWidth="1"/>
    <col min="7938" max="7938" width="12.69921875" customWidth="1"/>
    <col min="7939" max="7939" width="3.5" customWidth="1"/>
    <col min="7940" max="7941" width="11.5" customWidth="1"/>
    <col min="7942" max="7942" width="3.5" customWidth="1"/>
    <col min="7943" max="7943" width="7.5" customWidth="1"/>
    <col min="7944" max="7944" width="10.19921875" customWidth="1"/>
    <col min="7945" max="7945" width="6" customWidth="1"/>
    <col min="7946" max="7947" width="4.8984375" customWidth="1"/>
    <col min="7948" max="7948" width="6.19921875" customWidth="1"/>
    <col min="7949" max="7949" width="12.69921875" customWidth="1"/>
    <col min="7950" max="7950" width="7.69921875" customWidth="1"/>
    <col min="7951" max="7951" width="6.8984375" customWidth="1"/>
    <col min="7952" max="7952" width="6.19921875" customWidth="1"/>
    <col min="7953" max="7953" width="12" customWidth="1"/>
    <col min="7954" max="7954" width="7.69921875" customWidth="1"/>
    <col min="7955" max="7955" width="7" customWidth="1"/>
    <col min="7956" max="7956" width="6.19921875" customWidth="1"/>
    <col min="7957" max="7957" width="5.69921875" customWidth="1"/>
    <col min="7958" max="7958" width="7.69921875" customWidth="1"/>
    <col min="7959" max="7959" width="5.19921875" customWidth="1"/>
    <col min="7960" max="7960" width="0.69921875" customWidth="1"/>
    <col min="8193" max="8193" width="3.69921875" customWidth="1"/>
    <col min="8194" max="8194" width="12.69921875" customWidth="1"/>
    <col min="8195" max="8195" width="3.5" customWidth="1"/>
    <col min="8196" max="8197" width="11.5" customWidth="1"/>
    <col min="8198" max="8198" width="3.5" customWidth="1"/>
    <col min="8199" max="8199" width="7.5" customWidth="1"/>
    <col min="8200" max="8200" width="10.19921875" customWidth="1"/>
    <col min="8201" max="8201" width="6" customWidth="1"/>
    <col min="8202" max="8203" width="4.8984375" customWidth="1"/>
    <col min="8204" max="8204" width="6.19921875" customWidth="1"/>
    <col min="8205" max="8205" width="12.69921875" customWidth="1"/>
    <col min="8206" max="8206" width="7.69921875" customWidth="1"/>
    <col min="8207" max="8207" width="6.8984375" customWidth="1"/>
    <col min="8208" max="8208" width="6.19921875" customWidth="1"/>
    <col min="8209" max="8209" width="12" customWidth="1"/>
    <col min="8210" max="8210" width="7.69921875" customWidth="1"/>
    <col min="8211" max="8211" width="7" customWidth="1"/>
    <col min="8212" max="8212" width="6.19921875" customWidth="1"/>
    <col min="8213" max="8213" width="5.69921875" customWidth="1"/>
    <col min="8214" max="8214" width="7.69921875" customWidth="1"/>
    <col min="8215" max="8215" width="5.19921875" customWidth="1"/>
    <col min="8216" max="8216" width="0.69921875" customWidth="1"/>
    <col min="8449" max="8449" width="3.69921875" customWidth="1"/>
    <col min="8450" max="8450" width="12.69921875" customWidth="1"/>
    <col min="8451" max="8451" width="3.5" customWidth="1"/>
    <col min="8452" max="8453" width="11.5" customWidth="1"/>
    <col min="8454" max="8454" width="3.5" customWidth="1"/>
    <col min="8455" max="8455" width="7.5" customWidth="1"/>
    <col min="8456" max="8456" width="10.19921875" customWidth="1"/>
    <col min="8457" max="8457" width="6" customWidth="1"/>
    <col min="8458" max="8459" width="4.8984375" customWidth="1"/>
    <col min="8460" max="8460" width="6.19921875" customWidth="1"/>
    <col min="8461" max="8461" width="12.69921875" customWidth="1"/>
    <col min="8462" max="8462" width="7.69921875" customWidth="1"/>
    <col min="8463" max="8463" width="6.8984375" customWidth="1"/>
    <col min="8464" max="8464" width="6.19921875" customWidth="1"/>
    <col min="8465" max="8465" width="12" customWidth="1"/>
    <col min="8466" max="8466" width="7.69921875" customWidth="1"/>
    <col min="8467" max="8467" width="7" customWidth="1"/>
    <col min="8468" max="8468" width="6.19921875" customWidth="1"/>
    <col min="8469" max="8469" width="5.69921875" customWidth="1"/>
    <col min="8470" max="8470" width="7.69921875" customWidth="1"/>
    <col min="8471" max="8471" width="5.19921875" customWidth="1"/>
    <col min="8472" max="8472" width="0.69921875" customWidth="1"/>
    <col min="8705" max="8705" width="3.69921875" customWidth="1"/>
    <col min="8706" max="8706" width="12.69921875" customWidth="1"/>
    <col min="8707" max="8707" width="3.5" customWidth="1"/>
    <col min="8708" max="8709" width="11.5" customWidth="1"/>
    <col min="8710" max="8710" width="3.5" customWidth="1"/>
    <col min="8711" max="8711" width="7.5" customWidth="1"/>
    <col min="8712" max="8712" width="10.19921875" customWidth="1"/>
    <col min="8713" max="8713" width="6" customWidth="1"/>
    <col min="8714" max="8715" width="4.8984375" customWidth="1"/>
    <col min="8716" max="8716" width="6.19921875" customWidth="1"/>
    <col min="8717" max="8717" width="12.69921875" customWidth="1"/>
    <col min="8718" max="8718" width="7.69921875" customWidth="1"/>
    <col min="8719" max="8719" width="6.8984375" customWidth="1"/>
    <col min="8720" max="8720" width="6.19921875" customWidth="1"/>
    <col min="8721" max="8721" width="12" customWidth="1"/>
    <col min="8722" max="8722" width="7.69921875" customWidth="1"/>
    <col min="8723" max="8723" width="7" customWidth="1"/>
    <col min="8724" max="8724" width="6.19921875" customWidth="1"/>
    <col min="8725" max="8725" width="5.69921875" customWidth="1"/>
    <col min="8726" max="8726" width="7.69921875" customWidth="1"/>
    <col min="8727" max="8727" width="5.19921875" customWidth="1"/>
    <col min="8728" max="8728" width="0.69921875" customWidth="1"/>
    <col min="8961" max="8961" width="3.69921875" customWidth="1"/>
    <col min="8962" max="8962" width="12.69921875" customWidth="1"/>
    <col min="8963" max="8963" width="3.5" customWidth="1"/>
    <col min="8964" max="8965" width="11.5" customWidth="1"/>
    <col min="8966" max="8966" width="3.5" customWidth="1"/>
    <col min="8967" max="8967" width="7.5" customWidth="1"/>
    <col min="8968" max="8968" width="10.19921875" customWidth="1"/>
    <col min="8969" max="8969" width="6" customWidth="1"/>
    <col min="8970" max="8971" width="4.8984375" customWidth="1"/>
    <col min="8972" max="8972" width="6.19921875" customWidth="1"/>
    <col min="8973" max="8973" width="12.69921875" customWidth="1"/>
    <col min="8974" max="8974" width="7.69921875" customWidth="1"/>
    <col min="8975" max="8975" width="6.8984375" customWidth="1"/>
    <col min="8976" max="8976" width="6.19921875" customWidth="1"/>
    <col min="8977" max="8977" width="12" customWidth="1"/>
    <col min="8978" max="8978" width="7.69921875" customWidth="1"/>
    <col min="8979" max="8979" width="7" customWidth="1"/>
    <col min="8980" max="8980" width="6.19921875" customWidth="1"/>
    <col min="8981" max="8981" width="5.69921875" customWidth="1"/>
    <col min="8982" max="8982" width="7.69921875" customWidth="1"/>
    <col min="8983" max="8983" width="5.19921875" customWidth="1"/>
    <col min="8984" max="8984" width="0.69921875" customWidth="1"/>
    <col min="9217" max="9217" width="3.69921875" customWidth="1"/>
    <col min="9218" max="9218" width="12.69921875" customWidth="1"/>
    <col min="9219" max="9219" width="3.5" customWidth="1"/>
    <col min="9220" max="9221" width="11.5" customWidth="1"/>
    <col min="9222" max="9222" width="3.5" customWidth="1"/>
    <col min="9223" max="9223" width="7.5" customWidth="1"/>
    <col min="9224" max="9224" width="10.19921875" customWidth="1"/>
    <col min="9225" max="9225" width="6" customWidth="1"/>
    <col min="9226" max="9227" width="4.8984375" customWidth="1"/>
    <col min="9228" max="9228" width="6.19921875" customWidth="1"/>
    <col min="9229" max="9229" width="12.69921875" customWidth="1"/>
    <col min="9230" max="9230" width="7.69921875" customWidth="1"/>
    <col min="9231" max="9231" width="6.8984375" customWidth="1"/>
    <col min="9232" max="9232" width="6.19921875" customWidth="1"/>
    <col min="9233" max="9233" width="12" customWidth="1"/>
    <col min="9234" max="9234" width="7.69921875" customWidth="1"/>
    <col min="9235" max="9235" width="7" customWidth="1"/>
    <col min="9236" max="9236" width="6.19921875" customWidth="1"/>
    <col min="9237" max="9237" width="5.69921875" customWidth="1"/>
    <col min="9238" max="9238" width="7.69921875" customWidth="1"/>
    <col min="9239" max="9239" width="5.19921875" customWidth="1"/>
    <col min="9240" max="9240" width="0.69921875" customWidth="1"/>
    <col min="9473" max="9473" width="3.69921875" customWidth="1"/>
    <col min="9474" max="9474" width="12.69921875" customWidth="1"/>
    <col min="9475" max="9475" width="3.5" customWidth="1"/>
    <col min="9476" max="9477" width="11.5" customWidth="1"/>
    <col min="9478" max="9478" width="3.5" customWidth="1"/>
    <col min="9479" max="9479" width="7.5" customWidth="1"/>
    <col min="9480" max="9480" width="10.19921875" customWidth="1"/>
    <col min="9481" max="9481" width="6" customWidth="1"/>
    <col min="9482" max="9483" width="4.8984375" customWidth="1"/>
    <col min="9484" max="9484" width="6.19921875" customWidth="1"/>
    <col min="9485" max="9485" width="12.69921875" customWidth="1"/>
    <col min="9486" max="9486" width="7.69921875" customWidth="1"/>
    <col min="9487" max="9487" width="6.8984375" customWidth="1"/>
    <col min="9488" max="9488" width="6.19921875" customWidth="1"/>
    <col min="9489" max="9489" width="12" customWidth="1"/>
    <col min="9490" max="9490" width="7.69921875" customWidth="1"/>
    <col min="9491" max="9491" width="7" customWidth="1"/>
    <col min="9492" max="9492" width="6.19921875" customWidth="1"/>
    <col min="9493" max="9493" width="5.69921875" customWidth="1"/>
    <col min="9494" max="9494" width="7.69921875" customWidth="1"/>
    <col min="9495" max="9495" width="5.19921875" customWidth="1"/>
    <col min="9496" max="9496" width="0.69921875" customWidth="1"/>
    <col min="9729" max="9729" width="3.69921875" customWidth="1"/>
    <col min="9730" max="9730" width="12.69921875" customWidth="1"/>
    <col min="9731" max="9731" width="3.5" customWidth="1"/>
    <col min="9732" max="9733" width="11.5" customWidth="1"/>
    <col min="9734" max="9734" width="3.5" customWidth="1"/>
    <col min="9735" max="9735" width="7.5" customWidth="1"/>
    <col min="9736" max="9736" width="10.19921875" customWidth="1"/>
    <col min="9737" max="9737" width="6" customWidth="1"/>
    <col min="9738" max="9739" width="4.8984375" customWidth="1"/>
    <col min="9740" max="9740" width="6.19921875" customWidth="1"/>
    <col min="9741" max="9741" width="12.69921875" customWidth="1"/>
    <col min="9742" max="9742" width="7.69921875" customWidth="1"/>
    <col min="9743" max="9743" width="6.8984375" customWidth="1"/>
    <col min="9744" max="9744" width="6.19921875" customWidth="1"/>
    <col min="9745" max="9745" width="12" customWidth="1"/>
    <col min="9746" max="9746" width="7.69921875" customWidth="1"/>
    <col min="9747" max="9747" width="7" customWidth="1"/>
    <col min="9748" max="9748" width="6.19921875" customWidth="1"/>
    <col min="9749" max="9749" width="5.69921875" customWidth="1"/>
    <col min="9750" max="9750" width="7.69921875" customWidth="1"/>
    <col min="9751" max="9751" width="5.19921875" customWidth="1"/>
    <col min="9752" max="9752" width="0.69921875" customWidth="1"/>
    <col min="9985" max="9985" width="3.69921875" customWidth="1"/>
    <col min="9986" max="9986" width="12.69921875" customWidth="1"/>
    <col min="9987" max="9987" width="3.5" customWidth="1"/>
    <col min="9988" max="9989" width="11.5" customWidth="1"/>
    <col min="9990" max="9990" width="3.5" customWidth="1"/>
    <col min="9991" max="9991" width="7.5" customWidth="1"/>
    <col min="9992" max="9992" width="10.19921875" customWidth="1"/>
    <col min="9993" max="9993" width="6" customWidth="1"/>
    <col min="9994" max="9995" width="4.8984375" customWidth="1"/>
    <col min="9996" max="9996" width="6.19921875" customWidth="1"/>
    <col min="9997" max="9997" width="12.69921875" customWidth="1"/>
    <col min="9998" max="9998" width="7.69921875" customWidth="1"/>
    <col min="9999" max="9999" width="6.8984375" customWidth="1"/>
    <col min="10000" max="10000" width="6.19921875" customWidth="1"/>
    <col min="10001" max="10001" width="12" customWidth="1"/>
    <col min="10002" max="10002" width="7.69921875" customWidth="1"/>
    <col min="10003" max="10003" width="7" customWidth="1"/>
    <col min="10004" max="10004" width="6.19921875" customWidth="1"/>
    <col min="10005" max="10005" width="5.69921875" customWidth="1"/>
    <col min="10006" max="10006" width="7.69921875" customWidth="1"/>
    <col min="10007" max="10007" width="5.19921875" customWidth="1"/>
    <col min="10008" max="10008" width="0.69921875" customWidth="1"/>
    <col min="10241" max="10241" width="3.69921875" customWidth="1"/>
    <col min="10242" max="10242" width="12.69921875" customWidth="1"/>
    <col min="10243" max="10243" width="3.5" customWidth="1"/>
    <col min="10244" max="10245" width="11.5" customWidth="1"/>
    <col min="10246" max="10246" width="3.5" customWidth="1"/>
    <col min="10247" max="10247" width="7.5" customWidth="1"/>
    <col min="10248" max="10248" width="10.19921875" customWidth="1"/>
    <col min="10249" max="10249" width="6" customWidth="1"/>
    <col min="10250" max="10251" width="4.8984375" customWidth="1"/>
    <col min="10252" max="10252" width="6.19921875" customWidth="1"/>
    <col min="10253" max="10253" width="12.69921875" customWidth="1"/>
    <col min="10254" max="10254" width="7.69921875" customWidth="1"/>
    <col min="10255" max="10255" width="6.8984375" customWidth="1"/>
    <col min="10256" max="10256" width="6.19921875" customWidth="1"/>
    <col min="10257" max="10257" width="12" customWidth="1"/>
    <col min="10258" max="10258" width="7.69921875" customWidth="1"/>
    <col min="10259" max="10259" width="7" customWidth="1"/>
    <col min="10260" max="10260" width="6.19921875" customWidth="1"/>
    <col min="10261" max="10261" width="5.69921875" customWidth="1"/>
    <col min="10262" max="10262" width="7.69921875" customWidth="1"/>
    <col min="10263" max="10263" width="5.19921875" customWidth="1"/>
    <col min="10264" max="10264" width="0.69921875" customWidth="1"/>
    <col min="10497" max="10497" width="3.69921875" customWidth="1"/>
    <col min="10498" max="10498" width="12.69921875" customWidth="1"/>
    <col min="10499" max="10499" width="3.5" customWidth="1"/>
    <col min="10500" max="10501" width="11.5" customWidth="1"/>
    <col min="10502" max="10502" width="3.5" customWidth="1"/>
    <col min="10503" max="10503" width="7.5" customWidth="1"/>
    <col min="10504" max="10504" width="10.19921875" customWidth="1"/>
    <col min="10505" max="10505" width="6" customWidth="1"/>
    <col min="10506" max="10507" width="4.8984375" customWidth="1"/>
    <col min="10508" max="10508" width="6.19921875" customWidth="1"/>
    <col min="10509" max="10509" width="12.69921875" customWidth="1"/>
    <col min="10510" max="10510" width="7.69921875" customWidth="1"/>
    <col min="10511" max="10511" width="6.8984375" customWidth="1"/>
    <col min="10512" max="10512" width="6.19921875" customWidth="1"/>
    <col min="10513" max="10513" width="12" customWidth="1"/>
    <col min="10514" max="10514" width="7.69921875" customWidth="1"/>
    <col min="10515" max="10515" width="7" customWidth="1"/>
    <col min="10516" max="10516" width="6.19921875" customWidth="1"/>
    <col min="10517" max="10517" width="5.69921875" customWidth="1"/>
    <col min="10518" max="10518" width="7.69921875" customWidth="1"/>
    <col min="10519" max="10519" width="5.19921875" customWidth="1"/>
    <col min="10520" max="10520" width="0.69921875" customWidth="1"/>
    <col min="10753" max="10753" width="3.69921875" customWidth="1"/>
    <col min="10754" max="10754" width="12.69921875" customWidth="1"/>
    <col min="10755" max="10755" width="3.5" customWidth="1"/>
    <col min="10756" max="10757" width="11.5" customWidth="1"/>
    <col min="10758" max="10758" width="3.5" customWidth="1"/>
    <col min="10759" max="10759" width="7.5" customWidth="1"/>
    <col min="10760" max="10760" width="10.19921875" customWidth="1"/>
    <col min="10761" max="10761" width="6" customWidth="1"/>
    <col min="10762" max="10763" width="4.8984375" customWidth="1"/>
    <col min="10764" max="10764" width="6.19921875" customWidth="1"/>
    <col min="10765" max="10765" width="12.69921875" customWidth="1"/>
    <col min="10766" max="10766" width="7.69921875" customWidth="1"/>
    <col min="10767" max="10767" width="6.8984375" customWidth="1"/>
    <col min="10768" max="10768" width="6.19921875" customWidth="1"/>
    <col min="10769" max="10769" width="12" customWidth="1"/>
    <col min="10770" max="10770" width="7.69921875" customWidth="1"/>
    <col min="10771" max="10771" width="7" customWidth="1"/>
    <col min="10772" max="10772" width="6.19921875" customWidth="1"/>
    <col min="10773" max="10773" width="5.69921875" customWidth="1"/>
    <col min="10774" max="10774" width="7.69921875" customWidth="1"/>
    <col min="10775" max="10775" width="5.19921875" customWidth="1"/>
    <col min="10776" max="10776" width="0.69921875" customWidth="1"/>
    <col min="11009" max="11009" width="3.69921875" customWidth="1"/>
    <col min="11010" max="11010" width="12.69921875" customWidth="1"/>
    <col min="11011" max="11011" width="3.5" customWidth="1"/>
    <col min="11012" max="11013" width="11.5" customWidth="1"/>
    <col min="11014" max="11014" width="3.5" customWidth="1"/>
    <col min="11015" max="11015" width="7.5" customWidth="1"/>
    <col min="11016" max="11016" width="10.19921875" customWidth="1"/>
    <col min="11017" max="11017" width="6" customWidth="1"/>
    <col min="11018" max="11019" width="4.8984375" customWidth="1"/>
    <col min="11020" max="11020" width="6.19921875" customWidth="1"/>
    <col min="11021" max="11021" width="12.69921875" customWidth="1"/>
    <col min="11022" max="11022" width="7.69921875" customWidth="1"/>
    <col min="11023" max="11023" width="6.8984375" customWidth="1"/>
    <col min="11024" max="11024" width="6.19921875" customWidth="1"/>
    <col min="11025" max="11025" width="12" customWidth="1"/>
    <col min="11026" max="11026" width="7.69921875" customWidth="1"/>
    <col min="11027" max="11027" width="7" customWidth="1"/>
    <col min="11028" max="11028" width="6.19921875" customWidth="1"/>
    <col min="11029" max="11029" width="5.69921875" customWidth="1"/>
    <col min="11030" max="11030" width="7.69921875" customWidth="1"/>
    <col min="11031" max="11031" width="5.19921875" customWidth="1"/>
    <col min="11032" max="11032" width="0.69921875" customWidth="1"/>
    <col min="11265" max="11265" width="3.69921875" customWidth="1"/>
    <col min="11266" max="11266" width="12.69921875" customWidth="1"/>
    <col min="11267" max="11267" width="3.5" customWidth="1"/>
    <col min="11268" max="11269" width="11.5" customWidth="1"/>
    <col min="11270" max="11270" width="3.5" customWidth="1"/>
    <col min="11271" max="11271" width="7.5" customWidth="1"/>
    <col min="11272" max="11272" width="10.19921875" customWidth="1"/>
    <col min="11273" max="11273" width="6" customWidth="1"/>
    <col min="11274" max="11275" width="4.8984375" customWidth="1"/>
    <col min="11276" max="11276" width="6.19921875" customWidth="1"/>
    <col min="11277" max="11277" width="12.69921875" customWidth="1"/>
    <col min="11278" max="11278" width="7.69921875" customWidth="1"/>
    <col min="11279" max="11279" width="6.8984375" customWidth="1"/>
    <col min="11280" max="11280" width="6.19921875" customWidth="1"/>
    <col min="11281" max="11281" width="12" customWidth="1"/>
    <col min="11282" max="11282" width="7.69921875" customWidth="1"/>
    <col min="11283" max="11283" width="7" customWidth="1"/>
    <col min="11284" max="11284" width="6.19921875" customWidth="1"/>
    <col min="11285" max="11285" width="5.69921875" customWidth="1"/>
    <col min="11286" max="11286" width="7.69921875" customWidth="1"/>
    <col min="11287" max="11287" width="5.19921875" customWidth="1"/>
    <col min="11288" max="11288" width="0.69921875" customWidth="1"/>
    <col min="11521" max="11521" width="3.69921875" customWidth="1"/>
    <col min="11522" max="11522" width="12.69921875" customWidth="1"/>
    <col min="11523" max="11523" width="3.5" customWidth="1"/>
    <col min="11524" max="11525" width="11.5" customWidth="1"/>
    <col min="11526" max="11526" width="3.5" customWidth="1"/>
    <col min="11527" max="11527" width="7.5" customWidth="1"/>
    <col min="11528" max="11528" width="10.19921875" customWidth="1"/>
    <col min="11529" max="11529" width="6" customWidth="1"/>
    <col min="11530" max="11531" width="4.8984375" customWidth="1"/>
    <col min="11532" max="11532" width="6.19921875" customWidth="1"/>
    <col min="11533" max="11533" width="12.69921875" customWidth="1"/>
    <col min="11534" max="11534" width="7.69921875" customWidth="1"/>
    <col min="11535" max="11535" width="6.8984375" customWidth="1"/>
    <col min="11536" max="11536" width="6.19921875" customWidth="1"/>
    <col min="11537" max="11537" width="12" customWidth="1"/>
    <col min="11538" max="11538" width="7.69921875" customWidth="1"/>
    <col min="11539" max="11539" width="7" customWidth="1"/>
    <col min="11540" max="11540" width="6.19921875" customWidth="1"/>
    <col min="11541" max="11541" width="5.69921875" customWidth="1"/>
    <col min="11542" max="11542" width="7.69921875" customWidth="1"/>
    <col min="11543" max="11543" width="5.19921875" customWidth="1"/>
    <col min="11544" max="11544" width="0.69921875" customWidth="1"/>
    <col min="11777" max="11777" width="3.69921875" customWidth="1"/>
    <col min="11778" max="11778" width="12.69921875" customWidth="1"/>
    <col min="11779" max="11779" width="3.5" customWidth="1"/>
    <col min="11780" max="11781" width="11.5" customWidth="1"/>
    <col min="11782" max="11782" width="3.5" customWidth="1"/>
    <col min="11783" max="11783" width="7.5" customWidth="1"/>
    <col min="11784" max="11784" width="10.19921875" customWidth="1"/>
    <col min="11785" max="11785" width="6" customWidth="1"/>
    <col min="11786" max="11787" width="4.8984375" customWidth="1"/>
    <col min="11788" max="11788" width="6.19921875" customWidth="1"/>
    <col min="11789" max="11789" width="12.69921875" customWidth="1"/>
    <col min="11790" max="11790" width="7.69921875" customWidth="1"/>
    <col min="11791" max="11791" width="6.8984375" customWidth="1"/>
    <col min="11792" max="11792" width="6.19921875" customWidth="1"/>
    <col min="11793" max="11793" width="12" customWidth="1"/>
    <col min="11794" max="11794" width="7.69921875" customWidth="1"/>
    <col min="11795" max="11795" width="7" customWidth="1"/>
    <col min="11796" max="11796" width="6.19921875" customWidth="1"/>
    <col min="11797" max="11797" width="5.69921875" customWidth="1"/>
    <col min="11798" max="11798" width="7.69921875" customWidth="1"/>
    <col min="11799" max="11799" width="5.19921875" customWidth="1"/>
    <col min="11800" max="11800" width="0.69921875" customWidth="1"/>
    <col min="12033" max="12033" width="3.69921875" customWidth="1"/>
    <col min="12034" max="12034" width="12.69921875" customWidth="1"/>
    <col min="12035" max="12035" width="3.5" customWidth="1"/>
    <col min="12036" max="12037" width="11.5" customWidth="1"/>
    <col min="12038" max="12038" width="3.5" customWidth="1"/>
    <col min="12039" max="12039" width="7.5" customWidth="1"/>
    <col min="12040" max="12040" width="10.19921875" customWidth="1"/>
    <col min="12041" max="12041" width="6" customWidth="1"/>
    <col min="12042" max="12043" width="4.8984375" customWidth="1"/>
    <col min="12044" max="12044" width="6.19921875" customWidth="1"/>
    <col min="12045" max="12045" width="12.69921875" customWidth="1"/>
    <col min="12046" max="12046" width="7.69921875" customWidth="1"/>
    <col min="12047" max="12047" width="6.8984375" customWidth="1"/>
    <col min="12048" max="12048" width="6.19921875" customWidth="1"/>
    <col min="12049" max="12049" width="12" customWidth="1"/>
    <col min="12050" max="12050" width="7.69921875" customWidth="1"/>
    <col min="12051" max="12051" width="7" customWidth="1"/>
    <col min="12052" max="12052" width="6.19921875" customWidth="1"/>
    <col min="12053" max="12053" width="5.69921875" customWidth="1"/>
    <col min="12054" max="12054" width="7.69921875" customWidth="1"/>
    <col min="12055" max="12055" width="5.19921875" customWidth="1"/>
    <col min="12056" max="12056" width="0.69921875" customWidth="1"/>
    <col min="12289" max="12289" width="3.69921875" customWidth="1"/>
    <col min="12290" max="12290" width="12.69921875" customWidth="1"/>
    <col min="12291" max="12291" width="3.5" customWidth="1"/>
    <col min="12292" max="12293" width="11.5" customWidth="1"/>
    <col min="12294" max="12294" width="3.5" customWidth="1"/>
    <col min="12295" max="12295" width="7.5" customWidth="1"/>
    <col min="12296" max="12296" width="10.19921875" customWidth="1"/>
    <col min="12297" max="12297" width="6" customWidth="1"/>
    <col min="12298" max="12299" width="4.8984375" customWidth="1"/>
    <col min="12300" max="12300" width="6.19921875" customWidth="1"/>
    <col min="12301" max="12301" width="12.69921875" customWidth="1"/>
    <col min="12302" max="12302" width="7.69921875" customWidth="1"/>
    <col min="12303" max="12303" width="6.8984375" customWidth="1"/>
    <col min="12304" max="12304" width="6.19921875" customWidth="1"/>
    <col min="12305" max="12305" width="12" customWidth="1"/>
    <col min="12306" max="12306" width="7.69921875" customWidth="1"/>
    <col min="12307" max="12307" width="7" customWidth="1"/>
    <col min="12308" max="12308" width="6.19921875" customWidth="1"/>
    <col min="12309" max="12309" width="5.69921875" customWidth="1"/>
    <col min="12310" max="12310" width="7.69921875" customWidth="1"/>
    <col min="12311" max="12311" width="5.19921875" customWidth="1"/>
    <col min="12312" max="12312" width="0.69921875" customWidth="1"/>
    <col min="12545" max="12545" width="3.69921875" customWidth="1"/>
    <col min="12546" max="12546" width="12.69921875" customWidth="1"/>
    <col min="12547" max="12547" width="3.5" customWidth="1"/>
    <col min="12548" max="12549" width="11.5" customWidth="1"/>
    <col min="12550" max="12550" width="3.5" customWidth="1"/>
    <col min="12551" max="12551" width="7.5" customWidth="1"/>
    <col min="12552" max="12552" width="10.19921875" customWidth="1"/>
    <col min="12553" max="12553" width="6" customWidth="1"/>
    <col min="12554" max="12555" width="4.8984375" customWidth="1"/>
    <col min="12556" max="12556" width="6.19921875" customWidth="1"/>
    <col min="12557" max="12557" width="12.69921875" customWidth="1"/>
    <col min="12558" max="12558" width="7.69921875" customWidth="1"/>
    <col min="12559" max="12559" width="6.8984375" customWidth="1"/>
    <col min="12560" max="12560" width="6.19921875" customWidth="1"/>
    <col min="12561" max="12561" width="12" customWidth="1"/>
    <col min="12562" max="12562" width="7.69921875" customWidth="1"/>
    <col min="12563" max="12563" width="7" customWidth="1"/>
    <col min="12564" max="12564" width="6.19921875" customWidth="1"/>
    <col min="12565" max="12565" width="5.69921875" customWidth="1"/>
    <col min="12566" max="12566" width="7.69921875" customWidth="1"/>
    <col min="12567" max="12567" width="5.19921875" customWidth="1"/>
    <col min="12568" max="12568" width="0.69921875" customWidth="1"/>
    <col min="12801" max="12801" width="3.69921875" customWidth="1"/>
    <col min="12802" max="12802" width="12.69921875" customWidth="1"/>
    <col min="12803" max="12803" width="3.5" customWidth="1"/>
    <col min="12804" max="12805" width="11.5" customWidth="1"/>
    <col min="12806" max="12806" width="3.5" customWidth="1"/>
    <col min="12807" max="12807" width="7.5" customWidth="1"/>
    <col min="12808" max="12808" width="10.19921875" customWidth="1"/>
    <col min="12809" max="12809" width="6" customWidth="1"/>
    <col min="12810" max="12811" width="4.8984375" customWidth="1"/>
    <col min="12812" max="12812" width="6.19921875" customWidth="1"/>
    <col min="12813" max="12813" width="12.69921875" customWidth="1"/>
    <col min="12814" max="12814" width="7.69921875" customWidth="1"/>
    <col min="12815" max="12815" width="6.8984375" customWidth="1"/>
    <col min="12816" max="12816" width="6.19921875" customWidth="1"/>
    <col min="12817" max="12817" width="12" customWidth="1"/>
    <col min="12818" max="12818" width="7.69921875" customWidth="1"/>
    <col min="12819" max="12819" width="7" customWidth="1"/>
    <col min="12820" max="12820" width="6.19921875" customWidth="1"/>
    <col min="12821" max="12821" width="5.69921875" customWidth="1"/>
    <col min="12822" max="12822" width="7.69921875" customWidth="1"/>
    <col min="12823" max="12823" width="5.19921875" customWidth="1"/>
    <col min="12824" max="12824" width="0.69921875" customWidth="1"/>
    <col min="13057" max="13057" width="3.69921875" customWidth="1"/>
    <col min="13058" max="13058" width="12.69921875" customWidth="1"/>
    <col min="13059" max="13059" width="3.5" customWidth="1"/>
    <col min="13060" max="13061" width="11.5" customWidth="1"/>
    <col min="13062" max="13062" width="3.5" customWidth="1"/>
    <col min="13063" max="13063" width="7.5" customWidth="1"/>
    <col min="13064" max="13064" width="10.19921875" customWidth="1"/>
    <col min="13065" max="13065" width="6" customWidth="1"/>
    <col min="13066" max="13067" width="4.8984375" customWidth="1"/>
    <col min="13068" max="13068" width="6.19921875" customWidth="1"/>
    <col min="13069" max="13069" width="12.69921875" customWidth="1"/>
    <col min="13070" max="13070" width="7.69921875" customWidth="1"/>
    <col min="13071" max="13071" width="6.8984375" customWidth="1"/>
    <col min="13072" max="13072" width="6.19921875" customWidth="1"/>
    <col min="13073" max="13073" width="12" customWidth="1"/>
    <col min="13074" max="13074" width="7.69921875" customWidth="1"/>
    <col min="13075" max="13075" width="7" customWidth="1"/>
    <col min="13076" max="13076" width="6.19921875" customWidth="1"/>
    <col min="13077" max="13077" width="5.69921875" customWidth="1"/>
    <col min="13078" max="13078" width="7.69921875" customWidth="1"/>
    <col min="13079" max="13079" width="5.19921875" customWidth="1"/>
    <col min="13080" max="13080" width="0.69921875" customWidth="1"/>
    <col min="13313" max="13313" width="3.69921875" customWidth="1"/>
    <col min="13314" max="13314" width="12.69921875" customWidth="1"/>
    <col min="13315" max="13315" width="3.5" customWidth="1"/>
    <col min="13316" max="13317" width="11.5" customWidth="1"/>
    <col min="13318" max="13318" width="3.5" customWidth="1"/>
    <col min="13319" max="13319" width="7.5" customWidth="1"/>
    <col min="13320" max="13320" width="10.19921875" customWidth="1"/>
    <col min="13321" max="13321" width="6" customWidth="1"/>
    <col min="13322" max="13323" width="4.8984375" customWidth="1"/>
    <col min="13324" max="13324" width="6.19921875" customWidth="1"/>
    <col min="13325" max="13325" width="12.69921875" customWidth="1"/>
    <col min="13326" max="13326" width="7.69921875" customWidth="1"/>
    <col min="13327" max="13327" width="6.8984375" customWidth="1"/>
    <col min="13328" max="13328" width="6.19921875" customWidth="1"/>
    <col min="13329" max="13329" width="12" customWidth="1"/>
    <col min="13330" max="13330" width="7.69921875" customWidth="1"/>
    <col min="13331" max="13331" width="7" customWidth="1"/>
    <col min="13332" max="13332" width="6.19921875" customWidth="1"/>
    <col min="13333" max="13333" width="5.69921875" customWidth="1"/>
    <col min="13334" max="13334" width="7.69921875" customWidth="1"/>
    <col min="13335" max="13335" width="5.19921875" customWidth="1"/>
    <col min="13336" max="13336" width="0.69921875" customWidth="1"/>
    <col min="13569" max="13569" width="3.69921875" customWidth="1"/>
    <col min="13570" max="13570" width="12.69921875" customWidth="1"/>
    <col min="13571" max="13571" width="3.5" customWidth="1"/>
    <col min="13572" max="13573" width="11.5" customWidth="1"/>
    <col min="13574" max="13574" width="3.5" customWidth="1"/>
    <col min="13575" max="13575" width="7.5" customWidth="1"/>
    <col min="13576" max="13576" width="10.19921875" customWidth="1"/>
    <col min="13577" max="13577" width="6" customWidth="1"/>
    <col min="13578" max="13579" width="4.8984375" customWidth="1"/>
    <col min="13580" max="13580" width="6.19921875" customWidth="1"/>
    <col min="13581" max="13581" width="12.69921875" customWidth="1"/>
    <col min="13582" max="13582" width="7.69921875" customWidth="1"/>
    <col min="13583" max="13583" width="6.8984375" customWidth="1"/>
    <col min="13584" max="13584" width="6.19921875" customWidth="1"/>
    <col min="13585" max="13585" width="12" customWidth="1"/>
    <col min="13586" max="13586" width="7.69921875" customWidth="1"/>
    <col min="13587" max="13587" width="7" customWidth="1"/>
    <col min="13588" max="13588" width="6.19921875" customWidth="1"/>
    <col min="13589" max="13589" width="5.69921875" customWidth="1"/>
    <col min="13590" max="13590" width="7.69921875" customWidth="1"/>
    <col min="13591" max="13591" width="5.19921875" customWidth="1"/>
    <col min="13592" max="13592" width="0.69921875" customWidth="1"/>
    <col min="13825" max="13825" width="3.69921875" customWidth="1"/>
    <col min="13826" max="13826" width="12.69921875" customWidth="1"/>
    <col min="13827" max="13827" width="3.5" customWidth="1"/>
    <col min="13828" max="13829" width="11.5" customWidth="1"/>
    <col min="13830" max="13830" width="3.5" customWidth="1"/>
    <col min="13831" max="13831" width="7.5" customWidth="1"/>
    <col min="13832" max="13832" width="10.19921875" customWidth="1"/>
    <col min="13833" max="13833" width="6" customWidth="1"/>
    <col min="13834" max="13835" width="4.8984375" customWidth="1"/>
    <col min="13836" max="13836" width="6.19921875" customWidth="1"/>
    <col min="13837" max="13837" width="12.69921875" customWidth="1"/>
    <col min="13838" max="13838" width="7.69921875" customWidth="1"/>
    <col min="13839" max="13839" width="6.8984375" customWidth="1"/>
    <col min="13840" max="13840" width="6.19921875" customWidth="1"/>
    <col min="13841" max="13841" width="12" customWidth="1"/>
    <col min="13842" max="13842" width="7.69921875" customWidth="1"/>
    <col min="13843" max="13843" width="7" customWidth="1"/>
    <col min="13844" max="13844" width="6.19921875" customWidth="1"/>
    <col min="13845" max="13845" width="5.69921875" customWidth="1"/>
    <col min="13846" max="13846" width="7.69921875" customWidth="1"/>
    <col min="13847" max="13847" width="5.19921875" customWidth="1"/>
    <col min="13848" max="13848" width="0.69921875" customWidth="1"/>
    <col min="14081" max="14081" width="3.69921875" customWidth="1"/>
    <col min="14082" max="14082" width="12.69921875" customWidth="1"/>
    <col min="14083" max="14083" width="3.5" customWidth="1"/>
    <col min="14084" max="14085" width="11.5" customWidth="1"/>
    <col min="14086" max="14086" width="3.5" customWidth="1"/>
    <col min="14087" max="14087" width="7.5" customWidth="1"/>
    <col min="14088" max="14088" width="10.19921875" customWidth="1"/>
    <col min="14089" max="14089" width="6" customWidth="1"/>
    <col min="14090" max="14091" width="4.8984375" customWidth="1"/>
    <col min="14092" max="14092" width="6.19921875" customWidth="1"/>
    <col min="14093" max="14093" width="12.69921875" customWidth="1"/>
    <col min="14094" max="14094" width="7.69921875" customWidth="1"/>
    <col min="14095" max="14095" width="6.8984375" customWidth="1"/>
    <col min="14096" max="14096" width="6.19921875" customWidth="1"/>
    <col min="14097" max="14097" width="12" customWidth="1"/>
    <col min="14098" max="14098" width="7.69921875" customWidth="1"/>
    <col min="14099" max="14099" width="7" customWidth="1"/>
    <col min="14100" max="14100" width="6.19921875" customWidth="1"/>
    <col min="14101" max="14101" width="5.69921875" customWidth="1"/>
    <col min="14102" max="14102" width="7.69921875" customWidth="1"/>
    <col min="14103" max="14103" width="5.19921875" customWidth="1"/>
    <col min="14104" max="14104" width="0.69921875" customWidth="1"/>
    <col min="14337" max="14337" width="3.69921875" customWidth="1"/>
    <col min="14338" max="14338" width="12.69921875" customWidth="1"/>
    <col min="14339" max="14339" width="3.5" customWidth="1"/>
    <col min="14340" max="14341" width="11.5" customWidth="1"/>
    <col min="14342" max="14342" width="3.5" customWidth="1"/>
    <col min="14343" max="14343" width="7.5" customWidth="1"/>
    <col min="14344" max="14344" width="10.19921875" customWidth="1"/>
    <col min="14345" max="14345" width="6" customWidth="1"/>
    <col min="14346" max="14347" width="4.8984375" customWidth="1"/>
    <col min="14348" max="14348" width="6.19921875" customWidth="1"/>
    <col min="14349" max="14349" width="12.69921875" customWidth="1"/>
    <col min="14350" max="14350" width="7.69921875" customWidth="1"/>
    <col min="14351" max="14351" width="6.8984375" customWidth="1"/>
    <col min="14352" max="14352" width="6.19921875" customWidth="1"/>
    <col min="14353" max="14353" width="12" customWidth="1"/>
    <col min="14354" max="14354" width="7.69921875" customWidth="1"/>
    <col min="14355" max="14355" width="7" customWidth="1"/>
    <col min="14356" max="14356" width="6.19921875" customWidth="1"/>
    <col min="14357" max="14357" width="5.69921875" customWidth="1"/>
    <col min="14358" max="14358" width="7.69921875" customWidth="1"/>
    <col min="14359" max="14359" width="5.19921875" customWidth="1"/>
    <col min="14360" max="14360" width="0.69921875" customWidth="1"/>
    <col min="14593" max="14593" width="3.69921875" customWidth="1"/>
    <col min="14594" max="14594" width="12.69921875" customWidth="1"/>
    <col min="14595" max="14595" width="3.5" customWidth="1"/>
    <col min="14596" max="14597" width="11.5" customWidth="1"/>
    <col min="14598" max="14598" width="3.5" customWidth="1"/>
    <col min="14599" max="14599" width="7.5" customWidth="1"/>
    <col min="14600" max="14600" width="10.19921875" customWidth="1"/>
    <col min="14601" max="14601" width="6" customWidth="1"/>
    <col min="14602" max="14603" width="4.8984375" customWidth="1"/>
    <col min="14604" max="14604" width="6.19921875" customWidth="1"/>
    <col min="14605" max="14605" width="12.69921875" customWidth="1"/>
    <col min="14606" max="14606" width="7.69921875" customWidth="1"/>
    <col min="14607" max="14607" width="6.8984375" customWidth="1"/>
    <col min="14608" max="14608" width="6.19921875" customWidth="1"/>
    <col min="14609" max="14609" width="12" customWidth="1"/>
    <col min="14610" max="14610" width="7.69921875" customWidth="1"/>
    <col min="14611" max="14611" width="7" customWidth="1"/>
    <col min="14612" max="14612" width="6.19921875" customWidth="1"/>
    <col min="14613" max="14613" width="5.69921875" customWidth="1"/>
    <col min="14614" max="14614" width="7.69921875" customWidth="1"/>
    <col min="14615" max="14615" width="5.19921875" customWidth="1"/>
    <col min="14616" max="14616" width="0.69921875" customWidth="1"/>
    <col min="14849" max="14849" width="3.69921875" customWidth="1"/>
    <col min="14850" max="14850" width="12.69921875" customWidth="1"/>
    <col min="14851" max="14851" width="3.5" customWidth="1"/>
    <col min="14852" max="14853" width="11.5" customWidth="1"/>
    <col min="14854" max="14854" width="3.5" customWidth="1"/>
    <col min="14855" max="14855" width="7.5" customWidth="1"/>
    <col min="14856" max="14856" width="10.19921875" customWidth="1"/>
    <col min="14857" max="14857" width="6" customWidth="1"/>
    <col min="14858" max="14859" width="4.8984375" customWidth="1"/>
    <col min="14860" max="14860" width="6.19921875" customWidth="1"/>
    <col min="14861" max="14861" width="12.69921875" customWidth="1"/>
    <col min="14862" max="14862" width="7.69921875" customWidth="1"/>
    <col min="14863" max="14863" width="6.8984375" customWidth="1"/>
    <col min="14864" max="14864" width="6.19921875" customWidth="1"/>
    <col min="14865" max="14865" width="12" customWidth="1"/>
    <col min="14866" max="14866" width="7.69921875" customWidth="1"/>
    <col min="14867" max="14867" width="7" customWidth="1"/>
    <col min="14868" max="14868" width="6.19921875" customWidth="1"/>
    <col min="14869" max="14869" width="5.69921875" customWidth="1"/>
    <col min="14870" max="14870" width="7.69921875" customWidth="1"/>
    <col min="14871" max="14871" width="5.19921875" customWidth="1"/>
    <col min="14872" max="14872" width="0.69921875" customWidth="1"/>
    <col min="15105" max="15105" width="3.69921875" customWidth="1"/>
    <col min="15106" max="15106" width="12.69921875" customWidth="1"/>
    <col min="15107" max="15107" width="3.5" customWidth="1"/>
    <col min="15108" max="15109" width="11.5" customWidth="1"/>
    <col min="15110" max="15110" width="3.5" customWidth="1"/>
    <col min="15111" max="15111" width="7.5" customWidth="1"/>
    <col min="15112" max="15112" width="10.19921875" customWidth="1"/>
    <col min="15113" max="15113" width="6" customWidth="1"/>
    <col min="15114" max="15115" width="4.8984375" customWidth="1"/>
    <col min="15116" max="15116" width="6.19921875" customWidth="1"/>
    <col min="15117" max="15117" width="12.69921875" customWidth="1"/>
    <col min="15118" max="15118" width="7.69921875" customWidth="1"/>
    <col min="15119" max="15119" width="6.8984375" customWidth="1"/>
    <col min="15120" max="15120" width="6.19921875" customWidth="1"/>
    <col min="15121" max="15121" width="12" customWidth="1"/>
    <col min="15122" max="15122" width="7.69921875" customWidth="1"/>
    <col min="15123" max="15123" width="7" customWidth="1"/>
    <col min="15124" max="15124" width="6.19921875" customWidth="1"/>
    <col min="15125" max="15125" width="5.69921875" customWidth="1"/>
    <col min="15126" max="15126" width="7.69921875" customWidth="1"/>
    <col min="15127" max="15127" width="5.19921875" customWidth="1"/>
    <col min="15128" max="15128" width="0.69921875" customWidth="1"/>
    <col min="15361" max="15361" width="3.69921875" customWidth="1"/>
    <col min="15362" max="15362" width="12.69921875" customWidth="1"/>
    <col min="15363" max="15363" width="3.5" customWidth="1"/>
    <col min="15364" max="15365" width="11.5" customWidth="1"/>
    <col min="15366" max="15366" width="3.5" customWidth="1"/>
    <col min="15367" max="15367" width="7.5" customWidth="1"/>
    <col min="15368" max="15368" width="10.19921875" customWidth="1"/>
    <col min="15369" max="15369" width="6" customWidth="1"/>
    <col min="15370" max="15371" width="4.8984375" customWidth="1"/>
    <col min="15372" max="15372" width="6.19921875" customWidth="1"/>
    <col min="15373" max="15373" width="12.69921875" customWidth="1"/>
    <col min="15374" max="15374" width="7.69921875" customWidth="1"/>
    <col min="15375" max="15375" width="6.8984375" customWidth="1"/>
    <col min="15376" max="15376" width="6.19921875" customWidth="1"/>
    <col min="15377" max="15377" width="12" customWidth="1"/>
    <col min="15378" max="15378" width="7.69921875" customWidth="1"/>
    <col min="15379" max="15379" width="7" customWidth="1"/>
    <col min="15380" max="15380" width="6.19921875" customWidth="1"/>
    <col min="15381" max="15381" width="5.69921875" customWidth="1"/>
    <col min="15382" max="15382" width="7.69921875" customWidth="1"/>
    <col min="15383" max="15383" width="5.19921875" customWidth="1"/>
    <col min="15384" max="15384" width="0.69921875" customWidth="1"/>
    <col min="15617" max="15617" width="3.69921875" customWidth="1"/>
    <col min="15618" max="15618" width="12.69921875" customWidth="1"/>
    <col min="15619" max="15619" width="3.5" customWidth="1"/>
    <col min="15620" max="15621" width="11.5" customWidth="1"/>
    <col min="15622" max="15622" width="3.5" customWidth="1"/>
    <col min="15623" max="15623" width="7.5" customWidth="1"/>
    <col min="15624" max="15624" width="10.19921875" customWidth="1"/>
    <col min="15625" max="15625" width="6" customWidth="1"/>
    <col min="15626" max="15627" width="4.8984375" customWidth="1"/>
    <col min="15628" max="15628" width="6.19921875" customWidth="1"/>
    <col min="15629" max="15629" width="12.69921875" customWidth="1"/>
    <col min="15630" max="15630" width="7.69921875" customWidth="1"/>
    <col min="15631" max="15631" width="6.8984375" customWidth="1"/>
    <col min="15632" max="15632" width="6.19921875" customWidth="1"/>
    <col min="15633" max="15633" width="12" customWidth="1"/>
    <col min="15634" max="15634" width="7.69921875" customWidth="1"/>
    <col min="15635" max="15635" width="7" customWidth="1"/>
    <col min="15636" max="15636" width="6.19921875" customWidth="1"/>
    <col min="15637" max="15637" width="5.69921875" customWidth="1"/>
    <col min="15638" max="15638" width="7.69921875" customWidth="1"/>
    <col min="15639" max="15639" width="5.19921875" customWidth="1"/>
    <col min="15640" max="15640" width="0.69921875" customWidth="1"/>
    <col min="15873" max="15873" width="3.69921875" customWidth="1"/>
    <col min="15874" max="15874" width="12.69921875" customWidth="1"/>
    <col min="15875" max="15875" width="3.5" customWidth="1"/>
    <col min="15876" max="15877" width="11.5" customWidth="1"/>
    <col min="15878" max="15878" width="3.5" customWidth="1"/>
    <col min="15879" max="15879" width="7.5" customWidth="1"/>
    <col min="15880" max="15880" width="10.19921875" customWidth="1"/>
    <col min="15881" max="15881" width="6" customWidth="1"/>
    <col min="15882" max="15883" width="4.8984375" customWidth="1"/>
    <col min="15884" max="15884" width="6.19921875" customWidth="1"/>
    <col min="15885" max="15885" width="12.69921875" customWidth="1"/>
    <col min="15886" max="15886" width="7.69921875" customWidth="1"/>
    <col min="15887" max="15887" width="6.8984375" customWidth="1"/>
    <col min="15888" max="15888" width="6.19921875" customWidth="1"/>
    <col min="15889" max="15889" width="12" customWidth="1"/>
    <col min="15890" max="15890" width="7.69921875" customWidth="1"/>
    <col min="15891" max="15891" width="7" customWidth="1"/>
    <col min="15892" max="15892" width="6.19921875" customWidth="1"/>
    <col min="15893" max="15893" width="5.69921875" customWidth="1"/>
    <col min="15894" max="15894" width="7.69921875" customWidth="1"/>
    <col min="15895" max="15895" width="5.19921875" customWidth="1"/>
    <col min="15896" max="15896" width="0.69921875" customWidth="1"/>
    <col min="16129" max="16129" width="3.69921875" customWidth="1"/>
    <col min="16130" max="16130" width="12.69921875" customWidth="1"/>
    <col min="16131" max="16131" width="3.5" customWidth="1"/>
    <col min="16132" max="16133" width="11.5" customWidth="1"/>
    <col min="16134" max="16134" width="3.5" customWidth="1"/>
    <col min="16135" max="16135" width="7.5" customWidth="1"/>
    <col min="16136" max="16136" width="10.19921875" customWidth="1"/>
    <col min="16137" max="16137" width="6" customWidth="1"/>
    <col min="16138" max="16139" width="4.8984375" customWidth="1"/>
    <col min="16140" max="16140" width="6.19921875" customWidth="1"/>
    <col min="16141" max="16141" width="12.69921875" customWidth="1"/>
    <col min="16142" max="16142" width="7.69921875" customWidth="1"/>
    <col min="16143" max="16143" width="6.8984375" customWidth="1"/>
    <col min="16144" max="16144" width="6.19921875" customWidth="1"/>
    <col min="16145" max="16145" width="12" customWidth="1"/>
    <col min="16146" max="16146" width="7.69921875" customWidth="1"/>
    <col min="16147" max="16147" width="7" customWidth="1"/>
    <col min="16148" max="16148" width="6.19921875" customWidth="1"/>
    <col min="16149" max="16149" width="5.69921875" customWidth="1"/>
    <col min="16150" max="16150" width="7.69921875" customWidth="1"/>
    <col min="16151" max="16151" width="5.19921875" customWidth="1"/>
    <col min="16152" max="16152" width="0.69921875" customWidth="1"/>
  </cols>
  <sheetData>
    <row r="1" spans="1:23" ht="18" thickBot="1">
      <c r="A1" s="1"/>
      <c r="B1" s="17" t="s">
        <v>63</v>
      </c>
      <c r="C1" s="18"/>
      <c r="D1" s="19">
        <v>105076</v>
      </c>
      <c r="E1" s="103"/>
      <c r="L1" s="129" t="s">
        <v>1098</v>
      </c>
      <c r="M1" s="129"/>
      <c r="N1" s="129"/>
      <c r="O1" s="129"/>
      <c r="P1" s="20" t="s">
        <v>391</v>
      </c>
      <c r="Q1" s="21"/>
      <c r="S1" s="22" t="s">
        <v>40</v>
      </c>
    </row>
    <row r="2" spans="1:23">
      <c r="A2" s="1"/>
      <c r="B2" s="1" t="s">
        <v>68</v>
      </c>
      <c r="C2" s="23" t="str">
        <f>IF(D1="","",VLOOKUP(D1,gakkou,2,))</f>
        <v>太田市立休泊中学校</v>
      </c>
      <c r="F2" s="24"/>
      <c r="G2" s="24"/>
      <c r="H2" s="24"/>
      <c r="P2" s="20" t="s">
        <v>680</v>
      </c>
      <c r="Q2" s="130" t="s">
        <v>1059</v>
      </c>
      <c r="R2" s="130"/>
      <c r="S2" s="25" t="s">
        <v>43</v>
      </c>
    </row>
    <row r="3" spans="1:23" ht="18" thickBot="1">
      <c r="A3" s="17"/>
      <c r="B3" s="17" t="s">
        <v>103</v>
      </c>
      <c r="C3" s="18" t="str">
        <f>IF(D1="","",VLOOKUP(D1,jyuusyo,3,))</f>
        <v>太田市龍舞町3867-2</v>
      </c>
      <c r="D3" s="17"/>
      <c r="E3" s="17"/>
      <c r="F3" s="17"/>
      <c r="G3" s="17"/>
      <c r="H3" s="17"/>
      <c r="I3" s="17"/>
      <c r="J3" s="17"/>
      <c r="K3" s="17"/>
      <c r="L3" s="26" t="s">
        <v>390</v>
      </c>
      <c r="M3" s="27" t="str">
        <f>IF(D1="","",VLOOKUP(D1,dennwa,4,))</f>
        <v>0276-45-3842</v>
      </c>
      <c r="N3" s="28"/>
      <c r="O3" s="28"/>
      <c r="P3" s="28" t="s">
        <v>681</v>
      </c>
      <c r="Q3" s="131" t="s">
        <v>1060</v>
      </c>
      <c r="R3" s="131"/>
      <c r="S3" s="29"/>
      <c r="T3" s="3"/>
      <c r="U3" s="3"/>
      <c r="W3" s="3"/>
    </row>
    <row r="4" spans="1:23" ht="18" thickBot="1">
      <c r="A4" s="30"/>
      <c r="B4" s="18"/>
      <c r="C4" s="18"/>
      <c r="D4" s="18"/>
      <c r="E4" s="18"/>
      <c r="F4" s="18"/>
      <c r="G4" s="18"/>
      <c r="H4" s="18"/>
      <c r="I4" s="18"/>
      <c r="J4" s="132" t="s">
        <v>60</v>
      </c>
      <c r="K4" s="133"/>
      <c r="L4" s="134" t="s">
        <v>61</v>
      </c>
      <c r="M4" s="135"/>
      <c r="N4" s="135"/>
      <c r="O4" s="136"/>
      <c r="P4" s="134" t="s">
        <v>62</v>
      </c>
      <c r="Q4" s="135"/>
      <c r="R4" s="135"/>
      <c r="S4" s="136"/>
      <c r="T4" s="87"/>
      <c r="U4" s="87"/>
      <c r="V4" s="87"/>
      <c r="W4" s="87"/>
    </row>
    <row r="5" spans="1:23" ht="18" thickBot="1">
      <c r="A5" s="31"/>
      <c r="B5" s="32" t="s">
        <v>41</v>
      </c>
      <c r="C5" s="32" t="s">
        <v>10</v>
      </c>
      <c r="D5" s="32" t="s">
        <v>42</v>
      </c>
      <c r="E5" s="32" t="s">
        <v>1061</v>
      </c>
      <c r="F5" s="32" t="s">
        <v>55</v>
      </c>
      <c r="G5" s="32" t="s">
        <v>1062</v>
      </c>
      <c r="H5" s="32" t="s">
        <v>1063</v>
      </c>
      <c r="I5" s="32" t="s">
        <v>67</v>
      </c>
      <c r="J5" s="32" t="s">
        <v>498</v>
      </c>
      <c r="K5" s="32" t="s">
        <v>499</v>
      </c>
      <c r="L5" s="33" t="s">
        <v>58</v>
      </c>
      <c r="M5" s="34" t="s">
        <v>44</v>
      </c>
      <c r="N5" s="34" t="s">
        <v>59</v>
      </c>
      <c r="O5" s="34" t="s">
        <v>66</v>
      </c>
      <c r="P5" s="33" t="s">
        <v>58</v>
      </c>
      <c r="Q5" s="34" t="s">
        <v>46</v>
      </c>
      <c r="R5" s="34" t="s">
        <v>59</v>
      </c>
      <c r="S5" s="35" t="s">
        <v>66</v>
      </c>
      <c r="T5" s="87"/>
      <c r="U5" s="87"/>
      <c r="V5" s="87"/>
      <c r="W5" s="87"/>
    </row>
    <row r="6" spans="1:23">
      <c r="A6" s="36">
        <v>1</v>
      </c>
      <c r="B6" s="37" t="s">
        <v>1064</v>
      </c>
      <c r="C6" s="38">
        <v>1</v>
      </c>
      <c r="D6" s="37" t="s">
        <v>1065</v>
      </c>
      <c r="E6" s="117"/>
      <c r="F6" s="39">
        <v>1</v>
      </c>
      <c r="G6" s="39" t="s">
        <v>1066</v>
      </c>
      <c r="H6" s="42"/>
      <c r="I6" s="39"/>
      <c r="J6" s="39"/>
      <c r="K6" s="39"/>
      <c r="L6" s="40" t="s">
        <v>1067</v>
      </c>
      <c r="M6" s="41" t="str">
        <f>IF(L6="","",VLOOKUP(LEFT(L6,5),kyougi,2,1))</f>
        <v>共通3000m</v>
      </c>
      <c r="N6" s="42" t="s">
        <v>1068</v>
      </c>
      <c r="O6" s="42" t="s">
        <v>1069</v>
      </c>
      <c r="P6" s="40"/>
      <c r="Q6" s="41" t="str">
        <f t="shared" ref="Q6:Q35" si="0">IF(P6="","",VLOOKUP(LEFT(P6,5),kyougi,2,1))</f>
        <v/>
      </c>
      <c r="R6" s="42"/>
      <c r="S6" s="43"/>
      <c r="U6" s="68"/>
    </row>
    <row r="7" spans="1:23">
      <c r="A7" s="36">
        <v>2</v>
      </c>
      <c r="B7" s="37" t="s">
        <v>1070</v>
      </c>
      <c r="C7" s="38">
        <v>2</v>
      </c>
      <c r="D7" s="37" t="s">
        <v>1071</v>
      </c>
      <c r="E7" s="117"/>
      <c r="F7" s="39">
        <v>1</v>
      </c>
      <c r="G7" s="39" t="s">
        <v>1066</v>
      </c>
      <c r="H7" s="42"/>
      <c r="I7" s="39"/>
      <c r="J7" s="39"/>
      <c r="K7" s="39"/>
      <c r="L7" s="40" t="s">
        <v>1067</v>
      </c>
      <c r="M7" s="44" t="str">
        <f t="shared" ref="M7:M35" si="1">IF(L7="","",VLOOKUP(LEFT(L7,5),kyougi,2,1))</f>
        <v>共通3000m</v>
      </c>
      <c r="N7" s="42" t="s">
        <v>1072</v>
      </c>
      <c r="O7" s="42" t="s">
        <v>1073</v>
      </c>
      <c r="P7" s="40"/>
      <c r="Q7" s="44" t="str">
        <f t="shared" si="0"/>
        <v/>
      </c>
      <c r="R7" s="42"/>
      <c r="S7" s="43"/>
    </row>
    <row r="8" spans="1:23">
      <c r="A8" s="36">
        <v>3</v>
      </c>
      <c r="B8" s="37" t="s">
        <v>1074</v>
      </c>
      <c r="C8" s="38">
        <v>3</v>
      </c>
      <c r="D8" s="37" t="s">
        <v>1075</v>
      </c>
      <c r="E8" s="117"/>
      <c r="F8" s="39">
        <v>1</v>
      </c>
      <c r="G8" s="39" t="s">
        <v>1066</v>
      </c>
      <c r="H8" s="42"/>
      <c r="I8" s="39"/>
      <c r="J8" s="39"/>
      <c r="K8" s="39"/>
      <c r="L8" s="40" t="s">
        <v>1067</v>
      </c>
      <c r="M8" s="44" t="str">
        <f t="shared" si="1"/>
        <v>共通3000m</v>
      </c>
      <c r="N8" s="42" t="s">
        <v>1076</v>
      </c>
      <c r="O8" s="42" t="s">
        <v>1077</v>
      </c>
      <c r="P8" s="40"/>
      <c r="Q8" s="44" t="str">
        <f t="shared" si="0"/>
        <v/>
      </c>
      <c r="R8" s="42"/>
      <c r="S8" s="43"/>
    </row>
    <row r="9" spans="1:23">
      <c r="A9" s="36">
        <v>4</v>
      </c>
      <c r="B9" s="37" t="s">
        <v>1078</v>
      </c>
      <c r="C9" s="38">
        <v>1</v>
      </c>
      <c r="D9" s="37" t="s">
        <v>1079</v>
      </c>
      <c r="E9" s="117"/>
      <c r="F9" s="39">
        <v>2</v>
      </c>
      <c r="G9" s="39" t="s">
        <v>1066</v>
      </c>
      <c r="H9" s="39"/>
      <c r="I9" s="39"/>
      <c r="J9" s="39"/>
      <c r="K9" s="39"/>
      <c r="L9" s="40" t="s">
        <v>1080</v>
      </c>
      <c r="M9" s="44" t="str">
        <f t="shared" si="1"/>
        <v>共通1500m</v>
      </c>
      <c r="N9" s="42" t="s">
        <v>1081</v>
      </c>
      <c r="O9" s="42" t="s">
        <v>1082</v>
      </c>
      <c r="P9" s="40"/>
      <c r="Q9" s="44" t="str">
        <f t="shared" si="0"/>
        <v/>
      </c>
      <c r="R9" s="42"/>
      <c r="S9" s="43"/>
    </row>
    <row r="10" spans="1:23">
      <c r="A10" s="45">
        <v>5</v>
      </c>
      <c r="B10" s="46" t="s">
        <v>1083</v>
      </c>
      <c r="C10" s="47">
        <v>2</v>
      </c>
      <c r="D10" s="46" t="s">
        <v>1084</v>
      </c>
      <c r="E10" s="118"/>
      <c r="F10" s="48">
        <v>2</v>
      </c>
      <c r="G10" s="48" t="s">
        <v>1066</v>
      </c>
      <c r="H10" s="48"/>
      <c r="I10" s="49"/>
      <c r="J10" s="48"/>
      <c r="K10" s="50"/>
      <c r="L10" s="51" t="s">
        <v>1080</v>
      </c>
      <c r="M10" s="52" t="str">
        <f t="shared" si="1"/>
        <v>共通1500m</v>
      </c>
      <c r="N10" s="53" t="s">
        <v>1085</v>
      </c>
      <c r="O10" s="53" t="s">
        <v>1086</v>
      </c>
      <c r="P10" s="51"/>
      <c r="Q10" s="52" t="str">
        <f t="shared" si="0"/>
        <v/>
      </c>
      <c r="R10" s="53"/>
      <c r="S10" s="54"/>
    </row>
    <row r="11" spans="1:23">
      <c r="A11" s="36">
        <v>6</v>
      </c>
      <c r="B11" s="37" t="s">
        <v>1087</v>
      </c>
      <c r="C11" s="38">
        <v>3</v>
      </c>
      <c r="D11" s="37" t="s">
        <v>1088</v>
      </c>
      <c r="E11" s="117"/>
      <c r="F11" s="55">
        <v>2</v>
      </c>
      <c r="G11" s="55" t="s">
        <v>1066</v>
      </c>
      <c r="H11" s="55"/>
      <c r="I11" s="56"/>
      <c r="J11" s="55"/>
      <c r="K11" s="57"/>
      <c r="L11" s="40" t="s">
        <v>1080</v>
      </c>
      <c r="M11" s="44" t="str">
        <f t="shared" si="1"/>
        <v>共通1500m</v>
      </c>
      <c r="N11" s="42" t="s">
        <v>1089</v>
      </c>
      <c r="O11" s="42" t="s">
        <v>1077</v>
      </c>
      <c r="P11" s="40"/>
      <c r="Q11" s="44" t="str">
        <f t="shared" si="0"/>
        <v/>
      </c>
      <c r="R11" s="42"/>
      <c r="S11" s="43"/>
    </row>
    <row r="12" spans="1:23">
      <c r="A12" s="36">
        <v>7</v>
      </c>
      <c r="B12" s="37" t="s">
        <v>1090</v>
      </c>
      <c r="C12" s="38">
        <v>3</v>
      </c>
      <c r="D12" s="37" t="s">
        <v>1091</v>
      </c>
      <c r="E12" s="117"/>
      <c r="F12" s="39">
        <v>2</v>
      </c>
      <c r="G12" s="39" t="s">
        <v>1066</v>
      </c>
      <c r="H12" s="39"/>
      <c r="I12" s="39"/>
      <c r="J12" s="39"/>
      <c r="K12" s="39"/>
      <c r="L12" s="40" t="s">
        <v>1080</v>
      </c>
      <c r="M12" s="44" t="str">
        <f t="shared" si="1"/>
        <v>共通1500m</v>
      </c>
      <c r="N12" s="42" t="s">
        <v>1092</v>
      </c>
      <c r="O12" s="42" t="s">
        <v>1077</v>
      </c>
      <c r="P12" s="40"/>
      <c r="Q12" s="44" t="str">
        <f t="shared" si="0"/>
        <v/>
      </c>
      <c r="R12" s="42"/>
      <c r="S12" s="43"/>
      <c r="U12" s="7"/>
    </row>
    <row r="13" spans="1:23">
      <c r="A13" s="36">
        <v>8</v>
      </c>
      <c r="B13" s="37"/>
      <c r="C13" s="38"/>
      <c r="D13" s="37"/>
      <c r="E13" s="117"/>
      <c r="F13" s="39"/>
      <c r="G13" s="39"/>
      <c r="H13" s="39"/>
      <c r="I13" s="39"/>
      <c r="J13" s="39"/>
      <c r="K13" s="39"/>
      <c r="L13" s="40"/>
      <c r="M13" s="44" t="str">
        <f t="shared" si="1"/>
        <v/>
      </c>
      <c r="N13" s="42"/>
      <c r="O13" s="42"/>
      <c r="P13" s="40"/>
      <c r="Q13" s="44" t="str">
        <f t="shared" si="0"/>
        <v/>
      </c>
      <c r="R13" s="42"/>
      <c r="S13" s="43"/>
    </row>
    <row r="14" spans="1:23">
      <c r="A14" s="36">
        <v>9</v>
      </c>
      <c r="B14" s="37"/>
      <c r="C14" s="38"/>
      <c r="D14" s="37"/>
      <c r="E14" s="117"/>
      <c r="F14" s="39"/>
      <c r="G14" s="39"/>
      <c r="H14" s="39"/>
      <c r="I14" s="39"/>
      <c r="J14" s="39"/>
      <c r="K14" s="39"/>
      <c r="L14" s="40"/>
      <c r="M14" s="44" t="str">
        <f t="shared" si="1"/>
        <v/>
      </c>
      <c r="N14" s="42"/>
      <c r="O14" s="42"/>
      <c r="P14" s="40"/>
      <c r="Q14" s="44" t="str">
        <f t="shared" si="0"/>
        <v/>
      </c>
      <c r="R14" s="42"/>
      <c r="S14" s="43"/>
    </row>
    <row r="15" spans="1:23" ht="18" thickBot="1">
      <c r="A15" s="31">
        <v>10</v>
      </c>
      <c r="B15" s="58"/>
      <c r="C15" s="59"/>
      <c r="D15" s="58"/>
      <c r="E15" s="119"/>
      <c r="F15" s="60"/>
      <c r="G15" s="60"/>
      <c r="H15" s="60"/>
      <c r="I15" s="60"/>
      <c r="J15" s="60"/>
      <c r="K15" s="60"/>
      <c r="L15" s="61"/>
      <c r="M15" s="62" t="str">
        <f t="shared" si="1"/>
        <v/>
      </c>
      <c r="N15" s="63"/>
      <c r="O15" s="63"/>
      <c r="P15" s="61"/>
      <c r="Q15" s="62" t="str">
        <f t="shared" si="0"/>
        <v/>
      </c>
      <c r="R15" s="63"/>
      <c r="S15" s="64"/>
    </row>
    <row r="16" spans="1:23">
      <c r="A16" s="36">
        <v>11</v>
      </c>
      <c r="B16" s="37"/>
      <c r="C16" s="38"/>
      <c r="D16" s="39"/>
      <c r="E16" s="120"/>
      <c r="F16" s="39"/>
      <c r="G16" s="39"/>
      <c r="H16" s="39"/>
      <c r="I16" s="39"/>
      <c r="J16" s="39"/>
      <c r="K16" s="39"/>
      <c r="L16" s="40"/>
      <c r="M16" s="41" t="str">
        <f t="shared" si="1"/>
        <v/>
      </c>
      <c r="N16" s="42"/>
      <c r="O16" s="42"/>
      <c r="P16" s="40"/>
      <c r="Q16" s="41" t="str">
        <f t="shared" si="0"/>
        <v/>
      </c>
      <c r="R16" s="42"/>
      <c r="S16" s="43"/>
      <c r="U16" s="68"/>
    </row>
    <row r="17" spans="1:21">
      <c r="A17" s="36">
        <v>12</v>
      </c>
      <c r="B17" s="37"/>
      <c r="C17" s="38"/>
      <c r="D17" s="39"/>
      <c r="E17" s="120"/>
      <c r="F17" s="39"/>
      <c r="G17" s="39"/>
      <c r="H17" s="39"/>
      <c r="I17" s="39"/>
      <c r="J17" s="39"/>
      <c r="K17" s="39"/>
      <c r="L17" s="40"/>
      <c r="M17" s="44" t="str">
        <f t="shared" si="1"/>
        <v/>
      </c>
      <c r="N17" s="42"/>
      <c r="O17" s="42"/>
      <c r="P17" s="40"/>
      <c r="Q17" s="44" t="str">
        <f t="shared" si="0"/>
        <v/>
      </c>
      <c r="R17" s="42"/>
      <c r="S17" s="43"/>
    </row>
    <row r="18" spans="1:21">
      <c r="A18" s="36">
        <v>13</v>
      </c>
      <c r="B18" s="37"/>
      <c r="C18" s="38"/>
      <c r="D18" s="39"/>
      <c r="E18" s="120"/>
      <c r="F18" s="39"/>
      <c r="G18" s="39"/>
      <c r="H18" s="39"/>
      <c r="I18" s="39"/>
      <c r="J18" s="39"/>
      <c r="K18" s="39"/>
      <c r="L18" s="40"/>
      <c r="M18" s="44" t="str">
        <f t="shared" si="1"/>
        <v/>
      </c>
      <c r="N18" s="42"/>
      <c r="O18" s="42"/>
      <c r="P18" s="40"/>
      <c r="Q18" s="44" t="str">
        <f t="shared" si="0"/>
        <v/>
      </c>
      <c r="R18" s="42"/>
      <c r="S18" s="43"/>
    </row>
    <row r="19" spans="1:21">
      <c r="A19" s="36">
        <v>14</v>
      </c>
      <c r="B19" s="37"/>
      <c r="C19" s="38"/>
      <c r="D19" s="39"/>
      <c r="E19" s="120"/>
      <c r="F19" s="39"/>
      <c r="G19" s="39"/>
      <c r="H19" s="39"/>
      <c r="I19" s="39"/>
      <c r="J19" s="39"/>
      <c r="K19" s="39"/>
      <c r="L19" s="40"/>
      <c r="M19" s="44" t="str">
        <f t="shared" si="1"/>
        <v/>
      </c>
      <c r="N19" s="42"/>
      <c r="O19" s="42"/>
      <c r="P19" s="40"/>
      <c r="Q19" s="44" t="str">
        <f t="shared" si="0"/>
        <v/>
      </c>
      <c r="R19" s="42"/>
      <c r="S19" s="43"/>
    </row>
    <row r="20" spans="1:21">
      <c r="A20" s="45">
        <v>15</v>
      </c>
      <c r="B20" s="46"/>
      <c r="C20" s="47"/>
      <c r="D20" s="46"/>
      <c r="E20" s="118"/>
      <c r="F20" s="48"/>
      <c r="G20" s="48"/>
      <c r="H20" s="48"/>
      <c r="I20" s="49"/>
      <c r="J20" s="46"/>
      <c r="K20" s="46"/>
      <c r="L20" s="51"/>
      <c r="M20" s="52" t="str">
        <f t="shared" si="1"/>
        <v/>
      </c>
      <c r="N20" s="53"/>
      <c r="O20" s="53"/>
      <c r="P20" s="51"/>
      <c r="Q20" s="52" t="str">
        <f t="shared" si="0"/>
        <v/>
      </c>
      <c r="R20" s="53"/>
      <c r="S20" s="54"/>
      <c r="U20" s="7"/>
    </row>
    <row r="21" spans="1:21">
      <c r="A21" s="36">
        <v>16</v>
      </c>
      <c r="B21" s="37"/>
      <c r="C21" s="38"/>
      <c r="D21" s="39"/>
      <c r="E21" s="120"/>
      <c r="F21" s="55"/>
      <c r="G21" s="55"/>
      <c r="H21" s="55"/>
      <c r="I21" s="56"/>
      <c r="J21" s="39"/>
      <c r="K21" s="39"/>
      <c r="L21" s="40"/>
      <c r="M21" s="44" t="str">
        <f t="shared" si="1"/>
        <v/>
      </c>
      <c r="N21" s="42"/>
      <c r="O21" s="42"/>
      <c r="P21" s="40"/>
      <c r="Q21" s="44" t="str">
        <f t="shared" si="0"/>
        <v/>
      </c>
      <c r="R21" s="42"/>
      <c r="S21" s="43"/>
    </row>
    <row r="22" spans="1:21">
      <c r="A22" s="36">
        <v>17</v>
      </c>
      <c r="B22" s="37"/>
      <c r="C22" s="38"/>
      <c r="D22" s="39"/>
      <c r="E22" s="39"/>
      <c r="F22" s="39"/>
      <c r="G22" s="39"/>
      <c r="H22" s="39"/>
      <c r="I22" s="39"/>
      <c r="J22" s="39"/>
      <c r="K22" s="39"/>
      <c r="L22" s="40"/>
      <c r="M22" s="44" t="str">
        <f t="shared" si="1"/>
        <v/>
      </c>
      <c r="N22" s="42"/>
      <c r="O22" s="42"/>
      <c r="P22" s="40"/>
      <c r="Q22" s="44" t="str">
        <f t="shared" si="0"/>
        <v/>
      </c>
      <c r="R22" s="42"/>
      <c r="S22" s="43"/>
    </row>
    <row r="23" spans="1:21">
      <c r="A23" s="36">
        <v>18</v>
      </c>
      <c r="B23" s="37"/>
      <c r="C23" s="38"/>
      <c r="D23" s="39"/>
      <c r="E23" s="39"/>
      <c r="F23" s="39"/>
      <c r="G23" s="39"/>
      <c r="H23" s="39"/>
      <c r="I23" s="39"/>
      <c r="J23" s="39"/>
      <c r="K23" s="39"/>
      <c r="L23" s="40"/>
      <c r="M23" s="44" t="str">
        <f t="shared" si="1"/>
        <v/>
      </c>
      <c r="N23" s="42"/>
      <c r="O23" s="42"/>
      <c r="P23" s="40"/>
      <c r="Q23" s="44" t="str">
        <f t="shared" si="0"/>
        <v/>
      </c>
      <c r="R23" s="42"/>
      <c r="S23" s="43"/>
    </row>
    <row r="24" spans="1:21">
      <c r="A24" s="36">
        <v>19</v>
      </c>
      <c r="B24" s="37"/>
      <c r="C24" s="38"/>
      <c r="D24" s="39"/>
      <c r="E24" s="39"/>
      <c r="F24" s="39"/>
      <c r="G24" s="39"/>
      <c r="H24" s="39"/>
      <c r="I24" s="39"/>
      <c r="J24" s="39"/>
      <c r="K24" s="39"/>
      <c r="L24" s="40"/>
      <c r="M24" s="44" t="str">
        <f t="shared" si="1"/>
        <v/>
      </c>
      <c r="N24" s="42"/>
      <c r="O24" s="42"/>
      <c r="P24" s="40"/>
      <c r="Q24" s="44" t="str">
        <f t="shared" si="0"/>
        <v/>
      </c>
      <c r="R24" s="42"/>
      <c r="S24" s="43"/>
    </row>
    <row r="25" spans="1:21" ht="18" thickBot="1">
      <c r="A25" s="31">
        <v>20</v>
      </c>
      <c r="B25" s="58"/>
      <c r="C25" s="59"/>
      <c r="D25" s="60"/>
      <c r="E25" s="60"/>
      <c r="F25" s="60"/>
      <c r="G25" s="60"/>
      <c r="H25" s="60"/>
      <c r="I25" s="65"/>
      <c r="J25" s="60"/>
      <c r="K25" s="60"/>
      <c r="L25" s="61"/>
      <c r="M25" s="62" t="str">
        <f t="shared" si="1"/>
        <v/>
      </c>
      <c r="N25" s="63"/>
      <c r="O25" s="63"/>
      <c r="P25" s="61"/>
      <c r="Q25" s="62" t="str">
        <f t="shared" si="0"/>
        <v/>
      </c>
      <c r="R25" s="63"/>
      <c r="S25" s="64"/>
    </row>
    <row r="26" spans="1:21">
      <c r="A26" s="36">
        <v>21</v>
      </c>
      <c r="B26" s="39"/>
      <c r="C26" s="38"/>
      <c r="D26" s="39"/>
      <c r="E26" s="39"/>
      <c r="F26" s="39"/>
      <c r="G26" s="39"/>
      <c r="H26" s="39"/>
      <c r="I26" s="66"/>
      <c r="J26" s="39"/>
      <c r="K26" s="39"/>
      <c r="L26" s="40"/>
      <c r="M26" s="41" t="str">
        <f t="shared" si="1"/>
        <v/>
      </c>
      <c r="N26" s="42"/>
      <c r="O26" s="42"/>
      <c r="P26" s="40"/>
      <c r="Q26" s="41" t="str">
        <f t="shared" si="0"/>
        <v/>
      </c>
      <c r="R26" s="42"/>
      <c r="S26" s="43"/>
      <c r="U26" s="68"/>
    </row>
    <row r="27" spans="1:21">
      <c r="A27" s="36">
        <v>22</v>
      </c>
      <c r="B27" s="39"/>
      <c r="C27" s="38"/>
      <c r="D27" s="39"/>
      <c r="E27" s="39"/>
      <c r="F27" s="39"/>
      <c r="G27" s="39"/>
      <c r="H27" s="39"/>
      <c r="I27" s="39"/>
      <c r="J27" s="39"/>
      <c r="K27" s="39"/>
      <c r="L27" s="40"/>
      <c r="M27" s="44" t="str">
        <f t="shared" si="1"/>
        <v/>
      </c>
      <c r="N27" s="42"/>
      <c r="O27" s="42"/>
      <c r="P27" s="40"/>
      <c r="Q27" s="44" t="str">
        <f t="shared" si="0"/>
        <v/>
      </c>
      <c r="R27" s="42"/>
      <c r="S27" s="43"/>
    </row>
    <row r="28" spans="1:21">
      <c r="A28" s="36">
        <v>23</v>
      </c>
      <c r="B28" s="39"/>
      <c r="C28" s="38"/>
      <c r="D28" s="39"/>
      <c r="E28" s="39"/>
      <c r="F28" s="39"/>
      <c r="G28" s="39"/>
      <c r="H28" s="39"/>
      <c r="I28" s="39"/>
      <c r="J28" s="39"/>
      <c r="K28" s="39"/>
      <c r="L28" s="40"/>
      <c r="M28" s="44" t="str">
        <f t="shared" si="1"/>
        <v/>
      </c>
      <c r="N28" s="42"/>
      <c r="O28" s="42"/>
      <c r="P28" s="40"/>
      <c r="Q28" s="44" t="str">
        <f t="shared" si="0"/>
        <v/>
      </c>
      <c r="R28" s="42"/>
      <c r="S28" s="43"/>
    </row>
    <row r="29" spans="1:21">
      <c r="A29" s="36">
        <v>24</v>
      </c>
      <c r="B29" s="39"/>
      <c r="C29" s="38"/>
      <c r="D29" s="39"/>
      <c r="E29" s="39"/>
      <c r="F29" s="39"/>
      <c r="G29" s="39"/>
      <c r="H29" s="39"/>
      <c r="I29" s="39"/>
      <c r="J29" s="39"/>
      <c r="K29" s="39"/>
      <c r="L29" s="40"/>
      <c r="M29" s="44" t="str">
        <f t="shared" si="1"/>
        <v/>
      </c>
      <c r="N29" s="42"/>
      <c r="O29" s="42"/>
      <c r="P29" s="40"/>
      <c r="Q29" s="44" t="str">
        <f t="shared" si="0"/>
        <v/>
      </c>
      <c r="R29" s="42"/>
      <c r="S29" s="43"/>
    </row>
    <row r="30" spans="1:21">
      <c r="A30" s="45">
        <v>25</v>
      </c>
      <c r="B30" s="46"/>
      <c r="C30" s="47"/>
      <c r="D30" s="46"/>
      <c r="E30" s="46"/>
      <c r="F30" s="48"/>
      <c r="G30" s="46"/>
      <c r="H30" s="46"/>
      <c r="I30" s="46"/>
      <c r="J30" s="46"/>
      <c r="K30" s="46"/>
      <c r="L30" s="51"/>
      <c r="M30" s="52" t="str">
        <f t="shared" si="1"/>
        <v/>
      </c>
      <c r="N30" s="53"/>
      <c r="O30" s="53"/>
      <c r="P30" s="51"/>
      <c r="Q30" s="52" t="str">
        <f t="shared" si="0"/>
        <v/>
      </c>
      <c r="R30" s="53"/>
      <c r="S30" s="54"/>
    </row>
    <row r="31" spans="1:21">
      <c r="A31" s="36">
        <v>26</v>
      </c>
      <c r="B31" s="39"/>
      <c r="C31" s="38"/>
      <c r="D31" s="39"/>
      <c r="E31" s="39"/>
      <c r="F31" s="55"/>
      <c r="G31" s="39"/>
      <c r="H31" s="39"/>
      <c r="I31" s="39"/>
      <c r="J31" s="39"/>
      <c r="K31" s="39"/>
      <c r="L31" s="40"/>
      <c r="M31" s="44" t="str">
        <f t="shared" si="1"/>
        <v/>
      </c>
      <c r="N31" s="42"/>
      <c r="O31" s="42"/>
      <c r="P31" s="40"/>
      <c r="Q31" s="44" t="str">
        <f t="shared" si="0"/>
        <v/>
      </c>
      <c r="R31" s="42"/>
      <c r="S31" s="43"/>
    </row>
    <row r="32" spans="1:21">
      <c r="A32" s="36">
        <v>27</v>
      </c>
      <c r="B32" s="39"/>
      <c r="C32" s="38"/>
      <c r="D32" s="39"/>
      <c r="E32" s="39"/>
      <c r="F32" s="39"/>
      <c r="G32" s="39"/>
      <c r="H32" s="39"/>
      <c r="I32" s="39"/>
      <c r="J32" s="39"/>
      <c r="K32" s="39"/>
      <c r="L32" s="40"/>
      <c r="M32" s="44" t="str">
        <f t="shared" si="1"/>
        <v/>
      </c>
      <c r="N32" s="42"/>
      <c r="O32" s="42"/>
      <c r="P32" s="40"/>
      <c r="Q32" s="44" t="str">
        <f t="shared" si="0"/>
        <v/>
      </c>
      <c r="R32" s="42"/>
      <c r="S32" s="43"/>
    </row>
    <row r="33" spans="1:23">
      <c r="A33" s="36">
        <v>28</v>
      </c>
      <c r="B33" s="39"/>
      <c r="C33" s="38"/>
      <c r="D33" s="39"/>
      <c r="E33" s="39"/>
      <c r="F33" s="39"/>
      <c r="G33" s="39"/>
      <c r="H33" s="39"/>
      <c r="I33" s="39"/>
      <c r="J33" s="39"/>
      <c r="K33" s="39"/>
      <c r="L33" s="40"/>
      <c r="M33" s="44" t="str">
        <f t="shared" si="1"/>
        <v/>
      </c>
      <c r="N33" s="42"/>
      <c r="O33" s="42"/>
      <c r="P33" s="40"/>
      <c r="Q33" s="44" t="str">
        <f t="shared" si="0"/>
        <v/>
      </c>
      <c r="R33" s="42"/>
      <c r="S33" s="43"/>
    </row>
    <row r="34" spans="1:23">
      <c r="A34" s="36">
        <v>29</v>
      </c>
      <c r="B34" s="39"/>
      <c r="C34" s="38"/>
      <c r="D34" s="39"/>
      <c r="E34" s="39"/>
      <c r="F34" s="39"/>
      <c r="G34" s="39"/>
      <c r="H34" s="39"/>
      <c r="I34" s="39"/>
      <c r="J34" s="39"/>
      <c r="K34" s="39"/>
      <c r="L34" s="40"/>
      <c r="M34" s="44" t="str">
        <f t="shared" si="1"/>
        <v/>
      </c>
      <c r="N34" s="42"/>
      <c r="O34" s="42"/>
      <c r="P34" s="40"/>
      <c r="Q34" s="44" t="str">
        <f t="shared" si="0"/>
        <v/>
      </c>
      <c r="R34" s="42"/>
      <c r="S34" s="43"/>
    </row>
    <row r="35" spans="1:23" ht="18" thickBot="1">
      <c r="A35" s="31">
        <v>30</v>
      </c>
      <c r="B35" s="60"/>
      <c r="C35" s="59"/>
      <c r="D35" s="60"/>
      <c r="E35" s="60"/>
      <c r="F35" s="60"/>
      <c r="G35" s="60"/>
      <c r="H35" s="60"/>
      <c r="I35" s="60"/>
      <c r="J35" s="60"/>
      <c r="K35" s="60"/>
      <c r="L35" s="61"/>
      <c r="M35" s="62" t="str">
        <f t="shared" si="1"/>
        <v/>
      </c>
      <c r="N35" s="63"/>
      <c r="O35" s="63"/>
      <c r="P35" s="61"/>
      <c r="Q35" s="62" t="str">
        <f t="shared" si="0"/>
        <v/>
      </c>
      <c r="R35" s="63"/>
      <c r="S35" s="64"/>
    </row>
    <row r="36" spans="1:23" ht="18" thickBot="1">
      <c r="A36" s="67"/>
      <c r="B36" t="s">
        <v>1093</v>
      </c>
      <c r="C36" s="68"/>
      <c r="F36" s="69"/>
      <c r="G36" s="70"/>
      <c r="H36" s="70"/>
      <c r="I36" s="70"/>
      <c r="J36" s="70"/>
      <c r="K36" s="71"/>
      <c r="L36" s="72" t="s">
        <v>47</v>
      </c>
      <c r="M36" s="29"/>
      <c r="N36" s="73"/>
      <c r="O36" s="74">
        <f>COUNTA(L6:L35)+COUNTA(P6:P35)+COUNTA(L48:L77)+COUNTA(P48:P77)+COUNTA(L89:L118)+COUNTA(P89:P118)</f>
        <v>7</v>
      </c>
      <c r="P36" s="29" t="s">
        <v>48</v>
      </c>
      <c r="Q36" s="75"/>
      <c r="R36" s="76"/>
      <c r="S36" s="77"/>
      <c r="T36" s="88"/>
    </row>
    <row r="37" spans="1:23" ht="18" thickBot="1">
      <c r="A37" s="9" t="s">
        <v>1094</v>
      </c>
      <c r="B37" s="11">
        <f>COUNTIF($F$6:$F$35,1)+COUNTIF($F$48:$F$77,1)+COUNTIF(F89:F118,1)</f>
        <v>3</v>
      </c>
      <c r="C37" s="10" t="s">
        <v>1095</v>
      </c>
      <c r="D37" s="11">
        <f>COUNTIF($F$6:$F$35,2)+COUNTIF($F$48:$F$77,2)+COUNTIF(F89:F118,2)</f>
        <v>4</v>
      </c>
      <c r="E37" s="11"/>
      <c r="F37" s="73"/>
      <c r="G37" s="28"/>
      <c r="H37" s="28"/>
      <c r="I37" s="78">
        <f>COUNTIF(M89:M118,"男子四種")+COUNTIF(M48:M77,"男子四種")+COUNTIF(M6:M35,"男子四種")+COUNTIF(Q89:Q118,"男子四種")+COUNTIF(Q48:Q77,"男子四種")+COUNTIF(Q6:Q35,"男子四種")</f>
        <v>0</v>
      </c>
      <c r="J37" s="78">
        <f>COUNTIF(M89:M118,"女子四種")+COUNTIF(M48:M77,"女子四種")+COUNTIF(M6:M35,"女子四種")+COUNTIF(Q89:Q118,"女子四種")+COUNTIF(Q48:Q77,"女子四種")+COUNTIF(Q6:Q35,"女子四種")</f>
        <v>0</v>
      </c>
      <c r="K37" s="79"/>
      <c r="L37" s="72" t="s">
        <v>49</v>
      </c>
      <c r="M37" s="29"/>
      <c r="N37" s="73"/>
      <c r="O37" s="74">
        <f>IF(COUNTA(J6:J35)+COUNTA(J48:J77)+COUNTA(J89:J118)&gt;=1,1,0)+IF(COUNTA(K6:K35)+COUNTA(K48:K77)+COUNTA(K89:K118)&gt;=1,1,0)</f>
        <v>0</v>
      </c>
      <c r="P37" s="29" t="s">
        <v>48</v>
      </c>
      <c r="Q37" s="80" t="s">
        <v>392</v>
      </c>
      <c r="R37" s="81"/>
      <c r="S37" s="82" t="s">
        <v>50</v>
      </c>
      <c r="T37" s="88"/>
      <c r="W37" s="3"/>
    </row>
    <row r="38" spans="1:23">
      <c r="A38" s="83" t="s">
        <v>1096</v>
      </c>
      <c r="C38" s="68"/>
      <c r="J38" s="2"/>
      <c r="K38" s="2"/>
      <c r="N38" s="84"/>
      <c r="R38" s="68"/>
      <c r="W38"/>
    </row>
    <row r="39" spans="1:23">
      <c r="A39" s="85">
        <v>1</v>
      </c>
      <c r="B39" s="122" t="s">
        <v>1099</v>
      </c>
      <c r="C39" s="139" t="s">
        <v>1100</v>
      </c>
      <c r="D39" s="140"/>
      <c r="E39" s="116"/>
      <c r="F39" s="124" t="str">
        <f>IF(D1="","",VLOOKUP(D1,顧問,6,))</f>
        <v>太田・休泊</v>
      </c>
      <c r="G39" s="125"/>
      <c r="H39" s="4"/>
      <c r="I39" s="4"/>
      <c r="J39" s="21"/>
      <c r="K39" s="21"/>
      <c r="L39" s="85">
        <v>2</v>
      </c>
      <c r="M39" s="123"/>
      <c r="N39" s="139" t="s">
        <v>1097</v>
      </c>
      <c r="O39" s="140"/>
      <c r="P39" s="127" t="str">
        <f>IF(D1="","",VLOOKUP(D1,顧問,6,))</f>
        <v>太田・休泊</v>
      </c>
      <c r="Q39" s="128"/>
      <c r="R39" s="21"/>
      <c r="S39" s="21"/>
      <c r="W39"/>
    </row>
    <row r="40" spans="1:23" ht="18" thickBot="1">
      <c r="A40" s="85">
        <v>3</v>
      </c>
      <c r="B40" s="123"/>
      <c r="C40" s="139" t="s">
        <v>1097</v>
      </c>
      <c r="D40" s="140"/>
      <c r="E40" s="116"/>
      <c r="F40" s="125" t="str">
        <f>IF(D1="","",VLOOKUP(D1,顧問,6,))</f>
        <v>太田・休泊</v>
      </c>
      <c r="G40" s="126"/>
      <c r="J40" s="2"/>
      <c r="K40" s="2"/>
      <c r="N40" s="84"/>
      <c r="O40" s="86"/>
      <c r="W40"/>
    </row>
    <row r="41" spans="1:23" ht="30" customHeight="1" thickTop="1" thickBot="1">
      <c r="A41" s="141" t="s">
        <v>505</v>
      </c>
      <c r="B41" s="142"/>
      <c r="C41" s="142"/>
      <c r="D41" s="142"/>
      <c r="E41" s="142"/>
      <c r="F41" s="142"/>
      <c r="G41" s="142"/>
      <c r="H41" s="142"/>
      <c r="I41" s="142"/>
      <c r="J41" s="142"/>
      <c r="K41" s="142"/>
      <c r="L41" s="142"/>
      <c r="M41" s="142"/>
      <c r="N41" s="142"/>
      <c r="O41" s="142"/>
      <c r="P41" s="142"/>
      <c r="Q41" s="142"/>
      <c r="R41" s="142"/>
      <c r="S41" s="143"/>
      <c r="W41"/>
    </row>
    <row r="42" spans="1:23" ht="18" thickTop="1">
      <c r="A42" s="1"/>
      <c r="C42" s="68"/>
      <c r="F42" s="1"/>
      <c r="G42" s="1"/>
      <c r="H42" s="1"/>
      <c r="J42" s="3"/>
      <c r="K42" s="2"/>
      <c r="L42" s="3"/>
      <c r="W42"/>
    </row>
    <row r="43" spans="1:23">
      <c r="C43" s="68"/>
      <c r="L43" s="137" t="str">
        <f>L1</f>
        <v>第29回ぐんまマラソン・ジュニアロードレース</v>
      </c>
      <c r="M43" s="138"/>
      <c r="N43" s="138"/>
      <c r="O43" s="138"/>
      <c r="P43" s="20" t="s">
        <v>391</v>
      </c>
      <c r="Q43" s="21"/>
      <c r="S43" s="22" t="s">
        <v>51</v>
      </c>
    </row>
    <row r="44" spans="1:23">
      <c r="C44" s="68"/>
    </row>
    <row r="45" spans="1:23" ht="18" thickBot="1">
      <c r="A45" s="18"/>
      <c r="B45" s="18"/>
      <c r="C45" s="28"/>
      <c r="D45" s="18"/>
      <c r="E45" s="18"/>
      <c r="F45" s="18"/>
      <c r="G45" s="18"/>
      <c r="H45" s="18"/>
      <c r="I45" s="18"/>
      <c r="J45" s="18"/>
      <c r="K45" s="18"/>
      <c r="L45" s="29"/>
      <c r="M45" s="29"/>
      <c r="N45" s="29"/>
      <c r="O45" s="29"/>
      <c r="P45" s="29"/>
      <c r="Q45" s="29"/>
      <c r="R45" s="29"/>
      <c r="S45" s="29"/>
    </row>
    <row r="46" spans="1:23" ht="18" thickBot="1">
      <c r="A46" s="31"/>
      <c r="B46" s="18"/>
      <c r="C46" s="28"/>
      <c r="D46" s="18"/>
      <c r="E46" s="18"/>
      <c r="F46" s="18"/>
      <c r="G46" s="18"/>
      <c r="H46" s="18"/>
      <c r="I46" s="18"/>
      <c r="J46" s="89" t="s">
        <v>60</v>
      </c>
      <c r="K46" s="90"/>
      <c r="L46" s="134" t="s">
        <v>61</v>
      </c>
      <c r="M46" s="135"/>
      <c r="N46" s="135"/>
      <c r="O46" s="136"/>
      <c r="P46" s="134" t="s">
        <v>62</v>
      </c>
      <c r="Q46" s="135"/>
      <c r="R46" s="135"/>
      <c r="S46" s="136"/>
      <c r="T46" s="91"/>
      <c r="U46" s="87"/>
      <c r="V46" s="87"/>
      <c r="W46" s="87"/>
    </row>
    <row r="47" spans="1:23" ht="18" thickBot="1">
      <c r="A47" s="31"/>
      <c r="B47" s="32" t="s">
        <v>41</v>
      </c>
      <c r="C47" s="121" t="s">
        <v>10</v>
      </c>
      <c r="D47" s="32" t="s">
        <v>42</v>
      </c>
      <c r="E47" s="32"/>
      <c r="F47" s="32" t="s">
        <v>55</v>
      </c>
      <c r="G47" s="32"/>
      <c r="H47" s="32"/>
      <c r="I47" s="32" t="s">
        <v>67</v>
      </c>
      <c r="J47" s="32" t="s">
        <v>498</v>
      </c>
      <c r="K47" s="32" t="s">
        <v>499</v>
      </c>
      <c r="L47" s="33" t="s">
        <v>58</v>
      </c>
      <c r="M47" s="34" t="s">
        <v>44</v>
      </c>
      <c r="N47" s="34" t="s">
        <v>59</v>
      </c>
      <c r="O47" s="34" t="s">
        <v>45</v>
      </c>
      <c r="P47" s="33" t="s">
        <v>58</v>
      </c>
      <c r="Q47" s="34" t="s">
        <v>46</v>
      </c>
      <c r="R47" s="34" t="s">
        <v>59</v>
      </c>
      <c r="S47" s="34" t="s">
        <v>45</v>
      </c>
      <c r="T47" s="91"/>
      <c r="U47" s="87"/>
      <c r="V47" s="87"/>
      <c r="W47" s="87"/>
    </row>
    <row r="48" spans="1:23">
      <c r="A48" s="36">
        <v>31</v>
      </c>
      <c r="B48" s="37"/>
      <c r="C48" s="38"/>
      <c r="D48" s="37"/>
      <c r="E48" s="37"/>
      <c r="F48" s="39"/>
      <c r="G48" s="39"/>
      <c r="H48" s="39"/>
      <c r="I48" s="39"/>
      <c r="J48" s="39"/>
      <c r="K48" s="39"/>
      <c r="L48" s="40"/>
      <c r="M48" s="92" t="str">
        <f t="shared" ref="M48:M77" si="2">IF(L48="","",VLOOKUP(LEFT(L48,5),kyougi,2,1))</f>
        <v/>
      </c>
      <c r="N48" s="42"/>
      <c r="O48" s="42"/>
      <c r="P48" s="40"/>
      <c r="Q48" s="92" t="str">
        <f t="shared" ref="Q48:Q77" si="3">IF(P48="","",VLOOKUP(LEFT(P48,5),kyougi,2,1))</f>
        <v/>
      </c>
      <c r="R48" s="42"/>
      <c r="S48" s="42"/>
      <c r="T48" s="88"/>
      <c r="U48" s="68"/>
    </row>
    <row r="49" spans="1:21">
      <c r="A49" s="36">
        <v>32</v>
      </c>
      <c r="B49" s="37"/>
      <c r="C49" s="38"/>
      <c r="D49" s="37"/>
      <c r="E49" s="37"/>
      <c r="F49" s="39"/>
      <c r="G49" s="39"/>
      <c r="H49" s="39"/>
      <c r="I49" s="39"/>
      <c r="J49" s="39"/>
      <c r="K49" s="39"/>
      <c r="L49" s="40"/>
      <c r="M49" s="93" t="str">
        <f t="shared" si="2"/>
        <v/>
      </c>
      <c r="N49" s="42"/>
      <c r="O49" s="42"/>
      <c r="P49" s="40"/>
      <c r="Q49" s="93" t="str">
        <f t="shared" si="3"/>
        <v/>
      </c>
      <c r="R49" s="42"/>
      <c r="S49" s="42"/>
      <c r="T49" s="88"/>
    </row>
    <row r="50" spans="1:21">
      <c r="A50" s="36">
        <v>33</v>
      </c>
      <c r="B50" s="37"/>
      <c r="C50" s="38"/>
      <c r="D50" s="37"/>
      <c r="E50" s="37"/>
      <c r="F50" s="39"/>
      <c r="G50" s="39"/>
      <c r="H50" s="39"/>
      <c r="I50" s="39"/>
      <c r="J50" s="39"/>
      <c r="K50" s="39"/>
      <c r="L50" s="40"/>
      <c r="M50" s="93" t="str">
        <f t="shared" si="2"/>
        <v/>
      </c>
      <c r="N50" s="42"/>
      <c r="O50" s="42"/>
      <c r="P50" s="40"/>
      <c r="Q50" s="93" t="str">
        <f t="shared" si="3"/>
        <v/>
      </c>
      <c r="R50" s="42"/>
      <c r="S50" s="42"/>
      <c r="T50" s="88"/>
    </row>
    <row r="51" spans="1:21">
      <c r="A51" s="36">
        <v>34</v>
      </c>
      <c r="B51" s="37"/>
      <c r="C51" s="38"/>
      <c r="D51" s="37"/>
      <c r="E51" s="37"/>
      <c r="F51" s="39"/>
      <c r="G51" s="39"/>
      <c r="H51" s="39"/>
      <c r="I51" s="39"/>
      <c r="J51" s="39"/>
      <c r="K51" s="39"/>
      <c r="L51" s="40"/>
      <c r="M51" s="93" t="str">
        <f t="shared" si="2"/>
        <v/>
      </c>
      <c r="N51" s="42"/>
      <c r="O51" s="42"/>
      <c r="P51" s="40"/>
      <c r="Q51" s="93" t="str">
        <f t="shared" si="3"/>
        <v/>
      </c>
      <c r="R51" s="42"/>
      <c r="S51" s="42"/>
      <c r="T51" s="88"/>
    </row>
    <row r="52" spans="1:21">
      <c r="A52" s="45">
        <v>35</v>
      </c>
      <c r="B52" s="46"/>
      <c r="C52" s="47"/>
      <c r="D52" s="46"/>
      <c r="E52" s="46"/>
      <c r="F52" s="48"/>
      <c r="G52" s="48"/>
      <c r="H52" s="48"/>
      <c r="I52" s="49"/>
      <c r="J52" s="48"/>
      <c r="K52" s="50"/>
      <c r="L52" s="51"/>
      <c r="M52" s="94" t="str">
        <f t="shared" si="2"/>
        <v/>
      </c>
      <c r="N52" s="53"/>
      <c r="O52" s="53"/>
      <c r="P52" s="51"/>
      <c r="Q52" s="94" t="str">
        <f t="shared" si="3"/>
        <v/>
      </c>
      <c r="R52" s="53"/>
      <c r="S52" s="53"/>
      <c r="T52" s="88"/>
    </row>
    <row r="53" spans="1:21">
      <c r="A53" s="36">
        <v>36</v>
      </c>
      <c r="B53" s="37"/>
      <c r="C53" s="38"/>
      <c r="D53" s="37"/>
      <c r="E53" s="37"/>
      <c r="F53" s="55"/>
      <c r="G53" s="55"/>
      <c r="H53" s="55"/>
      <c r="I53" s="56"/>
      <c r="J53" s="55"/>
      <c r="K53" s="57"/>
      <c r="L53" s="40"/>
      <c r="M53" s="93" t="str">
        <f t="shared" si="2"/>
        <v/>
      </c>
      <c r="N53" s="42"/>
      <c r="O53" s="42"/>
      <c r="P53" s="40"/>
      <c r="Q53" s="93" t="str">
        <f t="shared" si="3"/>
        <v/>
      </c>
      <c r="R53" s="42"/>
      <c r="S53" s="42"/>
      <c r="T53" s="88"/>
    </row>
    <row r="54" spans="1:21">
      <c r="A54" s="36">
        <v>37</v>
      </c>
      <c r="B54" s="37"/>
      <c r="C54" s="38"/>
      <c r="D54" s="37"/>
      <c r="E54" s="37"/>
      <c r="F54" s="39"/>
      <c r="G54" s="39"/>
      <c r="H54" s="39"/>
      <c r="I54" s="39"/>
      <c r="J54" s="39"/>
      <c r="K54" s="39"/>
      <c r="L54" s="40"/>
      <c r="M54" s="93" t="str">
        <f t="shared" si="2"/>
        <v/>
      </c>
      <c r="N54" s="42"/>
      <c r="O54" s="42"/>
      <c r="P54" s="40"/>
      <c r="Q54" s="93" t="str">
        <f t="shared" si="3"/>
        <v/>
      </c>
      <c r="R54" s="42"/>
      <c r="S54" s="42"/>
      <c r="T54" s="88"/>
    </row>
    <row r="55" spans="1:21">
      <c r="A55" s="36">
        <v>38</v>
      </c>
      <c r="B55" s="37"/>
      <c r="C55" s="38"/>
      <c r="D55" s="37"/>
      <c r="E55" s="37"/>
      <c r="F55" s="39"/>
      <c r="G55" s="39"/>
      <c r="H55" s="39"/>
      <c r="I55" s="39"/>
      <c r="J55" s="39"/>
      <c r="K55" s="39"/>
      <c r="L55" s="40"/>
      <c r="M55" s="93" t="str">
        <f t="shared" si="2"/>
        <v/>
      </c>
      <c r="N55" s="42"/>
      <c r="O55" s="42"/>
      <c r="P55" s="40"/>
      <c r="Q55" s="93" t="str">
        <f t="shared" si="3"/>
        <v/>
      </c>
      <c r="R55" s="42"/>
      <c r="S55" s="42"/>
      <c r="T55" s="88"/>
    </row>
    <row r="56" spans="1:21">
      <c r="A56" s="36">
        <v>39</v>
      </c>
      <c r="B56" s="37"/>
      <c r="C56" s="38"/>
      <c r="D56" s="37"/>
      <c r="E56" s="37"/>
      <c r="F56" s="39"/>
      <c r="G56" s="39"/>
      <c r="H56" s="39"/>
      <c r="I56" s="39"/>
      <c r="J56" s="39"/>
      <c r="K56" s="39"/>
      <c r="L56" s="40"/>
      <c r="M56" s="93" t="str">
        <f t="shared" si="2"/>
        <v/>
      </c>
      <c r="N56" s="42"/>
      <c r="O56" s="42"/>
      <c r="P56" s="40"/>
      <c r="Q56" s="93" t="str">
        <f t="shared" si="3"/>
        <v/>
      </c>
      <c r="R56" s="42"/>
      <c r="S56" s="42"/>
      <c r="T56" s="88"/>
    </row>
    <row r="57" spans="1:21" ht="18" thickBot="1">
      <c r="A57" s="31">
        <v>40</v>
      </c>
      <c r="B57" s="58"/>
      <c r="C57" s="59"/>
      <c r="D57" s="58"/>
      <c r="E57" s="58"/>
      <c r="F57" s="60"/>
      <c r="G57" s="60"/>
      <c r="H57" s="60"/>
      <c r="I57" s="60"/>
      <c r="J57" s="60"/>
      <c r="K57" s="60"/>
      <c r="L57" s="61"/>
      <c r="M57" s="95" t="str">
        <f t="shared" si="2"/>
        <v/>
      </c>
      <c r="N57" s="63"/>
      <c r="O57" s="63"/>
      <c r="P57" s="61"/>
      <c r="Q57" s="95" t="str">
        <f t="shared" si="3"/>
        <v/>
      </c>
      <c r="R57" s="63"/>
      <c r="S57" s="63"/>
      <c r="T57" s="88"/>
    </row>
    <row r="58" spans="1:21">
      <c r="A58" s="36">
        <v>41</v>
      </c>
      <c r="B58" s="39"/>
      <c r="C58" s="38"/>
      <c r="D58" s="39"/>
      <c r="E58" s="39"/>
      <c r="F58" s="39"/>
      <c r="G58" s="39"/>
      <c r="H58" s="39"/>
      <c r="I58" s="39"/>
      <c r="J58" s="39"/>
      <c r="K58" s="39"/>
      <c r="L58" s="40"/>
      <c r="M58" s="92" t="str">
        <f t="shared" si="2"/>
        <v/>
      </c>
      <c r="N58" s="42"/>
      <c r="O58" s="42"/>
      <c r="P58" s="40"/>
      <c r="Q58" s="92" t="str">
        <f t="shared" si="3"/>
        <v/>
      </c>
      <c r="R58" s="42"/>
      <c r="S58" s="42"/>
      <c r="T58" s="88"/>
      <c r="U58" s="68"/>
    </row>
    <row r="59" spans="1:21">
      <c r="A59" s="36">
        <v>42</v>
      </c>
      <c r="B59" s="39"/>
      <c r="C59" s="38"/>
      <c r="D59" s="39"/>
      <c r="E59" s="39"/>
      <c r="F59" s="39"/>
      <c r="G59" s="39"/>
      <c r="H59" s="39"/>
      <c r="I59" s="39"/>
      <c r="J59" s="39"/>
      <c r="K59" s="39"/>
      <c r="L59" s="40"/>
      <c r="M59" s="93" t="str">
        <f t="shared" si="2"/>
        <v/>
      </c>
      <c r="N59" s="42"/>
      <c r="O59" s="42"/>
      <c r="P59" s="40"/>
      <c r="Q59" s="93" t="str">
        <f t="shared" si="3"/>
        <v/>
      </c>
      <c r="R59" s="42"/>
      <c r="S59" s="42"/>
      <c r="T59" s="88"/>
    </row>
    <row r="60" spans="1:21">
      <c r="A60" s="36">
        <v>43</v>
      </c>
      <c r="B60" s="39"/>
      <c r="C60" s="38"/>
      <c r="D60" s="39"/>
      <c r="E60" s="39"/>
      <c r="F60" s="39"/>
      <c r="G60" s="39"/>
      <c r="H60" s="39"/>
      <c r="I60" s="39"/>
      <c r="J60" s="39"/>
      <c r="K60" s="39"/>
      <c r="L60" s="40"/>
      <c r="M60" s="93" t="str">
        <f t="shared" si="2"/>
        <v/>
      </c>
      <c r="N60" s="42"/>
      <c r="O60" s="42"/>
      <c r="P60" s="40"/>
      <c r="Q60" s="93" t="str">
        <f t="shared" si="3"/>
        <v/>
      </c>
      <c r="R60" s="42"/>
      <c r="S60" s="42"/>
      <c r="T60" s="88"/>
    </row>
    <row r="61" spans="1:21">
      <c r="A61" s="36">
        <v>44</v>
      </c>
      <c r="B61" s="39"/>
      <c r="C61" s="38"/>
      <c r="D61" s="39"/>
      <c r="E61" s="39"/>
      <c r="F61" s="39"/>
      <c r="G61" s="39"/>
      <c r="H61" s="39"/>
      <c r="I61" s="39"/>
      <c r="J61" s="39"/>
      <c r="K61" s="39"/>
      <c r="L61" s="40"/>
      <c r="M61" s="93" t="str">
        <f t="shared" si="2"/>
        <v/>
      </c>
      <c r="N61" s="42"/>
      <c r="O61" s="42"/>
      <c r="P61" s="40"/>
      <c r="Q61" s="93" t="str">
        <f t="shared" si="3"/>
        <v/>
      </c>
      <c r="R61" s="42"/>
      <c r="S61" s="42"/>
      <c r="T61" s="88"/>
    </row>
    <row r="62" spans="1:21">
      <c r="A62" s="45">
        <v>45</v>
      </c>
      <c r="B62" s="46"/>
      <c r="C62" s="47"/>
      <c r="D62" s="46"/>
      <c r="E62" s="46"/>
      <c r="F62" s="48"/>
      <c r="G62" s="48"/>
      <c r="H62" s="48"/>
      <c r="I62" s="49"/>
      <c r="J62" s="46"/>
      <c r="K62" s="46"/>
      <c r="L62" s="51"/>
      <c r="M62" s="94" t="str">
        <f t="shared" si="2"/>
        <v/>
      </c>
      <c r="N62" s="53"/>
      <c r="O62" s="53"/>
      <c r="P62" s="51"/>
      <c r="Q62" s="94" t="str">
        <f t="shared" si="3"/>
        <v/>
      </c>
      <c r="R62" s="53"/>
      <c r="S62" s="53"/>
      <c r="T62" s="88"/>
    </row>
    <row r="63" spans="1:21">
      <c r="A63" s="36">
        <v>46</v>
      </c>
      <c r="B63" s="39"/>
      <c r="C63" s="38"/>
      <c r="D63" s="39"/>
      <c r="E63" s="39"/>
      <c r="F63" s="55"/>
      <c r="G63" s="55"/>
      <c r="H63" s="55"/>
      <c r="I63" s="56"/>
      <c r="J63" s="39"/>
      <c r="K63" s="39"/>
      <c r="L63" s="40"/>
      <c r="M63" s="93" t="str">
        <f t="shared" si="2"/>
        <v/>
      </c>
      <c r="N63" s="42"/>
      <c r="O63" s="42"/>
      <c r="P63" s="40"/>
      <c r="Q63" s="93" t="str">
        <f t="shared" si="3"/>
        <v/>
      </c>
      <c r="R63" s="42"/>
      <c r="S63" s="42"/>
      <c r="T63" s="88"/>
    </row>
    <row r="64" spans="1:21">
      <c r="A64" s="36">
        <v>47</v>
      </c>
      <c r="B64" s="39"/>
      <c r="C64" s="38"/>
      <c r="D64" s="39"/>
      <c r="E64" s="39"/>
      <c r="F64" s="39"/>
      <c r="G64" s="39"/>
      <c r="H64" s="39"/>
      <c r="I64" s="39"/>
      <c r="J64" s="39"/>
      <c r="K64" s="39"/>
      <c r="L64" s="40"/>
      <c r="M64" s="93" t="str">
        <f t="shared" si="2"/>
        <v/>
      </c>
      <c r="N64" s="42"/>
      <c r="O64" s="42"/>
      <c r="P64" s="40"/>
      <c r="Q64" s="93" t="str">
        <f t="shared" si="3"/>
        <v/>
      </c>
      <c r="R64" s="42"/>
      <c r="S64" s="42"/>
      <c r="T64" s="88"/>
    </row>
    <row r="65" spans="1:23">
      <c r="A65" s="36">
        <v>48</v>
      </c>
      <c r="B65" s="39"/>
      <c r="C65" s="38"/>
      <c r="D65" s="39"/>
      <c r="E65" s="39"/>
      <c r="F65" s="39"/>
      <c r="G65" s="39"/>
      <c r="H65" s="39"/>
      <c r="I65" s="39"/>
      <c r="J65" s="39"/>
      <c r="K65" s="39"/>
      <c r="L65" s="40"/>
      <c r="M65" s="93" t="str">
        <f t="shared" si="2"/>
        <v/>
      </c>
      <c r="N65" s="42"/>
      <c r="O65" s="42"/>
      <c r="P65" s="40"/>
      <c r="Q65" s="93" t="str">
        <f t="shared" si="3"/>
        <v/>
      </c>
      <c r="R65" s="42"/>
      <c r="S65" s="42"/>
      <c r="T65" s="88"/>
    </row>
    <row r="66" spans="1:23">
      <c r="A66" s="36">
        <v>49</v>
      </c>
      <c r="B66" s="39"/>
      <c r="C66" s="38"/>
      <c r="D66" s="39"/>
      <c r="E66" s="39"/>
      <c r="F66" s="39"/>
      <c r="G66" s="39"/>
      <c r="H66" s="39"/>
      <c r="I66" s="39"/>
      <c r="J66" s="39"/>
      <c r="K66" s="39"/>
      <c r="L66" s="40"/>
      <c r="M66" s="93" t="str">
        <f t="shared" si="2"/>
        <v/>
      </c>
      <c r="N66" s="42"/>
      <c r="O66" s="42"/>
      <c r="P66" s="40"/>
      <c r="Q66" s="93" t="str">
        <f t="shared" si="3"/>
        <v/>
      </c>
      <c r="R66" s="42"/>
      <c r="S66" s="42"/>
      <c r="T66" s="88"/>
    </row>
    <row r="67" spans="1:23" ht="18" thickBot="1">
      <c r="A67" s="31">
        <v>50</v>
      </c>
      <c r="B67" s="60"/>
      <c r="C67" s="59"/>
      <c r="D67" s="60"/>
      <c r="E67" s="60"/>
      <c r="F67" s="60"/>
      <c r="G67" s="60"/>
      <c r="H67" s="60"/>
      <c r="I67" s="65"/>
      <c r="J67" s="60"/>
      <c r="K67" s="60"/>
      <c r="L67" s="61"/>
      <c r="M67" s="95" t="str">
        <f t="shared" si="2"/>
        <v/>
      </c>
      <c r="N67" s="63"/>
      <c r="O67" s="63"/>
      <c r="P67" s="61"/>
      <c r="Q67" s="95" t="str">
        <f t="shared" si="3"/>
        <v/>
      </c>
      <c r="R67" s="63"/>
      <c r="S67" s="63"/>
      <c r="T67" s="88"/>
    </row>
    <row r="68" spans="1:23">
      <c r="A68" s="36">
        <v>51</v>
      </c>
      <c r="B68" s="39"/>
      <c r="C68" s="38"/>
      <c r="D68" s="39"/>
      <c r="E68" s="39"/>
      <c r="F68" s="39"/>
      <c r="G68" s="39"/>
      <c r="H68" s="39"/>
      <c r="I68" s="66"/>
      <c r="J68" s="39"/>
      <c r="K68" s="39"/>
      <c r="L68" s="40"/>
      <c r="M68" s="92" t="str">
        <f t="shared" si="2"/>
        <v/>
      </c>
      <c r="N68" s="42"/>
      <c r="O68" s="42"/>
      <c r="P68" s="40"/>
      <c r="Q68" s="92" t="str">
        <f t="shared" si="3"/>
        <v/>
      </c>
      <c r="R68" s="42"/>
      <c r="S68" s="42"/>
      <c r="T68" s="88"/>
      <c r="U68" s="68"/>
    </row>
    <row r="69" spans="1:23">
      <c r="A69" s="36">
        <v>52</v>
      </c>
      <c r="B69" s="39"/>
      <c r="C69" s="38"/>
      <c r="D69" s="39"/>
      <c r="E69" s="39"/>
      <c r="F69" s="39"/>
      <c r="G69" s="39"/>
      <c r="H69" s="39"/>
      <c r="I69" s="39"/>
      <c r="J69" s="39"/>
      <c r="K69" s="39"/>
      <c r="L69" s="40"/>
      <c r="M69" s="93" t="str">
        <f t="shared" si="2"/>
        <v/>
      </c>
      <c r="N69" s="42"/>
      <c r="O69" s="42"/>
      <c r="P69" s="40"/>
      <c r="Q69" s="93" t="str">
        <f t="shared" si="3"/>
        <v/>
      </c>
      <c r="R69" s="42"/>
      <c r="S69" s="42"/>
      <c r="T69" s="88"/>
    </row>
    <row r="70" spans="1:23">
      <c r="A70" s="36">
        <v>53</v>
      </c>
      <c r="B70" s="39"/>
      <c r="C70" s="38"/>
      <c r="D70" s="39"/>
      <c r="E70" s="39"/>
      <c r="F70" s="39"/>
      <c r="G70" s="39"/>
      <c r="H70" s="39"/>
      <c r="I70" s="39"/>
      <c r="J70" s="39"/>
      <c r="K70" s="39"/>
      <c r="L70" s="40"/>
      <c r="M70" s="93" t="str">
        <f t="shared" si="2"/>
        <v/>
      </c>
      <c r="N70" s="42"/>
      <c r="O70" s="42"/>
      <c r="P70" s="40"/>
      <c r="Q70" s="93" t="str">
        <f t="shared" si="3"/>
        <v/>
      </c>
      <c r="R70" s="42"/>
      <c r="S70" s="42"/>
      <c r="T70" s="88"/>
    </row>
    <row r="71" spans="1:23">
      <c r="A71" s="36">
        <v>54</v>
      </c>
      <c r="B71" s="39"/>
      <c r="C71" s="38"/>
      <c r="D71" s="39"/>
      <c r="E71" s="39"/>
      <c r="F71" s="39"/>
      <c r="G71" s="39"/>
      <c r="H71" s="39"/>
      <c r="I71" s="39"/>
      <c r="J71" s="39"/>
      <c r="K71" s="39"/>
      <c r="L71" s="40"/>
      <c r="M71" s="93" t="str">
        <f t="shared" si="2"/>
        <v/>
      </c>
      <c r="N71" s="42"/>
      <c r="O71" s="42"/>
      <c r="P71" s="40"/>
      <c r="Q71" s="93" t="str">
        <f t="shared" si="3"/>
        <v/>
      </c>
      <c r="R71" s="42"/>
      <c r="S71" s="42"/>
      <c r="T71" s="88"/>
    </row>
    <row r="72" spans="1:23">
      <c r="A72" s="45">
        <v>55</v>
      </c>
      <c r="B72" s="46"/>
      <c r="C72" s="47"/>
      <c r="D72" s="46"/>
      <c r="E72" s="46"/>
      <c r="F72" s="48"/>
      <c r="G72" s="46"/>
      <c r="H72" s="46"/>
      <c r="I72" s="46"/>
      <c r="J72" s="46"/>
      <c r="K72" s="46"/>
      <c r="L72" s="51"/>
      <c r="M72" s="94" t="str">
        <f t="shared" si="2"/>
        <v/>
      </c>
      <c r="N72" s="53"/>
      <c r="O72" s="53"/>
      <c r="P72" s="51"/>
      <c r="Q72" s="94" t="str">
        <f t="shared" si="3"/>
        <v/>
      </c>
      <c r="R72" s="53"/>
      <c r="S72" s="53"/>
      <c r="T72" s="88"/>
    </row>
    <row r="73" spans="1:23">
      <c r="A73" s="36">
        <v>56</v>
      </c>
      <c r="B73" s="39"/>
      <c r="C73" s="38"/>
      <c r="D73" s="39"/>
      <c r="E73" s="39"/>
      <c r="F73" s="55"/>
      <c r="G73" s="39"/>
      <c r="H73" s="39"/>
      <c r="I73" s="39"/>
      <c r="J73" s="39"/>
      <c r="K73" s="39"/>
      <c r="L73" s="40"/>
      <c r="M73" s="93" t="str">
        <f t="shared" si="2"/>
        <v/>
      </c>
      <c r="N73" s="42"/>
      <c r="O73" s="42"/>
      <c r="P73" s="40"/>
      <c r="Q73" s="93" t="str">
        <f t="shared" si="3"/>
        <v/>
      </c>
      <c r="R73" s="42"/>
      <c r="S73" s="42"/>
      <c r="T73" s="88"/>
    </row>
    <row r="74" spans="1:23">
      <c r="A74" s="36">
        <v>57</v>
      </c>
      <c r="B74" s="39"/>
      <c r="C74" s="38"/>
      <c r="D74" s="39"/>
      <c r="E74" s="39"/>
      <c r="F74" s="39"/>
      <c r="G74" s="39"/>
      <c r="H74" s="39"/>
      <c r="I74" s="39"/>
      <c r="J74" s="39"/>
      <c r="K74" s="39"/>
      <c r="L74" s="40"/>
      <c r="M74" s="93" t="str">
        <f t="shared" si="2"/>
        <v/>
      </c>
      <c r="N74" s="42"/>
      <c r="O74" s="42"/>
      <c r="P74" s="40"/>
      <c r="Q74" s="93" t="str">
        <f t="shared" si="3"/>
        <v/>
      </c>
      <c r="R74" s="42"/>
      <c r="S74" s="42"/>
      <c r="T74" s="88"/>
    </row>
    <row r="75" spans="1:23">
      <c r="A75" s="36">
        <v>58</v>
      </c>
      <c r="B75" s="39"/>
      <c r="C75" s="38"/>
      <c r="D75" s="39"/>
      <c r="E75" s="39"/>
      <c r="F75" s="39"/>
      <c r="G75" s="39"/>
      <c r="H75" s="39"/>
      <c r="I75" s="39"/>
      <c r="J75" s="39"/>
      <c r="K75" s="39"/>
      <c r="L75" s="40"/>
      <c r="M75" s="93" t="str">
        <f t="shared" si="2"/>
        <v/>
      </c>
      <c r="N75" s="42"/>
      <c r="O75" s="42"/>
      <c r="P75" s="40"/>
      <c r="Q75" s="93" t="str">
        <f t="shared" si="3"/>
        <v/>
      </c>
      <c r="R75" s="42"/>
      <c r="S75" s="42"/>
      <c r="T75" s="88"/>
    </row>
    <row r="76" spans="1:23">
      <c r="A76" s="36">
        <v>59</v>
      </c>
      <c r="B76" s="39"/>
      <c r="C76" s="38"/>
      <c r="D76" s="39"/>
      <c r="E76" s="39"/>
      <c r="F76" s="39"/>
      <c r="G76" s="39"/>
      <c r="H76" s="39"/>
      <c r="I76" s="39"/>
      <c r="J76" s="39"/>
      <c r="K76" s="39"/>
      <c r="L76" s="40"/>
      <c r="M76" s="93" t="str">
        <f t="shared" si="2"/>
        <v/>
      </c>
      <c r="N76" s="42"/>
      <c r="O76" s="42"/>
      <c r="P76" s="40"/>
      <c r="Q76" s="93" t="str">
        <f t="shared" si="3"/>
        <v/>
      </c>
      <c r="R76" s="42"/>
      <c r="S76" s="42"/>
      <c r="T76" s="88"/>
    </row>
    <row r="77" spans="1:23" ht="18" thickBot="1">
      <c r="A77" s="31">
        <v>60</v>
      </c>
      <c r="B77" s="60"/>
      <c r="C77" s="59"/>
      <c r="D77" s="60"/>
      <c r="E77" s="60"/>
      <c r="F77" s="60"/>
      <c r="G77" s="60"/>
      <c r="H77" s="60"/>
      <c r="I77" s="60"/>
      <c r="J77" s="60"/>
      <c r="K77" s="60"/>
      <c r="L77" s="61"/>
      <c r="M77" s="95" t="str">
        <f t="shared" si="2"/>
        <v/>
      </c>
      <c r="N77" s="63"/>
      <c r="O77" s="63"/>
      <c r="P77" s="61"/>
      <c r="Q77" s="95" t="str">
        <f t="shared" si="3"/>
        <v/>
      </c>
      <c r="R77" s="63"/>
      <c r="S77" s="63"/>
      <c r="T77" s="88"/>
    </row>
    <row r="78" spans="1:23">
      <c r="A78" s="23"/>
      <c r="B78" s="23"/>
      <c r="C78" s="70"/>
      <c r="D78" s="23"/>
      <c r="E78" s="23"/>
      <c r="F78" s="23"/>
      <c r="G78" s="23"/>
      <c r="H78" s="23"/>
      <c r="I78" s="23"/>
      <c r="J78" s="23"/>
      <c r="K78" s="23"/>
      <c r="L78" s="96"/>
      <c r="M78" s="76"/>
      <c r="N78" s="76"/>
      <c r="O78" s="97"/>
      <c r="P78" s="76"/>
      <c r="Q78" s="96"/>
      <c r="R78" s="76"/>
      <c r="S78" s="76"/>
    </row>
    <row r="79" spans="1:23">
      <c r="A79" s="1"/>
      <c r="C79" s="68"/>
      <c r="D79" s="98"/>
      <c r="E79" s="98"/>
      <c r="L79" s="3"/>
      <c r="O79" s="22"/>
      <c r="Q79" s="3"/>
      <c r="R79" s="99"/>
      <c r="W79" s="3"/>
    </row>
    <row r="80" spans="1:23">
      <c r="C80" s="68"/>
    </row>
    <row r="81" spans="1:23">
      <c r="C81" s="68"/>
    </row>
    <row r="82" spans="1:23" ht="26.25" customHeight="1">
      <c r="C82" s="68"/>
    </row>
    <row r="83" spans="1:23">
      <c r="C83" s="68"/>
    </row>
    <row r="84" spans="1:23">
      <c r="C84" s="68"/>
      <c r="L84" s="137" t="str">
        <f>L1</f>
        <v>第29回ぐんまマラソン・ジュニアロードレース</v>
      </c>
      <c r="M84" s="138"/>
      <c r="N84" s="138"/>
      <c r="O84" s="138"/>
      <c r="P84" s="20" t="s">
        <v>391</v>
      </c>
      <c r="Q84" s="21"/>
      <c r="S84" s="22" t="s">
        <v>52</v>
      </c>
    </row>
    <row r="85" spans="1:23">
      <c r="C85" s="68"/>
    </row>
    <row r="86" spans="1:23" ht="18" thickBot="1">
      <c r="A86" s="18"/>
      <c r="B86" s="18"/>
      <c r="C86" s="28"/>
      <c r="D86" s="18"/>
      <c r="E86" s="18"/>
      <c r="F86" s="18"/>
      <c r="G86" s="18"/>
      <c r="H86" s="18"/>
      <c r="I86" s="18"/>
      <c r="J86" s="18"/>
      <c r="K86" s="18"/>
      <c r="L86" s="29"/>
      <c r="M86" s="29"/>
      <c r="N86" s="29"/>
      <c r="O86" s="29"/>
      <c r="P86" s="29"/>
      <c r="Q86" s="29"/>
      <c r="R86" s="29"/>
      <c r="S86" s="29"/>
    </row>
    <row r="87" spans="1:23" ht="18" thickBot="1">
      <c r="A87" s="31"/>
      <c r="B87" s="18"/>
      <c r="C87" s="28"/>
      <c r="D87" s="18"/>
      <c r="E87" s="18"/>
      <c r="F87" s="18"/>
      <c r="G87" s="18"/>
      <c r="H87" s="18"/>
      <c r="I87" s="18"/>
      <c r="J87" s="89" t="s">
        <v>60</v>
      </c>
      <c r="K87" s="90"/>
      <c r="L87" s="134" t="s">
        <v>61</v>
      </c>
      <c r="M87" s="135"/>
      <c r="N87" s="135"/>
      <c r="O87" s="136"/>
      <c r="P87" s="134" t="s">
        <v>62</v>
      </c>
      <c r="Q87" s="135"/>
      <c r="R87" s="135"/>
      <c r="S87" s="136"/>
      <c r="T87" s="91"/>
      <c r="U87" s="87"/>
      <c r="V87" s="87"/>
      <c r="W87" s="87"/>
    </row>
    <row r="88" spans="1:23" ht="18" thickBot="1">
      <c r="A88" s="31"/>
      <c r="B88" s="32" t="s">
        <v>41</v>
      </c>
      <c r="C88" s="121" t="s">
        <v>10</v>
      </c>
      <c r="D88" s="32" t="s">
        <v>42</v>
      </c>
      <c r="E88" s="32"/>
      <c r="F88" s="32" t="s">
        <v>55</v>
      </c>
      <c r="G88" s="32"/>
      <c r="H88" s="32"/>
      <c r="I88" s="32" t="s">
        <v>67</v>
      </c>
      <c r="J88" s="32" t="s">
        <v>498</v>
      </c>
      <c r="K88" s="32" t="s">
        <v>499</v>
      </c>
      <c r="L88" s="33" t="s">
        <v>58</v>
      </c>
      <c r="M88" s="34" t="s">
        <v>44</v>
      </c>
      <c r="N88" s="34" t="s">
        <v>59</v>
      </c>
      <c r="O88" s="34" t="s">
        <v>45</v>
      </c>
      <c r="P88" s="33" t="s">
        <v>58</v>
      </c>
      <c r="Q88" s="34" t="s">
        <v>46</v>
      </c>
      <c r="R88" s="34" t="s">
        <v>59</v>
      </c>
      <c r="S88" s="34" t="s">
        <v>45</v>
      </c>
      <c r="T88" s="91"/>
      <c r="U88" s="87"/>
      <c r="V88" s="87"/>
      <c r="W88" s="87"/>
    </row>
    <row r="89" spans="1:23">
      <c r="A89" s="36">
        <v>61</v>
      </c>
      <c r="B89" s="37"/>
      <c r="C89" s="38"/>
      <c r="D89" s="37"/>
      <c r="E89" s="37"/>
      <c r="F89" s="39"/>
      <c r="G89" s="39"/>
      <c r="H89" s="39"/>
      <c r="I89" s="39"/>
      <c r="J89" s="39"/>
      <c r="K89" s="39"/>
      <c r="L89" s="40"/>
      <c r="M89" s="92" t="str">
        <f t="shared" ref="M89:M118" si="4">IF(L89="","",VLOOKUP(LEFT(L89,5),kyougi,2,1))</f>
        <v/>
      </c>
      <c r="N89" s="42"/>
      <c r="O89" s="42"/>
      <c r="P89" s="40"/>
      <c r="Q89" s="92" t="str">
        <f t="shared" ref="Q89:Q118" si="5">IF(P89="","",VLOOKUP(LEFT(P89,5),kyougi,2,1))</f>
        <v/>
      </c>
      <c r="R89" s="42"/>
      <c r="S89" s="42"/>
      <c r="T89" s="88"/>
      <c r="U89" s="68"/>
    </row>
    <row r="90" spans="1:23">
      <c r="A90" s="36">
        <v>62</v>
      </c>
      <c r="B90" s="37"/>
      <c r="C90" s="38"/>
      <c r="D90" s="37"/>
      <c r="E90" s="37"/>
      <c r="F90" s="39"/>
      <c r="G90" s="39"/>
      <c r="H90" s="39"/>
      <c r="I90" s="39"/>
      <c r="J90" s="39"/>
      <c r="K90" s="39"/>
      <c r="L90" s="40"/>
      <c r="M90" s="93" t="str">
        <f t="shared" si="4"/>
        <v/>
      </c>
      <c r="N90" s="42"/>
      <c r="O90" s="42"/>
      <c r="P90" s="40"/>
      <c r="Q90" s="93" t="str">
        <f t="shared" si="5"/>
        <v/>
      </c>
      <c r="R90" s="42"/>
      <c r="S90" s="42"/>
      <c r="T90" s="88"/>
    </row>
    <row r="91" spans="1:23">
      <c r="A91" s="36">
        <v>63</v>
      </c>
      <c r="B91" s="37"/>
      <c r="C91" s="38"/>
      <c r="D91" s="37"/>
      <c r="E91" s="37"/>
      <c r="F91" s="39"/>
      <c r="G91" s="39"/>
      <c r="H91" s="39"/>
      <c r="I91" s="39"/>
      <c r="J91" s="39"/>
      <c r="K91" s="39"/>
      <c r="L91" s="40"/>
      <c r="M91" s="93" t="str">
        <f t="shared" si="4"/>
        <v/>
      </c>
      <c r="N91" s="42"/>
      <c r="O91" s="42"/>
      <c r="P91" s="40"/>
      <c r="Q91" s="93" t="str">
        <f t="shared" si="5"/>
        <v/>
      </c>
      <c r="R91" s="42"/>
      <c r="S91" s="42"/>
      <c r="T91" s="88"/>
    </row>
    <row r="92" spans="1:23">
      <c r="A92" s="36">
        <v>64</v>
      </c>
      <c r="B92" s="37"/>
      <c r="C92" s="38"/>
      <c r="D92" s="37"/>
      <c r="E92" s="37"/>
      <c r="F92" s="39"/>
      <c r="G92" s="39"/>
      <c r="H92" s="39"/>
      <c r="I92" s="39"/>
      <c r="J92" s="39"/>
      <c r="K92" s="39"/>
      <c r="L92" s="40"/>
      <c r="M92" s="93" t="str">
        <f t="shared" si="4"/>
        <v/>
      </c>
      <c r="N92" s="42"/>
      <c r="O92" s="42"/>
      <c r="P92" s="40"/>
      <c r="Q92" s="93" t="str">
        <f t="shared" si="5"/>
        <v/>
      </c>
      <c r="R92" s="42"/>
      <c r="S92" s="42"/>
      <c r="T92" s="88"/>
    </row>
    <row r="93" spans="1:23">
      <c r="A93" s="45">
        <v>65</v>
      </c>
      <c r="B93" s="46"/>
      <c r="C93" s="47"/>
      <c r="D93" s="46"/>
      <c r="E93" s="46"/>
      <c r="F93" s="48"/>
      <c r="G93" s="48"/>
      <c r="H93" s="48"/>
      <c r="I93" s="49"/>
      <c r="J93" s="48"/>
      <c r="K93" s="50"/>
      <c r="L93" s="51"/>
      <c r="M93" s="94" t="str">
        <f t="shared" si="4"/>
        <v/>
      </c>
      <c r="N93" s="53"/>
      <c r="O93" s="53"/>
      <c r="P93" s="51"/>
      <c r="Q93" s="94" t="str">
        <f t="shared" si="5"/>
        <v/>
      </c>
      <c r="R93" s="53"/>
      <c r="S93" s="53"/>
      <c r="T93" s="88"/>
    </row>
    <row r="94" spans="1:23">
      <c r="A94" s="36">
        <v>66</v>
      </c>
      <c r="B94" s="37"/>
      <c r="C94" s="38"/>
      <c r="D94" s="37"/>
      <c r="E94" s="37"/>
      <c r="F94" s="55"/>
      <c r="G94" s="55"/>
      <c r="H94" s="55"/>
      <c r="I94" s="56"/>
      <c r="J94" s="55"/>
      <c r="K94" s="57"/>
      <c r="L94" s="40"/>
      <c r="M94" s="93" t="str">
        <f t="shared" si="4"/>
        <v/>
      </c>
      <c r="N94" s="42"/>
      <c r="O94" s="42"/>
      <c r="P94" s="40"/>
      <c r="Q94" s="93" t="str">
        <f t="shared" si="5"/>
        <v/>
      </c>
      <c r="R94" s="42"/>
      <c r="S94" s="42"/>
      <c r="T94" s="88"/>
    </row>
    <row r="95" spans="1:23">
      <c r="A95" s="36">
        <v>67</v>
      </c>
      <c r="B95" s="37"/>
      <c r="C95" s="38"/>
      <c r="D95" s="37"/>
      <c r="E95" s="37"/>
      <c r="F95" s="39"/>
      <c r="G95" s="39"/>
      <c r="H95" s="39"/>
      <c r="I95" s="39"/>
      <c r="J95" s="39"/>
      <c r="K95" s="39"/>
      <c r="L95" s="40"/>
      <c r="M95" s="93" t="str">
        <f t="shared" si="4"/>
        <v/>
      </c>
      <c r="N95" s="42"/>
      <c r="O95" s="42"/>
      <c r="P95" s="40"/>
      <c r="Q95" s="93" t="str">
        <f t="shared" si="5"/>
        <v/>
      </c>
      <c r="R95" s="42"/>
      <c r="S95" s="42"/>
      <c r="T95" s="88"/>
    </row>
    <row r="96" spans="1:23">
      <c r="A96" s="36">
        <v>68</v>
      </c>
      <c r="B96" s="37"/>
      <c r="C96" s="38"/>
      <c r="D96" s="37"/>
      <c r="E96" s="37"/>
      <c r="F96" s="39"/>
      <c r="G96" s="39"/>
      <c r="H96" s="39"/>
      <c r="I96" s="39"/>
      <c r="J96" s="39"/>
      <c r="K96" s="39"/>
      <c r="L96" s="40"/>
      <c r="M96" s="93" t="str">
        <f t="shared" si="4"/>
        <v/>
      </c>
      <c r="N96" s="42"/>
      <c r="O96" s="42"/>
      <c r="P96" s="40"/>
      <c r="Q96" s="93" t="str">
        <f t="shared" si="5"/>
        <v/>
      </c>
      <c r="R96" s="42"/>
      <c r="S96" s="42"/>
      <c r="T96" s="88"/>
    </row>
    <row r="97" spans="1:21">
      <c r="A97" s="36">
        <v>69</v>
      </c>
      <c r="B97" s="37"/>
      <c r="C97" s="38"/>
      <c r="D97" s="37"/>
      <c r="E97" s="37"/>
      <c r="F97" s="39"/>
      <c r="G97" s="39"/>
      <c r="H97" s="39"/>
      <c r="I97" s="39"/>
      <c r="J97" s="39"/>
      <c r="K97" s="39"/>
      <c r="L97" s="40"/>
      <c r="M97" s="93" t="str">
        <f t="shared" si="4"/>
        <v/>
      </c>
      <c r="N97" s="42"/>
      <c r="O97" s="42"/>
      <c r="P97" s="40"/>
      <c r="Q97" s="93" t="str">
        <f t="shared" si="5"/>
        <v/>
      </c>
      <c r="R97" s="42"/>
      <c r="S97" s="42"/>
      <c r="T97" s="88"/>
    </row>
    <row r="98" spans="1:21" ht="18" thickBot="1">
      <c r="A98" s="31">
        <v>70</v>
      </c>
      <c r="B98" s="58"/>
      <c r="C98" s="59"/>
      <c r="D98" s="58"/>
      <c r="E98" s="58"/>
      <c r="F98" s="60"/>
      <c r="G98" s="60"/>
      <c r="H98" s="60"/>
      <c r="I98" s="60"/>
      <c r="J98" s="60"/>
      <c r="K98" s="60"/>
      <c r="L98" s="61"/>
      <c r="M98" s="95" t="str">
        <f t="shared" si="4"/>
        <v/>
      </c>
      <c r="N98" s="63"/>
      <c r="O98" s="63"/>
      <c r="P98" s="61"/>
      <c r="Q98" s="95" t="str">
        <f t="shared" si="5"/>
        <v/>
      </c>
      <c r="R98" s="63"/>
      <c r="S98" s="63"/>
      <c r="T98" s="88"/>
    </row>
    <row r="99" spans="1:21">
      <c r="A99" s="36">
        <v>71</v>
      </c>
      <c r="B99" s="39"/>
      <c r="C99" s="38"/>
      <c r="D99" s="39"/>
      <c r="E99" s="39"/>
      <c r="F99" s="39"/>
      <c r="G99" s="39"/>
      <c r="H99" s="39"/>
      <c r="I99" s="39"/>
      <c r="J99" s="39"/>
      <c r="K99" s="39"/>
      <c r="L99" s="40"/>
      <c r="M99" s="92" t="str">
        <f t="shared" si="4"/>
        <v/>
      </c>
      <c r="N99" s="42"/>
      <c r="O99" s="42"/>
      <c r="P99" s="40"/>
      <c r="Q99" s="92" t="str">
        <f t="shared" si="5"/>
        <v/>
      </c>
      <c r="R99" s="42"/>
      <c r="S99" s="42"/>
      <c r="T99" s="88"/>
      <c r="U99" s="68"/>
    </row>
    <row r="100" spans="1:21">
      <c r="A100" s="36">
        <v>72</v>
      </c>
      <c r="B100" s="39"/>
      <c r="C100" s="38"/>
      <c r="D100" s="39"/>
      <c r="E100" s="39"/>
      <c r="F100" s="39"/>
      <c r="G100" s="39"/>
      <c r="H100" s="39"/>
      <c r="I100" s="39"/>
      <c r="J100" s="39"/>
      <c r="K100" s="39"/>
      <c r="L100" s="40"/>
      <c r="M100" s="93" t="str">
        <f t="shared" si="4"/>
        <v/>
      </c>
      <c r="N100" s="42"/>
      <c r="O100" s="42"/>
      <c r="P100" s="40"/>
      <c r="Q100" s="93" t="str">
        <f t="shared" si="5"/>
        <v/>
      </c>
      <c r="R100" s="42"/>
      <c r="S100" s="42"/>
      <c r="T100" s="88"/>
    </row>
    <row r="101" spans="1:21">
      <c r="A101" s="36">
        <v>73</v>
      </c>
      <c r="B101" s="39"/>
      <c r="C101" s="38"/>
      <c r="D101" s="39"/>
      <c r="E101" s="39"/>
      <c r="F101" s="39"/>
      <c r="G101" s="39"/>
      <c r="H101" s="39"/>
      <c r="I101" s="39"/>
      <c r="J101" s="39"/>
      <c r="K101" s="39"/>
      <c r="L101" s="40"/>
      <c r="M101" s="93" t="str">
        <f t="shared" si="4"/>
        <v/>
      </c>
      <c r="N101" s="42"/>
      <c r="O101" s="42"/>
      <c r="P101" s="40"/>
      <c r="Q101" s="93" t="str">
        <f t="shared" si="5"/>
        <v/>
      </c>
      <c r="R101" s="42"/>
      <c r="S101" s="42"/>
      <c r="T101" s="88"/>
    </row>
    <row r="102" spans="1:21">
      <c r="A102" s="36">
        <v>74</v>
      </c>
      <c r="B102" s="39"/>
      <c r="C102" s="38"/>
      <c r="D102" s="39"/>
      <c r="E102" s="39"/>
      <c r="F102" s="39"/>
      <c r="G102" s="39"/>
      <c r="H102" s="39"/>
      <c r="I102" s="39"/>
      <c r="J102" s="39"/>
      <c r="K102" s="39"/>
      <c r="L102" s="40"/>
      <c r="M102" s="93" t="str">
        <f t="shared" si="4"/>
        <v/>
      </c>
      <c r="N102" s="42"/>
      <c r="O102" s="42"/>
      <c r="P102" s="40"/>
      <c r="Q102" s="93" t="str">
        <f t="shared" si="5"/>
        <v/>
      </c>
      <c r="R102" s="42"/>
      <c r="S102" s="42"/>
      <c r="T102" s="88"/>
    </row>
    <row r="103" spans="1:21">
      <c r="A103" s="45">
        <v>75</v>
      </c>
      <c r="B103" s="46"/>
      <c r="C103" s="47"/>
      <c r="D103" s="46"/>
      <c r="E103" s="46"/>
      <c r="F103" s="48"/>
      <c r="G103" s="48"/>
      <c r="H103" s="48"/>
      <c r="I103" s="49"/>
      <c r="J103" s="46"/>
      <c r="K103" s="46"/>
      <c r="L103" s="51"/>
      <c r="M103" s="94" t="str">
        <f t="shared" si="4"/>
        <v/>
      </c>
      <c r="N103" s="53"/>
      <c r="O103" s="53"/>
      <c r="P103" s="51"/>
      <c r="Q103" s="94" t="str">
        <f t="shared" si="5"/>
        <v/>
      </c>
      <c r="R103" s="53"/>
      <c r="S103" s="53"/>
      <c r="T103" s="88"/>
    </row>
    <row r="104" spans="1:21">
      <c r="A104" s="36">
        <v>76</v>
      </c>
      <c r="B104" s="39"/>
      <c r="C104" s="38"/>
      <c r="D104" s="39"/>
      <c r="E104" s="39"/>
      <c r="F104" s="55"/>
      <c r="G104" s="55"/>
      <c r="H104" s="55"/>
      <c r="I104" s="56"/>
      <c r="J104" s="39"/>
      <c r="K104" s="39"/>
      <c r="L104" s="40"/>
      <c r="M104" s="93" t="str">
        <f t="shared" si="4"/>
        <v/>
      </c>
      <c r="N104" s="42"/>
      <c r="O104" s="42"/>
      <c r="P104" s="40"/>
      <c r="Q104" s="93" t="str">
        <f t="shared" si="5"/>
        <v/>
      </c>
      <c r="R104" s="42"/>
      <c r="S104" s="42"/>
      <c r="T104" s="88"/>
    </row>
    <row r="105" spans="1:21">
      <c r="A105" s="36">
        <v>77</v>
      </c>
      <c r="B105" s="39"/>
      <c r="C105" s="38"/>
      <c r="D105" s="39"/>
      <c r="E105" s="39"/>
      <c r="F105" s="39"/>
      <c r="G105" s="39"/>
      <c r="H105" s="39"/>
      <c r="I105" s="39"/>
      <c r="J105" s="39"/>
      <c r="K105" s="39"/>
      <c r="L105" s="40"/>
      <c r="M105" s="93" t="str">
        <f t="shared" si="4"/>
        <v/>
      </c>
      <c r="N105" s="42"/>
      <c r="O105" s="42"/>
      <c r="P105" s="40"/>
      <c r="Q105" s="93" t="str">
        <f t="shared" si="5"/>
        <v/>
      </c>
      <c r="R105" s="42"/>
      <c r="S105" s="42"/>
      <c r="T105" s="88"/>
    </row>
    <row r="106" spans="1:21">
      <c r="A106" s="36">
        <v>78</v>
      </c>
      <c r="B106" s="39"/>
      <c r="C106" s="38"/>
      <c r="D106" s="39"/>
      <c r="E106" s="39"/>
      <c r="F106" s="39"/>
      <c r="G106" s="39"/>
      <c r="H106" s="39"/>
      <c r="I106" s="39"/>
      <c r="J106" s="39"/>
      <c r="K106" s="39"/>
      <c r="L106" s="40"/>
      <c r="M106" s="93" t="str">
        <f t="shared" si="4"/>
        <v/>
      </c>
      <c r="N106" s="42"/>
      <c r="O106" s="42"/>
      <c r="P106" s="40"/>
      <c r="Q106" s="93" t="str">
        <f t="shared" si="5"/>
        <v/>
      </c>
      <c r="R106" s="42"/>
      <c r="S106" s="42"/>
      <c r="T106" s="88"/>
    </row>
    <row r="107" spans="1:21">
      <c r="A107" s="36">
        <v>79</v>
      </c>
      <c r="B107" s="39"/>
      <c r="C107" s="38"/>
      <c r="D107" s="39"/>
      <c r="E107" s="39"/>
      <c r="F107" s="39"/>
      <c r="G107" s="39"/>
      <c r="H107" s="39"/>
      <c r="I107" s="39"/>
      <c r="J107" s="39"/>
      <c r="K107" s="39"/>
      <c r="L107" s="40"/>
      <c r="M107" s="93" t="str">
        <f t="shared" si="4"/>
        <v/>
      </c>
      <c r="N107" s="42"/>
      <c r="O107" s="42"/>
      <c r="P107" s="40"/>
      <c r="Q107" s="93" t="str">
        <f t="shared" si="5"/>
        <v/>
      </c>
      <c r="R107" s="42"/>
      <c r="S107" s="42"/>
      <c r="T107" s="88"/>
    </row>
    <row r="108" spans="1:21" ht="18" thickBot="1">
      <c r="A108" s="31">
        <v>80</v>
      </c>
      <c r="B108" s="60"/>
      <c r="C108" s="59"/>
      <c r="D108" s="60"/>
      <c r="E108" s="60"/>
      <c r="F108" s="60"/>
      <c r="G108" s="60"/>
      <c r="H108" s="60"/>
      <c r="I108" s="65"/>
      <c r="J108" s="60"/>
      <c r="K108" s="60"/>
      <c r="L108" s="61"/>
      <c r="M108" s="95" t="str">
        <f t="shared" si="4"/>
        <v/>
      </c>
      <c r="N108" s="63"/>
      <c r="O108" s="63"/>
      <c r="P108" s="61"/>
      <c r="Q108" s="95" t="str">
        <f t="shared" si="5"/>
        <v/>
      </c>
      <c r="R108" s="63"/>
      <c r="S108" s="63"/>
      <c r="T108" s="88"/>
    </row>
    <row r="109" spans="1:21">
      <c r="A109" s="36">
        <v>81</v>
      </c>
      <c r="B109" s="39"/>
      <c r="C109" s="38"/>
      <c r="D109" s="39"/>
      <c r="E109" s="39"/>
      <c r="F109" s="39"/>
      <c r="G109" s="39"/>
      <c r="H109" s="39"/>
      <c r="I109" s="66"/>
      <c r="J109" s="39"/>
      <c r="K109" s="39"/>
      <c r="L109" s="40"/>
      <c r="M109" s="92" t="str">
        <f t="shared" si="4"/>
        <v/>
      </c>
      <c r="N109" s="42"/>
      <c r="O109" s="42"/>
      <c r="P109" s="40"/>
      <c r="Q109" s="92" t="str">
        <f t="shared" si="5"/>
        <v/>
      </c>
      <c r="R109" s="42"/>
      <c r="S109" s="42"/>
      <c r="T109" s="88"/>
      <c r="U109" s="68"/>
    </row>
    <row r="110" spans="1:21">
      <c r="A110" s="36">
        <v>82</v>
      </c>
      <c r="B110" s="39"/>
      <c r="C110" s="38"/>
      <c r="D110" s="39"/>
      <c r="E110" s="39"/>
      <c r="F110" s="39"/>
      <c r="G110" s="39"/>
      <c r="H110" s="39"/>
      <c r="I110" s="39"/>
      <c r="J110" s="39"/>
      <c r="K110" s="39"/>
      <c r="L110" s="40"/>
      <c r="M110" s="93" t="str">
        <f t="shared" si="4"/>
        <v/>
      </c>
      <c r="N110" s="42"/>
      <c r="O110" s="42"/>
      <c r="P110" s="40"/>
      <c r="Q110" s="93" t="str">
        <f t="shared" si="5"/>
        <v/>
      </c>
      <c r="R110" s="42"/>
      <c r="S110" s="42"/>
      <c r="T110" s="88"/>
    </row>
    <row r="111" spans="1:21">
      <c r="A111" s="36">
        <v>83</v>
      </c>
      <c r="B111" s="39"/>
      <c r="C111" s="38"/>
      <c r="D111" s="39"/>
      <c r="E111" s="39"/>
      <c r="F111" s="39"/>
      <c r="G111" s="39"/>
      <c r="H111" s="39"/>
      <c r="I111" s="39"/>
      <c r="J111" s="39"/>
      <c r="K111" s="39"/>
      <c r="L111" s="40"/>
      <c r="M111" s="93" t="str">
        <f t="shared" si="4"/>
        <v/>
      </c>
      <c r="N111" s="42"/>
      <c r="O111" s="42"/>
      <c r="P111" s="40"/>
      <c r="Q111" s="93" t="str">
        <f t="shared" si="5"/>
        <v/>
      </c>
      <c r="R111" s="42"/>
      <c r="S111" s="42"/>
      <c r="T111" s="88"/>
    </row>
    <row r="112" spans="1:21">
      <c r="A112" s="36">
        <v>84</v>
      </c>
      <c r="B112" s="39"/>
      <c r="C112" s="38"/>
      <c r="D112" s="39"/>
      <c r="E112" s="39"/>
      <c r="F112" s="39"/>
      <c r="G112" s="39"/>
      <c r="H112" s="39"/>
      <c r="I112" s="39"/>
      <c r="J112" s="39"/>
      <c r="K112" s="39"/>
      <c r="L112" s="40"/>
      <c r="M112" s="93" t="str">
        <f t="shared" si="4"/>
        <v/>
      </c>
      <c r="N112" s="42"/>
      <c r="O112" s="42"/>
      <c r="P112" s="40"/>
      <c r="Q112" s="93" t="str">
        <f t="shared" si="5"/>
        <v/>
      </c>
      <c r="R112" s="42"/>
      <c r="S112" s="42"/>
      <c r="T112" s="88"/>
    </row>
    <row r="113" spans="1:23">
      <c r="A113" s="45">
        <v>85</v>
      </c>
      <c r="B113" s="46"/>
      <c r="C113" s="47"/>
      <c r="D113" s="46"/>
      <c r="E113" s="46"/>
      <c r="F113" s="48"/>
      <c r="G113" s="46"/>
      <c r="H113" s="46"/>
      <c r="I113" s="46"/>
      <c r="J113" s="46"/>
      <c r="K113" s="46"/>
      <c r="L113" s="51"/>
      <c r="M113" s="94" t="str">
        <f t="shared" si="4"/>
        <v/>
      </c>
      <c r="N113" s="53"/>
      <c r="O113" s="53"/>
      <c r="P113" s="51"/>
      <c r="Q113" s="94" t="str">
        <f t="shared" si="5"/>
        <v/>
      </c>
      <c r="R113" s="53"/>
      <c r="S113" s="53"/>
      <c r="T113" s="88"/>
    </row>
    <row r="114" spans="1:23">
      <c r="A114" s="36">
        <v>86</v>
      </c>
      <c r="B114" s="39"/>
      <c r="C114" s="38"/>
      <c r="D114" s="39"/>
      <c r="E114" s="39"/>
      <c r="F114" s="55"/>
      <c r="G114" s="39"/>
      <c r="H114" s="39"/>
      <c r="I114" s="39"/>
      <c r="J114" s="39"/>
      <c r="K114" s="39"/>
      <c r="L114" s="40"/>
      <c r="M114" s="93" t="str">
        <f t="shared" si="4"/>
        <v/>
      </c>
      <c r="N114" s="42"/>
      <c r="O114" s="42"/>
      <c r="P114" s="40"/>
      <c r="Q114" s="93" t="str">
        <f t="shared" si="5"/>
        <v/>
      </c>
      <c r="R114" s="42"/>
      <c r="S114" s="42"/>
      <c r="T114" s="88"/>
    </row>
    <row r="115" spans="1:23">
      <c r="A115" s="36">
        <v>87</v>
      </c>
      <c r="B115" s="39"/>
      <c r="C115" s="38"/>
      <c r="D115" s="39"/>
      <c r="E115" s="39"/>
      <c r="F115" s="39"/>
      <c r="G115" s="39"/>
      <c r="H115" s="39"/>
      <c r="I115" s="39"/>
      <c r="J115" s="39"/>
      <c r="K115" s="39"/>
      <c r="L115" s="40"/>
      <c r="M115" s="93" t="str">
        <f t="shared" si="4"/>
        <v/>
      </c>
      <c r="N115" s="42"/>
      <c r="O115" s="42"/>
      <c r="P115" s="40"/>
      <c r="Q115" s="93" t="str">
        <f t="shared" si="5"/>
        <v/>
      </c>
      <c r="R115" s="42"/>
      <c r="S115" s="42"/>
      <c r="T115" s="88"/>
    </row>
    <row r="116" spans="1:23">
      <c r="A116" s="36">
        <v>88</v>
      </c>
      <c r="B116" s="39"/>
      <c r="C116" s="38"/>
      <c r="D116" s="39"/>
      <c r="E116" s="39"/>
      <c r="F116" s="39"/>
      <c r="G116" s="39"/>
      <c r="H116" s="39"/>
      <c r="I116" s="39"/>
      <c r="J116" s="39"/>
      <c r="K116" s="39"/>
      <c r="L116" s="40"/>
      <c r="M116" s="93" t="str">
        <f t="shared" si="4"/>
        <v/>
      </c>
      <c r="N116" s="42"/>
      <c r="O116" s="42"/>
      <c r="P116" s="40"/>
      <c r="Q116" s="93" t="str">
        <f t="shared" si="5"/>
        <v/>
      </c>
      <c r="R116" s="42"/>
      <c r="S116" s="42"/>
      <c r="T116" s="88"/>
    </row>
    <row r="117" spans="1:23">
      <c r="A117" s="36">
        <v>89</v>
      </c>
      <c r="B117" s="39"/>
      <c r="C117" s="38"/>
      <c r="D117" s="39"/>
      <c r="E117" s="39"/>
      <c r="F117" s="39"/>
      <c r="G117" s="39"/>
      <c r="H117" s="39"/>
      <c r="I117" s="39"/>
      <c r="J117" s="39"/>
      <c r="K117" s="39"/>
      <c r="L117" s="40"/>
      <c r="M117" s="93" t="str">
        <f t="shared" si="4"/>
        <v/>
      </c>
      <c r="N117" s="42"/>
      <c r="O117" s="42"/>
      <c r="P117" s="40"/>
      <c r="Q117" s="93" t="str">
        <f t="shared" si="5"/>
        <v/>
      </c>
      <c r="R117" s="42"/>
      <c r="S117" s="42"/>
      <c r="T117" s="88"/>
    </row>
    <row r="118" spans="1:23" ht="18" thickBot="1">
      <c r="A118" s="31">
        <v>90</v>
      </c>
      <c r="B118" s="60"/>
      <c r="C118" s="59"/>
      <c r="D118" s="60"/>
      <c r="E118" s="60"/>
      <c r="F118" s="60"/>
      <c r="G118" s="60"/>
      <c r="H118" s="60"/>
      <c r="I118" s="60"/>
      <c r="J118" s="60"/>
      <c r="K118" s="60"/>
      <c r="L118" s="61"/>
      <c r="M118" s="95" t="str">
        <f t="shared" si="4"/>
        <v/>
      </c>
      <c r="N118" s="63"/>
      <c r="O118" s="63"/>
      <c r="P118" s="61"/>
      <c r="Q118" s="95" t="str">
        <f t="shared" si="5"/>
        <v/>
      </c>
      <c r="R118" s="63"/>
      <c r="S118" s="63"/>
      <c r="T118" s="88"/>
    </row>
    <row r="119" spans="1:23">
      <c r="A119" s="23"/>
      <c r="B119" s="23"/>
      <c r="C119" s="23"/>
      <c r="D119" s="23"/>
      <c r="E119" s="23"/>
      <c r="F119" s="23"/>
      <c r="G119" s="23"/>
      <c r="H119" s="23"/>
      <c r="I119" s="23"/>
      <c r="J119" s="23"/>
      <c r="K119" s="23"/>
      <c r="L119" s="96"/>
      <c r="M119" s="76"/>
      <c r="N119" s="76"/>
      <c r="O119" s="97"/>
      <c r="P119" s="76"/>
      <c r="Q119" s="96"/>
      <c r="R119" s="76"/>
      <c r="S119" s="76"/>
    </row>
    <row r="120" spans="1:23">
      <c r="A120" s="1"/>
      <c r="D120" s="98"/>
      <c r="E120" s="98"/>
      <c r="L120" s="3"/>
      <c r="O120" s="22"/>
      <c r="Q120" s="3"/>
      <c r="R120" s="99"/>
      <c r="W120" s="3"/>
    </row>
  </sheetData>
  <protectedRanges>
    <protectedRange sqref="R37" name="範囲1"/>
  </protectedRanges>
  <mergeCells count="16">
    <mergeCell ref="L84:O84"/>
    <mergeCell ref="L87:O87"/>
    <mergeCell ref="P87:S87"/>
    <mergeCell ref="C39:D39"/>
    <mergeCell ref="N39:O39"/>
    <mergeCell ref="C40:D40"/>
    <mergeCell ref="A41:S41"/>
    <mergeCell ref="L43:O43"/>
    <mergeCell ref="L46:O46"/>
    <mergeCell ref="P46:S46"/>
    <mergeCell ref="L1:O1"/>
    <mergeCell ref="Q2:R2"/>
    <mergeCell ref="Q3:R3"/>
    <mergeCell ref="J4:K4"/>
    <mergeCell ref="L4:O4"/>
    <mergeCell ref="P4:S4"/>
  </mergeCells>
  <phoneticPr fontId="7"/>
  <dataValidations count="10">
    <dataValidation type="list" allowBlank="1" showInputMessage="1" showErrorMessage="1" sqref="C39:C40 IY39:IY40 SU39:SU40 ACQ39:ACQ40 AMM39:AMM40 AWI39:AWI40 BGE39:BGE40 BQA39:BQA40 BZW39:BZW40 CJS39:CJS40 CTO39:CTO40 DDK39:DDK40 DNG39:DNG40 DXC39:DXC40 EGY39:EGY40 EQU39:EQU40 FAQ39:FAQ40 FKM39:FKM40 FUI39:FUI40 GEE39:GEE40 GOA39:GOA40 GXW39:GXW40 HHS39:HHS40 HRO39:HRO40 IBK39:IBK40 ILG39:ILG40 IVC39:IVC40 JEY39:JEY40 JOU39:JOU40 JYQ39:JYQ40 KIM39:KIM40 KSI39:KSI40 LCE39:LCE40 LMA39:LMA40 LVW39:LVW40 MFS39:MFS40 MPO39:MPO40 MZK39:MZK40 NJG39:NJG40 NTC39:NTC40 OCY39:OCY40 OMU39:OMU40 OWQ39:OWQ40 PGM39:PGM40 PQI39:PQI40 QAE39:QAE40 QKA39:QKA40 QTW39:QTW40 RDS39:RDS40 RNO39:RNO40 RXK39:RXK40 SHG39:SHG40 SRC39:SRC40 TAY39:TAY40 TKU39:TKU40 TUQ39:TUQ40 UEM39:UEM40 UOI39:UOI40 UYE39:UYE40 VIA39:VIA40 VRW39:VRW40 WBS39:WBS40 WLO39:WLO40 WVK39:WVK40 C65575:C65576 IY65575:IY65576 SU65575:SU65576 ACQ65575:ACQ65576 AMM65575:AMM65576 AWI65575:AWI65576 BGE65575:BGE65576 BQA65575:BQA65576 BZW65575:BZW65576 CJS65575:CJS65576 CTO65575:CTO65576 DDK65575:DDK65576 DNG65575:DNG65576 DXC65575:DXC65576 EGY65575:EGY65576 EQU65575:EQU65576 FAQ65575:FAQ65576 FKM65575:FKM65576 FUI65575:FUI65576 GEE65575:GEE65576 GOA65575:GOA65576 GXW65575:GXW65576 HHS65575:HHS65576 HRO65575:HRO65576 IBK65575:IBK65576 ILG65575:ILG65576 IVC65575:IVC65576 JEY65575:JEY65576 JOU65575:JOU65576 JYQ65575:JYQ65576 KIM65575:KIM65576 KSI65575:KSI65576 LCE65575:LCE65576 LMA65575:LMA65576 LVW65575:LVW65576 MFS65575:MFS65576 MPO65575:MPO65576 MZK65575:MZK65576 NJG65575:NJG65576 NTC65575:NTC65576 OCY65575:OCY65576 OMU65575:OMU65576 OWQ65575:OWQ65576 PGM65575:PGM65576 PQI65575:PQI65576 QAE65575:QAE65576 QKA65575:QKA65576 QTW65575:QTW65576 RDS65575:RDS65576 RNO65575:RNO65576 RXK65575:RXK65576 SHG65575:SHG65576 SRC65575:SRC65576 TAY65575:TAY65576 TKU65575:TKU65576 TUQ65575:TUQ65576 UEM65575:UEM65576 UOI65575:UOI65576 UYE65575:UYE65576 VIA65575:VIA65576 VRW65575:VRW65576 WBS65575:WBS65576 WLO65575:WLO65576 WVK65575:WVK65576 C131111:C131112 IY131111:IY131112 SU131111:SU131112 ACQ131111:ACQ131112 AMM131111:AMM131112 AWI131111:AWI131112 BGE131111:BGE131112 BQA131111:BQA131112 BZW131111:BZW131112 CJS131111:CJS131112 CTO131111:CTO131112 DDK131111:DDK131112 DNG131111:DNG131112 DXC131111:DXC131112 EGY131111:EGY131112 EQU131111:EQU131112 FAQ131111:FAQ131112 FKM131111:FKM131112 FUI131111:FUI131112 GEE131111:GEE131112 GOA131111:GOA131112 GXW131111:GXW131112 HHS131111:HHS131112 HRO131111:HRO131112 IBK131111:IBK131112 ILG131111:ILG131112 IVC131111:IVC131112 JEY131111:JEY131112 JOU131111:JOU131112 JYQ131111:JYQ131112 KIM131111:KIM131112 KSI131111:KSI131112 LCE131111:LCE131112 LMA131111:LMA131112 LVW131111:LVW131112 MFS131111:MFS131112 MPO131111:MPO131112 MZK131111:MZK131112 NJG131111:NJG131112 NTC131111:NTC131112 OCY131111:OCY131112 OMU131111:OMU131112 OWQ131111:OWQ131112 PGM131111:PGM131112 PQI131111:PQI131112 QAE131111:QAE131112 QKA131111:QKA131112 QTW131111:QTW131112 RDS131111:RDS131112 RNO131111:RNO131112 RXK131111:RXK131112 SHG131111:SHG131112 SRC131111:SRC131112 TAY131111:TAY131112 TKU131111:TKU131112 TUQ131111:TUQ131112 UEM131111:UEM131112 UOI131111:UOI131112 UYE131111:UYE131112 VIA131111:VIA131112 VRW131111:VRW131112 WBS131111:WBS131112 WLO131111:WLO131112 WVK131111:WVK131112 C196647:C196648 IY196647:IY196648 SU196647:SU196648 ACQ196647:ACQ196648 AMM196647:AMM196648 AWI196647:AWI196648 BGE196647:BGE196648 BQA196647:BQA196648 BZW196647:BZW196648 CJS196647:CJS196648 CTO196647:CTO196648 DDK196647:DDK196648 DNG196647:DNG196648 DXC196647:DXC196648 EGY196647:EGY196648 EQU196647:EQU196648 FAQ196647:FAQ196648 FKM196647:FKM196648 FUI196647:FUI196648 GEE196647:GEE196648 GOA196647:GOA196648 GXW196647:GXW196648 HHS196647:HHS196648 HRO196647:HRO196648 IBK196647:IBK196648 ILG196647:ILG196648 IVC196647:IVC196648 JEY196647:JEY196648 JOU196647:JOU196648 JYQ196647:JYQ196648 KIM196647:KIM196648 KSI196647:KSI196648 LCE196647:LCE196648 LMA196647:LMA196648 LVW196647:LVW196648 MFS196647:MFS196648 MPO196647:MPO196648 MZK196647:MZK196648 NJG196647:NJG196648 NTC196647:NTC196648 OCY196647:OCY196648 OMU196647:OMU196648 OWQ196647:OWQ196648 PGM196647:PGM196648 PQI196647:PQI196648 QAE196647:QAE196648 QKA196647:QKA196648 QTW196647:QTW196648 RDS196647:RDS196648 RNO196647:RNO196648 RXK196647:RXK196648 SHG196647:SHG196648 SRC196647:SRC196648 TAY196647:TAY196648 TKU196647:TKU196648 TUQ196647:TUQ196648 UEM196647:UEM196648 UOI196647:UOI196648 UYE196647:UYE196648 VIA196647:VIA196648 VRW196647:VRW196648 WBS196647:WBS196648 WLO196647:WLO196648 WVK196647:WVK196648 C262183:C262184 IY262183:IY262184 SU262183:SU262184 ACQ262183:ACQ262184 AMM262183:AMM262184 AWI262183:AWI262184 BGE262183:BGE262184 BQA262183:BQA262184 BZW262183:BZW262184 CJS262183:CJS262184 CTO262183:CTO262184 DDK262183:DDK262184 DNG262183:DNG262184 DXC262183:DXC262184 EGY262183:EGY262184 EQU262183:EQU262184 FAQ262183:FAQ262184 FKM262183:FKM262184 FUI262183:FUI262184 GEE262183:GEE262184 GOA262183:GOA262184 GXW262183:GXW262184 HHS262183:HHS262184 HRO262183:HRO262184 IBK262183:IBK262184 ILG262183:ILG262184 IVC262183:IVC262184 JEY262183:JEY262184 JOU262183:JOU262184 JYQ262183:JYQ262184 KIM262183:KIM262184 KSI262183:KSI262184 LCE262183:LCE262184 LMA262183:LMA262184 LVW262183:LVW262184 MFS262183:MFS262184 MPO262183:MPO262184 MZK262183:MZK262184 NJG262183:NJG262184 NTC262183:NTC262184 OCY262183:OCY262184 OMU262183:OMU262184 OWQ262183:OWQ262184 PGM262183:PGM262184 PQI262183:PQI262184 QAE262183:QAE262184 QKA262183:QKA262184 QTW262183:QTW262184 RDS262183:RDS262184 RNO262183:RNO262184 RXK262183:RXK262184 SHG262183:SHG262184 SRC262183:SRC262184 TAY262183:TAY262184 TKU262183:TKU262184 TUQ262183:TUQ262184 UEM262183:UEM262184 UOI262183:UOI262184 UYE262183:UYE262184 VIA262183:VIA262184 VRW262183:VRW262184 WBS262183:WBS262184 WLO262183:WLO262184 WVK262183:WVK262184 C327719:C327720 IY327719:IY327720 SU327719:SU327720 ACQ327719:ACQ327720 AMM327719:AMM327720 AWI327719:AWI327720 BGE327719:BGE327720 BQA327719:BQA327720 BZW327719:BZW327720 CJS327719:CJS327720 CTO327719:CTO327720 DDK327719:DDK327720 DNG327719:DNG327720 DXC327719:DXC327720 EGY327719:EGY327720 EQU327719:EQU327720 FAQ327719:FAQ327720 FKM327719:FKM327720 FUI327719:FUI327720 GEE327719:GEE327720 GOA327719:GOA327720 GXW327719:GXW327720 HHS327719:HHS327720 HRO327719:HRO327720 IBK327719:IBK327720 ILG327719:ILG327720 IVC327719:IVC327720 JEY327719:JEY327720 JOU327719:JOU327720 JYQ327719:JYQ327720 KIM327719:KIM327720 KSI327719:KSI327720 LCE327719:LCE327720 LMA327719:LMA327720 LVW327719:LVW327720 MFS327719:MFS327720 MPO327719:MPO327720 MZK327719:MZK327720 NJG327719:NJG327720 NTC327719:NTC327720 OCY327719:OCY327720 OMU327719:OMU327720 OWQ327719:OWQ327720 PGM327719:PGM327720 PQI327719:PQI327720 QAE327719:QAE327720 QKA327719:QKA327720 QTW327719:QTW327720 RDS327719:RDS327720 RNO327719:RNO327720 RXK327719:RXK327720 SHG327719:SHG327720 SRC327719:SRC327720 TAY327719:TAY327720 TKU327719:TKU327720 TUQ327719:TUQ327720 UEM327719:UEM327720 UOI327719:UOI327720 UYE327719:UYE327720 VIA327719:VIA327720 VRW327719:VRW327720 WBS327719:WBS327720 WLO327719:WLO327720 WVK327719:WVK327720 C393255:C393256 IY393255:IY393256 SU393255:SU393256 ACQ393255:ACQ393256 AMM393255:AMM393256 AWI393255:AWI393256 BGE393255:BGE393256 BQA393255:BQA393256 BZW393255:BZW393256 CJS393255:CJS393256 CTO393255:CTO393256 DDK393255:DDK393256 DNG393255:DNG393256 DXC393255:DXC393256 EGY393255:EGY393256 EQU393255:EQU393256 FAQ393255:FAQ393256 FKM393255:FKM393256 FUI393255:FUI393256 GEE393255:GEE393256 GOA393255:GOA393256 GXW393255:GXW393256 HHS393255:HHS393256 HRO393255:HRO393256 IBK393255:IBK393256 ILG393255:ILG393256 IVC393255:IVC393256 JEY393255:JEY393256 JOU393255:JOU393256 JYQ393255:JYQ393256 KIM393255:KIM393256 KSI393255:KSI393256 LCE393255:LCE393256 LMA393255:LMA393256 LVW393255:LVW393256 MFS393255:MFS393256 MPO393255:MPO393256 MZK393255:MZK393256 NJG393255:NJG393256 NTC393255:NTC393256 OCY393255:OCY393256 OMU393255:OMU393256 OWQ393255:OWQ393256 PGM393255:PGM393256 PQI393255:PQI393256 QAE393255:QAE393256 QKA393255:QKA393256 QTW393255:QTW393256 RDS393255:RDS393256 RNO393255:RNO393256 RXK393255:RXK393256 SHG393255:SHG393256 SRC393255:SRC393256 TAY393255:TAY393256 TKU393255:TKU393256 TUQ393255:TUQ393256 UEM393255:UEM393256 UOI393255:UOI393256 UYE393255:UYE393256 VIA393255:VIA393256 VRW393255:VRW393256 WBS393255:WBS393256 WLO393255:WLO393256 WVK393255:WVK393256 C458791:C458792 IY458791:IY458792 SU458791:SU458792 ACQ458791:ACQ458792 AMM458791:AMM458792 AWI458791:AWI458792 BGE458791:BGE458792 BQA458791:BQA458792 BZW458791:BZW458792 CJS458791:CJS458792 CTO458791:CTO458792 DDK458791:DDK458792 DNG458791:DNG458792 DXC458791:DXC458792 EGY458791:EGY458792 EQU458791:EQU458792 FAQ458791:FAQ458792 FKM458791:FKM458792 FUI458791:FUI458792 GEE458791:GEE458792 GOA458791:GOA458792 GXW458791:GXW458792 HHS458791:HHS458792 HRO458791:HRO458792 IBK458791:IBK458792 ILG458791:ILG458792 IVC458791:IVC458792 JEY458791:JEY458792 JOU458791:JOU458792 JYQ458791:JYQ458792 KIM458791:KIM458792 KSI458791:KSI458792 LCE458791:LCE458792 LMA458791:LMA458792 LVW458791:LVW458792 MFS458791:MFS458792 MPO458791:MPO458792 MZK458791:MZK458792 NJG458791:NJG458792 NTC458791:NTC458792 OCY458791:OCY458792 OMU458791:OMU458792 OWQ458791:OWQ458792 PGM458791:PGM458792 PQI458791:PQI458792 QAE458791:QAE458792 QKA458791:QKA458792 QTW458791:QTW458792 RDS458791:RDS458792 RNO458791:RNO458792 RXK458791:RXK458792 SHG458791:SHG458792 SRC458791:SRC458792 TAY458791:TAY458792 TKU458791:TKU458792 TUQ458791:TUQ458792 UEM458791:UEM458792 UOI458791:UOI458792 UYE458791:UYE458792 VIA458791:VIA458792 VRW458791:VRW458792 WBS458791:WBS458792 WLO458791:WLO458792 WVK458791:WVK458792 C524327:C524328 IY524327:IY524328 SU524327:SU524328 ACQ524327:ACQ524328 AMM524327:AMM524328 AWI524327:AWI524328 BGE524327:BGE524328 BQA524327:BQA524328 BZW524327:BZW524328 CJS524327:CJS524328 CTO524327:CTO524328 DDK524327:DDK524328 DNG524327:DNG524328 DXC524327:DXC524328 EGY524327:EGY524328 EQU524327:EQU524328 FAQ524327:FAQ524328 FKM524327:FKM524328 FUI524327:FUI524328 GEE524327:GEE524328 GOA524327:GOA524328 GXW524327:GXW524328 HHS524327:HHS524328 HRO524327:HRO524328 IBK524327:IBK524328 ILG524327:ILG524328 IVC524327:IVC524328 JEY524327:JEY524328 JOU524327:JOU524328 JYQ524327:JYQ524328 KIM524327:KIM524328 KSI524327:KSI524328 LCE524327:LCE524328 LMA524327:LMA524328 LVW524327:LVW524328 MFS524327:MFS524328 MPO524327:MPO524328 MZK524327:MZK524328 NJG524327:NJG524328 NTC524327:NTC524328 OCY524327:OCY524328 OMU524327:OMU524328 OWQ524327:OWQ524328 PGM524327:PGM524328 PQI524327:PQI524328 QAE524327:QAE524328 QKA524327:QKA524328 QTW524327:QTW524328 RDS524327:RDS524328 RNO524327:RNO524328 RXK524327:RXK524328 SHG524327:SHG524328 SRC524327:SRC524328 TAY524327:TAY524328 TKU524327:TKU524328 TUQ524327:TUQ524328 UEM524327:UEM524328 UOI524327:UOI524328 UYE524327:UYE524328 VIA524327:VIA524328 VRW524327:VRW524328 WBS524327:WBS524328 WLO524327:WLO524328 WVK524327:WVK524328 C589863:C589864 IY589863:IY589864 SU589863:SU589864 ACQ589863:ACQ589864 AMM589863:AMM589864 AWI589863:AWI589864 BGE589863:BGE589864 BQA589863:BQA589864 BZW589863:BZW589864 CJS589863:CJS589864 CTO589863:CTO589864 DDK589863:DDK589864 DNG589863:DNG589864 DXC589863:DXC589864 EGY589863:EGY589864 EQU589863:EQU589864 FAQ589863:FAQ589864 FKM589863:FKM589864 FUI589863:FUI589864 GEE589863:GEE589864 GOA589863:GOA589864 GXW589863:GXW589864 HHS589863:HHS589864 HRO589863:HRO589864 IBK589863:IBK589864 ILG589863:ILG589864 IVC589863:IVC589864 JEY589863:JEY589864 JOU589863:JOU589864 JYQ589863:JYQ589864 KIM589863:KIM589864 KSI589863:KSI589864 LCE589863:LCE589864 LMA589863:LMA589864 LVW589863:LVW589864 MFS589863:MFS589864 MPO589863:MPO589864 MZK589863:MZK589864 NJG589863:NJG589864 NTC589863:NTC589864 OCY589863:OCY589864 OMU589863:OMU589864 OWQ589863:OWQ589864 PGM589863:PGM589864 PQI589863:PQI589864 QAE589863:QAE589864 QKA589863:QKA589864 QTW589863:QTW589864 RDS589863:RDS589864 RNO589863:RNO589864 RXK589863:RXK589864 SHG589863:SHG589864 SRC589863:SRC589864 TAY589863:TAY589864 TKU589863:TKU589864 TUQ589863:TUQ589864 UEM589863:UEM589864 UOI589863:UOI589864 UYE589863:UYE589864 VIA589863:VIA589864 VRW589863:VRW589864 WBS589863:WBS589864 WLO589863:WLO589864 WVK589863:WVK589864 C655399:C655400 IY655399:IY655400 SU655399:SU655400 ACQ655399:ACQ655400 AMM655399:AMM655400 AWI655399:AWI655400 BGE655399:BGE655400 BQA655399:BQA655400 BZW655399:BZW655400 CJS655399:CJS655400 CTO655399:CTO655400 DDK655399:DDK655400 DNG655399:DNG655400 DXC655399:DXC655400 EGY655399:EGY655400 EQU655399:EQU655400 FAQ655399:FAQ655400 FKM655399:FKM655400 FUI655399:FUI655400 GEE655399:GEE655400 GOA655399:GOA655400 GXW655399:GXW655400 HHS655399:HHS655400 HRO655399:HRO655400 IBK655399:IBK655400 ILG655399:ILG655400 IVC655399:IVC655400 JEY655399:JEY655400 JOU655399:JOU655400 JYQ655399:JYQ655400 KIM655399:KIM655400 KSI655399:KSI655400 LCE655399:LCE655400 LMA655399:LMA655400 LVW655399:LVW655400 MFS655399:MFS655400 MPO655399:MPO655400 MZK655399:MZK655400 NJG655399:NJG655400 NTC655399:NTC655400 OCY655399:OCY655400 OMU655399:OMU655400 OWQ655399:OWQ655400 PGM655399:PGM655400 PQI655399:PQI655400 QAE655399:QAE655400 QKA655399:QKA655400 QTW655399:QTW655400 RDS655399:RDS655400 RNO655399:RNO655400 RXK655399:RXK655400 SHG655399:SHG655400 SRC655399:SRC655400 TAY655399:TAY655400 TKU655399:TKU655400 TUQ655399:TUQ655400 UEM655399:UEM655400 UOI655399:UOI655400 UYE655399:UYE655400 VIA655399:VIA655400 VRW655399:VRW655400 WBS655399:WBS655400 WLO655399:WLO655400 WVK655399:WVK655400 C720935:C720936 IY720935:IY720936 SU720935:SU720936 ACQ720935:ACQ720936 AMM720935:AMM720936 AWI720935:AWI720936 BGE720935:BGE720936 BQA720935:BQA720936 BZW720935:BZW720936 CJS720935:CJS720936 CTO720935:CTO720936 DDK720935:DDK720936 DNG720935:DNG720936 DXC720935:DXC720936 EGY720935:EGY720936 EQU720935:EQU720936 FAQ720935:FAQ720936 FKM720935:FKM720936 FUI720935:FUI720936 GEE720935:GEE720936 GOA720935:GOA720936 GXW720935:GXW720936 HHS720935:HHS720936 HRO720935:HRO720936 IBK720935:IBK720936 ILG720935:ILG720936 IVC720935:IVC720936 JEY720935:JEY720936 JOU720935:JOU720936 JYQ720935:JYQ720936 KIM720935:KIM720936 KSI720935:KSI720936 LCE720935:LCE720936 LMA720935:LMA720936 LVW720935:LVW720936 MFS720935:MFS720936 MPO720935:MPO720936 MZK720935:MZK720936 NJG720935:NJG720936 NTC720935:NTC720936 OCY720935:OCY720936 OMU720935:OMU720936 OWQ720935:OWQ720936 PGM720935:PGM720936 PQI720935:PQI720936 QAE720935:QAE720936 QKA720935:QKA720936 QTW720935:QTW720936 RDS720935:RDS720936 RNO720935:RNO720936 RXK720935:RXK720936 SHG720935:SHG720936 SRC720935:SRC720936 TAY720935:TAY720936 TKU720935:TKU720936 TUQ720935:TUQ720936 UEM720935:UEM720936 UOI720935:UOI720936 UYE720935:UYE720936 VIA720935:VIA720936 VRW720935:VRW720936 WBS720935:WBS720936 WLO720935:WLO720936 WVK720935:WVK720936 C786471:C786472 IY786471:IY786472 SU786471:SU786472 ACQ786471:ACQ786472 AMM786471:AMM786472 AWI786471:AWI786472 BGE786471:BGE786472 BQA786471:BQA786472 BZW786471:BZW786472 CJS786471:CJS786472 CTO786471:CTO786472 DDK786471:DDK786472 DNG786471:DNG786472 DXC786471:DXC786472 EGY786471:EGY786472 EQU786471:EQU786472 FAQ786471:FAQ786472 FKM786471:FKM786472 FUI786471:FUI786472 GEE786471:GEE786472 GOA786471:GOA786472 GXW786471:GXW786472 HHS786471:HHS786472 HRO786471:HRO786472 IBK786471:IBK786472 ILG786471:ILG786472 IVC786471:IVC786472 JEY786471:JEY786472 JOU786471:JOU786472 JYQ786471:JYQ786472 KIM786471:KIM786472 KSI786471:KSI786472 LCE786471:LCE786472 LMA786471:LMA786472 LVW786471:LVW786472 MFS786471:MFS786472 MPO786471:MPO786472 MZK786471:MZK786472 NJG786471:NJG786472 NTC786471:NTC786472 OCY786471:OCY786472 OMU786471:OMU786472 OWQ786471:OWQ786472 PGM786471:PGM786472 PQI786471:PQI786472 QAE786471:QAE786472 QKA786471:QKA786472 QTW786471:QTW786472 RDS786471:RDS786472 RNO786471:RNO786472 RXK786471:RXK786472 SHG786471:SHG786472 SRC786471:SRC786472 TAY786471:TAY786472 TKU786471:TKU786472 TUQ786471:TUQ786472 UEM786471:UEM786472 UOI786471:UOI786472 UYE786471:UYE786472 VIA786471:VIA786472 VRW786471:VRW786472 WBS786471:WBS786472 WLO786471:WLO786472 WVK786471:WVK786472 C852007:C852008 IY852007:IY852008 SU852007:SU852008 ACQ852007:ACQ852008 AMM852007:AMM852008 AWI852007:AWI852008 BGE852007:BGE852008 BQA852007:BQA852008 BZW852007:BZW852008 CJS852007:CJS852008 CTO852007:CTO852008 DDK852007:DDK852008 DNG852007:DNG852008 DXC852007:DXC852008 EGY852007:EGY852008 EQU852007:EQU852008 FAQ852007:FAQ852008 FKM852007:FKM852008 FUI852007:FUI852008 GEE852007:GEE852008 GOA852007:GOA852008 GXW852007:GXW852008 HHS852007:HHS852008 HRO852007:HRO852008 IBK852007:IBK852008 ILG852007:ILG852008 IVC852007:IVC852008 JEY852007:JEY852008 JOU852007:JOU852008 JYQ852007:JYQ852008 KIM852007:KIM852008 KSI852007:KSI852008 LCE852007:LCE852008 LMA852007:LMA852008 LVW852007:LVW852008 MFS852007:MFS852008 MPO852007:MPO852008 MZK852007:MZK852008 NJG852007:NJG852008 NTC852007:NTC852008 OCY852007:OCY852008 OMU852007:OMU852008 OWQ852007:OWQ852008 PGM852007:PGM852008 PQI852007:PQI852008 QAE852007:QAE852008 QKA852007:QKA852008 QTW852007:QTW852008 RDS852007:RDS852008 RNO852007:RNO852008 RXK852007:RXK852008 SHG852007:SHG852008 SRC852007:SRC852008 TAY852007:TAY852008 TKU852007:TKU852008 TUQ852007:TUQ852008 UEM852007:UEM852008 UOI852007:UOI852008 UYE852007:UYE852008 VIA852007:VIA852008 VRW852007:VRW852008 WBS852007:WBS852008 WLO852007:WLO852008 WVK852007:WVK852008 C917543:C917544 IY917543:IY917544 SU917543:SU917544 ACQ917543:ACQ917544 AMM917543:AMM917544 AWI917543:AWI917544 BGE917543:BGE917544 BQA917543:BQA917544 BZW917543:BZW917544 CJS917543:CJS917544 CTO917543:CTO917544 DDK917543:DDK917544 DNG917543:DNG917544 DXC917543:DXC917544 EGY917543:EGY917544 EQU917543:EQU917544 FAQ917543:FAQ917544 FKM917543:FKM917544 FUI917543:FUI917544 GEE917543:GEE917544 GOA917543:GOA917544 GXW917543:GXW917544 HHS917543:HHS917544 HRO917543:HRO917544 IBK917543:IBK917544 ILG917543:ILG917544 IVC917543:IVC917544 JEY917543:JEY917544 JOU917543:JOU917544 JYQ917543:JYQ917544 KIM917543:KIM917544 KSI917543:KSI917544 LCE917543:LCE917544 LMA917543:LMA917544 LVW917543:LVW917544 MFS917543:MFS917544 MPO917543:MPO917544 MZK917543:MZK917544 NJG917543:NJG917544 NTC917543:NTC917544 OCY917543:OCY917544 OMU917543:OMU917544 OWQ917543:OWQ917544 PGM917543:PGM917544 PQI917543:PQI917544 QAE917543:QAE917544 QKA917543:QKA917544 QTW917543:QTW917544 RDS917543:RDS917544 RNO917543:RNO917544 RXK917543:RXK917544 SHG917543:SHG917544 SRC917543:SRC917544 TAY917543:TAY917544 TKU917543:TKU917544 TUQ917543:TUQ917544 UEM917543:UEM917544 UOI917543:UOI917544 UYE917543:UYE917544 VIA917543:VIA917544 VRW917543:VRW917544 WBS917543:WBS917544 WLO917543:WLO917544 WVK917543:WVK917544 C983079:C983080 IY983079:IY983080 SU983079:SU983080 ACQ983079:ACQ983080 AMM983079:AMM983080 AWI983079:AWI983080 BGE983079:BGE983080 BQA983079:BQA983080 BZW983079:BZW983080 CJS983079:CJS983080 CTO983079:CTO983080 DDK983079:DDK983080 DNG983079:DNG983080 DXC983079:DXC983080 EGY983079:EGY983080 EQU983079:EQU983080 FAQ983079:FAQ983080 FKM983079:FKM983080 FUI983079:FUI983080 GEE983079:GEE983080 GOA983079:GOA983080 GXW983079:GXW983080 HHS983079:HHS983080 HRO983079:HRO983080 IBK983079:IBK983080 ILG983079:ILG983080 IVC983079:IVC983080 JEY983079:JEY983080 JOU983079:JOU983080 JYQ983079:JYQ983080 KIM983079:KIM983080 KSI983079:KSI983080 LCE983079:LCE983080 LMA983079:LMA983080 LVW983079:LVW983080 MFS983079:MFS983080 MPO983079:MPO983080 MZK983079:MZK983080 NJG983079:NJG983080 NTC983079:NTC983080 OCY983079:OCY983080 OMU983079:OMU983080 OWQ983079:OWQ983080 PGM983079:PGM983080 PQI983079:PQI983080 QAE983079:QAE983080 QKA983079:QKA983080 QTW983079:QTW983080 RDS983079:RDS983080 RNO983079:RNO983080 RXK983079:RXK983080 SHG983079:SHG983080 SRC983079:SRC983080 TAY983079:TAY983080 TKU983079:TKU983080 TUQ983079:TUQ983080 UEM983079:UEM983080 UOI983079:UOI983080 UYE983079:UYE983080 VIA983079:VIA983080 VRW983079:VRW983080 WBS983079:WBS983080 WLO983079:WLO983080 WVK983079:WVK983080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formula1>審判部署</formula1>
    </dataValidation>
    <dataValidation type="textLength" imeMode="halfAlpha" allowBlank="1" showInputMessage="1" showErrorMessage="1" error="種別を入力してください" prompt="種目コード＆種別を入力_x000a_" sqref="P89:P118 JL89:JL118 TH89:TH118 ADD89:ADD118 AMZ89:AMZ118 AWV89:AWV118 BGR89:BGR118 BQN89:BQN118 CAJ89:CAJ118 CKF89:CKF118 CUB89:CUB118 DDX89:DDX118 DNT89:DNT118 DXP89:DXP118 EHL89:EHL118 ERH89:ERH118 FBD89:FBD118 FKZ89:FKZ118 FUV89:FUV118 GER89:GER118 GON89:GON118 GYJ89:GYJ118 HIF89:HIF118 HSB89:HSB118 IBX89:IBX118 ILT89:ILT118 IVP89:IVP118 JFL89:JFL118 JPH89:JPH118 JZD89:JZD118 KIZ89:KIZ118 KSV89:KSV118 LCR89:LCR118 LMN89:LMN118 LWJ89:LWJ118 MGF89:MGF118 MQB89:MQB118 MZX89:MZX118 NJT89:NJT118 NTP89:NTP118 ODL89:ODL118 ONH89:ONH118 OXD89:OXD118 PGZ89:PGZ118 PQV89:PQV118 QAR89:QAR118 QKN89:QKN118 QUJ89:QUJ118 REF89:REF118 ROB89:ROB118 RXX89:RXX118 SHT89:SHT118 SRP89:SRP118 TBL89:TBL118 TLH89:TLH118 TVD89:TVD118 UEZ89:UEZ118 UOV89:UOV118 UYR89:UYR118 VIN89:VIN118 VSJ89:VSJ118 WCF89:WCF118 WMB89:WMB118 WVX89:WVX118 P65625:P65654 JL65625:JL65654 TH65625:TH65654 ADD65625:ADD65654 AMZ65625:AMZ65654 AWV65625:AWV65654 BGR65625:BGR65654 BQN65625:BQN65654 CAJ65625:CAJ65654 CKF65625:CKF65654 CUB65625:CUB65654 DDX65625:DDX65654 DNT65625:DNT65654 DXP65625:DXP65654 EHL65625:EHL65654 ERH65625:ERH65654 FBD65625:FBD65654 FKZ65625:FKZ65654 FUV65625:FUV65654 GER65625:GER65654 GON65625:GON65654 GYJ65625:GYJ65654 HIF65625:HIF65654 HSB65625:HSB65654 IBX65625:IBX65654 ILT65625:ILT65654 IVP65625:IVP65654 JFL65625:JFL65654 JPH65625:JPH65654 JZD65625:JZD65654 KIZ65625:KIZ65654 KSV65625:KSV65654 LCR65625:LCR65654 LMN65625:LMN65654 LWJ65625:LWJ65654 MGF65625:MGF65654 MQB65625:MQB65654 MZX65625:MZX65654 NJT65625:NJT65654 NTP65625:NTP65654 ODL65625:ODL65654 ONH65625:ONH65654 OXD65625:OXD65654 PGZ65625:PGZ65654 PQV65625:PQV65654 QAR65625:QAR65654 QKN65625:QKN65654 QUJ65625:QUJ65654 REF65625:REF65654 ROB65625:ROB65654 RXX65625:RXX65654 SHT65625:SHT65654 SRP65625:SRP65654 TBL65625:TBL65654 TLH65625:TLH65654 TVD65625:TVD65654 UEZ65625:UEZ65654 UOV65625:UOV65654 UYR65625:UYR65654 VIN65625:VIN65654 VSJ65625:VSJ65654 WCF65625:WCF65654 WMB65625:WMB65654 WVX65625:WVX65654 P131161:P131190 JL131161:JL131190 TH131161:TH131190 ADD131161:ADD131190 AMZ131161:AMZ131190 AWV131161:AWV131190 BGR131161:BGR131190 BQN131161:BQN131190 CAJ131161:CAJ131190 CKF131161:CKF131190 CUB131161:CUB131190 DDX131161:DDX131190 DNT131161:DNT131190 DXP131161:DXP131190 EHL131161:EHL131190 ERH131161:ERH131190 FBD131161:FBD131190 FKZ131161:FKZ131190 FUV131161:FUV131190 GER131161:GER131190 GON131161:GON131190 GYJ131161:GYJ131190 HIF131161:HIF131190 HSB131161:HSB131190 IBX131161:IBX131190 ILT131161:ILT131190 IVP131161:IVP131190 JFL131161:JFL131190 JPH131161:JPH131190 JZD131161:JZD131190 KIZ131161:KIZ131190 KSV131161:KSV131190 LCR131161:LCR131190 LMN131161:LMN131190 LWJ131161:LWJ131190 MGF131161:MGF131190 MQB131161:MQB131190 MZX131161:MZX131190 NJT131161:NJT131190 NTP131161:NTP131190 ODL131161:ODL131190 ONH131161:ONH131190 OXD131161:OXD131190 PGZ131161:PGZ131190 PQV131161:PQV131190 QAR131161:QAR131190 QKN131161:QKN131190 QUJ131161:QUJ131190 REF131161:REF131190 ROB131161:ROB131190 RXX131161:RXX131190 SHT131161:SHT131190 SRP131161:SRP131190 TBL131161:TBL131190 TLH131161:TLH131190 TVD131161:TVD131190 UEZ131161:UEZ131190 UOV131161:UOV131190 UYR131161:UYR131190 VIN131161:VIN131190 VSJ131161:VSJ131190 WCF131161:WCF131190 WMB131161:WMB131190 WVX131161:WVX131190 P196697:P196726 JL196697:JL196726 TH196697:TH196726 ADD196697:ADD196726 AMZ196697:AMZ196726 AWV196697:AWV196726 BGR196697:BGR196726 BQN196697:BQN196726 CAJ196697:CAJ196726 CKF196697:CKF196726 CUB196697:CUB196726 DDX196697:DDX196726 DNT196697:DNT196726 DXP196697:DXP196726 EHL196697:EHL196726 ERH196697:ERH196726 FBD196697:FBD196726 FKZ196697:FKZ196726 FUV196697:FUV196726 GER196697:GER196726 GON196697:GON196726 GYJ196697:GYJ196726 HIF196697:HIF196726 HSB196697:HSB196726 IBX196697:IBX196726 ILT196697:ILT196726 IVP196697:IVP196726 JFL196697:JFL196726 JPH196697:JPH196726 JZD196697:JZD196726 KIZ196697:KIZ196726 KSV196697:KSV196726 LCR196697:LCR196726 LMN196697:LMN196726 LWJ196697:LWJ196726 MGF196697:MGF196726 MQB196697:MQB196726 MZX196697:MZX196726 NJT196697:NJT196726 NTP196697:NTP196726 ODL196697:ODL196726 ONH196697:ONH196726 OXD196697:OXD196726 PGZ196697:PGZ196726 PQV196697:PQV196726 QAR196697:QAR196726 QKN196697:QKN196726 QUJ196697:QUJ196726 REF196697:REF196726 ROB196697:ROB196726 RXX196697:RXX196726 SHT196697:SHT196726 SRP196697:SRP196726 TBL196697:TBL196726 TLH196697:TLH196726 TVD196697:TVD196726 UEZ196697:UEZ196726 UOV196697:UOV196726 UYR196697:UYR196726 VIN196697:VIN196726 VSJ196697:VSJ196726 WCF196697:WCF196726 WMB196697:WMB196726 WVX196697:WVX196726 P262233:P262262 JL262233:JL262262 TH262233:TH262262 ADD262233:ADD262262 AMZ262233:AMZ262262 AWV262233:AWV262262 BGR262233:BGR262262 BQN262233:BQN262262 CAJ262233:CAJ262262 CKF262233:CKF262262 CUB262233:CUB262262 DDX262233:DDX262262 DNT262233:DNT262262 DXP262233:DXP262262 EHL262233:EHL262262 ERH262233:ERH262262 FBD262233:FBD262262 FKZ262233:FKZ262262 FUV262233:FUV262262 GER262233:GER262262 GON262233:GON262262 GYJ262233:GYJ262262 HIF262233:HIF262262 HSB262233:HSB262262 IBX262233:IBX262262 ILT262233:ILT262262 IVP262233:IVP262262 JFL262233:JFL262262 JPH262233:JPH262262 JZD262233:JZD262262 KIZ262233:KIZ262262 KSV262233:KSV262262 LCR262233:LCR262262 LMN262233:LMN262262 LWJ262233:LWJ262262 MGF262233:MGF262262 MQB262233:MQB262262 MZX262233:MZX262262 NJT262233:NJT262262 NTP262233:NTP262262 ODL262233:ODL262262 ONH262233:ONH262262 OXD262233:OXD262262 PGZ262233:PGZ262262 PQV262233:PQV262262 QAR262233:QAR262262 QKN262233:QKN262262 QUJ262233:QUJ262262 REF262233:REF262262 ROB262233:ROB262262 RXX262233:RXX262262 SHT262233:SHT262262 SRP262233:SRP262262 TBL262233:TBL262262 TLH262233:TLH262262 TVD262233:TVD262262 UEZ262233:UEZ262262 UOV262233:UOV262262 UYR262233:UYR262262 VIN262233:VIN262262 VSJ262233:VSJ262262 WCF262233:WCF262262 WMB262233:WMB262262 WVX262233:WVX262262 P327769:P327798 JL327769:JL327798 TH327769:TH327798 ADD327769:ADD327798 AMZ327769:AMZ327798 AWV327769:AWV327798 BGR327769:BGR327798 BQN327769:BQN327798 CAJ327769:CAJ327798 CKF327769:CKF327798 CUB327769:CUB327798 DDX327769:DDX327798 DNT327769:DNT327798 DXP327769:DXP327798 EHL327769:EHL327798 ERH327769:ERH327798 FBD327769:FBD327798 FKZ327769:FKZ327798 FUV327769:FUV327798 GER327769:GER327798 GON327769:GON327798 GYJ327769:GYJ327798 HIF327769:HIF327798 HSB327769:HSB327798 IBX327769:IBX327798 ILT327769:ILT327798 IVP327769:IVP327798 JFL327769:JFL327798 JPH327769:JPH327798 JZD327769:JZD327798 KIZ327769:KIZ327798 KSV327769:KSV327798 LCR327769:LCR327798 LMN327769:LMN327798 LWJ327769:LWJ327798 MGF327769:MGF327798 MQB327769:MQB327798 MZX327769:MZX327798 NJT327769:NJT327798 NTP327769:NTP327798 ODL327769:ODL327798 ONH327769:ONH327798 OXD327769:OXD327798 PGZ327769:PGZ327798 PQV327769:PQV327798 QAR327769:QAR327798 QKN327769:QKN327798 QUJ327769:QUJ327798 REF327769:REF327798 ROB327769:ROB327798 RXX327769:RXX327798 SHT327769:SHT327798 SRP327769:SRP327798 TBL327769:TBL327798 TLH327769:TLH327798 TVD327769:TVD327798 UEZ327769:UEZ327798 UOV327769:UOV327798 UYR327769:UYR327798 VIN327769:VIN327798 VSJ327769:VSJ327798 WCF327769:WCF327798 WMB327769:WMB327798 WVX327769:WVX327798 P393305:P393334 JL393305:JL393334 TH393305:TH393334 ADD393305:ADD393334 AMZ393305:AMZ393334 AWV393305:AWV393334 BGR393305:BGR393334 BQN393305:BQN393334 CAJ393305:CAJ393334 CKF393305:CKF393334 CUB393305:CUB393334 DDX393305:DDX393334 DNT393305:DNT393334 DXP393305:DXP393334 EHL393305:EHL393334 ERH393305:ERH393334 FBD393305:FBD393334 FKZ393305:FKZ393334 FUV393305:FUV393334 GER393305:GER393334 GON393305:GON393334 GYJ393305:GYJ393334 HIF393305:HIF393334 HSB393305:HSB393334 IBX393305:IBX393334 ILT393305:ILT393334 IVP393305:IVP393334 JFL393305:JFL393334 JPH393305:JPH393334 JZD393305:JZD393334 KIZ393305:KIZ393334 KSV393305:KSV393334 LCR393305:LCR393334 LMN393305:LMN393334 LWJ393305:LWJ393334 MGF393305:MGF393334 MQB393305:MQB393334 MZX393305:MZX393334 NJT393305:NJT393334 NTP393305:NTP393334 ODL393305:ODL393334 ONH393305:ONH393334 OXD393305:OXD393334 PGZ393305:PGZ393334 PQV393305:PQV393334 QAR393305:QAR393334 QKN393305:QKN393334 QUJ393305:QUJ393334 REF393305:REF393334 ROB393305:ROB393334 RXX393305:RXX393334 SHT393305:SHT393334 SRP393305:SRP393334 TBL393305:TBL393334 TLH393305:TLH393334 TVD393305:TVD393334 UEZ393305:UEZ393334 UOV393305:UOV393334 UYR393305:UYR393334 VIN393305:VIN393334 VSJ393305:VSJ393334 WCF393305:WCF393334 WMB393305:WMB393334 WVX393305:WVX393334 P458841:P458870 JL458841:JL458870 TH458841:TH458870 ADD458841:ADD458870 AMZ458841:AMZ458870 AWV458841:AWV458870 BGR458841:BGR458870 BQN458841:BQN458870 CAJ458841:CAJ458870 CKF458841:CKF458870 CUB458841:CUB458870 DDX458841:DDX458870 DNT458841:DNT458870 DXP458841:DXP458870 EHL458841:EHL458870 ERH458841:ERH458870 FBD458841:FBD458870 FKZ458841:FKZ458870 FUV458841:FUV458870 GER458841:GER458870 GON458841:GON458870 GYJ458841:GYJ458870 HIF458841:HIF458870 HSB458841:HSB458870 IBX458841:IBX458870 ILT458841:ILT458870 IVP458841:IVP458870 JFL458841:JFL458870 JPH458841:JPH458870 JZD458841:JZD458870 KIZ458841:KIZ458870 KSV458841:KSV458870 LCR458841:LCR458870 LMN458841:LMN458870 LWJ458841:LWJ458870 MGF458841:MGF458870 MQB458841:MQB458870 MZX458841:MZX458870 NJT458841:NJT458870 NTP458841:NTP458870 ODL458841:ODL458870 ONH458841:ONH458870 OXD458841:OXD458870 PGZ458841:PGZ458870 PQV458841:PQV458870 QAR458841:QAR458870 QKN458841:QKN458870 QUJ458841:QUJ458870 REF458841:REF458870 ROB458841:ROB458870 RXX458841:RXX458870 SHT458841:SHT458870 SRP458841:SRP458870 TBL458841:TBL458870 TLH458841:TLH458870 TVD458841:TVD458870 UEZ458841:UEZ458870 UOV458841:UOV458870 UYR458841:UYR458870 VIN458841:VIN458870 VSJ458841:VSJ458870 WCF458841:WCF458870 WMB458841:WMB458870 WVX458841:WVX458870 P524377:P524406 JL524377:JL524406 TH524377:TH524406 ADD524377:ADD524406 AMZ524377:AMZ524406 AWV524377:AWV524406 BGR524377:BGR524406 BQN524377:BQN524406 CAJ524377:CAJ524406 CKF524377:CKF524406 CUB524377:CUB524406 DDX524377:DDX524406 DNT524377:DNT524406 DXP524377:DXP524406 EHL524377:EHL524406 ERH524377:ERH524406 FBD524377:FBD524406 FKZ524377:FKZ524406 FUV524377:FUV524406 GER524377:GER524406 GON524377:GON524406 GYJ524377:GYJ524406 HIF524377:HIF524406 HSB524377:HSB524406 IBX524377:IBX524406 ILT524377:ILT524406 IVP524377:IVP524406 JFL524377:JFL524406 JPH524377:JPH524406 JZD524377:JZD524406 KIZ524377:KIZ524406 KSV524377:KSV524406 LCR524377:LCR524406 LMN524377:LMN524406 LWJ524377:LWJ524406 MGF524377:MGF524406 MQB524377:MQB524406 MZX524377:MZX524406 NJT524377:NJT524406 NTP524377:NTP524406 ODL524377:ODL524406 ONH524377:ONH524406 OXD524377:OXD524406 PGZ524377:PGZ524406 PQV524377:PQV524406 QAR524377:QAR524406 QKN524377:QKN524406 QUJ524377:QUJ524406 REF524377:REF524406 ROB524377:ROB524406 RXX524377:RXX524406 SHT524377:SHT524406 SRP524377:SRP524406 TBL524377:TBL524406 TLH524377:TLH524406 TVD524377:TVD524406 UEZ524377:UEZ524406 UOV524377:UOV524406 UYR524377:UYR524406 VIN524377:VIN524406 VSJ524377:VSJ524406 WCF524377:WCF524406 WMB524377:WMB524406 WVX524377:WVX524406 P589913:P589942 JL589913:JL589942 TH589913:TH589942 ADD589913:ADD589942 AMZ589913:AMZ589942 AWV589913:AWV589942 BGR589913:BGR589942 BQN589913:BQN589942 CAJ589913:CAJ589942 CKF589913:CKF589942 CUB589913:CUB589942 DDX589913:DDX589942 DNT589913:DNT589942 DXP589913:DXP589942 EHL589913:EHL589942 ERH589913:ERH589942 FBD589913:FBD589942 FKZ589913:FKZ589942 FUV589913:FUV589942 GER589913:GER589942 GON589913:GON589942 GYJ589913:GYJ589942 HIF589913:HIF589942 HSB589913:HSB589942 IBX589913:IBX589942 ILT589913:ILT589942 IVP589913:IVP589942 JFL589913:JFL589942 JPH589913:JPH589942 JZD589913:JZD589942 KIZ589913:KIZ589942 KSV589913:KSV589942 LCR589913:LCR589942 LMN589913:LMN589942 LWJ589913:LWJ589942 MGF589913:MGF589942 MQB589913:MQB589942 MZX589913:MZX589942 NJT589913:NJT589942 NTP589913:NTP589942 ODL589913:ODL589942 ONH589913:ONH589942 OXD589913:OXD589942 PGZ589913:PGZ589942 PQV589913:PQV589942 QAR589913:QAR589942 QKN589913:QKN589942 QUJ589913:QUJ589942 REF589913:REF589942 ROB589913:ROB589942 RXX589913:RXX589942 SHT589913:SHT589942 SRP589913:SRP589942 TBL589913:TBL589942 TLH589913:TLH589942 TVD589913:TVD589942 UEZ589913:UEZ589942 UOV589913:UOV589942 UYR589913:UYR589942 VIN589913:VIN589942 VSJ589913:VSJ589942 WCF589913:WCF589942 WMB589913:WMB589942 WVX589913:WVX589942 P655449:P655478 JL655449:JL655478 TH655449:TH655478 ADD655449:ADD655478 AMZ655449:AMZ655478 AWV655449:AWV655478 BGR655449:BGR655478 BQN655449:BQN655478 CAJ655449:CAJ655478 CKF655449:CKF655478 CUB655449:CUB655478 DDX655449:DDX655478 DNT655449:DNT655478 DXP655449:DXP655478 EHL655449:EHL655478 ERH655449:ERH655478 FBD655449:FBD655478 FKZ655449:FKZ655478 FUV655449:FUV655478 GER655449:GER655478 GON655449:GON655478 GYJ655449:GYJ655478 HIF655449:HIF655478 HSB655449:HSB655478 IBX655449:IBX655478 ILT655449:ILT655478 IVP655449:IVP655478 JFL655449:JFL655478 JPH655449:JPH655478 JZD655449:JZD655478 KIZ655449:KIZ655478 KSV655449:KSV655478 LCR655449:LCR655478 LMN655449:LMN655478 LWJ655449:LWJ655478 MGF655449:MGF655478 MQB655449:MQB655478 MZX655449:MZX655478 NJT655449:NJT655478 NTP655449:NTP655478 ODL655449:ODL655478 ONH655449:ONH655478 OXD655449:OXD655478 PGZ655449:PGZ655478 PQV655449:PQV655478 QAR655449:QAR655478 QKN655449:QKN655478 QUJ655449:QUJ655478 REF655449:REF655478 ROB655449:ROB655478 RXX655449:RXX655478 SHT655449:SHT655478 SRP655449:SRP655478 TBL655449:TBL655478 TLH655449:TLH655478 TVD655449:TVD655478 UEZ655449:UEZ655478 UOV655449:UOV655478 UYR655449:UYR655478 VIN655449:VIN655478 VSJ655449:VSJ655478 WCF655449:WCF655478 WMB655449:WMB655478 WVX655449:WVX655478 P720985:P721014 JL720985:JL721014 TH720985:TH721014 ADD720985:ADD721014 AMZ720985:AMZ721014 AWV720985:AWV721014 BGR720985:BGR721014 BQN720985:BQN721014 CAJ720985:CAJ721014 CKF720985:CKF721014 CUB720985:CUB721014 DDX720985:DDX721014 DNT720985:DNT721014 DXP720985:DXP721014 EHL720985:EHL721014 ERH720985:ERH721014 FBD720985:FBD721014 FKZ720985:FKZ721014 FUV720985:FUV721014 GER720985:GER721014 GON720985:GON721014 GYJ720985:GYJ721014 HIF720985:HIF721014 HSB720985:HSB721014 IBX720985:IBX721014 ILT720985:ILT721014 IVP720985:IVP721014 JFL720985:JFL721014 JPH720985:JPH721014 JZD720985:JZD721014 KIZ720985:KIZ721014 KSV720985:KSV721014 LCR720985:LCR721014 LMN720985:LMN721014 LWJ720985:LWJ721014 MGF720985:MGF721014 MQB720985:MQB721014 MZX720985:MZX721014 NJT720985:NJT721014 NTP720985:NTP721014 ODL720985:ODL721014 ONH720985:ONH721014 OXD720985:OXD721014 PGZ720985:PGZ721014 PQV720985:PQV721014 QAR720985:QAR721014 QKN720985:QKN721014 QUJ720985:QUJ721014 REF720985:REF721014 ROB720985:ROB721014 RXX720985:RXX721014 SHT720985:SHT721014 SRP720985:SRP721014 TBL720985:TBL721014 TLH720985:TLH721014 TVD720985:TVD721014 UEZ720985:UEZ721014 UOV720985:UOV721014 UYR720985:UYR721014 VIN720985:VIN721014 VSJ720985:VSJ721014 WCF720985:WCF721014 WMB720985:WMB721014 WVX720985:WVX721014 P786521:P786550 JL786521:JL786550 TH786521:TH786550 ADD786521:ADD786550 AMZ786521:AMZ786550 AWV786521:AWV786550 BGR786521:BGR786550 BQN786521:BQN786550 CAJ786521:CAJ786550 CKF786521:CKF786550 CUB786521:CUB786550 DDX786521:DDX786550 DNT786521:DNT786550 DXP786521:DXP786550 EHL786521:EHL786550 ERH786521:ERH786550 FBD786521:FBD786550 FKZ786521:FKZ786550 FUV786521:FUV786550 GER786521:GER786550 GON786521:GON786550 GYJ786521:GYJ786550 HIF786521:HIF786550 HSB786521:HSB786550 IBX786521:IBX786550 ILT786521:ILT786550 IVP786521:IVP786550 JFL786521:JFL786550 JPH786521:JPH786550 JZD786521:JZD786550 KIZ786521:KIZ786550 KSV786521:KSV786550 LCR786521:LCR786550 LMN786521:LMN786550 LWJ786521:LWJ786550 MGF786521:MGF786550 MQB786521:MQB786550 MZX786521:MZX786550 NJT786521:NJT786550 NTP786521:NTP786550 ODL786521:ODL786550 ONH786521:ONH786550 OXD786521:OXD786550 PGZ786521:PGZ786550 PQV786521:PQV786550 QAR786521:QAR786550 QKN786521:QKN786550 QUJ786521:QUJ786550 REF786521:REF786550 ROB786521:ROB786550 RXX786521:RXX786550 SHT786521:SHT786550 SRP786521:SRP786550 TBL786521:TBL786550 TLH786521:TLH786550 TVD786521:TVD786550 UEZ786521:UEZ786550 UOV786521:UOV786550 UYR786521:UYR786550 VIN786521:VIN786550 VSJ786521:VSJ786550 WCF786521:WCF786550 WMB786521:WMB786550 WVX786521:WVX786550 P852057:P852086 JL852057:JL852086 TH852057:TH852086 ADD852057:ADD852086 AMZ852057:AMZ852086 AWV852057:AWV852086 BGR852057:BGR852086 BQN852057:BQN852086 CAJ852057:CAJ852086 CKF852057:CKF852086 CUB852057:CUB852086 DDX852057:DDX852086 DNT852057:DNT852086 DXP852057:DXP852086 EHL852057:EHL852086 ERH852057:ERH852086 FBD852057:FBD852086 FKZ852057:FKZ852086 FUV852057:FUV852086 GER852057:GER852086 GON852057:GON852086 GYJ852057:GYJ852086 HIF852057:HIF852086 HSB852057:HSB852086 IBX852057:IBX852086 ILT852057:ILT852086 IVP852057:IVP852086 JFL852057:JFL852086 JPH852057:JPH852086 JZD852057:JZD852086 KIZ852057:KIZ852086 KSV852057:KSV852086 LCR852057:LCR852086 LMN852057:LMN852086 LWJ852057:LWJ852086 MGF852057:MGF852086 MQB852057:MQB852086 MZX852057:MZX852086 NJT852057:NJT852086 NTP852057:NTP852086 ODL852057:ODL852086 ONH852057:ONH852086 OXD852057:OXD852086 PGZ852057:PGZ852086 PQV852057:PQV852086 QAR852057:QAR852086 QKN852057:QKN852086 QUJ852057:QUJ852086 REF852057:REF852086 ROB852057:ROB852086 RXX852057:RXX852086 SHT852057:SHT852086 SRP852057:SRP852086 TBL852057:TBL852086 TLH852057:TLH852086 TVD852057:TVD852086 UEZ852057:UEZ852086 UOV852057:UOV852086 UYR852057:UYR852086 VIN852057:VIN852086 VSJ852057:VSJ852086 WCF852057:WCF852086 WMB852057:WMB852086 WVX852057:WVX852086 P917593:P917622 JL917593:JL917622 TH917593:TH917622 ADD917593:ADD917622 AMZ917593:AMZ917622 AWV917593:AWV917622 BGR917593:BGR917622 BQN917593:BQN917622 CAJ917593:CAJ917622 CKF917593:CKF917622 CUB917593:CUB917622 DDX917593:DDX917622 DNT917593:DNT917622 DXP917593:DXP917622 EHL917593:EHL917622 ERH917593:ERH917622 FBD917593:FBD917622 FKZ917593:FKZ917622 FUV917593:FUV917622 GER917593:GER917622 GON917593:GON917622 GYJ917593:GYJ917622 HIF917593:HIF917622 HSB917593:HSB917622 IBX917593:IBX917622 ILT917593:ILT917622 IVP917593:IVP917622 JFL917593:JFL917622 JPH917593:JPH917622 JZD917593:JZD917622 KIZ917593:KIZ917622 KSV917593:KSV917622 LCR917593:LCR917622 LMN917593:LMN917622 LWJ917593:LWJ917622 MGF917593:MGF917622 MQB917593:MQB917622 MZX917593:MZX917622 NJT917593:NJT917622 NTP917593:NTP917622 ODL917593:ODL917622 ONH917593:ONH917622 OXD917593:OXD917622 PGZ917593:PGZ917622 PQV917593:PQV917622 QAR917593:QAR917622 QKN917593:QKN917622 QUJ917593:QUJ917622 REF917593:REF917622 ROB917593:ROB917622 RXX917593:RXX917622 SHT917593:SHT917622 SRP917593:SRP917622 TBL917593:TBL917622 TLH917593:TLH917622 TVD917593:TVD917622 UEZ917593:UEZ917622 UOV917593:UOV917622 UYR917593:UYR917622 VIN917593:VIN917622 VSJ917593:VSJ917622 WCF917593:WCF917622 WMB917593:WMB917622 WVX917593:WVX917622 P983129:P983158 JL983129:JL983158 TH983129:TH983158 ADD983129:ADD983158 AMZ983129:AMZ983158 AWV983129:AWV983158 BGR983129:BGR983158 BQN983129:BQN983158 CAJ983129:CAJ983158 CKF983129:CKF983158 CUB983129:CUB983158 DDX983129:DDX983158 DNT983129:DNT983158 DXP983129:DXP983158 EHL983129:EHL983158 ERH983129:ERH983158 FBD983129:FBD983158 FKZ983129:FKZ983158 FUV983129:FUV983158 GER983129:GER983158 GON983129:GON983158 GYJ983129:GYJ983158 HIF983129:HIF983158 HSB983129:HSB983158 IBX983129:IBX983158 ILT983129:ILT983158 IVP983129:IVP983158 JFL983129:JFL983158 JPH983129:JPH983158 JZD983129:JZD983158 KIZ983129:KIZ983158 KSV983129:KSV983158 LCR983129:LCR983158 LMN983129:LMN983158 LWJ983129:LWJ983158 MGF983129:MGF983158 MQB983129:MQB983158 MZX983129:MZX983158 NJT983129:NJT983158 NTP983129:NTP983158 ODL983129:ODL983158 ONH983129:ONH983158 OXD983129:OXD983158 PGZ983129:PGZ983158 PQV983129:PQV983158 QAR983129:QAR983158 QKN983129:QKN983158 QUJ983129:QUJ983158 REF983129:REF983158 ROB983129:ROB983158 RXX983129:RXX983158 SHT983129:SHT983158 SRP983129:SRP983158 TBL983129:TBL983158 TLH983129:TLH983158 TVD983129:TVD983158 UEZ983129:UEZ983158 UOV983129:UOV983158 UYR983129:UYR983158 VIN983129:VIN983158 VSJ983129:VSJ983158 WCF983129:WCF983158 WMB983129:WMB983158 WVX983129:WVX983158 L6:L35 JH6:JH35 TD6:TD35 ACZ6:ACZ35 AMV6:AMV35 AWR6:AWR35 BGN6:BGN35 BQJ6:BQJ35 CAF6:CAF35 CKB6:CKB35 CTX6:CTX35 DDT6:DDT35 DNP6:DNP35 DXL6:DXL35 EHH6:EHH35 ERD6:ERD35 FAZ6:FAZ35 FKV6:FKV35 FUR6:FUR35 GEN6:GEN35 GOJ6:GOJ35 GYF6:GYF35 HIB6:HIB35 HRX6:HRX35 IBT6:IBT35 ILP6:ILP35 IVL6:IVL35 JFH6:JFH35 JPD6:JPD35 JYZ6:JYZ35 KIV6:KIV35 KSR6:KSR35 LCN6:LCN35 LMJ6:LMJ35 LWF6:LWF35 MGB6:MGB35 MPX6:MPX35 MZT6:MZT35 NJP6:NJP35 NTL6:NTL35 ODH6:ODH35 OND6:OND35 OWZ6:OWZ35 PGV6:PGV35 PQR6:PQR35 QAN6:QAN35 QKJ6:QKJ35 QUF6:QUF35 REB6:REB35 RNX6:RNX35 RXT6:RXT35 SHP6:SHP35 SRL6:SRL35 TBH6:TBH35 TLD6:TLD35 TUZ6:TUZ35 UEV6:UEV35 UOR6:UOR35 UYN6:UYN35 VIJ6:VIJ35 VSF6:VSF35 WCB6:WCB35 WLX6:WLX35 WVT6:WVT35 L65542:L65571 JH65542:JH65571 TD65542:TD65571 ACZ65542:ACZ65571 AMV65542:AMV65571 AWR65542:AWR65571 BGN65542:BGN65571 BQJ65542:BQJ65571 CAF65542:CAF65571 CKB65542:CKB65571 CTX65542:CTX65571 DDT65542:DDT65571 DNP65542:DNP65571 DXL65542:DXL65571 EHH65542:EHH65571 ERD65542:ERD65571 FAZ65542:FAZ65571 FKV65542:FKV65571 FUR65542:FUR65571 GEN65542:GEN65571 GOJ65542:GOJ65571 GYF65542:GYF65571 HIB65542:HIB65571 HRX65542:HRX65571 IBT65542:IBT65571 ILP65542:ILP65571 IVL65542:IVL65571 JFH65542:JFH65571 JPD65542:JPD65571 JYZ65542:JYZ65571 KIV65542:KIV65571 KSR65542:KSR65571 LCN65542:LCN65571 LMJ65542:LMJ65571 LWF65542:LWF65571 MGB65542:MGB65571 MPX65542:MPX65571 MZT65542:MZT65571 NJP65542:NJP65571 NTL65542:NTL65571 ODH65542:ODH65571 OND65542:OND65571 OWZ65542:OWZ65571 PGV65542:PGV65571 PQR65542:PQR65571 QAN65542:QAN65571 QKJ65542:QKJ65571 QUF65542:QUF65571 REB65542:REB65571 RNX65542:RNX65571 RXT65542:RXT65571 SHP65542:SHP65571 SRL65542:SRL65571 TBH65542:TBH65571 TLD65542:TLD65571 TUZ65542:TUZ65571 UEV65542:UEV65571 UOR65542:UOR65571 UYN65542:UYN65571 VIJ65542:VIJ65571 VSF65542:VSF65571 WCB65542:WCB65571 WLX65542:WLX65571 WVT65542:WVT65571 L131078:L131107 JH131078:JH131107 TD131078:TD131107 ACZ131078:ACZ131107 AMV131078:AMV131107 AWR131078:AWR131107 BGN131078:BGN131107 BQJ131078:BQJ131107 CAF131078:CAF131107 CKB131078:CKB131107 CTX131078:CTX131107 DDT131078:DDT131107 DNP131078:DNP131107 DXL131078:DXL131107 EHH131078:EHH131107 ERD131078:ERD131107 FAZ131078:FAZ131107 FKV131078:FKV131107 FUR131078:FUR131107 GEN131078:GEN131107 GOJ131078:GOJ131107 GYF131078:GYF131107 HIB131078:HIB131107 HRX131078:HRX131107 IBT131078:IBT131107 ILP131078:ILP131107 IVL131078:IVL131107 JFH131078:JFH131107 JPD131078:JPD131107 JYZ131078:JYZ131107 KIV131078:KIV131107 KSR131078:KSR131107 LCN131078:LCN131107 LMJ131078:LMJ131107 LWF131078:LWF131107 MGB131078:MGB131107 MPX131078:MPX131107 MZT131078:MZT131107 NJP131078:NJP131107 NTL131078:NTL131107 ODH131078:ODH131107 OND131078:OND131107 OWZ131078:OWZ131107 PGV131078:PGV131107 PQR131078:PQR131107 QAN131078:QAN131107 QKJ131078:QKJ131107 QUF131078:QUF131107 REB131078:REB131107 RNX131078:RNX131107 RXT131078:RXT131107 SHP131078:SHP131107 SRL131078:SRL131107 TBH131078:TBH131107 TLD131078:TLD131107 TUZ131078:TUZ131107 UEV131078:UEV131107 UOR131078:UOR131107 UYN131078:UYN131107 VIJ131078:VIJ131107 VSF131078:VSF131107 WCB131078:WCB131107 WLX131078:WLX131107 WVT131078:WVT131107 L196614:L196643 JH196614:JH196643 TD196614:TD196643 ACZ196614:ACZ196643 AMV196614:AMV196643 AWR196614:AWR196643 BGN196614:BGN196643 BQJ196614:BQJ196643 CAF196614:CAF196643 CKB196614:CKB196643 CTX196614:CTX196643 DDT196614:DDT196643 DNP196614:DNP196643 DXL196614:DXL196643 EHH196614:EHH196643 ERD196614:ERD196643 FAZ196614:FAZ196643 FKV196614:FKV196643 FUR196614:FUR196643 GEN196614:GEN196643 GOJ196614:GOJ196643 GYF196614:GYF196643 HIB196614:HIB196643 HRX196614:HRX196643 IBT196614:IBT196643 ILP196614:ILP196643 IVL196614:IVL196643 JFH196614:JFH196643 JPD196614:JPD196643 JYZ196614:JYZ196643 KIV196614:KIV196643 KSR196614:KSR196643 LCN196614:LCN196643 LMJ196614:LMJ196643 LWF196614:LWF196643 MGB196614:MGB196643 MPX196614:MPX196643 MZT196614:MZT196643 NJP196614:NJP196643 NTL196614:NTL196643 ODH196614:ODH196643 OND196614:OND196643 OWZ196614:OWZ196643 PGV196614:PGV196643 PQR196614:PQR196643 QAN196614:QAN196643 QKJ196614:QKJ196643 QUF196614:QUF196643 REB196614:REB196643 RNX196614:RNX196643 RXT196614:RXT196643 SHP196614:SHP196643 SRL196614:SRL196643 TBH196614:TBH196643 TLD196614:TLD196643 TUZ196614:TUZ196643 UEV196614:UEV196643 UOR196614:UOR196643 UYN196614:UYN196643 VIJ196614:VIJ196643 VSF196614:VSF196643 WCB196614:WCB196643 WLX196614:WLX196643 WVT196614:WVT196643 L262150:L262179 JH262150:JH262179 TD262150:TD262179 ACZ262150:ACZ262179 AMV262150:AMV262179 AWR262150:AWR262179 BGN262150:BGN262179 BQJ262150:BQJ262179 CAF262150:CAF262179 CKB262150:CKB262179 CTX262150:CTX262179 DDT262150:DDT262179 DNP262150:DNP262179 DXL262150:DXL262179 EHH262150:EHH262179 ERD262150:ERD262179 FAZ262150:FAZ262179 FKV262150:FKV262179 FUR262150:FUR262179 GEN262150:GEN262179 GOJ262150:GOJ262179 GYF262150:GYF262179 HIB262150:HIB262179 HRX262150:HRX262179 IBT262150:IBT262179 ILP262150:ILP262179 IVL262150:IVL262179 JFH262150:JFH262179 JPD262150:JPD262179 JYZ262150:JYZ262179 KIV262150:KIV262179 KSR262150:KSR262179 LCN262150:LCN262179 LMJ262150:LMJ262179 LWF262150:LWF262179 MGB262150:MGB262179 MPX262150:MPX262179 MZT262150:MZT262179 NJP262150:NJP262179 NTL262150:NTL262179 ODH262150:ODH262179 OND262150:OND262179 OWZ262150:OWZ262179 PGV262150:PGV262179 PQR262150:PQR262179 QAN262150:QAN262179 QKJ262150:QKJ262179 QUF262150:QUF262179 REB262150:REB262179 RNX262150:RNX262179 RXT262150:RXT262179 SHP262150:SHP262179 SRL262150:SRL262179 TBH262150:TBH262179 TLD262150:TLD262179 TUZ262150:TUZ262179 UEV262150:UEV262179 UOR262150:UOR262179 UYN262150:UYN262179 VIJ262150:VIJ262179 VSF262150:VSF262179 WCB262150:WCB262179 WLX262150:WLX262179 WVT262150:WVT262179 L327686:L327715 JH327686:JH327715 TD327686:TD327715 ACZ327686:ACZ327715 AMV327686:AMV327715 AWR327686:AWR327715 BGN327686:BGN327715 BQJ327686:BQJ327715 CAF327686:CAF327715 CKB327686:CKB327715 CTX327686:CTX327715 DDT327686:DDT327715 DNP327686:DNP327715 DXL327686:DXL327715 EHH327686:EHH327715 ERD327686:ERD327715 FAZ327686:FAZ327715 FKV327686:FKV327715 FUR327686:FUR327715 GEN327686:GEN327715 GOJ327686:GOJ327715 GYF327686:GYF327715 HIB327686:HIB327715 HRX327686:HRX327715 IBT327686:IBT327715 ILP327686:ILP327715 IVL327686:IVL327715 JFH327686:JFH327715 JPD327686:JPD327715 JYZ327686:JYZ327715 KIV327686:KIV327715 KSR327686:KSR327715 LCN327686:LCN327715 LMJ327686:LMJ327715 LWF327686:LWF327715 MGB327686:MGB327715 MPX327686:MPX327715 MZT327686:MZT327715 NJP327686:NJP327715 NTL327686:NTL327715 ODH327686:ODH327715 OND327686:OND327715 OWZ327686:OWZ327715 PGV327686:PGV327715 PQR327686:PQR327715 QAN327686:QAN327715 QKJ327686:QKJ327715 QUF327686:QUF327715 REB327686:REB327715 RNX327686:RNX327715 RXT327686:RXT327715 SHP327686:SHP327715 SRL327686:SRL327715 TBH327686:TBH327715 TLD327686:TLD327715 TUZ327686:TUZ327715 UEV327686:UEV327715 UOR327686:UOR327715 UYN327686:UYN327715 VIJ327686:VIJ327715 VSF327686:VSF327715 WCB327686:WCB327715 WLX327686:WLX327715 WVT327686:WVT327715 L393222:L393251 JH393222:JH393251 TD393222:TD393251 ACZ393222:ACZ393251 AMV393222:AMV393251 AWR393222:AWR393251 BGN393222:BGN393251 BQJ393222:BQJ393251 CAF393222:CAF393251 CKB393222:CKB393251 CTX393222:CTX393251 DDT393222:DDT393251 DNP393222:DNP393251 DXL393222:DXL393251 EHH393222:EHH393251 ERD393222:ERD393251 FAZ393222:FAZ393251 FKV393222:FKV393251 FUR393222:FUR393251 GEN393222:GEN393251 GOJ393222:GOJ393251 GYF393222:GYF393251 HIB393222:HIB393251 HRX393222:HRX393251 IBT393222:IBT393251 ILP393222:ILP393251 IVL393222:IVL393251 JFH393222:JFH393251 JPD393222:JPD393251 JYZ393222:JYZ393251 KIV393222:KIV393251 KSR393222:KSR393251 LCN393222:LCN393251 LMJ393222:LMJ393251 LWF393222:LWF393251 MGB393222:MGB393251 MPX393222:MPX393251 MZT393222:MZT393251 NJP393222:NJP393251 NTL393222:NTL393251 ODH393222:ODH393251 OND393222:OND393251 OWZ393222:OWZ393251 PGV393222:PGV393251 PQR393222:PQR393251 QAN393222:QAN393251 QKJ393222:QKJ393251 QUF393222:QUF393251 REB393222:REB393251 RNX393222:RNX393251 RXT393222:RXT393251 SHP393222:SHP393251 SRL393222:SRL393251 TBH393222:TBH393251 TLD393222:TLD393251 TUZ393222:TUZ393251 UEV393222:UEV393251 UOR393222:UOR393251 UYN393222:UYN393251 VIJ393222:VIJ393251 VSF393222:VSF393251 WCB393222:WCB393251 WLX393222:WLX393251 WVT393222:WVT393251 L458758:L458787 JH458758:JH458787 TD458758:TD458787 ACZ458758:ACZ458787 AMV458758:AMV458787 AWR458758:AWR458787 BGN458758:BGN458787 BQJ458758:BQJ458787 CAF458758:CAF458787 CKB458758:CKB458787 CTX458758:CTX458787 DDT458758:DDT458787 DNP458758:DNP458787 DXL458758:DXL458787 EHH458758:EHH458787 ERD458758:ERD458787 FAZ458758:FAZ458787 FKV458758:FKV458787 FUR458758:FUR458787 GEN458758:GEN458787 GOJ458758:GOJ458787 GYF458758:GYF458787 HIB458758:HIB458787 HRX458758:HRX458787 IBT458758:IBT458787 ILP458758:ILP458787 IVL458758:IVL458787 JFH458758:JFH458787 JPD458758:JPD458787 JYZ458758:JYZ458787 KIV458758:KIV458787 KSR458758:KSR458787 LCN458758:LCN458787 LMJ458758:LMJ458787 LWF458758:LWF458787 MGB458758:MGB458787 MPX458758:MPX458787 MZT458758:MZT458787 NJP458758:NJP458787 NTL458758:NTL458787 ODH458758:ODH458787 OND458758:OND458787 OWZ458758:OWZ458787 PGV458758:PGV458787 PQR458758:PQR458787 QAN458758:QAN458787 QKJ458758:QKJ458787 QUF458758:QUF458787 REB458758:REB458787 RNX458758:RNX458787 RXT458758:RXT458787 SHP458758:SHP458787 SRL458758:SRL458787 TBH458758:TBH458787 TLD458758:TLD458787 TUZ458758:TUZ458787 UEV458758:UEV458787 UOR458758:UOR458787 UYN458758:UYN458787 VIJ458758:VIJ458787 VSF458758:VSF458787 WCB458758:WCB458787 WLX458758:WLX458787 WVT458758:WVT458787 L524294:L524323 JH524294:JH524323 TD524294:TD524323 ACZ524294:ACZ524323 AMV524294:AMV524323 AWR524294:AWR524323 BGN524294:BGN524323 BQJ524294:BQJ524323 CAF524294:CAF524323 CKB524294:CKB524323 CTX524294:CTX524323 DDT524294:DDT524323 DNP524294:DNP524323 DXL524294:DXL524323 EHH524294:EHH524323 ERD524294:ERD524323 FAZ524294:FAZ524323 FKV524294:FKV524323 FUR524294:FUR524323 GEN524294:GEN524323 GOJ524294:GOJ524323 GYF524294:GYF524323 HIB524294:HIB524323 HRX524294:HRX524323 IBT524294:IBT524323 ILP524294:ILP524323 IVL524294:IVL524323 JFH524294:JFH524323 JPD524294:JPD524323 JYZ524294:JYZ524323 KIV524294:KIV524323 KSR524294:KSR524323 LCN524294:LCN524323 LMJ524294:LMJ524323 LWF524294:LWF524323 MGB524294:MGB524323 MPX524294:MPX524323 MZT524294:MZT524323 NJP524294:NJP524323 NTL524294:NTL524323 ODH524294:ODH524323 OND524294:OND524323 OWZ524294:OWZ524323 PGV524294:PGV524323 PQR524294:PQR524323 QAN524294:QAN524323 QKJ524294:QKJ524323 QUF524294:QUF524323 REB524294:REB524323 RNX524294:RNX524323 RXT524294:RXT524323 SHP524294:SHP524323 SRL524294:SRL524323 TBH524294:TBH524323 TLD524294:TLD524323 TUZ524294:TUZ524323 UEV524294:UEV524323 UOR524294:UOR524323 UYN524294:UYN524323 VIJ524294:VIJ524323 VSF524294:VSF524323 WCB524294:WCB524323 WLX524294:WLX524323 WVT524294:WVT524323 L589830:L589859 JH589830:JH589859 TD589830:TD589859 ACZ589830:ACZ589859 AMV589830:AMV589859 AWR589830:AWR589859 BGN589830:BGN589859 BQJ589830:BQJ589859 CAF589830:CAF589859 CKB589830:CKB589859 CTX589830:CTX589859 DDT589830:DDT589859 DNP589830:DNP589859 DXL589830:DXL589859 EHH589830:EHH589859 ERD589830:ERD589859 FAZ589830:FAZ589859 FKV589830:FKV589859 FUR589830:FUR589859 GEN589830:GEN589859 GOJ589830:GOJ589859 GYF589830:GYF589859 HIB589830:HIB589859 HRX589830:HRX589859 IBT589830:IBT589859 ILP589830:ILP589859 IVL589830:IVL589859 JFH589830:JFH589859 JPD589830:JPD589859 JYZ589830:JYZ589859 KIV589830:KIV589859 KSR589830:KSR589859 LCN589830:LCN589859 LMJ589830:LMJ589859 LWF589830:LWF589859 MGB589830:MGB589859 MPX589830:MPX589859 MZT589830:MZT589859 NJP589830:NJP589859 NTL589830:NTL589859 ODH589830:ODH589859 OND589830:OND589859 OWZ589830:OWZ589859 PGV589830:PGV589859 PQR589830:PQR589859 QAN589830:QAN589859 QKJ589830:QKJ589859 QUF589830:QUF589859 REB589830:REB589859 RNX589830:RNX589859 RXT589830:RXT589859 SHP589830:SHP589859 SRL589830:SRL589859 TBH589830:TBH589859 TLD589830:TLD589859 TUZ589830:TUZ589859 UEV589830:UEV589859 UOR589830:UOR589859 UYN589830:UYN589859 VIJ589830:VIJ589859 VSF589830:VSF589859 WCB589830:WCB589859 WLX589830:WLX589859 WVT589830:WVT589859 L655366:L655395 JH655366:JH655395 TD655366:TD655395 ACZ655366:ACZ655395 AMV655366:AMV655395 AWR655366:AWR655395 BGN655366:BGN655395 BQJ655366:BQJ655395 CAF655366:CAF655395 CKB655366:CKB655395 CTX655366:CTX655395 DDT655366:DDT655395 DNP655366:DNP655395 DXL655366:DXL655395 EHH655366:EHH655395 ERD655366:ERD655395 FAZ655366:FAZ655395 FKV655366:FKV655395 FUR655366:FUR655395 GEN655366:GEN655395 GOJ655366:GOJ655395 GYF655366:GYF655395 HIB655366:HIB655395 HRX655366:HRX655395 IBT655366:IBT655395 ILP655366:ILP655395 IVL655366:IVL655395 JFH655366:JFH655395 JPD655366:JPD655395 JYZ655366:JYZ655395 KIV655366:KIV655395 KSR655366:KSR655395 LCN655366:LCN655395 LMJ655366:LMJ655395 LWF655366:LWF655395 MGB655366:MGB655395 MPX655366:MPX655395 MZT655366:MZT655395 NJP655366:NJP655395 NTL655366:NTL655395 ODH655366:ODH655395 OND655366:OND655395 OWZ655366:OWZ655395 PGV655366:PGV655395 PQR655366:PQR655395 QAN655366:QAN655395 QKJ655366:QKJ655395 QUF655366:QUF655395 REB655366:REB655395 RNX655366:RNX655395 RXT655366:RXT655395 SHP655366:SHP655395 SRL655366:SRL655395 TBH655366:TBH655395 TLD655366:TLD655395 TUZ655366:TUZ655395 UEV655366:UEV655395 UOR655366:UOR655395 UYN655366:UYN655395 VIJ655366:VIJ655395 VSF655366:VSF655395 WCB655366:WCB655395 WLX655366:WLX655395 WVT655366:WVT655395 L720902:L720931 JH720902:JH720931 TD720902:TD720931 ACZ720902:ACZ720931 AMV720902:AMV720931 AWR720902:AWR720931 BGN720902:BGN720931 BQJ720902:BQJ720931 CAF720902:CAF720931 CKB720902:CKB720931 CTX720902:CTX720931 DDT720902:DDT720931 DNP720902:DNP720931 DXL720902:DXL720931 EHH720902:EHH720931 ERD720902:ERD720931 FAZ720902:FAZ720931 FKV720902:FKV720931 FUR720902:FUR720931 GEN720902:GEN720931 GOJ720902:GOJ720931 GYF720902:GYF720931 HIB720902:HIB720931 HRX720902:HRX720931 IBT720902:IBT720931 ILP720902:ILP720931 IVL720902:IVL720931 JFH720902:JFH720931 JPD720902:JPD720931 JYZ720902:JYZ720931 KIV720902:KIV720931 KSR720902:KSR720931 LCN720902:LCN720931 LMJ720902:LMJ720931 LWF720902:LWF720931 MGB720902:MGB720931 MPX720902:MPX720931 MZT720902:MZT720931 NJP720902:NJP720931 NTL720902:NTL720931 ODH720902:ODH720931 OND720902:OND720931 OWZ720902:OWZ720931 PGV720902:PGV720931 PQR720902:PQR720931 QAN720902:QAN720931 QKJ720902:QKJ720931 QUF720902:QUF720931 REB720902:REB720931 RNX720902:RNX720931 RXT720902:RXT720931 SHP720902:SHP720931 SRL720902:SRL720931 TBH720902:TBH720931 TLD720902:TLD720931 TUZ720902:TUZ720931 UEV720902:UEV720931 UOR720902:UOR720931 UYN720902:UYN720931 VIJ720902:VIJ720931 VSF720902:VSF720931 WCB720902:WCB720931 WLX720902:WLX720931 WVT720902:WVT720931 L786438:L786467 JH786438:JH786467 TD786438:TD786467 ACZ786438:ACZ786467 AMV786438:AMV786467 AWR786438:AWR786467 BGN786438:BGN786467 BQJ786438:BQJ786467 CAF786438:CAF786467 CKB786438:CKB786467 CTX786438:CTX786467 DDT786438:DDT786467 DNP786438:DNP786467 DXL786438:DXL786467 EHH786438:EHH786467 ERD786438:ERD786467 FAZ786438:FAZ786467 FKV786438:FKV786467 FUR786438:FUR786467 GEN786438:GEN786467 GOJ786438:GOJ786467 GYF786438:GYF786467 HIB786438:HIB786467 HRX786438:HRX786467 IBT786438:IBT786467 ILP786438:ILP786467 IVL786438:IVL786467 JFH786438:JFH786467 JPD786438:JPD786467 JYZ786438:JYZ786467 KIV786438:KIV786467 KSR786438:KSR786467 LCN786438:LCN786467 LMJ786438:LMJ786467 LWF786438:LWF786467 MGB786438:MGB786467 MPX786438:MPX786467 MZT786438:MZT786467 NJP786438:NJP786467 NTL786438:NTL786467 ODH786438:ODH786467 OND786438:OND786467 OWZ786438:OWZ786467 PGV786438:PGV786467 PQR786438:PQR786467 QAN786438:QAN786467 QKJ786438:QKJ786467 QUF786438:QUF786467 REB786438:REB786467 RNX786438:RNX786467 RXT786438:RXT786467 SHP786438:SHP786467 SRL786438:SRL786467 TBH786438:TBH786467 TLD786438:TLD786467 TUZ786438:TUZ786467 UEV786438:UEV786467 UOR786438:UOR786467 UYN786438:UYN786467 VIJ786438:VIJ786467 VSF786438:VSF786467 WCB786438:WCB786467 WLX786438:WLX786467 WVT786438:WVT786467 L851974:L852003 JH851974:JH852003 TD851974:TD852003 ACZ851974:ACZ852003 AMV851974:AMV852003 AWR851974:AWR852003 BGN851974:BGN852003 BQJ851974:BQJ852003 CAF851974:CAF852003 CKB851974:CKB852003 CTX851974:CTX852003 DDT851974:DDT852003 DNP851974:DNP852003 DXL851974:DXL852003 EHH851974:EHH852003 ERD851974:ERD852003 FAZ851974:FAZ852003 FKV851974:FKV852003 FUR851974:FUR852003 GEN851974:GEN852003 GOJ851974:GOJ852003 GYF851974:GYF852003 HIB851974:HIB852003 HRX851974:HRX852003 IBT851974:IBT852003 ILP851974:ILP852003 IVL851974:IVL852003 JFH851974:JFH852003 JPD851974:JPD852003 JYZ851974:JYZ852003 KIV851974:KIV852003 KSR851974:KSR852003 LCN851974:LCN852003 LMJ851974:LMJ852003 LWF851974:LWF852003 MGB851974:MGB852003 MPX851974:MPX852003 MZT851974:MZT852003 NJP851974:NJP852003 NTL851974:NTL852003 ODH851974:ODH852003 OND851974:OND852003 OWZ851974:OWZ852003 PGV851974:PGV852003 PQR851974:PQR852003 QAN851974:QAN852003 QKJ851974:QKJ852003 QUF851974:QUF852003 REB851974:REB852003 RNX851974:RNX852003 RXT851974:RXT852003 SHP851974:SHP852003 SRL851974:SRL852003 TBH851974:TBH852003 TLD851974:TLD852003 TUZ851974:TUZ852003 UEV851974:UEV852003 UOR851974:UOR852003 UYN851974:UYN852003 VIJ851974:VIJ852003 VSF851974:VSF852003 WCB851974:WCB852003 WLX851974:WLX852003 WVT851974:WVT852003 L917510:L917539 JH917510:JH917539 TD917510:TD917539 ACZ917510:ACZ917539 AMV917510:AMV917539 AWR917510:AWR917539 BGN917510:BGN917539 BQJ917510:BQJ917539 CAF917510:CAF917539 CKB917510:CKB917539 CTX917510:CTX917539 DDT917510:DDT917539 DNP917510:DNP917539 DXL917510:DXL917539 EHH917510:EHH917539 ERD917510:ERD917539 FAZ917510:FAZ917539 FKV917510:FKV917539 FUR917510:FUR917539 GEN917510:GEN917539 GOJ917510:GOJ917539 GYF917510:GYF917539 HIB917510:HIB917539 HRX917510:HRX917539 IBT917510:IBT917539 ILP917510:ILP917539 IVL917510:IVL917539 JFH917510:JFH917539 JPD917510:JPD917539 JYZ917510:JYZ917539 KIV917510:KIV917539 KSR917510:KSR917539 LCN917510:LCN917539 LMJ917510:LMJ917539 LWF917510:LWF917539 MGB917510:MGB917539 MPX917510:MPX917539 MZT917510:MZT917539 NJP917510:NJP917539 NTL917510:NTL917539 ODH917510:ODH917539 OND917510:OND917539 OWZ917510:OWZ917539 PGV917510:PGV917539 PQR917510:PQR917539 QAN917510:QAN917539 QKJ917510:QKJ917539 QUF917510:QUF917539 REB917510:REB917539 RNX917510:RNX917539 RXT917510:RXT917539 SHP917510:SHP917539 SRL917510:SRL917539 TBH917510:TBH917539 TLD917510:TLD917539 TUZ917510:TUZ917539 UEV917510:UEV917539 UOR917510:UOR917539 UYN917510:UYN917539 VIJ917510:VIJ917539 VSF917510:VSF917539 WCB917510:WCB917539 WLX917510:WLX917539 WVT917510:WVT917539 L983046:L983075 JH983046:JH983075 TD983046:TD983075 ACZ983046:ACZ983075 AMV983046:AMV983075 AWR983046:AWR983075 BGN983046:BGN983075 BQJ983046:BQJ983075 CAF983046:CAF983075 CKB983046:CKB983075 CTX983046:CTX983075 DDT983046:DDT983075 DNP983046:DNP983075 DXL983046:DXL983075 EHH983046:EHH983075 ERD983046:ERD983075 FAZ983046:FAZ983075 FKV983046:FKV983075 FUR983046:FUR983075 GEN983046:GEN983075 GOJ983046:GOJ983075 GYF983046:GYF983075 HIB983046:HIB983075 HRX983046:HRX983075 IBT983046:IBT983075 ILP983046:ILP983075 IVL983046:IVL983075 JFH983046:JFH983075 JPD983046:JPD983075 JYZ983046:JYZ983075 KIV983046:KIV983075 KSR983046:KSR983075 LCN983046:LCN983075 LMJ983046:LMJ983075 LWF983046:LWF983075 MGB983046:MGB983075 MPX983046:MPX983075 MZT983046:MZT983075 NJP983046:NJP983075 NTL983046:NTL983075 ODH983046:ODH983075 OND983046:OND983075 OWZ983046:OWZ983075 PGV983046:PGV983075 PQR983046:PQR983075 QAN983046:QAN983075 QKJ983046:QKJ983075 QUF983046:QUF983075 REB983046:REB983075 RNX983046:RNX983075 RXT983046:RXT983075 SHP983046:SHP983075 SRL983046:SRL983075 TBH983046:TBH983075 TLD983046:TLD983075 TUZ983046:TUZ983075 UEV983046:UEV983075 UOR983046:UOR983075 UYN983046:UYN983075 VIJ983046:VIJ983075 VSF983046:VSF983075 WCB983046:WCB983075 WLX983046:WLX983075 WVT983046:WVT983075 L48:L77 JH48:JH77 TD48:TD77 ACZ48:ACZ77 AMV48:AMV77 AWR48:AWR77 BGN48:BGN77 BQJ48:BQJ77 CAF48:CAF77 CKB48:CKB77 CTX48:CTX77 DDT48:DDT77 DNP48:DNP77 DXL48:DXL77 EHH48:EHH77 ERD48:ERD77 FAZ48:FAZ77 FKV48:FKV77 FUR48:FUR77 GEN48:GEN77 GOJ48:GOJ77 GYF48:GYF77 HIB48:HIB77 HRX48:HRX77 IBT48:IBT77 ILP48:ILP77 IVL48:IVL77 JFH48:JFH77 JPD48:JPD77 JYZ48:JYZ77 KIV48:KIV77 KSR48:KSR77 LCN48:LCN77 LMJ48:LMJ77 LWF48:LWF77 MGB48:MGB77 MPX48:MPX77 MZT48:MZT77 NJP48:NJP77 NTL48:NTL77 ODH48:ODH77 OND48:OND77 OWZ48:OWZ77 PGV48:PGV77 PQR48:PQR77 QAN48:QAN77 QKJ48:QKJ77 QUF48:QUF77 REB48:REB77 RNX48:RNX77 RXT48:RXT77 SHP48:SHP77 SRL48:SRL77 TBH48:TBH77 TLD48:TLD77 TUZ48:TUZ77 UEV48:UEV77 UOR48:UOR77 UYN48:UYN77 VIJ48:VIJ77 VSF48:VSF77 WCB48:WCB77 WLX48:WLX77 WVT48:WVT77 L65584:L65613 JH65584:JH65613 TD65584:TD65613 ACZ65584:ACZ65613 AMV65584:AMV65613 AWR65584:AWR65613 BGN65584:BGN65613 BQJ65584:BQJ65613 CAF65584:CAF65613 CKB65584:CKB65613 CTX65584:CTX65613 DDT65584:DDT65613 DNP65584:DNP65613 DXL65584:DXL65613 EHH65584:EHH65613 ERD65584:ERD65613 FAZ65584:FAZ65613 FKV65584:FKV65613 FUR65584:FUR65613 GEN65584:GEN65613 GOJ65584:GOJ65613 GYF65584:GYF65613 HIB65584:HIB65613 HRX65584:HRX65613 IBT65584:IBT65613 ILP65584:ILP65613 IVL65584:IVL65613 JFH65584:JFH65613 JPD65584:JPD65613 JYZ65584:JYZ65613 KIV65584:KIV65613 KSR65584:KSR65613 LCN65584:LCN65613 LMJ65584:LMJ65613 LWF65584:LWF65613 MGB65584:MGB65613 MPX65584:MPX65613 MZT65584:MZT65613 NJP65584:NJP65613 NTL65584:NTL65613 ODH65584:ODH65613 OND65584:OND65613 OWZ65584:OWZ65613 PGV65584:PGV65613 PQR65584:PQR65613 QAN65584:QAN65613 QKJ65584:QKJ65613 QUF65584:QUF65613 REB65584:REB65613 RNX65584:RNX65613 RXT65584:RXT65613 SHP65584:SHP65613 SRL65584:SRL65613 TBH65584:TBH65613 TLD65584:TLD65613 TUZ65584:TUZ65613 UEV65584:UEV65613 UOR65584:UOR65613 UYN65584:UYN65613 VIJ65584:VIJ65613 VSF65584:VSF65613 WCB65584:WCB65613 WLX65584:WLX65613 WVT65584:WVT65613 L131120:L131149 JH131120:JH131149 TD131120:TD131149 ACZ131120:ACZ131149 AMV131120:AMV131149 AWR131120:AWR131149 BGN131120:BGN131149 BQJ131120:BQJ131149 CAF131120:CAF131149 CKB131120:CKB131149 CTX131120:CTX131149 DDT131120:DDT131149 DNP131120:DNP131149 DXL131120:DXL131149 EHH131120:EHH131149 ERD131120:ERD131149 FAZ131120:FAZ131149 FKV131120:FKV131149 FUR131120:FUR131149 GEN131120:GEN131149 GOJ131120:GOJ131149 GYF131120:GYF131149 HIB131120:HIB131149 HRX131120:HRX131149 IBT131120:IBT131149 ILP131120:ILP131149 IVL131120:IVL131149 JFH131120:JFH131149 JPD131120:JPD131149 JYZ131120:JYZ131149 KIV131120:KIV131149 KSR131120:KSR131149 LCN131120:LCN131149 LMJ131120:LMJ131149 LWF131120:LWF131149 MGB131120:MGB131149 MPX131120:MPX131149 MZT131120:MZT131149 NJP131120:NJP131149 NTL131120:NTL131149 ODH131120:ODH131149 OND131120:OND131149 OWZ131120:OWZ131149 PGV131120:PGV131149 PQR131120:PQR131149 QAN131120:QAN131149 QKJ131120:QKJ131149 QUF131120:QUF131149 REB131120:REB131149 RNX131120:RNX131149 RXT131120:RXT131149 SHP131120:SHP131149 SRL131120:SRL131149 TBH131120:TBH131149 TLD131120:TLD131149 TUZ131120:TUZ131149 UEV131120:UEV131149 UOR131120:UOR131149 UYN131120:UYN131149 VIJ131120:VIJ131149 VSF131120:VSF131149 WCB131120:WCB131149 WLX131120:WLX131149 WVT131120:WVT131149 L196656:L196685 JH196656:JH196685 TD196656:TD196685 ACZ196656:ACZ196685 AMV196656:AMV196685 AWR196656:AWR196685 BGN196656:BGN196685 BQJ196656:BQJ196685 CAF196656:CAF196685 CKB196656:CKB196685 CTX196656:CTX196685 DDT196656:DDT196685 DNP196656:DNP196685 DXL196656:DXL196685 EHH196656:EHH196685 ERD196656:ERD196685 FAZ196656:FAZ196685 FKV196656:FKV196685 FUR196656:FUR196685 GEN196656:GEN196685 GOJ196656:GOJ196685 GYF196656:GYF196685 HIB196656:HIB196685 HRX196656:HRX196685 IBT196656:IBT196685 ILP196656:ILP196685 IVL196656:IVL196685 JFH196656:JFH196685 JPD196656:JPD196685 JYZ196656:JYZ196685 KIV196656:KIV196685 KSR196656:KSR196685 LCN196656:LCN196685 LMJ196656:LMJ196685 LWF196656:LWF196685 MGB196656:MGB196685 MPX196656:MPX196685 MZT196656:MZT196685 NJP196656:NJP196685 NTL196656:NTL196685 ODH196656:ODH196685 OND196656:OND196685 OWZ196656:OWZ196685 PGV196656:PGV196685 PQR196656:PQR196685 QAN196656:QAN196685 QKJ196656:QKJ196685 QUF196656:QUF196685 REB196656:REB196685 RNX196656:RNX196685 RXT196656:RXT196685 SHP196656:SHP196685 SRL196656:SRL196685 TBH196656:TBH196685 TLD196656:TLD196685 TUZ196656:TUZ196685 UEV196656:UEV196685 UOR196656:UOR196685 UYN196656:UYN196685 VIJ196656:VIJ196685 VSF196656:VSF196685 WCB196656:WCB196685 WLX196656:WLX196685 WVT196656:WVT196685 L262192:L262221 JH262192:JH262221 TD262192:TD262221 ACZ262192:ACZ262221 AMV262192:AMV262221 AWR262192:AWR262221 BGN262192:BGN262221 BQJ262192:BQJ262221 CAF262192:CAF262221 CKB262192:CKB262221 CTX262192:CTX262221 DDT262192:DDT262221 DNP262192:DNP262221 DXL262192:DXL262221 EHH262192:EHH262221 ERD262192:ERD262221 FAZ262192:FAZ262221 FKV262192:FKV262221 FUR262192:FUR262221 GEN262192:GEN262221 GOJ262192:GOJ262221 GYF262192:GYF262221 HIB262192:HIB262221 HRX262192:HRX262221 IBT262192:IBT262221 ILP262192:ILP262221 IVL262192:IVL262221 JFH262192:JFH262221 JPD262192:JPD262221 JYZ262192:JYZ262221 KIV262192:KIV262221 KSR262192:KSR262221 LCN262192:LCN262221 LMJ262192:LMJ262221 LWF262192:LWF262221 MGB262192:MGB262221 MPX262192:MPX262221 MZT262192:MZT262221 NJP262192:NJP262221 NTL262192:NTL262221 ODH262192:ODH262221 OND262192:OND262221 OWZ262192:OWZ262221 PGV262192:PGV262221 PQR262192:PQR262221 QAN262192:QAN262221 QKJ262192:QKJ262221 QUF262192:QUF262221 REB262192:REB262221 RNX262192:RNX262221 RXT262192:RXT262221 SHP262192:SHP262221 SRL262192:SRL262221 TBH262192:TBH262221 TLD262192:TLD262221 TUZ262192:TUZ262221 UEV262192:UEV262221 UOR262192:UOR262221 UYN262192:UYN262221 VIJ262192:VIJ262221 VSF262192:VSF262221 WCB262192:WCB262221 WLX262192:WLX262221 WVT262192:WVT262221 L327728:L327757 JH327728:JH327757 TD327728:TD327757 ACZ327728:ACZ327757 AMV327728:AMV327757 AWR327728:AWR327757 BGN327728:BGN327757 BQJ327728:BQJ327757 CAF327728:CAF327757 CKB327728:CKB327757 CTX327728:CTX327757 DDT327728:DDT327757 DNP327728:DNP327757 DXL327728:DXL327757 EHH327728:EHH327757 ERD327728:ERD327757 FAZ327728:FAZ327757 FKV327728:FKV327757 FUR327728:FUR327757 GEN327728:GEN327757 GOJ327728:GOJ327757 GYF327728:GYF327757 HIB327728:HIB327757 HRX327728:HRX327757 IBT327728:IBT327757 ILP327728:ILP327757 IVL327728:IVL327757 JFH327728:JFH327757 JPD327728:JPD327757 JYZ327728:JYZ327757 KIV327728:KIV327757 KSR327728:KSR327757 LCN327728:LCN327757 LMJ327728:LMJ327757 LWF327728:LWF327757 MGB327728:MGB327757 MPX327728:MPX327757 MZT327728:MZT327757 NJP327728:NJP327757 NTL327728:NTL327757 ODH327728:ODH327757 OND327728:OND327757 OWZ327728:OWZ327757 PGV327728:PGV327757 PQR327728:PQR327757 QAN327728:QAN327757 QKJ327728:QKJ327757 QUF327728:QUF327757 REB327728:REB327757 RNX327728:RNX327757 RXT327728:RXT327757 SHP327728:SHP327757 SRL327728:SRL327757 TBH327728:TBH327757 TLD327728:TLD327757 TUZ327728:TUZ327757 UEV327728:UEV327757 UOR327728:UOR327757 UYN327728:UYN327757 VIJ327728:VIJ327757 VSF327728:VSF327757 WCB327728:WCB327757 WLX327728:WLX327757 WVT327728:WVT327757 L393264:L393293 JH393264:JH393293 TD393264:TD393293 ACZ393264:ACZ393293 AMV393264:AMV393293 AWR393264:AWR393293 BGN393264:BGN393293 BQJ393264:BQJ393293 CAF393264:CAF393293 CKB393264:CKB393293 CTX393264:CTX393293 DDT393264:DDT393293 DNP393264:DNP393293 DXL393264:DXL393293 EHH393264:EHH393293 ERD393264:ERD393293 FAZ393264:FAZ393293 FKV393264:FKV393293 FUR393264:FUR393293 GEN393264:GEN393293 GOJ393264:GOJ393293 GYF393264:GYF393293 HIB393264:HIB393293 HRX393264:HRX393293 IBT393264:IBT393293 ILP393264:ILP393293 IVL393264:IVL393293 JFH393264:JFH393293 JPD393264:JPD393293 JYZ393264:JYZ393293 KIV393264:KIV393293 KSR393264:KSR393293 LCN393264:LCN393293 LMJ393264:LMJ393293 LWF393264:LWF393293 MGB393264:MGB393293 MPX393264:MPX393293 MZT393264:MZT393293 NJP393264:NJP393293 NTL393264:NTL393293 ODH393264:ODH393293 OND393264:OND393293 OWZ393264:OWZ393293 PGV393264:PGV393293 PQR393264:PQR393293 QAN393264:QAN393293 QKJ393264:QKJ393293 QUF393264:QUF393293 REB393264:REB393293 RNX393264:RNX393293 RXT393264:RXT393293 SHP393264:SHP393293 SRL393264:SRL393293 TBH393264:TBH393293 TLD393264:TLD393293 TUZ393264:TUZ393293 UEV393264:UEV393293 UOR393264:UOR393293 UYN393264:UYN393293 VIJ393264:VIJ393293 VSF393264:VSF393293 WCB393264:WCB393293 WLX393264:WLX393293 WVT393264:WVT393293 L458800:L458829 JH458800:JH458829 TD458800:TD458829 ACZ458800:ACZ458829 AMV458800:AMV458829 AWR458800:AWR458829 BGN458800:BGN458829 BQJ458800:BQJ458829 CAF458800:CAF458829 CKB458800:CKB458829 CTX458800:CTX458829 DDT458800:DDT458829 DNP458800:DNP458829 DXL458800:DXL458829 EHH458800:EHH458829 ERD458800:ERD458829 FAZ458800:FAZ458829 FKV458800:FKV458829 FUR458800:FUR458829 GEN458800:GEN458829 GOJ458800:GOJ458829 GYF458800:GYF458829 HIB458800:HIB458829 HRX458800:HRX458829 IBT458800:IBT458829 ILP458800:ILP458829 IVL458800:IVL458829 JFH458800:JFH458829 JPD458800:JPD458829 JYZ458800:JYZ458829 KIV458800:KIV458829 KSR458800:KSR458829 LCN458800:LCN458829 LMJ458800:LMJ458829 LWF458800:LWF458829 MGB458800:MGB458829 MPX458800:MPX458829 MZT458800:MZT458829 NJP458800:NJP458829 NTL458800:NTL458829 ODH458800:ODH458829 OND458800:OND458829 OWZ458800:OWZ458829 PGV458800:PGV458829 PQR458800:PQR458829 QAN458800:QAN458829 QKJ458800:QKJ458829 QUF458800:QUF458829 REB458800:REB458829 RNX458800:RNX458829 RXT458800:RXT458829 SHP458800:SHP458829 SRL458800:SRL458829 TBH458800:TBH458829 TLD458800:TLD458829 TUZ458800:TUZ458829 UEV458800:UEV458829 UOR458800:UOR458829 UYN458800:UYN458829 VIJ458800:VIJ458829 VSF458800:VSF458829 WCB458800:WCB458829 WLX458800:WLX458829 WVT458800:WVT458829 L524336:L524365 JH524336:JH524365 TD524336:TD524365 ACZ524336:ACZ524365 AMV524336:AMV524365 AWR524336:AWR524365 BGN524336:BGN524365 BQJ524336:BQJ524365 CAF524336:CAF524365 CKB524336:CKB524365 CTX524336:CTX524365 DDT524336:DDT524365 DNP524336:DNP524365 DXL524336:DXL524365 EHH524336:EHH524365 ERD524336:ERD524365 FAZ524336:FAZ524365 FKV524336:FKV524365 FUR524336:FUR524365 GEN524336:GEN524365 GOJ524336:GOJ524365 GYF524336:GYF524365 HIB524336:HIB524365 HRX524336:HRX524365 IBT524336:IBT524365 ILP524336:ILP524365 IVL524336:IVL524365 JFH524336:JFH524365 JPD524336:JPD524365 JYZ524336:JYZ524365 KIV524336:KIV524365 KSR524336:KSR524365 LCN524336:LCN524365 LMJ524336:LMJ524365 LWF524336:LWF524365 MGB524336:MGB524365 MPX524336:MPX524365 MZT524336:MZT524365 NJP524336:NJP524365 NTL524336:NTL524365 ODH524336:ODH524365 OND524336:OND524365 OWZ524336:OWZ524365 PGV524336:PGV524365 PQR524336:PQR524365 QAN524336:QAN524365 QKJ524336:QKJ524365 QUF524336:QUF524365 REB524336:REB524365 RNX524336:RNX524365 RXT524336:RXT524365 SHP524336:SHP524365 SRL524336:SRL524365 TBH524336:TBH524365 TLD524336:TLD524365 TUZ524336:TUZ524365 UEV524336:UEV524365 UOR524336:UOR524365 UYN524336:UYN524365 VIJ524336:VIJ524365 VSF524336:VSF524365 WCB524336:WCB524365 WLX524336:WLX524365 WVT524336:WVT524365 L589872:L589901 JH589872:JH589901 TD589872:TD589901 ACZ589872:ACZ589901 AMV589872:AMV589901 AWR589872:AWR589901 BGN589872:BGN589901 BQJ589872:BQJ589901 CAF589872:CAF589901 CKB589872:CKB589901 CTX589872:CTX589901 DDT589872:DDT589901 DNP589872:DNP589901 DXL589872:DXL589901 EHH589872:EHH589901 ERD589872:ERD589901 FAZ589872:FAZ589901 FKV589872:FKV589901 FUR589872:FUR589901 GEN589872:GEN589901 GOJ589872:GOJ589901 GYF589872:GYF589901 HIB589872:HIB589901 HRX589872:HRX589901 IBT589872:IBT589901 ILP589872:ILP589901 IVL589872:IVL589901 JFH589872:JFH589901 JPD589872:JPD589901 JYZ589872:JYZ589901 KIV589872:KIV589901 KSR589872:KSR589901 LCN589872:LCN589901 LMJ589872:LMJ589901 LWF589872:LWF589901 MGB589872:MGB589901 MPX589872:MPX589901 MZT589872:MZT589901 NJP589872:NJP589901 NTL589872:NTL589901 ODH589872:ODH589901 OND589872:OND589901 OWZ589872:OWZ589901 PGV589872:PGV589901 PQR589872:PQR589901 QAN589872:QAN589901 QKJ589872:QKJ589901 QUF589872:QUF589901 REB589872:REB589901 RNX589872:RNX589901 RXT589872:RXT589901 SHP589872:SHP589901 SRL589872:SRL589901 TBH589872:TBH589901 TLD589872:TLD589901 TUZ589872:TUZ589901 UEV589872:UEV589901 UOR589872:UOR589901 UYN589872:UYN589901 VIJ589872:VIJ589901 VSF589872:VSF589901 WCB589872:WCB589901 WLX589872:WLX589901 WVT589872:WVT589901 L655408:L655437 JH655408:JH655437 TD655408:TD655437 ACZ655408:ACZ655437 AMV655408:AMV655437 AWR655408:AWR655437 BGN655408:BGN655437 BQJ655408:BQJ655437 CAF655408:CAF655437 CKB655408:CKB655437 CTX655408:CTX655437 DDT655408:DDT655437 DNP655408:DNP655437 DXL655408:DXL655437 EHH655408:EHH655437 ERD655408:ERD655437 FAZ655408:FAZ655437 FKV655408:FKV655437 FUR655408:FUR655437 GEN655408:GEN655437 GOJ655408:GOJ655437 GYF655408:GYF655437 HIB655408:HIB655437 HRX655408:HRX655437 IBT655408:IBT655437 ILP655408:ILP655437 IVL655408:IVL655437 JFH655408:JFH655437 JPD655408:JPD655437 JYZ655408:JYZ655437 KIV655408:KIV655437 KSR655408:KSR655437 LCN655408:LCN655437 LMJ655408:LMJ655437 LWF655408:LWF655437 MGB655408:MGB655437 MPX655408:MPX655437 MZT655408:MZT655437 NJP655408:NJP655437 NTL655408:NTL655437 ODH655408:ODH655437 OND655408:OND655437 OWZ655408:OWZ655437 PGV655408:PGV655437 PQR655408:PQR655437 QAN655408:QAN655437 QKJ655408:QKJ655437 QUF655408:QUF655437 REB655408:REB655437 RNX655408:RNX655437 RXT655408:RXT655437 SHP655408:SHP655437 SRL655408:SRL655437 TBH655408:TBH655437 TLD655408:TLD655437 TUZ655408:TUZ655437 UEV655408:UEV655437 UOR655408:UOR655437 UYN655408:UYN655437 VIJ655408:VIJ655437 VSF655408:VSF655437 WCB655408:WCB655437 WLX655408:WLX655437 WVT655408:WVT655437 L720944:L720973 JH720944:JH720973 TD720944:TD720973 ACZ720944:ACZ720973 AMV720944:AMV720973 AWR720944:AWR720973 BGN720944:BGN720973 BQJ720944:BQJ720973 CAF720944:CAF720973 CKB720944:CKB720973 CTX720944:CTX720973 DDT720944:DDT720973 DNP720944:DNP720973 DXL720944:DXL720973 EHH720944:EHH720973 ERD720944:ERD720973 FAZ720944:FAZ720973 FKV720944:FKV720973 FUR720944:FUR720973 GEN720944:GEN720973 GOJ720944:GOJ720973 GYF720944:GYF720973 HIB720944:HIB720973 HRX720944:HRX720973 IBT720944:IBT720973 ILP720944:ILP720973 IVL720944:IVL720973 JFH720944:JFH720973 JPD720944:JPD720973 JYZ720944:JYZ720973 KIV720944:KIV720973 KSR720944:KSR720973 LCN720944:LCN720973 LMJ720944:LMJ720973 LWF720944:LWF720973 MGB720944:MGB720973 MPX720944:MPX720973 MZT720944:MZT720973 NJP720944:NJP720973 NTL720944:NTL720973 ODH720944:ODH720973 OND720944:OND720973 OWZ720944:OWZ720973 PGV720944:PGV720973 PQR720944:PQR720973 QAN720944:QAN720973 QKJ720944:QKJ720973 QUF720944:QUF720973 REB720944:REB720973 RNX720944:RNX720973 RXT720944:RXT720973 SHP720944:SHP720973 SRL720944:SRL720973 TBH720944:TBH720973 TLD720944:TLD720973 TUZ720944:TUZ720973 UEV720944:UEV720973 UOR720944:UOR720973 UYN720944:UYN720973 VIJ720944:VIJ720973 VSF720944:VSF720973 WCB720944:WCB720973 WLX720944:WLX720973 WVT720944:WVT720973 L786480:L786509 JH786480:JH786509 TD786480:TD786509 ACZ786480:ACZ786509 AMV786480:AMV786509 AWR786480:AWR786509 BGN786480:BGN786509 BQJ786480:BQJ786509 CAF786480:CAF786509 CKB786480:CKB786509 CTX786480:CTX786509 DDT786480:DDT786509 DNP786480:DNP786509 DXL786480:DXL786509 EHH786480:EHH786509 ERD786480:ERD786509 FAZ786480:FAZ786509 FKV786480:FKV786509 FUR786480:FUR786509 GEN786480:GEN786509 GOJ786480:GOJ786509 GYF786480:GYF786509 HIB786480:HIB786509 HRX786480:HRX786509 IBT786480:IBT786509 ILP786480:ILP786509 IVL786480:IVL786509 JFH786480:JFH786509 JPD786480:JPD786509 JYZ786480:JYZ786509 KIV786480:KIV786509 KSR786480:KSR786509 LCN786480:LCN786509 LMJ786480:LMJ786509 LWF786480:LWF786509 MGB786480:MGB786509 MPX786480:MPX786509 MZT786480:MZT786509 NJP786480:NJP786509 NTL786480:NTL786509 ODH786480:ODH786509 OND786480:OND786509 OWZ786480:OWZ786509 PGV786480:PGV786509 PQR786480:PQR786509 QAN786480:QAN786509 QKJ786480:QKJ786509 QUF786480:QUF786509 REB786480:REB786509 RNX786480:RNX786509 RXT786480:RXT786509 SHP786480:SHP786509 SRL786480:SRL786509 TBH786480:TBH786509 TLD786480:TLD786509 TUZ786480:TUZ786509 UEV786480:UEV786509 UOR786480:UOR786509 UYN786480:UYN786509 VIJ786480:VIJ786509 VSF786480:VSF786509 WCB786480:WCB786509 WLX786480:WLX786509 WVT786480:WVT786509 L852016:L852045 JH852016:JH852045 TD852016:TD852045 ACZ852016:ACZ852045 AMV852016:AMV852045 AWR852016:AWR852045 BGN852016:BGN852045 BQJ852016:BQJ852045 CAF852016:CAF852045 CKB852016:CKB852045 CTX852016:CTX852045 DDT852016:DDT852045 DNP852016:DNP852045 DXL852016:DXL852045 EHH852016:EHH852045 ERD852016:ERD852045 FAZ852016:FAZ852045 FKV852016:FKV852045 FUR852016:FUR852045 GEN852016:GEN852045 GOJ852016:GOJ852045 GYF852016:GYF852045 HIB852016:HIB852045 HRX852016:HRX852045 IBT852016:IBT852045 ILP852016:ILP852045 IVL852016:IVL852045 JFH852016:JFH852045 JPD852016:JPD852045 JYZ852016:JYZ852045 KIV852016:KIV852045 KSR852016:KSR852045 LCN852016:LCN852045 LMJ852016:LMJ852045 LWF852016:LWF852045 MGB852016:MGB852045 MPX852016:MPX852045 MZT852016:MZT852045 NJP852016:NJP852045 NTL852016:NTL852045 ODH852016:ODH852045 OND852016:OND852045 OWZ852016:OWZ852045 PGV852016:PGV852045 PQR852016:PQR852045 QAN852016:QAN852045 QKJ852016:QKJ852045 QUF852016:QUF852045 REB852016:REB852045 RNX852016:RNX852045 RXT852016:RXT852045 SHP852016:SHP852045 SRL852016:SRL852045 TBH852016:TBH852045 TLD852016:TLD852045 TUZ852016:TUZ852045 UEV852016:UEV852045 UOR852016:UOR852045 UYN852016:UYN852045 VIJ852016:VIJ852045 VSF852016:VSF852045 WCB852016:WCB852045 WLX852016:WLX852045 WVT852016:WVT852045 L917552:L917581 JH917552:JH917581 TD917552:TD917581 ACZ917552:ACZ917581 AMV917552:AMV917581 AWR917552:AWR917581 BGN917552:BGN917581 BQJ917552:BQJ917581 CAF917552:CAF917581 CKB917552:CKB917581 CTX917552:CTX917581 DDT917552:DDT917581 DNP917552:DNP917581 DXL917552:DXL917581 EHH917552:EHH917581 ERD917552:ERD917581 FAZ917552:FAZ917581 FKV917552:FKV917581 FUR917552:FUR917581 GEN917552:GEN917581 GOJ917552:GOJ917581 GYF917552:GYF917581 HIB917552:HIB917581 HRX917552:HRX917581 IBT917552:IBT917581 ILP917552:ILP917581 IVL917552:IVL917581 JFH917552:JFH917581 JPD917552:JPD917581 JYZ917552:JYZ917581 KIV917552:KIV917581 KSR917552:KSR917581 LCN917552:LCN917581 LMJ917552:LMJ917581 LWF917552:LWF917581 MGB917552:MGB917581 MPX917552:MPX917581 MZT917552:MZT917581 NJP917552:NJP917581 NTL917552:NTL917581 ODH917552:ODH917581 OND917552:OND917581 OWZ917552:OWZ917581 PGV917552:PGV917581 PQR917552:PQR917581 QAN917552:QAN917581 QKJ917552:QKJ917581 QUF917552:QUF917581 REB917552:REB917581 RNX917552:RNX917581 RXT917552:RXT917581 SHP917552:SHP917581 SRL917552:SRL917581 TBH917552:TBH917581 TLD917552:TLD917581 TUZ917552:TUZ917581 UEV917552:UEV917581 UOR917552:UOR917581 UYN917552:UYN917581 VIJ917552:VIJ917581 VSF917552:VSF917581 WCB917552:WCB917581 WLX917552:WLX917581 WVT917552:WVT917581 L983088:L983117 JH983088:JH983117 TD983088:TD983117 ACZ983088:ACZ983117 AMV983088:AMV983117 AWR983088:AWR983117 BGN983088:BGN983117 BQJ983088:BQJ983117 CAF983088:CAF983117 CKB983088:CKB983117 CTX983088:CTX983117 DDT983088:DDT983117 DNP983088:DNP983117 DXL983088:DXL983117 EHH983088:EHH983117 ERD983088:ERD983117 FAZ983088:FAZ983117 FKV983088:FKV983117 FUR983088:FUR983117 GEN983088:GEN983117 GOJ983088:GOJ983117 GYF983088:GYF983117 HIB983088:HIB983117 HRX983088:HRX983117 IBT983088:IBT983117 ILP983088:ILP983117 IVL983088:IVL983117 JFH983088:JFH983117 JPD983088:JPD983117 JYZ983088:JYZ983117 KIV983088:KIV983117 KSR983088:KSR983117 LCN983088:LCN983117 LMJ983088:LMJ983117 LWF983088:LWF983117 MGB983088:MGB983117 MPX983088:MPX983117 MZT983088:MZT983117 NJP983088:NJP983117 NTL983088:NTL983117 ODH983088:ODH983117 OND983088:OND983117 OWZ983088:OWZ983117 PGV983088:PGV983117 PQR983088:PQR983117 QAN983088:QAN983117 QKJ983088:QKJ983117 QUF983088:QUF983117 REB983088:REB983117 RNX983088:RNX983117 RXT983088:RXT983117 SHP983088:SHP983117 SRL983088:SRL983117 TBH983088:TBH983117 TLD983088:TLD983117 TUZ983088:TUZ983117 UEV983088:UEV983117 UOR983088:UOR983117 UYN983088:UYN983117 VIJ983088:VIJ983117 VSF983088:VSF983117 WCB983088:WCB983117 WLX983088:WLX983117 WVT983088:WVT983117 P48:P77 JL48:JL77 TH48:TH77 ADD48:ADD77 AMZ48:AMZ77 AWV48:AWV77 BGR48:BGR77 BQN48:BQN77 CAJ48:CAJ77 CKF48:CKF77 CUB48:CUB77 DDX48:DDX77 DNT48:DNT77 DXP48:DXP77 EHL48:EHL77 ERH48:ERH77 FBD48:FBD77 FKZ48:FKZ77 FUV48:FUV77 GER48:GER77 GON48:GON77 GYJ48:GYJ77 HIF48:HIF77 HSB48:HSB77 IBX48:IBX77 ILT48:ILT77 IVP48:IVP77 JFL48:JFL77 JPH48:JPH77 JZD48:JZD77 KIZ48:KIZ77 KSV48:KSV77 LCR48:LCR77 LMN48:LMN77 LWJ48:LWJ77 MGF48:MGF77 MQB48:MQB77 MZX48:MZX77 NJT48:NJT77 NTP48:NTP77 ODL48:ODL77 ONH48:ONH77 OXD48:OXD77 PGZ48:PGZ77 PQV48:PQV77 QAR48:QAR77 QKN48:QKN77 QUJ48:QUJ77 REF48:REF77 ROB48:ROB77 RXX48:RXX77 SHT48:SHT77 SRP48:SRP77 TBL48:TBL77 TLH48:TLH77 TVD48:TVD77 UEZ48:UEZ77 UOV48:UOV77 UYR48:UYR77 VIN48:VIN77 VSJ48:VSJ77 WCF48:WCF77 WMB48:WMB77 WVX48:WVX77 P65584:P65613 JL65584:JL65613 TH65584:TH65613 ADD65584:ADD65613 AMZ65584:AMZ65613 AWV65584:AWV65613 BGR65584:BGR65613 BQN65584:BQN65613 CAJ65584:CAJ65613 CKF65584:CKF65613 CUB65584:CUB65613 DDX65584:DDX65613 DNT65584:DNT65613 DXP65584:DXP65613 EHL65584:EHL65613 ERH65584:ERH65613 FBD65584:FBD65613 FKZ65584:FKZ65613 FUV65584:FUV65613 GER65584:GER65613 GON65584:GON65613 GYJ65584:GYJ65613 HIF65584:HIF65613 HSB65584:HSB65613 IBX65584:IBX65613 ILT65584:ILT65613 IVP65584:IVP65613 JFL65584:JFL65613 JPH65584:JPH65613 JZD65584:JZD65613 KIZ65584:KIZ65613 KSV65584:KSV65613 LCR65584:LCR65613 LMN65584:LMN65613 LWJ65584:LWJ65613 MGF65584:MGF65613 MQB65584:MQB65613 MZX65584:MZX65613 NJT65584:NJT65613 NTP65584:NTP65613 ODL65584:ODL65613 ONH65584:ONH65613 OXD65584:OXD65613 PGZ65584:PGZ65613 PQV65584:PQV65613 QAR65584:QAR65613 QKN65584:QKN65613 QUJ65584:QUJ65613 REF65584:REF65613 ROB65584:ROB65613 RXX65584:RXX65613 SHT65584:SHT65613 SRP65584:SRP65613 TBL65584:TBL65613 TLH65584:TLH65613 TVD65584:TVD65613 UEZ65584:UEZ65613 UOV65584:UOV65613 UYR65584:UYR65613 VIN65584:VIN65613 VSJ65584:VSJ65613 WCF65584:WCF65613 WMB65584:WMB65613 WVX65584:WVX65613 P131120:P131149 JL131120:JL131149 TH131120:TH131149 ADD131120:ADD131149 AMZ131120:AMZ131149 AWV131120:AWV131149 BGR131120:BGR131149 BQN131120:BQN131149 CAJ131120:CAJ131149 CKF131120:CKF131149 CUB131120:CUB131149 DDX131120:DDX131149 DNT131120:DNT131149 DXP131120:DXP131149 EHL131120:EHL131149 ERH131120:ERH131149 FBD131120:FBD131149 FKZ131120:FKZ131149 FUV131120:FUV131149 GER131120:GER131149 GON131120:GON131149 GYJ131120:GYJ131149 HIF131120:HIF131149 HSB131120:HSB131149 IBX131120:IBX131149 ILT131120:ILT131149 IVP131120:IVP131149 JFL131120:JFL131149 JPH131120:JPH131149 JZD131120:JZD131149 KIZ131120:KIZ131149 KSV131120:KSV131149 LCR131120:LCR131149 LMN131120:LMN131149 LWJ131120:LWJ131149 MGF131120:MGF131149 MQB131120:MQB131149 MZX131120:MZX131149 NJT131120:NJT131149 NTP131120:NTP131149 ODL131120:ODL131149 ONH131120:ONH131149 OXD131120:OXD131149 PGZ131120:PGZ131149 PQV131120:PQV131149 QAR131120:QAR131149 QKN131120:QKN131149 QUJ131120:QUJ131149 REF131120:REF131149 ROB131120:ROB131149 RXX131120:RXX131149 SHT131120:SHT131149 SRP131120:SRP131149 TBL131120:TBL131149 TLH131120:TLH131149 TVD131120:TVD131149 UEZ131120:UEZ131149 UOV131120:UOV131149 UYR131120:UYR131149 VIN131120:VIN131149 VSJ131120:VSJ131149 WCF131120:WCF131149 WMB131120:WMB131149 WVX131120:WVX131149 P196656:P196685 JL196656:JL196685 TH196656:TH196685 ADD196656:ADD196685 AMZ196656:AMZ196685 AWV196656:AWV196685 BGR196656:BGR196685 BQN196656:BQN196685 CAJ196656:CAJ196685 CKF196656:CKF196685 CUB196656:CUB196685 DDX196656:DDX196685 DNT196656:DNT196685 DXP196656:DXP196685 EHL196656:EHL196685 ERH196656:ERH196685 FBD196656:FBD196685 FKZ196656:FKZ196685 FUV196656:FUV196685 GER196656:GER196685 GON196656:GON196685 GYJ196656:GYJ196685 HIF196656:HIF196685 HSB196656:HSB196685 IBX196656:IBX196685 ILT196656:ILT196685 IVP196656:IVP196685 JFL196656:JFL196685 JPH196656:JPH196685 JZD196656:JZD196685 KIZ196656:KIZ196685 KSV196656:KSV196685 LCR196656:LCR196685 LMN196656:LMN196685 LWJ196656:LWJ196685 MGF196656:MGF196685 MQB196656:MQB196685 MZX196656:MZX196685 NJT196656:NJT196685 NTP196656:NTP196685 ODL196656:ODL196685 ONH196656:ONH196685 OXD196656:OXD196685 PGZ196656:PGZ196685 PQV196656:PQV196685 QAR196656:QAR196685 QKN196656:QKN196685 QUJ196656:QUJ196685 REF196656:REF196685 ROB196656:ROB196685 RXX196656:RXX196685 SHT196656:SHT196685 SRP196656:SRP196685 TBL196656:TBL196685 TLH196656:TLH196685 TVD196656:TVD196685 UEZ196656:UEZ196685 UOV196656:UOV196685 UYR196656:UYR196685 VIN196656:VIN196685 VSJ196656:VSJ196685 WCF196656:WCF196685 WMB196656:WMB196685 WVX196656:WVX196685 P262192:P262221 JL262192:JL262221 TH262192:TH262221 ADD262192:ADD262221 AMZ262192:AMZ262221 AWV262192:AWV262221 BGR262192:BGR262221 BQN262192:BQN262221 CAJ262192:CAJ262221 CKF262192:CKF262221 CUB262192:CUB262221 DDX262192:DDX262221 DNT262192:DNT262221 DXP262192:DXP262221 EHL262192:EHL262221 ERH262192:ERH262221 FBD262192:FBD262221 FKZ262192:FKZ262221 FUV262192:FUV262221 GER262192:GER262221 GON262192:GON262221 GYJ262192:GYJ262221 HIF262192:HIF262221 HSB262192:HSB262221 IBX262192:IBX262221 ILT262192:ILT262221 IVP262192:IVP262221 JFL262192:JFL262221 JPH262192:JPH262221 JZD262192:JZD262221 KIZ262192:KIZ262221 KSV262192:KSV262221 LCR262192:LCR262221 LMN262192:LMN262221 LWJ262192:LWJ262221 MGF262192:MGF262221 MQB262192:MQB262221 MZX262192:MZX262221 NJT262192:NJT262221 NTP262192:NTP262221 ODL262192:ODL262221 ONH262192:ONH262221 OXD262192:OXD262221 PGZ262192:PGZ262221 PQV262192:PQV262221 QAR262192:QAR262221 QKN262192:QKN262221 QUJ262192:QUJ262221 REF262192:REF262221 ROB262192:ROB262221 RXX262192:RXX262221 SHT262192:SHT262221 SRP262192:SRP262221 TBL262192:TBL262221 TLH262192:TLH262221 TVD262192:TVD262221 UEZ262192:UEZ262221 UOV262192:UOV262221 UYR262192:UYR262221 VIN262192:VIN262221 VSJ262192:VSJ262221 WCF262192:WCF262221 WMB262192:WMB262221 WVX262192:WVX262221 P327728:P327757 JL327728:JL327757 TH327728:TH327757 ADD327728:ADD327757 AMZ327728:AMZ327757 AWV327728:AWV327757 BGR327728:BGR327757 BQN327728:BQN327757 CAJ327728:CAJ327757 CKF327728:CKF327757 CUB327728:CUB327757 DDX327728:DDX327757 DNT327728:DNT327757 DXP327728:DXP327757 EHL327728:EHL327757 ERH327728:ERH327757 FBD327728:FBD327757 FKZ327728:FKZ327757 FUV327728:FUV327757 GER327728:GER327757 GON327728:GON327757 GYJ327728:GYJ327757 HIF327728:HIF327757 HSB327728:HSB327757 IBX327728:IBX327757 ILT327728:ILT327757 IVP327728:IVP327757 JFL327728:JFL327757 JPH327728:JPH327757 JZD327728:JZD327757 KIZ327728:KIZ327757 KSV327728:KSV327757 LCR327728:LCR327757 LMN327728:LMN327757 LWJ327728:LWJ327757 MGF327728:MGF327757 MQB327728:MQB327757 MZX327728:MZX327757 NJT327728:NJT327757 NTP327728:NTP327757 ODL327728:ODL327757 ONH327728:ONH327757 OXD327728:OXD327757 PGZ327728:PGZ327757 PQV327728:PQV327757 QAR327728:QAR327757 QKN327728:QKN327757 QUJ327728:QUJ327757 REF327728:REF327757 ROB327728:ROB327757 RXX327728:RXX327757 SHT327728:SHT327757 SRP327728:SRP327757 TBL327728:TBL327757 TLH327728:TLH327757 TVD327728:TVD327757 UEZ327728:UEZ327757 UOV327728:UOV327757 UYR327728:UYR327757 VIN327728:VIN327757 VSJ327728:VSJ327757 WCF327728:WCF327757 WMB327728:WMB327757 WVX327728:WVX327757 P393264:P393293 JL393264:JL393293 TH393264:TH393293 ADD393264:ADD393293 AMZ393264:AMZ393293 AWV393264:AWV393293 BGR393264:BGR393293 BQN393264:BQN393293 CAJ393264:CAJ393293 CKF393264:CKF393293 CUB393264:CUB393293 DDX393264:DDX393293 DNT393264:DNT393293 DXP393264:DXP393293 EHL393264:EHL393293 ERH393264:ERH393293 FBD393264:FBD393293 FKZ393264:FKZ393293 FUV393264:FUV393293 GER393264:GER393293 GON393264:GON393293 GYJ393264:GYJ393293 HIF393264:HIF393293 HSB393264:HSB393293 IBX393264:IBX393293 ILT393264:ILT393293 IVP393264:IVP393293 JFL393264:JFL393293 JPH393264:JPH393293 JZD393264:JZD393293 KIZ393264:KIZ393293 KSV393264:KSV393293 LCR393264:LCR393293 LMN393264:LMN393293 LWJ393264:LWJ393293 MGF393264:MGF393293 MQB393264:MQB393293 MZX393264:MZX393293 NJT393264:NJT393293 NTP393264:NTP393293 ODL393264:ODL393293 ONH393264:ONH393293 OXD393264:OXD393293 PGZ393264:PGZ393293 PQV393264:PQV393293 QAR393264:QAR393293 QKN393264:QKN393293 QUJ393264:QUJ393293 REF393264:REF393293 ROB393264:ROB393293 RXX393264:RXX393293 SHT393264:SHT393293 SRP393264:SRP393293 TBL393264:TBL393293 TLH393264:TLH393293 TVD393264:TVD393293 UEZ393264:UEZ393293 UOV393264:UOV393293 UYR393264:UYR393293 VIN393264:VIN393293 VSJ393264:VSJ393293 WCF393264:WCF393293 WMB393264:WMB393293 WVX393264:WVX393293 P458800:P458829 JL458800:JL458829 TH458800:TH458829 ADD458800:ADD458829 AMZ458800:AMZ458829 AWV458800:AWV458829 BGR458800:BGR458829 BQN458800:BQN458829 CAJ458800:CAJ458829 CKF458800:CKF458829 CUB458800:CUB458829 DDX458800:DDX458829 DNT458800:DNT458829 DXP458800:DXP458829 EHL458800:EHL458829 ERH458800:ERH458829 FBD458800:FBD458829 FKZ458800:FKZ458829 FUV458800:FUV458829 GER458800:GER458829 GON458800:GON458829 GYJ458800:GYJ458829 HIF458800:HIF458829 HSB458800:HSB458829 IBX458800:IBX458829 ILT458800:ILT458829 IVP458800:IVP458829 JFL458800:JFL458829 JPH458800:JPH458829 JZD458800:JZD458829 KIZ458800:KIZ458829 KSV458800:KSV458829 LCR458800:LCR458829 LMN458800:LMN458829 LWJ458800:LWJ458829 MGF458800:MGF458829 MQB458800:MQB458829 MZX458800:MZX458829 NJT458800:NJT458829 NTP458800:NTP458829 ODL458800:ODL458829 ONH458800:ONH458829 OXD458800:OXD458829 PGZ458800:PGZ458829 PQV458800:PQV458829 QAR458800:QAR458829 QKN458800:QKN458829 QUJ458800:QUJ458829 REF458800:REF458829 ROB458800:ROB458829 RXX458800:RXX458829 SHT458800:SHT458829 SRP458800:SRP458829 TBL458800:TBL458829 TLH458800:TLH458829 TVD458800:TVD458829 UEZ458800:UEZ458829 UOV458800:UOV458829 UYR458800:UYR458829 VIN458800:VIN458829 VSJ458800:VSJ458829 WCF458800:WCF458829 WMB458800:WMB458829 WVX458800:WVX458829 P524336:P524365 JL524336:JL524365 TH524336:TH524365 ADD524336:ADD524365 AMZ524336:AMZ524365 AWV524336:AWV524365 BGR524336:BGR524365 BQN524336:BQN524365 CAJ524336:CAJ524365 CKF524336:CKF524365 CUB524336:CUB524365 DDX524336:DDX524365 DNT524336:DNT524365 DXP524336:DXP524365 EHL524336:EHL524365 ERH524336:ERH524365 FBD524336:FBD524365 FKZ524336:FKZ524365 FUV524336:FUV524365 GER524336:GER524365 GON524336:GON524365 GYJ524336:GYJ524365 HIF524336:HIF524365 HSB524336:HSB524365 IBX524336:IBX524365 ILT524336:ILT524365 IVP524336:IVP524365 JFL524336:JFL524365 JPH524336:JPH524365 JZD524336:JZD524365 KIZ524336:KIZ524365 KSV524336:KSV524365 LCR524336:LCR524365 LMN524336:LMN524365 LWJ524336:LWJ524365 MGF524336:MGF524365 MQB524336:MQB524365 MZX524336:MZX524365 NJT524336:NJT524365 NTP524336:NTP524365 ODL524336:ODL524365 ONH524336:ONH524365 OXD524336:OXD524365 PGZ524336:PGZ524365 PQV524336:PQV524365 QAR524336:QAR524365 QKN524336:QKN524365 QUJ524336:QUJ524365 REF524336:REF524365 ROB524336:ROB524365 RXX524336:RXX524365 SHT524336:SHT524365 SRP524336:SRP524365 TBL524336:TBL524365 TLH524336:TLH524365 TVD524336:TVD524365 UEZ524336:UEZ524365 UOV524336:UOV524365 UYR524336:UYR524365 VIN524336:VIN524365 VSJ524336:VSJ524365 WCF524336:WCF524365 WMB524336:WMB524365 WVX524336:WVX524365 P589872:P589901 JL589872:JL589901 TH589872:TH589901 ADD589872:ADD589901 AMZ589872:AMZ589901 AWV589872:AWV589901 BGR589872:BGR589901 BQN589872:BQN589901 CAJ589872:CAJ589901 CKF589872:CKF589901 CUB589872:CUB589901 DDX589872:DDX589901 DNT589872:DNT589901 DXP589872:DXP589901 EHL589872:EHL589901 ERH589872:ERH589901 FBD589872:FBD589901 FKZ589872:FKZ589901 FUV589872:FUV589901 GER589872:GER589901 GON589872:GON589901 GYJ589872:GYJ589901 HIF589872:HIF589901 HSB589872:HSB589901 IBX589872:IBX589901 ILT589872:ILT589901 IVP589872:IVP589901 JFL589872:JFL589901 JPH589872:JPH589901 JZD589872:JZD589901 KIZ589872:KIZ589901 KSV589872:KSV589901 LCR589872:LCR589901 LMN589872:LMN589901 LWJ589872:LWJ589901 MGF589872:MGF589901 MQB589872:MQB589901 MZX589872:MZX589901 NJT589872:NJT589901 NTP589872:NTP589901 ODL589872:ODL589901 ONH589872:ONH589901 OXD589872:OXD589901 PGZ589872:PGZ589901 PQV589872:PQV589901 QAR589872:QAR589901 QKN589872:QKN589901 QUJ589872:QUJ589901 REF589872:REF589901 ROB589872:ROB589901 RXX589872:RXX589901 SHT589872:SHT589901 SRP589872:SRP589901 TBL589872:TBL589901 TLH589872:TLH589901 TVD589872:TVD589901 UEZ589872:UEZ589901 UOV589872:UOV589901 UYR589872:UYR589901 VIN589872:VIN589901 VSJ589872:VSJ589901 WCF589872:WCF589901 WMB589872:WMB589901 WVX589872:WVX589901 P655408:P655437 JL655408:JL655437 TH655408:TH655437 ADD655408:ADD655437 AMZ655408:AMZ655437 AWV655408:AWV655437 BGR655408:BGR655437 BQN655408:BQN655437 CAJ655408:CAJ655437 CKF655408:CKF655437 CUB655408:CUB655437 DDX655408:DDX655437 DNT655408:DNT655437 DXP655408:DXP655437 EHL655408:EHL655437 ERH655408:ERH655437 FBD655408:FBD655437 FKZ655408:FKZ655437 FUV655408:FUV655437 GER655408:GER655437 GON655408:GON655437 GYJ655408:GYJ655437 HIF655408:HIF655437 HSB655408:HSB655437 IBX655408:IBX655437 ILT655408:ILT655437 IVP655408:IVP655437 JFL655408:JFL655437 JPH655408:JPH655437 JZD655408:JZD655437 KIZ655408:KIZ655437 KSV655408:KSV655437 LCR655408:LCR655437 LMN655408:LMN655437 LWJ655408:LWJ655437 MGF655408:MGF655437 MQB655408:MQB655437 MZX655408:MZX655437 NJT655408:NJT655437 NTP655408:NTP655437 ODL655408:ODL655437 ONH655408:ONH655437 OXD655408:OXD655437 PGZ655408:PGZ655437 PQV655408:PQV655437 QAR655408:QAR655437 QKN655408:QKN655437 QUJ655408:QUJ655437 REF655408:REF655437 ROB655408:ROB655437 RXX655408:RXX655437 SHT655408:SHT655437 SRP655408:SRP655437 TBL655408:TBL655437 TLH655408:TLH655437 TVD655408:TVD655437 UEZ655408:UEZ655437 UOV655408:UOV655437 UYR655408:UYR655437 VIN655408:VIN655437 VSJ655408:VSJ655437 WCF655408:WCF655437 WMB655408:WMB655437 WVX655408:WVX655437 P720944:P720973 JL720944:JL720973 TH720944:TH720973 ADD720944:ADD720973 AMZ720944:AMZ720973 AWV720944:AWV720973 BGR720944:BGR720973 BQN720944:BQN720973 CAJ720944:CAJ720973 CKF720944:CKF720973 CUB720944:CUB720973 DDX720944:DDX720973 DNT720944:DNT720973 DXP720944:DXP720973 EHL720944:EHL720973 ERH720944:ERH720973 FBD720944:FBD720973 FKZ720944:FKZ720973 FUV720944:FUV720973 GER720944:GER720973 GON720944:GON720973 GYJ720944:GYJ720973 HIF720944:HIF720973 HSB720944:HSB720973 IBX720944:IBX720973 ILT720944:ILT720973 IVP720944:IVP720973 JFL720944:JFL720973 JPH720944:JPH720973 JZD720944:JZD720973 KIZ720944:KIZ720973 KSV720944:KSV720973 LCR720944:LCR720973 LMN720944:LMN720973 LWJ720944:LWJ720973 MGF720944:MGF720973 MQB720944:MQB720973 MZX720944:MZX720973 NJT720944:NJT720973 NTP720944:NTP720973 ODL720944:ODL720973 ONH720944:ONH720973 OXD720944:OXD720973 PGZ720944:PGZ720973 PQV720944:PQV720973 QAR720944:QAR720973 QKN720944:QKN720973 QUJ720944:QUJ720973 REF720944:REF720973 ROB720944:ROB720973 RXX720944:RXX720973 SHT720944:SHT720973 SRP720944:SRP720973 TBL720944:TBL720973 TLH720944:TLH720973 TVD720944:TVD720973 UEZ720944:UEZ720973 UOV720944:UOV720973 UYR720944:UYR720973 VIN720944:VIN720973 VSJ720944:VSJ720973 WCF720944:WCF720973 WMB720944:WMB720973 WVX720944:WVX720973 P786480:P786509 JL786480:JL786509 TH786480:TH786509 ADD786480:ADD786509 AMZ786480:AMZ786509 AWV786480:AWV786509 BGR786480:BGR786509 BQN786480:BQN786509 CAJ786480:CAJ786509 CKF786480:CKF786509 CUB786480:CUB786509 DDX786480:DDX786509 DNT786480:DNT786509 DXP786480:DXP786509 EHL786480:EHL786509 ERH786480:ERH786509 FBD786480:FBD786509 FKZ786480:FKZ786509 FUV786480:FUV786509 GER786480:GER786509 GON786480:GON786509 GYJ786480:GYJ786509 HIF786480:HIF786509 HSB786480:HSB786509 IBX786480:IBX786509 ILT786480:ILT786509 IVP786480:IVP786509 JFL786480:JFL786509 JPH786480:JPH786509 JZD786480:JZD786509 KIZ786480:KIZ786509 KSV786480:KSV786509 LCR786480:LCR786509 LMN786480:LMN786509 LWJ786480:LWJ786509 MGF786480:MGF786509 MQB786480:MQB786509 MZX786480:MZX786509 NJT786480:NJT786509 NTP786480:NTP786509 ODL786480:ODL786509 ONH786480:ONH786509 OXD786480:OXD786509 PGZ786480:PGZ786509 PQV786480:PQV786509 QAR786480:QAR786509 QKN786480:QKN786509 QUJ786480:QUJ786509 REF786480:REF786509 ROB786480:ROB786509 RXX786480:RXX786509 SHT786480:SHT786509 SRP786480:SRP786509 TBL786480:TBL786509 TLH786480:TLH786509 TVD786480:TVD786509 UEZ786480:UEZ786509 UOV786480:UOV786509 UYR786480:UYR786509 VIN786480:VIN786509 VSJ786480:VSJ786509 WCF786480:WCF786509 WMB786480:WMB786509 WVX786480:WVX786509 P852016:P852045 JL852016:JL852045 TH852016:TH852045 ADD852016:ADD852045 AMZ852016:AMZ852045 AWV852016:AWV852045 BGR852016:BGR852045 BQN852016:BQN852045 CAJ852016:CAJ852045 CKF852016:CKF852045 CUB852016:CUB852045 DDX852016:DDX852045 DNT852016:DNT852045 DXP852016:DXP852045 EHL852016:EHL852045 ERH852016:ERH852045 FBD852016:FBD852045 FKZ852016:FKZ852045 FUV852016:FUV852045 GER852016:GER852045 GON852016:GON852045 GYJ852016:GYJ852045 HIF852016:HIF852045 HSB852016:HSB852045 IBX852016:IBX852045 ILT852016:ILT852045 IVP852016:IVP852045 JFL852016:JFL852045 JPH852016:JPH852045 JZD852016:JZD852045 KIZ852016:KIZ852045 KSV852016:KSV852045 LCR852016:LCR852045 LMN852016:LMN852045 LWJ852016:LWJ852045 MGF852016:MGF852045 MQB852016:MQB852045 MZX852016:MZX852045 NJT852016:NJT852045 NTP852016:NTP852045 ODL852016:ODL852045 ONH852016:ONH852045 OXD852016:OXD852045 PGZ852016:PGZ852045 PQV852016:PQV852045 QAR852016:QAR852045 QKN852016:QKN852045 QUJ852016:QUJ852045 REF852016:REF852045 ROB852016:ROB852045 RXX852016:RXX852045 SHT852016:SHT852045 SRP852016:SRP852045 TBL852016:TBL852045 TLH852016:TLH852045 TVD852016:TVD852045 UEZ852016:UEZ852045 UOV852016:UOV852045 UYR852016:UYR852045 VIN852016:VIN852045 VSJ852016:VSJ852045 WCF852016:WCF852045 WMB852016:WMB852045 WVX852016:WVX852045 P917552:P917581 JL917552:JL917581 TH917552:TH917581 ADD917552:ADD917581 AMZ917552:AMZ917581 AWV917552:AWV917581 BGR917552:BGR917581 BQN917552:BQN917581 CAJ917552:CAJ917581 CKF917552:CKF917581 CUB917552:CUB917581 DDX917552:DDX917581 DNT917552:DNT917581 DXP917552:DXP917581 EHL917552:EHL917581 ERH917552:ERH917581 FBD917552:FBD917581 FKZ917552:FKZ917581 FUV917552:FUV917581 GER917552:GER917581 GON917552:GON917581 GYJ917552:GYJ917581 HIF917552:HIF917581 HSB917552:HSB917581 IBX917552:IBX917581 ILT917552:ILT917581 IVP917552:IVP917581 JFL917552:JFL917581 JPH917552:JPH917581 JZD917552:JZD917581 KIZ917552:KIZ917581 KSV917552:KSV917581 LCR917552:LCR917581 LMN917552:LMN917581 LWJ917552:LWJ917581 MGF917552:MGF917581 MQB917552:MQB917581 MZX917552:MZX917581 NJT917552:NJT917581 NTP917552:NTP917581 ODL917552:ODL917581 ONH917552:ONH917581 OXD917552:OXD917581 PGZ917552:PGZ917581 PQV917552:PQV917581 QAR917552:QAR917581 QKN917552:QKN917581 QUJ917552:QUJ917581 REF917552:REF917581 ROB917552:ROB917581 RXX917552:RXX917581 SHT917552:SHT917581 SRP917552:SRP917581 TBL917552:TBL917581 TLH917552:TLH917581 TVD917552:TVD917581 UEZ917552:UEZ917581 UOV917552:UOV917581 UYR917552:UYR917581 VIN917552:VIN917581 VSJ917552:VSJ917581 WCF917552:WCF917581 WMB917552:WMB917581 WVX917552:WVX917581 P983088:P983117 JL983088:JL983117 TH983088:TH983117 ADD983088:ADD983117 AMZ983088:AMZ983117 AWV983088:AWV983117 BGR983088:BGR983117 BQN983088:BQN983117 CAJ983088:CAJ983117 CKF983088:CKF983117 CUB983088:CUB983117 DDX983088:DDX983117 DNT983088:DNT983117 DXP983088:DXP983117 EHL983088:EHL983117 ERH983088:ERH983117 FBD983088:FBD983117 FKZ983088:FKZ983117 FUV983088:FUV983117 GER983088:GER983117 GON983088:GON983117 GYJ983088:GYJ983117 HIF983088:HIF983117 HSB983088:HSB983117 IBX983088:IBX983117 ILT983088:ILT983117 IVP983088:IVP983117 JFL983088:JFL983117 JPH983088:JPH983117 JZD983088:JZD983117 KIZ983088:KIZ983117 KSV983088:KSV983117 LCR983088:LCR983117 LMN983088:LMN983117 LWJ983088:LWJ983117 MGF983088:MGF983117 MQB983088:MQB983117 MZX983088:MZX983117 NJT983088:NJT983117 NTP983088:NTP983117 ODL983088:ODL983117 ONH983088:ONH983117 OXD983088:OXD983117 PGZ983088:PGZ983117 PQV983088:PQV983117 QAR983088:QAR983117 QKN983088:QKN983117 QUJ983088:QUJ983117 REF983088:REF983117 ROB983088:ROB983117 RXX983088:RXX983117 SHT983088:SHT983117 SRP983088:SRP983117 TBL983088:TBL983117 TLH983088:TLH983117 TVD983088:TVD983117 UEZ983088:UEZ983117 UOV983088:UOV983117 UYR983088:UYR983117 VIN983088:VIN983117 VSJ983088:VSJ983117 WCF983088:WCF983117 WMB983088:WMB983117 WVX983088:WVX983117 L89:L118 JH89:JH118 TD89:TD118 ACZ89:ACZ118 AMV89:AMV118 AWR89:AWR118 BGN89:BGN118 BQJ89:BQJ118 CAF89:CAF118 CKB89:CKB118 CTX89:CTX118 DDT89:DDT118 DNP89:DNP118 DXL89:DXL118 EHH89:EHH118 ERD89:ERD118 FAZ89:FAZ118 FKV89:FKV118 FUR89:FUR118 GEN89:GEN118 GOJ89:GOJ118 GYF89:GYF118 HIB89:HIB118 HRX89:HRX118 IBT89:IBT118 ILP89:ILP118 IVL89:IVL118 JFH89:JFH118 JPD89:JPD118 JYZ89:JYZ118 KIV89:KIV118 KSR89:KSR118 LCN89:LCN118 LMJ89:LMJ118 LWF89:LWF118 MGB89:MGB118 MPX89:MPX118 MZT89:MZT118 NJP89:NJP118 NTL89:NTL118 ODH89:ODH118 OND89:OND118 OWZ89:OWZ118 PGV89:PGV118 PQR89:PQR118 QAN89:QAN118 QKJ89:QKJ118 QUF89:QUF118 REB89:REB118 RNX89:RNX118 RXT89:RXT118 SHP89:SHP118 SRL89:SRL118 TBH89:TBH118 TLD89:TLD118 TUZ89:TUZ118 UEV89:UEV118 UOR89:UOR118 UYN89:UYN118 VIJ89:VIJ118 VSF89:VSF118 WCB89:WCB118 WLX89:WLX118 WVT89:WVT118 L65625:L65654 JH65625:JH65654 TD65625:TD65654 ACZ65625:ACZ65654 AMV65625:AMV65654 AWR65625:AWR65654 BGN65625:BGN65654 BQJ65625:BQJ65654 CAF65625:CAF65654 CKB65625:CKB65654 CTX65625:CTX65654 DDT65625:DDT65654 DNP65625:DNP65654 DXL65625:DXL65654 EHH65625:EHH65654 ERD65625:ERD65654 FAZ65625:FAZ65654 FKV65625:FKV65654 FUR65625:FUR65654 GEN65625:GEN65654 GOJ65625:GOJ65654 GYF65625:GYF65654 HIB65625:HIB65654 HRX65625:HRX65654 IBT65625:IBT65654 ILP65625:ILP65654 IVL65625:IVL65654 JFH65625:JFH65654 JPD65625:JPD65654 JYZ65625:JYZ65654 KIV65625:KIV65654 KSR65625:KSR65654 LCN65625:LCN65654 LMJ65625:LMJ65654 LWF65625:LWF65654 MGB65625:MGB65654 MPX65625:MPX65654 MZT65625:MZT65654 NJP65625:NJP65654 NTL65625:NTL65654 ODH65625:ODH65654 OND65625:OND65654 OWZ65625:OWZ65654 PGV65625:PGV65654 PQR65625:PQR65654 QAN65625:QAN65654 QKJ65625:QKJ65654 QUF65625:QUF65654 REB65625:REB65654 RNX65625:RNX65654 RXT65625:RXT65654 SHP65625:SHP65654 SRL65625:SRL65654 TBH65625:TBH65654 TLD65625:TLD65654 TUZ65625:TUZ65654 UEV65625:UEV65654 UOR65625:UOR65654 UYN65625:UYN65654 VIJ65625:VIJ65654 VSF65625:VSF65654 WCB65625:WCB65654 WLX65625:WLX65654 WVT65625:WVT65654 L131161:L131190 JH131161:JH131190 TD131161:TD131190 ACZ131161:ACZ131190 AMV131161:AMV131190 AWR131161:AWR131190 BGN131161:BGN131190 BQJ131161:BQJ131190 CAF131161:CAF131190 CKB131161:CKB131190 CTX131161:CTX131190 DDT131161:DDT131190 DNP131161:DNP131190 DXL131161:DXL131190 EHH131161:EHH131190 ERD131161:ERD131190 FAZ131161:FAZ131190 FKV131161:FKV131190 FUR131161:FUR131190 GEN131161:GEN131190 GOJ131161:GOJ131190 GYF131161:GYF131190 HIB131161:HIB131190 HRX131161:HRX131190 IBT131161:IBT131190 ILP131161:ILP131190 IVL131161:IVL131190 JFH131161:JFH131190 JPD131161:JPD131190 JYZ131161:JYZ131190 KIV131161:KIV131190 KSR131161:KSR131190 LCN131161:LCN131190 LMJ131161:LMJ131190 LWF131161:LWF131190 MGB131161:MGB131190 MPX131161:MPX131190 MZT131161:MZT131190 NJP131161:NJP131190 NTL131161:NTL131190 ODH131161:ODH131190 OND131161:OND131190 OWZ131161:OWZ131190 PGV131161:PGV131190 PQR131161:PQR131190 QAN131161:QAN131190 QKJ131161:QKJ131190 QUF131161:QUF131190 REB131161:REB131190 RNX131161:RNX131190 RXT131161:RXT131190 SHP131161:SHP131190 SRL131161:SRL131190 TBH131161:TBH131190 TLD131161:TLD131190 TUZ131161:TUZ131190 UEV131161:UEV131190 UOR131161:UOR131190 UYN131161:UYN131190 VIJ131161:VIJ131190 VSF131161:VSF131190 WCB131161:WCB131190 WLX131161:WLX131190 WVT131161:WVT131190 L196697:L196726 JH196697:JH196726 TD196697:TD196726 ACZ196697:ACZ196726 AMV196697:AMV196726 AWR196697:AWR196726 BGN196697:BGN196726 BQJ196697:BQJ196726 CAF196697:CAF196726 CKB196697:CKB196726 CTX196697:CTX196726 DDT196697:DDT196726 DNP196697:DNP196726 DXL196697:DXL196726 EHH196697:EHH196726 ERD196697:ERD196726 FAZ196697:FAZ196726 FKV196697:FKV196726 FUR196697:FUR196726 GEN196697:GEN196726 GOJ196697:GOJ196726 GYF196697:GYF196726 HIB196697:HIB196726 HRX196697:HRX196726 IBT196697:IBT196726 ILP196697:ILP196726 IVL196697:IVL196726 JFH196697:JFH196726 JPD196697:JPD196726 JYZ196697:JYZ196726 KIV196697:KIV196726 KSR196697:KSR196726 LCN196697:LCN196726 LMJ196697:LMJ196726 LWF196697:LWF196726 MGB196697:MGB196726 MPX196697:MPX196726 MZT196697:MZT196726 NJP196697:NJP196726 NTL196697:NTL196726 ODH196697:ODH196726 OND196697:OND196726 OWZ196697:OWZ196726 PGV196697:PGV196726 PQR196697:PQR196726 QAN196697:QAN196726 QKJ196697:QKJ196726 QUF196697:QUF196726 REB196697:REB196726 RNX196697:RNX196726 RXT196697:RXT196726 SHP196697:SHP196726 SRL196697:SRL196726 TBH196697:TBH196726 TLD196697:TLD196726 TUZ196697:TUZ196726 UEV196697:UEV196726 UOR196697:UOR196726 UYN196697:UYN196726 VIJ196697:VIJ196726 VSF196697:VSF196726 WCB196697:WCB196726 WLX196697:WLX196726 WVT196697:WVT196726 L262233:L262262 JH262233:JH262262 TD262233:TD262262 ACZ262233:ACZ262262 AMV262233:AMV262262 AWR262233:AWR262262 BGN262233:BGN262262 BQJ262233:BQJ262262 CAF262233:CAF262262 CKB262233:CKB262262 CTX262233:CTX262262 DDT262233:DDT262262 DNP262233:DNP262262 DXL262233:DXL262262 EHH262233:EHH262262 ERD262233:ERD262262 FAZ262233:FAZ262262 FKV262233:FKV262262 FUR262233:FUR262262 GEN262233:GEN262262 GOJ262233:GOJ262262 GYF262233:GYF262262 HIB262233:HIB262262 HRX262233:HRX262262 IBT262233:IBT262262 ILP262233:ILP262262 IVL262233:IVL262262 JFH262233:JFH262262 JPD262233:JPD262262 JYZ262233:JYZ262262 KIV262233:KIV262262 KSR262233:KSR262262 LCN262233:LCN262262 LMJ262233:LMJ262262 LWF262233:LWF262262 MGB262233:MGB262262 MPX262233:MPX262262 MZT262233:MZT262262 NJP262233:NJP262262 NTL262233:NTL262262 ODH262233:ODH262262 OND262233:OND262262 OWZ262233:OWZ262262 PGV262233:PGV262262 PQR262233:PQR262262 QAN262233:QAN262262 QKJ262233:QKJ262262 QUF262233:QUF262262 REB262233:REB262262 RNX262233:RNX262262 RXT262233:RXT262262 SHP262233:SHP262262 SRL262233:SRL262262 TBH262233:TBH262262 TLD262233:TLD262262 TUZ262233:TUZ262262 UEV262233:UEV262262 UOR262233:UOR262262 UYN262233:UYN262262 VIJ262233:VIJ262262 VSF262233:VSF262262 WCB262233:WCB262262 WLX262233:WLX262262 WVT262233:WVT262262 L327769:L327798 JH327769:JH327798 TD327769:TD327798 ACZ327769:ACZ327798 AMV327769:AMV327798 AWR327769:AWR327798 BGN327769:BGN327798 BQJ327769:BQJ327798 CAF327769:CAF327798 CKB327769:CKB327798 CTX327769:CTX327798 DDT327769:DDT327798 DNP327769:DNP327798 DXL327769:DXL327798 EHH327769:EHH327798 ERD327769:ERD327798 FAZ327769:FAZ327798 FKV327769:FKV327798 FUR327769:FUR327798 GEN327769:GEN327798 GOJ327769:GOJ327798 GYF327769:GYF327798 HIB327769:HIB327798 HRX327769:HRX327798 IBT327769:IBT327798 ILP327769:ILP327798 IVL327769:IVL327798 JFH327769:JFH327798 JPD327769:JPD327798 JYZ327769:JYZ327798 KIV327769:KIV327798 KSR327769:KSR327798 LCN327769:LCN327798 LMJ327769:LMJ327798 LWF327769:LWF327798 MGB327769:MGB327798 MPX327769:MPX327798 MZT327769:MZT327798 NJP327769:NJP327798 NTL327769:NTL327798 ODH327769:ODH327798 OND327769:OND327798 OWZ327769:OWZ327798 PGV327769:PGV327798 PQR327769:PQR327798 QAN327769:QAN327798 QKJ327769:QKJ327798 QUF327769:QUF327798 REB327769:REB327798 RNX327769:RNX327798 RXT327769:RXT327798 SHP327769:SHP327798 SRL327769:SRL327798 TBH327769:TBH327798 TLD327769:TLD327798 TUZ327769:TUZ327798 UEV327769:UEV327798 UOR327769:UOR327798 UYN327769:UYN327798 VIJ327769:VIJ327798 VSF327769:VSF327798 WCB327769:WCB327798 WLX327769:WLX327798 WVT327769:WVT327798 L393305:L393334 JH393305:JH393334 TD393305:TD393334 ACZ393305:ACZ393334 AMV393305:AMV393334 AWR393305:AWR393334 BGN393305:BGN393334 BQJ393305:BQJ393334 CAF393305:CAF393334 CKB393305:CKB393334 CTX393305:CTX393334 DDT393305:DDT393334 DNP393305:DNP393334 DXL393305:DXL393334 EHH393305:EHH393334 ERD393305:ERD393334 FAZ393305:FAZ393334 FKV393305:FKV393334 FUR393305:FUR393334 GEN393305:GEN393334 GOJ393305:GOJ393334 GYF393305:GYF393334 HIB393305:HIB393334 HRX393305:HRX393334 IBT393305:IBT393334 ILP393305:ILP393334 IVL393305:IVL393334 JFH393305:JFH393334 JPD393305:JPD393334 JYZ393305:JYZ393334 KIV393305:KIV393334 KSR393305:KSR393334 LCN393305:LCN393334 LMJ393305:LMJ393334 LWF393305:LWF393334 MGB393305:MGB393334 MPX393305:MPX393334 MZT393305:MZT393334 NJP393305:NJP393334 NTL393305:NTL393334 ODH393305:ODH393334 OND393305:OND393334 OWZ393305:OWZ393334 PGV393305:PGV393334 PQR393305:PQR393334 QAN393305:QAN393334 QKJ393305:QKJ393334 QUF393305:QUF393334 REB393305:REB393334 RNX393305:RNX393334 RXT393305:RXT393334 SHP393305:SHP393334 SRL393305:SRL393334 TBH393305:TBH393334 TLD393305:TLD393334 TUZ393305:TUZ393334 UEV393305:UEV393334 UOR393305:UOR393334 UYN393305:UYN393334 VIJ393305:VIJ393334 VSF393305:VSF393334 WCB393305:WCB393334 WLX393305:WLX393334 WVT393305:WVT393334 L458841:L458870 JH458841:JH458870 TD458841:TD458870 ACZ458841:ACZ458870 AMV458841:AMV458870 AWR458841:AWR458870 BGN458841:BGN458870 BQJ458841:BQJ458870 CAF458841:CAF458870 CKB458841:CKB458870 CTX458841:CTX458870 DDT458841:DDT458870 DNP458841:DNP458870 DXL458841:DXL458870 EHH458841:EHH458870 ERD458841:ERD458870 FAZ458841:FAZ458870 FKV458841:FKV458870 FUR458841:FUR458870 GEN458841:GEN458870 GOJ458841:GOJ458870 GYF458841:GYF458870 HIB458841:HIB458870 HRX458841:HRX458870 IBT458841:IBT458870 ILP458841:ILP458870 IVL458841:IVL458870 JFH458841:JFH458870 JPD458841:JPD458870 JYZ458841:JYZ458870 KIV458841:KIV458870 KSR458841:KSR458870 LCN458841:LCN458870 LMJ458841:LMJ458870 LWF458841:LWF458870 MGB458841:MGB458870 MPX458841:MPX458870 MZT458841:MZT458870 NJP458841:NJP458870 NTL458841:NTL458870 ODH458841:ODH458870 OND458841:OND458870 OWZ458841:OWZ458870 PGV458841:PGV458870 PQR458841:PQR458870 QAN458841:QAN458870 QKJ458841:QKJ458870 QUF458841:QUF458870 REB458841:REB458870 RNX458841:RNX458870 RXT458841:RXT458870 SHP458841:SHP458870 SRL458841:SRL458870 TBH458841:TBH458870 TLD458841:TLD458870 TUZ458841:TUZ458870 UEV458841:UEV458870 UOR458841:UOR458870 UYN458841:UYN458870 VIJ458841:VIJ458870 VSF458841:VSF458870 WCB458841:WCB458870 WLX458841:WLX458870 WVT458841:WVT458870 L524377:L524406 JH524377:JH524406 TD524377:TD524406 ACZ524377:ACZ524406 AMV524377:AMV524406 AWR524377:AWR524406 BGN524377:BGN524406 BQJ524377:BQJ524406 CAF524377:CAF524406 CKB524377:CKB524406 CTX524377:CTX524406 DDT524377:DDT524406 DNP524377:DNP524406 DXL524377:DXL524406 EHH524377:EHH524406 ERD524377:ERD524406 FAZ524377:FAZ524406 FKV524377:FKV524406 FUR524377:FUR524406 GEN524377:GEN524406 GOJ524377:GOJ524406 GYF524377:GYF524406 HIB524377:HIB524406 HRX524377:HRX524406 IBT524377:IBT524406 ILP524377:ILP524406 IVL524377:IVL524406 JFH524377:JFH524406 JPD524377:JPD524406 JYZ524377:JYZ524406 KIV524377:KIV524406 KSR524377:KSR524406 LCN524377:LCN524406 LMJ524377:LMJ524406 LWF524377:LWF524406 MGB524377:MGB524406 MPX524377:MPX524406 MZT524377:MZT524406 NJP524377:NJP524406 NTL524377:NTL524406 ODH524377:ODH524406 OND524377:OND524406 OWZ524377:OWZ524406 PGV524377:PGV524406 PQR524377:PQR524406 QAN524377:QAN524406 QKJ524377:QKJ524406 QUF524377:QUF524406 REB524377:REB524406 RNX524377:RNX524406 RXT524377:RXT524406 SHP524377:SHP524406 SRL524377:SRL524406 TBH524377:TBH524406 TLD524377:TLD524406 TUZ524377:TUZ524406 UEV524377:UEV524406 UOR524377:UOR524406 UYN524377:UYN524406 VIJ524377:VIJ524406 VSF524377:VSF524406 WCB524377:WCB524406 WLX524377:WLX524406 WVT524377:WVT524406 L589913:L589942 JH589913:JH589942 TD589913:TD589942 ACZ589913:ACZ589942 AMV589913:AMV589942 AWR589913:AWR589942 BGN589913:BGN589942 BQJ589913:BQJ589942 CAF589913:CAF589942 CKB589913:CKB589942 CTX589913:CTX589942 DDT589913:DDT589942 DNP589913:DNP589942 DXL589913:DXL589942 EHH589913:EHH589942 ERD589913:ERD589942 FAZ589913:FAZ589942 FKV589913:FKV589942 FUR589913:FUR589942 GEN589913:GEN589942 GOJ589913:GOJ589942 GYF589913:GYF589942 HIB589913:HIB589942 HRX589913:HRX589942 IBT589913:IBT589942 ILP589913:ILP589942 IVL589913:IVL589942 JFH589913:JFH589942 JPD589913:JPD589942 JYZ589913:JYZ589942 KIV589913:KIV589942 KSR589913:KSR589942 LCN589913:LCN589942 LMJ589913:LMJ589942 LWF589913:LWF589942 MGB589913:MGB589942 MPX589913:MPX589942 MZT589913:MZT589942 NJP589913:NJP589942 NTL589913:NTL589942 ODH589913:ODH589942 OND589913:OND589942 OWZ589913:OWZ589942 PGV589913:PGV589942 PQR589913:PQR589942 QAN589913:QAN589942 QKJ589913:QKJ589942 QUF589913:QUF589942 REB589913:REB589942 RNX589913:RNX589942 RXT589913:RXT589942 SHP589913:SHP589942 SRL589913:SRL589942 TBH589913:TBH589942 TLD589913:TLD589942 TUZ589913:TUZ589942 UEV589913:UEV589942 UOR589913:UOR589942 UYN589913:UYN589942 VIJ589913:VIJ589942 VSF589913:VSF589942 WCB589913:WCB589942 WLX589913:WLX589942 WVT589913:WVT589942 L655449:L655478 JH655449:JH655478 TD655449:TD655478 ACZ655449:ACZ655478 AMV655449:AMV655478 AWR655449:AWR655478 BGN655449:BGN655478 BQJ655449:BQJ655478 CAF655449:CAF655478 CKB655449:CKB655478 CTX655449:CTX655478 DDT655449:DDT655478 DNP655449:DNP655478 DXL655449:DXL655478 EHH655449:EHH655478 ERD655449:ERD655478 FAZ655449:FAZ655478 FKV655449:FKV655478 FUR655449:FUR655478 GEN655449:GEN655478 GOJ655449:GOJ655478 GYF655449:GYF655478 HIB655449:HIB655478 HRX655449:HRX655478 IBT655449:IBT655478 ILP655449:ILP655478 IVL655449:IVL655478 JFH655449:JFH655478 JPD655449:JPD655478 JYZ655449:JYZ655478 KIV655449:KIV655478 KSR655449:KSR655478 LCN655449:LCN655478 LMJ655449:LMJ655478 LWF655449:LWF655478 MGB655449:MGB655478 MPX655449:MPX655478 MZT655449:MZT655478 NJP655449:NJP655478 NTL655449:NTL655478 ODH655449:ODH655478 OND655449:OND655478 OWZ655449:OWZ655478 PGV655449:PGV655478 PQR655449:PQR655478 QAN655449:QAN655478 QKJ655449:QKJ655478 QUF655449:QUF655478 REB655449:REB655478 RNX655449:RNX655478 RXT655449:RXT655478 SHP655449:SHP655478 SRL655449:SRL655478 TBH655449:TBH655478 TLD655449:TLD655478 TUZ655449:TUZ655478 UEV655449:UEV655478 UOR655449:UOR655478 UYN655449:UYN655478 VIJ655449:VIJ655478 VSF655449:VSF655478 WCB655449:WCB655478 WLX655449:WLX655478 WVT655449:WVT655478 L720985:L721014 JH720985:JH721014 TD720985:TD721014 ACZ720985:ACZ721014 AMV720985:AMV721014 AWR720985:AWR721014 BGN720985:BGN721014 BQJ720985:BQJ721014 CAF720985:CAF721014 CKB720985:CKB721014 CTX720985:CTX721014 DDT720985:DDT721014 DNP720985:DNP721014 DXL720985:DXL721014 EHH720985:EHH721014 ERD720985:ERD721014 FAZ720985:FAZ721014 FKV720985:FKV721014 FUR720985:FUR721014 GEN720985:GEN721014 GOJ720985:GOJ721014 GYF720985:GYF721014 HIB720985:HIB721014 HRX720985:HRX721014 IBT720985:IBT721014 ILP720985:ILP721014 IVL720985:IVL721014 JFH720985:JFH721014 JPD720985:JPD721014 JYZ720985:JYZ721014 KIV720985:KIV721014 KSR720985:KSR721014 LCN720985:LCN721014 LMJ720985:LMJ721014 LWF720985:LWF721014 MGB720985:MGB721014 MPX720985:MPX721014 MZT720985:MZT721014 NJP720985:NJP721014 NTL720985:NTL721014 ODH720985:ODH721014 OND720985:OND721014 OWZ720985:OWZ721014 PGV720985:PGV721014 PQR720985:PQR721014 QAN720985:QAN721014 QKJ720985:QKJ721014 QUF720985:QUF721014 REB720985:REB721014 RNX720985:RNX721014 RXT720985:RXT721014 SHP720985:SHP721014 SRL720985:SRL721014 TBH720985:TBH721014 TLD720985:TLD721014 TUZ720985:TUZ721014 UEV720985:UEV721014 UOR720985:UOR721014 UYN720985:UYN721014 VIJ720985:VIJ721014 VSF720985:VSF721014 WCB720985:WCB721014 WLX720985:WLX721014 WVT720985:WVT721014 L786521:L786550 JH786521:JH786550 TD786521:TD786550 ACZ786521:ACZ786550 AMV786521:AMV786550 AWR786521:AWR786550 BGN786521:BGN786550 BQJ786521:BQJ786550 CAF786521:CAF786550 CKB786521:CKB786550 CTX786521:CTX786550 DDT786521:DDT786550 DNP786521:DNP786550 DXL786521:DXL786550 EHH786521:EHH786550 ERD786521:ERD786550 FAZ786521:FAZ786550 FKV786521:FKV786550 FUR786521:FUR786550 GEN786521:GEN786550 GOJ786521:GOJ786550 GYF786521:GYF786550 HIB786521:HIB786550 HRX786521:HRX786550 IBT786521:IBT786550 ILP786521:ILP786550 IVL786521:IVL786550 JFH786521:JFH786550 JPD786521:JPD786550 JYZ786521:JYZ786550 KIV786521:KIV786550 KSR786521:KSR786550 LCN786521:LCN786550 LMJ786521:LMJ786550 LWF786521:LWF786550 MGB786521:MGB786550 MPX786521:MPX786550 MZT786521:MZT786550 NJP786521:NJP786550 NTL786521:NTL786550 ODH786521:ODH786550 OND786521:OND786550 OWZ786521:OWZ786550 PGV786521:PGV786550 PQR786521:PQR786550 QAN786521:QAN786550 QKJ786521:QKJ786550 QUF786521:QUF786550 REB786521:REB786550 RNX786521:RNX786550 RXT786521:RXT786550 SHP786521:SHP786550 SRL786521:SRL786550 TBH786521:TBH786550 TLD786521:TLD786550 TUZ786521:TUZ786550 UEV786521:UEV786550 UOR786521:UOR786550 UYN786521:UYN786550 VIJ786521:VIJ786550 VSF786521:VSF786550 WCB786521:WCB786550 WLX786521:WLX786550 WVT786521:WVT786550 L852057:L852086 JH852057:JH852086 TD852057:TD852086 ACZ852057:ACZ852086 AMV852057:AMV852086 AWR852057:AWR852086 BGN852057:BGN852086 BQJ852057:BQJ852086 CAF852057:CAF852086 CKB852057:CKB852086 CTX852057:CTX852086 DDT852057:DDT852086 DNP852057:DNP852086 DXL852057:DXL852086 EHH852057:EHH852086 ERD852057:ERD852086 FAZ852057:FAZ852086 FKV852057:FKV852086 FUR852057:FUR852086 GEN852057:GEN852086 GOJ852057:GOJ852086 GYF852057:GYF852086 HIB852057:HIB852086 HRX852057:HRX852086 IBT852057:IBT852086 ILP852057:ILP852086 IVL852057:IVL852086 JFH852057:JFH852086 JPD852057:JPD852086 JYZ852057:JYZ852086 KIV852057:KIV852086 KSR852057:KSR852086 LCN852057:LCN852086 LMJ852057:LMJ852086 LWF852057:LWF852086 MGB852057:MGB852086 MPX852057:MPX852086 MZT852057:MZT852086 NJP852057:NJP852086 NTL852057:NTL852086 ODH852057:ODH852086 OND852057:OND852086 OWZ852057:OWZ852086 PGV852057:PGV852086 PQR852057:PQR852086 QAN852057:QAN852086 QKJ852057:QKJ852086 QUF852057:QUF852086 REB852057:REB852086 RNX852057:RNX852086 RXT852057:RXT852086 SHP852057:SHP852086 SRL852057:SRL852086 TBH852057:TBH852086 TLD852057:TLD852086 TUZ852057:TUZ852086 UEV852057:UEV852086 UOR852057:UOR852086 UYN852057:UYN852086 VIJ852057:VIJ852086 VSF852057:VSF852086 WCB852057:WCB852086 WLX852057:WLX852086 WVT852057:WVT852086 L917593:L917622 JH917593:JH917622 TD917593:TD917622 ACZ917593:ACZ917622 AMV917593:AMV917622 AWR917593:AWR917622 BGN917593:BGN917622 BQJ917593:BQJ917622 CAF917593:CAF917622 CKB917593:CKB917622 CTX917593:CTX917622 DDT917593:DDT917622 DNP917593:DNP917622 DXL917593:DXL917622 EHH917593:EHH917622 ERD917593:ERD917622 FAZ917593:FAZ917622 FKV917593:FKV917622 FUR917593:FUR917622 GEN917593:GEN917622 GOJ917593:GOJ917622 GYF917593:GYF917622 HIB917593:HIB917622 HRX917593:HRX917622 IBT917593:IBT917622 ILP917593:ILP917622 IVL917593:IVL917622 JFH917593:JFH917622 JPD917593:JPD917622 JYZ917593:JYZ917622 KIV917593:KIV917622 KSR917593:KSR917622 LCN917593:LCN917622 LMJ917593:LMJ917622 LWF917593:LWF917622 MGB917593:MGB917622 MPX917593:MPX917622 MZT917593:MZT917622 NJP917593:NJP917622 NTL917593:NTL917622 ODH917593:ODH917622 OND917593:OND917622 OWZ917593:OWZ917622 PGV917593:PGV917622 PQR917593:PQR917622 QAN917593:QAN917622 QKJ917593:QKJ917622 QUF917593:QUF917622 REB917593:REB917622 RNX917593:RNX917622 RXT917593:RXT917622 SHP917593:SHP917622 SRL917593:SRL917622 TBH917593:TBH917622 TLD917593:TLD917622 TUZ917593:TUZ917622 UEV917593:UEV917622 UOR917593:UOR917622 UYN917593:UYN917622 VIJ917593:VIJ917622 VSF917593:VSF917622 WCB917593:WCB917622 WLX917593:WLX917622 WVT917593:WVT917622 L983129:L983158 JH983129:JH983158 TD983129:TD983158 ACZ983129:ACZ983158 AMV983129:AMV983158 AWR983129:AWR983158 BGN983129:BGN983158 BQJ983129:BQJ983158 CAF983129:CAF983158 CKB983129:CKB983158 CTX983129:CTX983158 DDT983129:DDT983158 DNP983129:DNP983158 DXL983129:DXL983158 EHH983129:EHH983158 ERD983129:ERD983158 FAZ983129:FAZ983158 FKV983129:FKV983158 FUR983129:FUR983158 GEN983129:GEN983158 GOJ983129:GOJ983158 GYF983129:GYF983158 HIB983129:HIB983158 HRX983129:HRX983158 IBT983129:IBT983158 ILP983129:ILP983158 IVL983129:IVL983158 JFH983129:JFH983158 JPD983129:JPD983158 JYZ983129:JYZ983158 KIV983129:KIV983158 KSR983129:KSR983158 LCN983129:LCN983158 LMJ983129:LMJ983158 LWF983129:LWF983158 MGB983129:MGB983158 MPX983129:MPX983158 MZT983129:MZT983158 NJP983129:NJP983158 NTL983129:NTL983158 ODH983129:ODH983158 OND983129:OND983158 OWZ983129:OWZ983158 PGV983129:PGV983158 PQR983129:PQR983158 QAN983129:QAN983158 QKJ983129:QKJ983158 QUF983129:QUF983158 REB983129:REB983158 RNX983129:RNX983158 RXT983129:RXT983158 SHP983129:SHP983158 SRL983129:SRL983158 TBH983129:TBH983158 TLD983129:TLD983158 TUZ983129:TUZ983158 UEV983129:UEV983158 UOR983129:UOR983158 UYN983129:UYN983158 VIJ983129:VIJ983158 VSF983129:VSF983158 WCB983129:WCB983158 WLX983129:WLX983158 WVT983129:WVT983158 P6:P35 JL6:JL35 TH6:TH35 ADD6:ADD35 AMZ6:AMZ35 AWV6:AWV35 BGR6:BGR35 BQN6:BQN35 CAJ6:CAJ35 CKF6:CKF35 CUB6:CUB35 DDX6:DDX35 DNT6:DNT35 DXP6:DXP35 EHL6:EHL35 ERH6:ERH35 FBD6:FBD35 FKZ6:FKZ35 FUV6:FUV35 GER6:GER35 GON6:GON35 GYJ6:GYJ35 HIF6:HIF35 HSB6:HSB35 IBX6:IBX35 ILT6:ILT35 IVP6:IVP35 JFL6:JFL35 JPH6:JPH35 JZD6:JZD35 KIZ6:KIZ35 KSV6:KSV35 LCR6:LCR35 LMN6:LMN35 LWJ6:LWJ35 MGF6:MGF35 MQB6:MQB35 MZX6:MZX35 NJT6:NJT35 NTP6:NTP35 ODL6:ODL35 ONH6:ONH35 OXD6:OXD35 PGZ6:PGZ35 PQV6:PQV35 QAR6:QAR35 QKN6:QKN35 QUJ6:QUJ35 REF6:REF35 ROB6:ROB35 RXX6:RXX35 SHT6:SHT35 SRP6:SRP35 TBL6:TBL35 TLH6:TLH35 TVD6:TVD35 UEZ6:UEZ35 UOV6:UOV35 UYR6:UYR35 VIN6:VIN35 VSJ6:VSJ35 WCF6:WCF35 WMB6:WMB35 WVX6:WVX35 P65542:P65571 JL65542:JL65571 TH65542:TH65571 ADD65542:ADD65571 AMZ65542:AMZ65571 AWV65542:AWV65571 BGR65542:BGR65571 BQN65542:BQN65571 CAJ65542:CAJ65571 CKF65542:CKF65571 CUB65542:CUB65571 DDX65542:DDX65571 DNT65542:DNT65571 DXP65542:DXP65571 EHL65542:EHL65571 ERH65542:ERH65571 FBD65542:FBD65571 FKZ65542:FKZ65571 FUV65542:FUV65571 GER65542:GER65571 GON65542:GON65571 GYJ65542:GYJ65571 HIF65542:HIF65571 HSB65542:HSB65571 IBX65542:IBX65571 ILT65542:ILT65571 IVP65542:IVP65571 JFL65542:JFL65571 JPH65542:JPH65571 JZD65542:JZD65571 KIZ65542:KIZ65571 KSV65542:KSV65571 LCR65542:LCR65571 LMN65542:LMN65571 LWJ65542:LWJ65571 MGF65542:MGF65571 MQB65542:MQB65571 MZX65542:MZX65571 NJT65542:NJT65571 NTP65542:NTP65571 ODL65542:ODL65571 ONH65542:ONH65571 OXD65542:OXD65571 PGZ65542:PGZ65571 PQV65542:PQV65571 QAR65542:QAR65571 QKN65542:QKN65571 QUJ65542:QUJ65571 REF65542:REF65571 ROB65542:ROB65571 RXX65542:RXX65571 SHT65542:SHT65571 SRP65542:SRP65571 TBL65542:TBL65571 TLH65542:TLH65571 TVD65542:TVD65571 UEZ65542:UEZ65571 UOV65542:UOV65571 UYR65542:UYR65571 VIN65542:VIN65571 VSJ65542:VSJ65571 WCF65542:WCF65571 WMB65542:WMB65571 WVX65542:WVX65571 P131078:P131107 JL131078:JL131107 TH131078:TH131107 ADD131078:ADD131107 AMZ131078:AMZ131107 AWV131078:AWV131107 BGR131078:BGR131107 BQN131078:BQN131107 CAJ131078:CAJ131107 CKF131078:CKF131107 CUB131078:CUB131107 DDX131078:DDX131107 DNT131078:DNT131107 DXP131078:DXP131107 EHL131078:EHL131107 ERH131078:ERH131107 FBD131078:FBD131107 FKZ131078:FKZ131107 FUV131078:FUV131107 GER131078:GER131107 GON131078:GON131107 GYJ131078:GYJ131107 HIF131078:HIF131107 HSB131078:HSB131107 IBX131078:IBX131107 ILT131078:ILT131107 IVP131078:IVP131107 JFL131078:JFL131107 JPH131078:JPH131107 JZD131078:JZD131107 KIZ131078:KIZ131107 KSV131078:KSV131107 LCR131078:LCR131107 LMN131078:LMN131107 LWJ131078:LWJ131107 MGF131078:MGF131107 MQB131078:MQB131107 MZX131078:MZX131107 NJT131078:NJT131107 NTP131078:NTP131107 ODL131078:ODL131107 ONH131078:ONH131107 OXD131078:OXD131107 PGZ131078:PGZ131107 PQV131078:PQV131107 QAR131078:QAR131107 QKN131078:QKN131107 QUJ131078:QUJ131107 REF131078:REF131107 ROB131078:ROB131107 RXX131078:RXX131107 SHT131078:SHT131107 SRP131078:SRP131107 TBL131078:TBL131107 TLH131078:TLH131107 TVD131078:TVD131107 UEZ131078:UEZ131107 UOV131078:UOV131107 UYR131078:UYR131107 VIN131078:VIN131107 VSJ131078:VSJ131107 WCF131078:WCF131107 WMB131078:WMB131107 WVX131078:WVX131107 P196614:P196643 JL196614:JL196643 TH196614:TH196643 ADD196614:ADD196643 AMZ196614:AMZ196643 AWV196614:AWV196643 BGR196614:BGR196643 BQN196614:BQN196643 CAJ196614:CAJ196643 CKF196614:CKF196643 CUB196614:CUB196643 DDX196614:DDX196643 DNT196614:DNT196643 DXP196614:DXP196643 EHL196614:EHL196643 ERH196614:ERH196643 FBD196614:FBD196643 FKZ196614:FKZ196643 FUV196614:FUV196643 GER196614:GER196643 GON196614:GON196643 GYJ196614:GYJ196643 HIF196614:HIF196643 HSB196614:HSB196643 IBX196614:IBX196643 ILT196614:ILT196643 IVP196614:IVP196643 JFL196614:JFL196643 JPH196614:JPH196643 JZD196614:JZD196643 KIZ196614:KIZ196643 KSV196614:KSV196643 LCR196614:LCR196643 LMN196614:LMN196643 LWJ196614:LWJ196643 MGF196614:MGF196643 MQB196614:MQB196643 MZX196614:MZX196643 NJT196614:NJT196643 NTP196614:NTP196643 ODL196614:ODL196643 ONH196614:ONH196643 OXD196614:OXD196643 PGZ196614:PGZ196643 PQV196614:PQV196643 QAR196614:QAR196643 QKN196614:QKN196643 QUJ196614:QUJ196643 REF196614:REF196643 ROB196614:ROB196643 RXX196614:RXX196643 SHT196614:SHT196643 SRP196614:SRP196643 TBL196614:TBL196643 TLH196614:TLH196643 TVD196614:TVD196643 UEZ196614:UEZ196643 UOV196614:UOV196643 UYR196614:UYR196643 VIN196614:VIN196643 VSJ196614:VSJ196643 WCF196614:WCF196643 WMB196614:WMB196643 WVX196614:WVX196643 P262150:P262179 JL262150:JL262179 TH262150:TH262179 ADD262150:ADD262179 AMZ262150:AMZ262179 AWV262150:AWV262179 BGR262150:BGR262179 BQN262150:BQN262179 CAJ262150:CAJ262179 CKF262150:CKF262179 CUB262150:CUB262179 DDX262150:DDX262179 DNT262150:DNT262179 DXP262150:DXP262179 EHL262150:EHL262179 ERH262150:ERH262179 FBD262150:FBD262179 FKZ262150:FKZ262179 FUV262150:FUV262179 GER262150:GER262179 GON262150:GON262179 GYJ262150:GYJ262179 HIF262150:HIF262179 HSB262150:HSB262179 IBX262150:IBX262179 ILT262150:ILT262179 IVP262150:IVP262179 JFL262150:JFL262179 JPH262150:JPH262179 JZD262150:JZD262179 KIZ262150:KIZ262179 KSV262150:KSV262179 LCR262150:LCR262179 LMN262150:LMN262179 LWJ262150:LWJ262179 MGF262150:MGF262179 MQB262150:MQB262179 MZX262150:MZX262179 NJT262150:NJT262179 NTP262150:NTP262179 ODL262150:ODL262179 ONH262150:ONH262179 OXD262150:OXD262179 PGZ262150:PGZ262179 PQV262150:PQV262179 QAR262150:QAR262179 QKN262150:QKN262179 QUJ262150:QUJ262179 REF262150:REF262179 ROB262150:ROB262179 RXX262150:RXX262179 SHT262150:SHT262179 SRP262150:SRP262179 TBL262150:TBL262179 TLH262150:TLH262179 TVD262150:TVD262179 UEZ262150:UEZ262179 UOV262150:UOV262179 UYR262150:UYR262179 VIN262150:VIN262179 VSJ262150:VSJ262179 WCF262150:WCF262179 WMB262150:WMB262179 WVX262150:WVX262179 P327686:P327715 JL327686:JL327715 TH327686:TH327715 ADD327686:ADD327715 AMZ327686:AMZ327715 AWV327686:AWV327715 BGR327686:BGR327715 BQN327686:BQN327715 CAJ327686:CAJ327715 CKF327686:CKF327715 CUB327686:CUB327715 DDX327686:DDX327715 DNT327686:DNT327715 DXP327686:DXP327715 EHL327686:EHL327715 ERH327686:ERH327715 FBD327686:FBD327715 FKZ327686:FKZ327715 FUV327686:FUV327715 GER327686:GER327715 GON327686:GON327715 GYJ327686:GYJ327715 HIF327686:HIF327715 HSB327686:HSB327715 IBX327686:IBX327715 ILT327686:ILT327715 IVP327686:IVP327715 JFL327686:JFL327715 JPH327686:JPH327715 JZD327686:JZD327715 KIZ327686:KIZ327715 KSV327686:KSV327715 LCR327686:LCR327715 LMN327686:LMN327715 LWJ327686:LWJ327715 MGF327686:MGF327715 MQB327686:MQB327715 MZX327686:MZX327715 NJT327686:NJT327715 NTP327686:NTP327715 ODL327686:ODL327715 ONH327686:ONH327715 OXD327686:OXD327715 PGZ327686:PGZ327715 PQV327686:PQV327715 QAR327686:QAR327715 QKN327686:QKN327715 QUJ327686:QUJ327715 REF327686:REF327715 ROB327686:ROB327715 RXX327686:RXX327715 SHT327686:SHT327715 SRP327686:SRP327715 TBL327686:TBL327715 TLH327686:TLH327715 TVD327686:TVD327715 UEZ327686:UEZ327715 UOV327686:UOV327715 UYR327686:UYR327715 VIN327686:VIN327715 VSJ327686:VSJ327715 WCF327686:WCF327715 WMB327686:WMB327715 WVX327686:WVX327715 P393222:P393251 JL393222:JL393251 TH393222:TH393251 ADD393222:ADD393251 AMZ393222:AMZ393251 AWV393222:AWV393251 BGR393222:BGR393251 BQN393222:BQN393251 CAJ393222:CAJ393251 CKF393222:CKF393251 CUB393222:CUB393251 DDX393222:DDX393251 DNT393222:DNT393251 DXP393222:DXP393251 EHL393222:EHL393251 ERH393222:ERH393251 FBD393222:FBD393251 FKZ393222:FKZ393251 FUV393222:FUV393251 GER393222:GER393251 GON393222:GON393251 GYJ393222:GYJ393251 HIF393222:HIF393251 HSB393222:HSB393251 IBX393222:IBX393251 ILT393222:ILT393251 IVP393222:IVP393251 JFL393222:JFL393251 JPH393222:JPH393251 JZD393222:JZD393251 KIZ393222:KIZ393251 KSV393222:KSV393251 LCR393222:LCR393251 LMN393222:LMN393251 LWJ393222:LWJ393251 MGF393222:MGF393251 MQB393222:MQB393251 MZX393222:MZX393251 NJT393222:NJT393251 NTP393222:NTP393251 ODL393222:ODL393251 ONH393222:ONH393251 OXD393222:OXD393251 PGZ393222:PGZ393251 PQV393222:PQV393251 QAR393222:QAR393251 QKN393222:QKN393251 QUJ393222:QUJ393251 REF393222:REF393251 ROB393222:ROB393251 RXX393222:RXX393251 SHT393222:SHT393251 SRP393222:SRP393251 TBL393222:TBL393251 TLH393222:TLH393251 TVD393222:TVD393251 UEZ393222:UEZ393251 UOV393222:UOV393251 UYR393222:UYR393251 VIN393222:VIN393251 VSJ393222:VSJ393251 WCF393222:WCF393251 WMB393222:WMB393251 WVX393222:WVX393251 P458758:P458787 JL458758:JL458787 TH458758:TH458787 ADD458758:ADD458787 AMZ458758:AMZ458787 AWV458758:AWV458787 BGR458758:BGR458787 BQN458758:BQN458787 CAJ458758:CAJ458787 CKF458758:CKF458787 CUB458758:CUB458787 DDX458758:DDX458787 DNT458758:DNT458787 DXP458758:DXP458787 EHL458758:EHL458787 ERH458758:ERH458787 FBD458758:FBD458787 FKZ458758:FKZ458787 FUV458758:FUV458787 GER458758:GER458787 GON458758:GON458787 GYJ458758:GYJ458787 HIF458758:HIF458787 HSB458758:HSB458787 IBX458758:IBX458787 ILT458758:ILT458787 IVP458758:IVP458787 JFL458758:JFL458787 JPH458758:JPH458787 JZD458758:JZD458787 KIZ458758:KIZ458787 KSV458758:KSV458787 LCR458758:LCR458787 LMN458758:LMN458787 LWJ458758:LWJ458787 MGF458758:MGF458787 MQB458758:MQB458787 MZX458758:MZX458787 NJT458758:NJT458787 NTP458758:NTP458787 ODL458758:ODL458787 ONH458758:ONH458787 OXD458758:OXD458787 PGZ458758:PGZ458787 PQV458758:PQV458787 QAR458758:QAR458787 QKN458758:QKN458787 QUJ458758:QUJ458787 REF458758:REF458787 ROB458758:ROB458787 RXX458758:RXX458787 SHT458758:SHT458787 SRP458758:SRP458787 TBL458758:TBL458787 TLH458758:TLH458787 TVD458758:TVD458787 UEZ458758:UEZ458787 UOV458758:UOV458787 UYR458758:UYR458787 VIN458758:VIN458787 VSJ458758:VSJ458787 WCF458758:WCF458787 WMB458758:WMB458787 WVX458758:WVX458787 P524294:P524323 JL524294:JL524323 TH524294:TH524323 ADD524294:ADD524323 AMZ524294:AMZ524323 AWV524294:AWV524323 BGR524294:BGR524323 BQN524294:BQN524323 CAJ524294:CAJ524323 CKF524294:CKF524323 CUB524294:CUB524323 DDX524294:DDX524323 DNT524294:DNT524323 DXP524294:DXP524323 EHL524294:EHL524323 ERH524294:ERH524323 FBD524294:FBD524323 FKZ524294:FKZ524323 FUV524294:FUV524323 GER524294:GER524323 GON524294:GON524323 GYJ524294:GYJ524323 HIF524294:HIF524323 HSB524294:HSB524323 IBX524294:IBX524323 ILT524294:ILT524323 IVP524294:IVP524323 JFL524294:JFL524323 JPH524294:JPH524323 JZD524294:JZD524323 KIZ524294:KIZ524323 KSV524294:KSV524323 LCR524294:LCR524323 LMN524294:LMN524323 LWJ524294:LWJ524323 MGF524294:MGF524323 MQB524294:MQB524323 MZX524294:MZX524323 NJT524294:NJT524323 NTP524294:NTP524323 ODL524294:ODL524323 ONH524294:ONH524323 OXD524294:OXD524323 PGZ524294:PGZ524323 PQV524294:PQV524323 QAR524294:QAR524323 QKN524294:QKN524323 QUJ524294:QUJ524323 REF524294:REF524323 ROB524294:ROB524323 RXX524294:RXX524323 SHT524294:SHT524323 SRP524294:SRP524323 TBL524294:TBL524323 TLH524294:TLH524323 TVD524294:TVD524323 UEZ524294:UEZ524323 UOV524294:UOV524323 UYR524294:UYR524323 VIN524294:VIN524323 VSJ524294:VSJ524323 WCF524294:WCF524323 WMB524294:WMB524323 WVX524294:WVX524323 P589830:P589859 JL589830:JL589859 TH589830:TH589859 ADD589830:ADD589859 AMZ589830:AMZ589859 AWV589830:AWV589859 BGR589830:BGR589859 BQN589830:BQN589859 CAJ589830:CAJ589859 CKF589830:CKF589859 CUB589830:CUB589859 DDX589830:DDX589859 DNT589830:DNT589859 DXP589830:DXP589859 EHL589830:EHL589859 ERH589830:ERH589859 FBD589830:FBD589859 FKZ589830:FKZ589859 FUV589830:FUV589859 GER589830:GER589859 GON589830:GON589859 GYJ589830:GYJ589859 HIF589830:HIF589859 HSB589830:HSB589859 IBX589830:IBX589859 ILT589830:ILT589859 IVP589830:IVP589859 JFL589830:JFL589859 JPH589830:JPH589859 JZD589830:JZD589859 KIZ589830:KIZ589859 KSV589830:KSV589859 LCR589830:LCR589859 LMN589830:LMN589859 LWJ589830:LWJ589859 MGF589830:MGF589859 MQB589830:MQB589859 MZX589830:MZX589859 NJT589830:NJT589859 NTP589830:NTP589859 ODL589830:ODL589859 ONH589830:ONH589859 OXD589830:OXD589859 PGZ589830:PGZ589859 PQV589830:PQV589859 QAR589830:QAR589859 QKN589830:QKN589859 QUJ589830:QUJ589859 REF589830:REF589859 ROB589830:ROB589859 RXX589830:RXX589859 SHT589830:SHT589859 SRP589830:SRP589859 TBL589830:TBL589859 TLH589830:TLH589859 TVD589830:TVD589859 UEZ589830:UEZ589859 UOV589830:UOV589859 UYR589830:UYR589859 VIN589830:VIN589859 VSJ589830:VSJ589859 WCF589830:WCF589859 WMB589830:WMB589859 WVX589830:WVX589859 P655366:P655395 JL655366:JL655395 TH655366:TH655395 ADD655366:ADD655395 AMZ655366:AMZ655395 AWV655366:AWV655395 BGR655366:BGR655395 BQN655366:BQN655395 CAJ655366:CAJ655395 CKF655366:CKF655395 CUB655366:CUB655395 DDX655366:DDX655395 DNT655366:DNT655395 DXP655366:DXP655395 EHL655366:EHL655395 ERH655366:ERH655395 FBD655366:FBD655395 FKZ655366:FKZ655395 FUV655366:FUV655395 GER655366:GER655395 GON655366:GON655395 GYJ655366:GYJ655395 HIF655366:HIF655395 HSB655366:HSB655395 IBX655366:IBX655395 ILT655366:ILT655395 IVP655366:IVP655395 JFL655366:JFL655395 JPH655366:JPH655395 JZD655366:JZD655395 KIZ655366:KIZ655395 KSV655366:KSV655395 LCR655366:LCR655395 LMN655366:LMN655395 LWJ655366:LWJ655395 MGF655366:MGF655395 MQB655366:MQB655395 MZX655366:MZX655395 NJT655366:NJT655395 NTP655366:NTP655395 ODL655366:ODL655395 ONH655366:ONH655395 OXD655366:OXD655395 PGZ655366:PGZ655395 PQV655366:PQV655395 QAR655366:QAR655395 QKN655366:QKN655395 QUJ655366:QUJ655395 REF655366:REF655395 ROB655366:ROB655395 RXX655366:RXX655395 SHT655366:SHT655395 SRP655366:SRP655395 TBL655366:TBL655395 TLH655366:TLH655395 TVD655366:TVD655395 UEZ655366:UEZ655395 UOV655366:UOV655395 UYR655366:UYR655395 VIN655366:VIN655395 VSJ655366:VSJ655395 WCF655366:WCF655395 WMB655366:WMB655395 WVX655366:WVX655395 P720902:P720931 JL720902:JL720931 TH720902:TH720931 ADD720902:ADD720931 AMZ720902:AMZ720931 AWV720902:AWV720931 BGR720902:BGR720931 BQN720902:BQN720931 CAJ720902:CAJ720931 CKF720902:CKF720931 CUB720902:CUB720931 DDX720902:DDX720931 DNT720902:DNT720931 DXP720902:DXP720931 EHL720902:EHL720931 ERH720902:ERH720931 FBD720902:FBD720931 FKZ720902:FKZ720931 FUV720902:FUV720931 GER720902:GER720931 GON720902:GON720931 GYJ720902:GYJ720931 HIF720902:HIF720931 HSB720902:HSB720931 IBX720902:IBX720931 ILT720902:ILT720931 IVP720902:IVP720931 JFL720902:JFL720931 JPH720902:JPH720931 JZD720902:JZD720931 KIZ720902:KIZ720931 KSV720902:KSV720931 LCR720902:LCR720931 LMN720902:LMN720931 LWJ720902:LWJ720931 MGF720902:MGF720931 MQB720902:MQB720931 MZX720902:MZX720931 NJT720902:NJT720931 NTP720902:NTP720931 ODL720902:ODL720931 ONH720902:ONH720931 OXD720902:OXD720931 PGZ720902:PGZ720931 PQV720902:PQV720931 QAR720902:QAR720931 QKN720902:QKN720931 QUJ720902:QUJ720931 REF720902:REF720931 ROB720902:ROB720931 RXX720902:RXX720931 SHT720902:SHT720931 SRP720902:SRP720931 TBL720902:TBL720931 TLH720902:TLH720931 TVD720902:TVD720931 UEZ720902:UEZ720931 UOV720902:UOV720931 UYR720902:UYR720931 VIN720902:VIN720931 VSJ720902:VSJ720931 WCF720902:WCF720931 WMB720902:WMB720931 WVX720902:WVX720931 P786438:P786467 JL786438:JL786467 TH786438:TH786467 ADD786438:ADD786467 AMZ786438:AMZ786467 AWV786438:AWV786467 BGR786438:BGR786467 BQN786438:BQN786467 CAJ786438:CAJ786467 CKF786438:CKF786467 CUB786438:CUB786467 DDX786438:DDX786467 DNT786438:DNT786467 DXP786438:DXP786467 EHL786438:EHL786467 ERH786438:ERH786467 FBD786438:FBD786467 FKZ786438:FKZ786467 FUV786438:FUV786467 GER786438:GER786467 GON786438:GON786467 GYJ786438:GYJ786467 HIF786438:HIF786467 HSB786438:HSB786467 IBX786438:IBX786467 ILT786438:ILT786467 IVP786438:IVP786467 JFL786438:JFL786467 JPH786438:JPH786467 JZD786438:JZD786467 KIZ786438:KIZ786467 KSV786438:KSV786467 LCR786438:LCR786467 LMN786438:LMN786467 LWJ786438:LWJ786467 MGF786438:MGF786467 MQB786438:MQB786467 MZX786438:MZX786467 NJT786438:NJT786467 NTP786438:NTP786467 ODL786438:ODL786467 ONH786438:ONH786467 OXD786438:OXD786467 PGZ786438:PGZ786467 PQV786438:PQV786467 QAR786438:QAR786467 QKN786438:QKN786467 QUJ786438:QUJ786467 REF786438:REF786467 ROB786438:ROB786467 RXX786438:RXX786467 SHT786438:SHT786467 SRP786438:SRP786467 TBL786438:TBL786467 TLH786438:TLH786467 TVD786438:TVD786467 UEZ786438:UEZ786467 UOV786438:UOV786467 UYR786438:UYR786467 VIN786438:VIN786467 VSJ786438:VSJ786467 WCF786438:WCF786467 WMB786438:WMB786467 WVX786438:WVX786467 P851974:P852003 JL851974:JL852003 TH851974:TH852003 ADD851974:ADD852003 AMZ851974:AMZ852003 AWV851974:AWV852003 BGR851974:BGR852003 BQN851974:BQN852003 CAJ851974:CAJ852003 CKF851974:CKF852003 CUB851974:CUB852003 DDX851974:DDX852003 DNT851974:DNT852003 DXP851974:DXP852003 EHL851974:EHL852003 ERH851974:ERH852003 FBD851974:FBD852003 FKZ851974:FKZ852003 FUV851974:FUV852003 GER851974:GER852003 GON851974:GON852003 GYJ851974:GYJ852003 HIF851974:HIF852003 HSB851974:HSB852003 IBX851974:IBX852003 ILT851974:ILT852003 IVP851974:IVP852003 JFL851974:JFL852003 JPH851974:JPH852003 JZD851974:JZD852003 KIZ851974:KIZ852003 KSV851974:KSV852003 LCR851974:LCR852003 LMN851974:LMN852003 LWJ851974:LWJ852003 MGF851974:MGF852003 MQB851974:MQB852003 MZX851974:MZX852003 NJT851974:NJT852003 NTP851974:NTP852003 ODL851974:ODL852003 ONH851974:ONH852003 OXD851974:OXD852003 PGZ851974:PGZ852003 PQV851974:PQV852003 QAR851974:QAR852003 QKN851974:QKN852003 QUJ851974:QUJ852003 REF851974:REF852003 ROB851974:ROB852003 RXX851974:RXX852003 SHT851974:SHT852003 SRP851974:SRP852003 TBL851974:TBL852003 TLH851974:TLH852003 TVD851974:TVD852003 UEZ851974:UEZ852003 UOV851974:UOV852003 UYR851974:UYR852003 VIN851974:VIN852003 VSJ851974:VSJ852003 WCF851974:WCF852003 WMB851974:WMB852003 WVX851974:WVX852003 P917510:P917539 JL917510:JL917539 TH917510:TH917539 ADD917510:ADD917539 AMZ917510:AMZ917539 AWV917510:AWV917539 BGR917510:BGR917539 BQN917510:BQN917539 CAJ917510:CAJ917539 CKF917510:CKF917539 CUB917510:CUB917539 DDX917510:DDX917539 DNT917510:DNT917539 DXP917510:DXP917539 EHL917510:EHL917539 ERH917510:ERH917539 FBD917510:FBD917539 FKZ917510:FKZ917539 FUV917510:FUV917539 GER917510:GER917539 GON917510:GON917539 GYJ917510:GYJ917539 HIF917510:HIF917539 HSB917510:HSB917539 IBX917510:IBX917539 ILT917510:ILT917539 IVP917510:IVP917539 JFL917510:JFL917539 JPH917510:JPH917539 JZD917510:JZD917539 KIZ917510:KIZ917539 KSV917510:KSV917539 LCR917510:LCR917539 LMN917510:LMN917539 LWJ917510:LWJ917539 MGF917510:MGF917539 MQB917510:MQB917539 MZX917510:MZX917539 NJT917510:NJT917539 NTP917510:NTP917539 ODL917510:ODL917539 ONH917510:ONH917539 OXD917510:OXD917539 PGZ917510:PGZ917539 PQV917510:PQV917539 QAR917510:QAR917539 QKN917510:QKN917539 QUJ917510:QUJ917539 REF917510:REF917539 ROB917510:ROB917539 RXX917510:RXX917539 SHT917510:SHT917539 SRP917510:SRP917539 TBL917510:TBL917539 TLH917510:TLH917539 TVD917510:TVD917539 UEZ917510:UEZ917539 UOV917510:UOV917539 UYR917510:UYR917539 VIN917510:VIN917539 VSJ917510:VSJ917539 WCF917510:WCF917539 WMB917510:WMB917539 WVX917510:WVX917539 P983046:P983075 JL983046:JL983075 TH983046:TH983075 ADD983046:ADD983075 AMZ983046:AMZ983075 AWV983046:AWV983075 BGR983046:BGR983075 BQN983046:BQN983075 CAJ983046:CAJ983075 CKF983046:CKF983075 CUB983046:CUB983075 DDX983046:DDX983075 DNT983046:DNT983075 DXP983046:DXP983075 EHL983046:EHL983075 ERH983046:ERH983075 FBD983046:FBD983075 FKZ983046:FKZ983075 FUV983046:FUV983075 GER983046:GER983075 GON983046:GON983075 GYJ983046:GYJ983075 HIF983046:HIF983075 HSB983046:HSB983075 IBX983046:IBX983075 ILT983046:ILT983075 IVP983046:IVP983075 JFL983046:JFL983075 JPH983046:JPH983075 JZD983046:JZD983075 KIZ983046:KIZ983075 KSV983046:KSV983075 LCR983046:LCR983075 LMN983046:LMN983075 LWJ983046:LWJ983075 MGF983046:MGF983075 MQB983046:MQB983075 MZX983046:MZX983075 NJT983046:NJT983075 NTP983046:NTP983075 ODL983046:ODL983075 ONH983046:ONH983075 OXD983046:OXD983075 PGZ983046:PGZ983075 PQV983046:PQV983075 QAR983046:QAR983075 QKN983046:QKN983075 QUJ983046:QUJ983075 REF983046:REF983075 ROB983046:ROB983075 RXX983046:RXX983075 SHT983046:SHT983075 SRP983046:SRP983075 TBL983046:TBL983075 TLH983046:TLH983075 TVD983046:TVD983075 UEZ983046:UEZ983075 UOV983046:UOV983075 UYR983046:UYR983075 VIN983046:VIN983075 VSJ983046:VSJ983075 WCF983046:WCF983075 WMB983046:WMB983075 WVX983046:WVX983075">
      <formula1>5</formula1>
      <formula2>5</formula2>
    </dataValidation>
    <dataValidation imeMode="hiragana" allowBlank="1" showInputMessage="1" showErrorMessage="1" sqref="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L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WVT43 L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L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L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L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L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L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L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L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L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L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L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L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L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L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L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
    <dataValidation imeMode="fullAlpha" allowBlank="1" showInputMessage="1" showErrorMessage="1" sqref="J89:K118 JF89:JG118 TB89:TC118 ACX89:ACY118 AMT89:AMU118 AWP89:AWQ118 BGL89:BGM118 BQH89:BQI118 CAD89:CAE118 CJZ89:CKA118 CTV89:CTW118 DDR89:DDS118 DNN89:DNO118 DXJ89:DXK118 EHF89:EHG118 ERB89:ERC118 FAX89:FAY118 FKT89:FKU118 FUP89:FUQ118 GEL89:GEM118 GOH89:GOI118 GYD89:GYE118 HHZ89:HIA118 HRV89:HRW118 IBR89:IBS118 ILN89:ILO118 IVJ89:IVK118 JFF89:JFG118 JPB89:JPC118 JYX89:JYY118 KIT89:KIU118 KSP89:KSQ118 LCL89:LCM118 LMH89:LMI118 LWD89:LWE118 MFZ89:MGA118 MPV89:MPW118 MZR89:MZS118 NJN89:NJO118 NTJ89:NTK118 ODF89:ODG118 ONB89:ONC118 OWX89:OWY118 PGT89:PGU118 PQP89:PQQ118 QAL89:QAM118 QKH89:QKI118 QUD89:QUE118 RDZ89:REA118 RNV89:RNW118 RXR89:RXS118 SHN89:SHO118 SRJ89:SRK118 TBF89:TBG118 TLB89:TLC118 TUX89:TUY118 UET89:UEU118 UOP89:UOQ118 UYL89:UYM118 VIH89:VII118 VSD89:VSE118 WBZ89:WCA118 WLV89:WLW118 WVR89:WVS118 J65625:K65654 JF65625:JG65654 TB65625:TC65654 ACX65625:ACY65654 AMT65625:AMU65654 AWP65625:AWQ65654 BGL65625:BGM65654 BQH65625:BQI65654 CAD65625:CAE65654 CJZ65625:CKA65654 CTV65625:CTW65654 DDR65625:DDS65654 DNN65625:DNO65654 DXJ65625:DXK65654 EHF65625:EHG65654 ERB65625:ERC65654 FAX65625:FAY65654 FKT65625:FKU65654 FUP65625:FUQ65654 GEL65625:GEM65654 GOH65625:GOI65654 GYD65625:GYE65654 HHZ65625:HIA65654 HRV65625:HRW65654 IBR65625:IBS65654 ILN65625:ILO65654 IVJ65625:IVK65654 JFF65625:JFG65654 JPB65625:JPC65654 JYX65625:JYY65654 KIT65625:KIU65654 KSP65625:KSQ65654 LCL65625:LCM65654 LMH65625:LMI65654 LWD65625:LWE65654 MFZ65625:MGA65654 MPV65625:MPW65654 MZR65625:MZS65654 NJN65625:NJO65654 NTJ65625:NTK65654 ODF65625:ODG65654 ONB65625:ONC65654 OWX65625:OWY65654 PGT65625:PGU65654 PQP65625:PQQ65654 QAL65625:QAM65654 QKH65625:QKI65654 QUD65625:QUE65654 RDZ65625:REA65654 RNV65625:RNW65654 RXR65625:RXS65654 SHN65625:SHO65654 SRJ65625:SRK65654 TBF65625:TBG65654 TLB65625:TLC65654 TUX65625:TUY65654 UET65625:UEU65654 UOP65625:UOQ65654 UYL65625:UYM65654 VIH65625:VII65654 VSD65625:VSE65654 WBZ65625:WCA65654 WLV65625:WLW65654 WVR65625:WVS65654 J131161:K131190 JF131161:JG131190 TB131161:TC131190 ACX131161:ACY131190 AMT131161:AMU131190 AWP131161:AWQ131190 BGL131161:BGM131190 BQH131161:BQI131190 CAD131161:CAE131190 CJZ131161:CKA131190 CTV131161:CTW131190 DDR131161:DDS131190 DNN131161:DNO131190 DXJ131161:DXK131190 EHF131161:EHG131190 ERB131161:ERC131190 FAX131161:FAY131190 FKT131161:FKU131190 FUP131161:FUQ131190 GEL131161:GEM131190 GOH131161:GOI131190 GYD131161:GYE131190 HHZ131161:HIA131190 HRV131161:HRW131190 IBR131161:IBS131190 ILN131161:ILO131190 IVJ131161:IVK131190 JFF131161:JFG131190 JPB131161:JPC131190 JYX131161:JYY131190 KIT131161:KIU131190 KSP131161:KSQ131190 LCL131161:LCM131190 LMH131161:LMI131190 LWD131161:LWE131190 MFZ131161:MGA131190 MPV131161:MPW131190 MZR131161:MZS131190 NJN131161:NJO131190 NTJ131161:NTK131190 ODF131161:ODG131190 ONB131161:ONC131190 OWX131161:OWY131190 PGT131161:PGU131190 PQP131161:PQQ131190 QAL131161:QAM131190 QKH131161:QKI131190 QUD131161:QUE131190 RDZ131161:REA131190 RNV131161:RNW131190 RXR131161:RXS131190 SHN131161:SHO131190 SRJ131161:SRK131190 TBF131161:TBG131190 TLB131161:TLC131190 TUX131161:TUY131190 UET131161:UEU131190 UOP131161:UOQ131190 UYL131161:UYM131190 VIH131161:VII131190 VSD131161:VSE131190 WBZ131161:WCA131190 WLV131161:WLW131190 WVR131161:WVS131190 J196697:K196726 JF196697:JG196726 TB196697:TC196726 ACX196697:ACY196726 AMT196697:AMU196726 AWP196697:AWQ196726 BGL196697:BGM196726 BQH196697:BQI196726 CAD196697:CAE196726 CJZ196697:CKA196726 CTV196697:CTW196726 DDR196697:DDS196726 DNN196697:DNO196726 DXJ196697:DXK196726 EHF196697:EHG196726 ERB196697:ERC196726 FAX196697:FAY196726 FKT196697:FKU196726 FUP196697:FUQ196726 GEL196697:GEM196726 GOH196697:GOI196726 GYD196697:GYE196726 HHZ196697:HIA196726 HRV196697:HRW196726 IBR196697:IBS196726 ILN196697:ILO196726 IVJ196697:IVK196726 JFF196697:JFG196726 JPB196697:JPC196726 JYX196697:JYY196726 KIT196697:KIU196726 KSP196697:KSQ196726 LCL196697:LCM196726 LMH196697:LMI196726 LWD196697:LWE196726 MFZ196697:MGA196726 MPV196697:MPW196726 MZR196697:MZS196726 NJN196697:NJO196726 NTJ196697:NTK196726 ODF196697:ODG196726 ONB196697:ONC196726 OWX196697:OWY196726 PGT196697:PGU196726 PQP196697:PQQ196726 QAL196697:QAM196726 QKH196697:QKI196726 QUD196697:QUE196726 RDZ196697:REA196726 RNV196697:RNW196726 RXR196697:RXS196726 SHN196697:SHO196726 SRJ196697:SRK196726 TBF196697:TBG196726 TLB196697:TLC196726 TUX196697:TUY196726 UET196697:UEU196726 UOP196697:UOQ196726 UYL196697:UYM196726 VIH196697:VII196726 VSD196697:VSE196726 WBZ196697:WCA196726 WLV196697:WLW196726 WVR196697:WVS196726 J262233:K262262 JF262233:JG262262 TB262233:TC262262 ACX262233:ACY262262 AMT262233:AMU262262 AWP262233:AWQ262262 BGL262233:BGM262262 BQH262233:BQI262262 CAD262233:CAE262262 CJZ262233:CKA262262 CTV262233:CTW262262 DDR262233:DDS262262 DNN262233:DNO262262 DXJ262233:DXK262262 EHF262233:EHG262262 ERB262233:ERC262262 FAX262233:FAY262262 FKT262233:FKU262262 FUP262233:FUQ262262 GEL262233:GEM262262 GOH262233:GOI262262 GYD262233:GYE262262 HHZ262233:HIA262262 HRV262233:HRW262262 IBR262233:IBS262262 ILN262233:ILO262262 IVJ262233:IVK262262 JFF262233:JFG262262 JPB262233:JPC262262 JYX262233:JYY262262 KIT262233:KIU262262 KSP262233:KSQ262262 LCL262233:LCM262262 LMH262233:LMI262262 LWD262233:LWE262262 MFZ262233:MGA262262 MPV262233:MPW262262 MZR262233:MZS262262 NJN262233:NJO262262 NTJ262233:NTK262262 ODF262233:ODG262262 ONB262233:ONC262262 OWX262233:OWY262262 PGT262233:PGU262262 PQP262233:PQQ262262 QAL262233:QAM262262 QKH262233:QKI262262 QUD262233:QUE262262 RDZ262233:REA262262 RNV262233:RNW262262 RXR262233:RXS262262 SHN262233:SHO262262 SRJ262233:SRK262262 TBF262233:TBG262262 TLB262233:TLC262262 TUX262233:TUY262262 UET262233:UEU262262 UOP262233:UOQ262262 UYL262233:UYM262262 VIH262233:VII262262 VSD262233:VSE262262 WBZ262233:WCA262262 WLV262233:WLW262262 WVR262233:WVS262262 J327769:K327798 JF327769:JG327798 TB327769:TC327798 ACX327769:ACY327798 AMT327769:AMU327798 AWP327769:AWQ327798 BGL327769:BGM327798 BQH327769:BQI327798 CAD327769:CAE327798 CJZ327769:CKA327798 CTV327769:CTW327798 DDR327769:DDS327798 DNN327769:DNO327798 DXJ327769:DXK327798 EHF327769:EHG327798 ERB327769:ERC327798 FAX327769:FAY327798 FKT327769:FKU327798 FUP327769:FUQ327798 GEL327769:GEM327798 GOH327769:GOI327798 GYD327769:GYE327798 HHZ327769:HIA327798 HRV327769:HRW327798 IBR327769:IBS327798 ILN327769:ILO327798 IVJ327769:IVK327798 JFF327769:JFG327798 JPB327769:JPC327798 JYX327769:JYY327798 KIT327769:KIU327798 KSP327769:KSQ327798 LCL327769:LCM327798 LMH327769:LMI327798 LWD327769:LWE327798 MFZ327769:MGA327798 MPV327769:MPW327798 MZR327769:MZS327798 NJN327769:NJO327798 NTJ327769:NTK327798 ODF327769:ODG327798 ONB327769:ONC327798 OWX327769:OWY327798 PGT327769:PGU327798 PQP327769:PQQ327798 QAL327769:QAM327798 QKH327769:QKI327798 QUD327769:QUE327798 RDZ327769:REA327798 RNV327769:RNW327798 RXR327769:RXS327798 SHN327769:SHO327798 SRJ327769:SRK327798 TBF327769:TBG327798 TLB327769:TLC327798 TUX327769:TUY327798 UET327769:UEU327798 UOP327769:UOQ327798 UYL327769:UYM327798 VIH327769:VII327798 VSD327769:VSE327798 WBZ327769:WCA327798 WLV327769:WLW327798 WVR327769:WVS327798 J393305:K393334 JF393305:JG393334 TB393305:TC393334 ACX393305:ACY393334 AMT393305:AMU393334 AWP393305:AWQ393334 BGL393305:BGM393334 BQH393305:BQI393334 CAD393305:CAE393334 CJZ393305:CKA393334 CTV393305:CTW393334 DDR393305:DDS393334 DNN393305:DNO393334 DXJ393305:DXK393334 EHF393305:EHG393334 ERB393305:ERC393334 FAX393305:FAY393334 FKT393305:FKU393334 FUP393305:FUQ393334 GEL393305:GEM393334 GOH393305:GOI393334 GYD393305:GYE393334 HHZ393305:HIA393334 HRV393305:HRW393334 IBR393305:IBS393334 ILN393305:ILO393334 IVJ393305:IVK393334 JFF393305:JFG393334 JPB393305:JPC393334 JYX393305:JYY393334 KIT393305:KIU393334 KSP393305:KSQ393334 LCL393305:LCM393334 LMH393305:LMI393334 LWD393305:LWE393334 MFZ393305:MGA393334 MPV393305:MPW393334 MZR393305:MZS393334 NJN393305:NJO393334 NTJ393305:NTK393334 ODF393305:ODG393334 ONB393305:ONC393334 OWX393305:OWY393334 PGT393305:PGU393334 PQP393305:PQQ393334 QAL393305:QAM393334 QKH393305:QKI393334 QUD393305:QUE393334 RDZ393305:REA393334 RNV393305:RNW393334 RXR393305:RXS393334 SHN393305:SHO393334 SRJ393305:SRK393334 TBF393305:TBG393334 TLB393305:TLC393334 TUX393305:TUY393334 UET393305:UEU393334 UOP393305:UOQ393334 UYL393305:UYM393334 VIH393305:VII393334 VSD393305:VSE393334 WBZ393305:WCA393334 WLV393305:WLW393334 WVR393305:WVS393334 J458841:K458870 JF458841:JG458870 TB458841:TC458870 ACX458841:ACY458870 AMT458841:AMU458870 AWP458841:AWQ458870 BGL458841:BGM458870 BQH458841:BQI458870 CAD458841:CAE458870 CJZ458841:CKA458870 CTV458841:CTW458870 DDR458841:DDS458870 DNN458841:DNO458870 DXJ458841:DXK458870 EHF458841:EHG458870 ERB458841:ERC458870 FAX458841:FAY458870 FKT458841:FKU458870 FUP458841:FUQ458870 GEL458841:GEM458870 GOH458841:GOI458870 GYD458841:GYE458870 HHZ458841:HIA458870 HRV458841:HRW458870 IBR458841:IBS458870 ILN458841:ILO458870 IVJ458841:IVK458870 JFF458841:JFG458870 JPB458841:JPC458870 JYX458841:JYY458870 KIT458841:KIU458870 KSP458841:KSQ458870 LCL458841:LCM458870 LMH458841:LMI458870 LWD458841:LWE458870 MFZ458841:MGA458870 MPV458841:MPW458870 MZR458841:MZS458870 NJN458841:NJO458870 NTJ458841:NTK458870 ODF458841:ODG458870 ONB458841:ONC458870 OWX458841:OWY458870 PGT458841:PGU458870 PQP458841:PQQ458870 QAL458841:QAM458870 QKH458841:QKI458870 QUD458841:QUE458870 RDZ458841:REA458870 RNV458841:RNW458870 RXR458841:RXS458870 SHN458841:SHO458870 SRJ458841:SRK458870 TBF458841:TBG458870 TLB458841:TLC458870 TUX458841:TUY458870 UET458841:UEU458870 UOP458841:UOQ458870 UYL458841:UYM458870 VIH458841:VII458870 VSD458841:VSE458870 WBZ458841:WCA458870 WLV458841:WLW458870 WVR458841:WVS458870 J524377:K524406 JF524377:JG524406 TB524377:TC524406 ACX524377:ACY524406 AMT524377:AMU524406 AWP524377:AWQ524406 BGL524377:BGM524406 BQH524377:BQI524406 CAD524377:CAE524406 CJZ524377:CKA524406 CTV524377:CTW524406 DDR524377:DDS524406 DNN524377:DNO524406 DXJ524377:DXK524406 EHF524377:EHG524406 ERB524377:ERC524406 FAX524377:FAY524406 FKT524377:FKU524406 FUP524377:FUQ524406 GEL524377:GEM524406 GOH524377:GOI524406 GYD524377:GYE524406 HHZ524377:HIA524406 HRV524377:HRW524406 IBR524377:IBS524406 ILN524377:ILO524406 IVJ524377:IVK524406 JFF524377:JFG524406 JPB524377:JPC524406 JYX524377:JYY524406 KIT524377:KIU524406 KSP524377:KSQ524406 LCL524377:LCM524406 LMH524377:LMI524406 LWD524377:LWE524406 MFZ524377:MGA524406 MPV524377:MPW524406 MZR524377:MZS524406 NJN524377:NJO524406 NTJ524377:NTK524406 ODF524377:ODG524406 ONB524377:ONC524406 OWX524377:OWY524406 PGT524377:PGU524406 PQP524377:PQQ524406 QAL524377:QAM524406 QKH524377:QKI524406 QUD524377:QUE524406 RDZ524377:REA524406 RNV524377:RNW524406 RXR524377:RXS524406 SHN524377:SHO524406 SRJ524377:SRK524406 TBF524377:TBG524406 TLB524377:TLC524406 TUX524377:TUY524406 UET524377:UEU524406 UOP524377:UOQ524406 UYL524377:UYM524406 VIH524377:VII524406 VSD524377:VSE524406 WBZ524377:WCA524406 WLV524377:WLW524406 WVR524377:WVS524406 J589913:K589942 JF589913:JG589942 TB589913:TC589942 ACX589913:ACY589942 AMT589913:AMU589942 AWP589913:AWQ589942 BGL589913:BGM589942 BQH589913:BQI589942 CAD589913:CAE589942 CJZ589913:CKA589942 CTV589913:CTW589942 DDR589913:DDS589942 DNN589913:DNO589942 DXJ589913:DXK589942 EHF589913:EHG589942 ERB589913:ERC589942 FAX589913:FAY589942 FKT589913:FKU589942 FUP589913:FUQ589942 GEL589913:GEM589942 GOH589913:GOI589942 GYD589913:GYE589942 HHZ589913:HIA589942 HRV589913:HRW589942 IBR589913:IBS589942 ILN589913:ILO589942 IVJ589913:IVK589942 JFF589913:JFG589942 JPB589913:JPC589942 JYX589913:JYY589942 KIT589913:KIU589942 KSP589913:KSQ589942 LCL589913:LCM589942 LMH589913:LMI589942 LWD589913:LWE589942 MFZ589913:MGA589942 MPV589913:MPW589942 MZR589913:MZS589942 NJN589913:NJO589942 NTJ589913:NTK589942 ODF589913:ODG589942 ONB589913:ONC589942 OWX589913:OWY589942 PGT589913:PGU589942 PQP589913:PQQ589942 QAL589913:QAM589942 QKH589913:QKI589942 QUD589913:QUE589942 RDZ589913:REA589942 RNV589913:RNW589942 RXR589913:RXS589942 SHN589913:SHO589942 SRJ589913:SRK589942 TBF589913:TBG589942 TLB589913:TLC589942 TUX589913:TUY589942 UET589913:UEU589942 UOP589913:UOQ589942 UYL589913:UYM589942 VIH589913:VII589942 VSD589913:VSE589942 WBZ589913:WCA589942 WLV589913:WLW589942 WVR589913:WVS589942 J655449:K655478 JF655449:JG655478 TB655449:TC655478 ACX655449:ACY655478 AMT655449:AMU655478 AWP655449:AWQ655478 BGL655449:BGM655478 BQH655449:BQI655478 CAD655449:CAE655478 CJZ655449:CKA655478 CTV655449:CTW655478 DDR655449:DDS655478 DNN655449:DNO655478 DXJ655449:DXK655478 EHF655449:EHG655478 ERB655449:ERC655478 FAX655449:FAY655478 FKT655449:FKU655478 FUP655449:FUQ655478 GEL655449:GEM655478 GOH655449:GOI655478 GYD655449:GYE655478 HHZ655449:HIA655478 HRV655449:HRW655478 IBR655449:IBS655478 ILN655449:ILO655478 IVJ655449:IVK655478 JFF655449:JFG655478 JPB655449:JPC655478 JYX655449:JYY655478 KIT655449:KIU655478 KSP655449:KSQ655478 LCL655449:LCM655478 LMH655449:LMI655478 LWD655449:LWE655478 MFZ655449:MGA655478 MPV655449:MPW655478 MZR655449:MZS655478 NJN655449:NJO655478 NTJ655449:NTK655478 ODF655449:ODG655478 ONB655449:ONC655478 OWX655449:OWY655478 PGT655449:PGU655478 PQP655449:PQQ655478 QAL655449:QAM655478 QKH655449:QKI655478 QUD655449:QUE655478 RDZ655449:REA655478 RNV655449:RNW655478 RXR655449:RXS655478 SHN655449:SHO655478 SRJ655449:SRK655478 TBF655449:TBG655478 TLB655449:TLC655478 TUX655449:TUY655478 UET655449:UEU655478 UOP655449:UOQ655478 UYL655449:UYM655478 VIH655449:VII655478 VSD655449:VSE655478 WBZ655449:WCA655478 WLV655449:WLW655478 WVR655449:WVS655478 J720985:K721014 JF720985:JG721014 TB720985:TC721014 ACX720985:ACY721014 AMT720985:AMU721014 AWP720985:AWQ721014 BGL720985:BGM721014 BQH720985:BQI721014 CAD720985:CAE721014 CJZ720985:CKA721014 CTV720985:CTW721014 DDR720985:DDS721014 DNN720985:DNO721014 DXJ720985:DXK721014 EHF720985:EHG721014 ERB720985:ERC721014 FAX720985:FAY721014 FKT720985:FKU721014 FUP720985:FUQ721014 GEL720985:GEM721014 GOH720985:GOI721014 GYD720985:GYE721014 HHZ720985:HIA721014 HRV720985:HRW721014 IBR720985:IBS721014 ILN720985:ILO721014 IVJ720985:IVK721014 JFF720985:JFG721014 JPB720985:JPC721014 JYX720985:JYY721014 KIT720985:KIU721014 KSP720985:KSQ721014 LCL720985:LCM721014 LMH720985:LMI721014 LWD720985:LWE721014 MFZ720985:MGA721014 MPV720985:MPW721014 MZR720985:MZS721014 NJN720985:NJO721014 NTJ720985:NTK721014 ODF720985:ODG721014 ONB720985:ONC721014 OWX720985:OWY721014 PGT720985:PGU721014 PQP720985:PQQ721014 QAL720985:QAM721014 QKH720985:QKI721014 QUD720985:QUE721014 RDZ720985:REA721014 RNV720985:RNW721014 RXR720985:RXS721014 SHN720985:SHO721014 SRJ720985:SRK721014 TBF720985:TBG721014 TLB720985:TLC721014 TUX720985:TUY721014 UET720985:UEU721014 UOP720985:UOQ721014 UYL720985:UYM721014 VIH720985:VII721014 VSD720985:VSE721014 WBZ720985:WCA721014 WLV720985:WLW721014 WVR720985:WVS721014 J786521:K786550 JF786521:JG786550 TB786521:TC786550 ACX786521:ACY786550 AMT786521:AMU786550 AWP786521:AWQ786550 BGL786521:BGM786550 BQH786521:BQI786550 CAD786521:CAE786550 CJZ786521:CKA786550 CTV786521:CTW786550 DDR786521:DDS786550 DNN786521:DNO786550 DXJ786521:DXK786550 EHF786521:EHG786550 ERB786521:ERC786550 FAX786521:FAY786550 FKT786521:FKU786550 FUP786521:FUQ786550 GEL786521:GEM786550 GOH786521:GOI786550 GYD786521:GYE786550 HHZ786521:HIA786550 HRV786521:HRW786550 IBR786521:IBS786550 ILN786521:ILO786550 IVJ786521:IVK786550 JFF786521:JFG786550 JPB786521:JPC786550 JYX786521:JYY786550 KIT786521:KIU786550 KSP786521:KSQ786550 LCL786521:LCM786550 LMH786521:LMI786550 LWD786521:LWE786550 MFZ786521:MGA786550 MPV786521:MPW786550 MZR786521:MZS786550 NJN786521:NJO786550 NTJ786521:NTK786550 ODF786521:ODG786550 ONB786521:ONC786550 OWX786521:OWY786550 PGT786521:PGU786550 PQP786521:PQQ786550 QAL786521:QAM786550 QKH786521:QKI786550 QUD786521:QUE786550 RDZ786521:REA786550 RNV786521:RNW786550 RXR786521:RXS786550 SHN786521:SHO786550 SRJ786521:SRK786550 TBF786521:TBG786550 TLB786521:TLC786550 TUX786521:TUY786550 UET786521:UEU786550 UOP786521:UOQ786550 UYL786521:UYM786550 VIH786521:VII786550 VSD786521:VSE786550 WBZ786521:WCA786550 WLV786521:WLW786550 WVR786521:WVS786550 J852057:K852086 JF852057:JG852086 TB852057:TC852086 ACX852057:ACY852086 AMT852057:AMU852086 AWP852057:AWQ852086 BGL852057:BGM852086 BQH852057:BQI852086 CAD852057:CAE852086 CJZ852057:CKA852086 CTV852057:CTW852086 DDR852057:DDS852086 DNN852057:DNO852086 DXJ852057:DXK852086 EHF852057:EHG852086 ERB852057:ERC852086 FAX852057:FAY852086 FKT852057:FKU852086 FUP852057:FUQ852086 GEL852057:GEM852086 GOH852057:GOI852086 GYD852057:GYE852086 HHZ852057:HIA852086 HRV852057:HRW852086 IBR852057:IBS852086 ILN852057:ILO852086 IVJ852057:IVK852086 JFF852057:JFG852086 JPB852057:JPC852086 JYX852057:JYY852086 KIT852057:KIU852086 KSP852057:KSQ852086 LCL852057:LCM852086 LMH852057:LMI852086 LWD852057:LWE852086 MFZ852057:MGA852086 MPV852057:MPW852086 MZR852057:MZS852086 NJN852057:NJO852086 NTJ852057:NTK852086 ODF852057:ODG852086 ONB852057:ONC852086 OWX852057:OWY852086 PGT852057:PGU852086 PQP852057:PQQ852086 QAL852057:QAM852086 QKH852057:QKI852086 QUD852057:QUE852086 RDZ852057:REA852086 RNV852057:RNW852086 RXR852057:RXS852086 SHN852057:SHO852086 SRJ852057:SRK852086 TBF852057:TBG852086 TLB852057:TLC852086 TUX852057:TUY852086 UET852057:UEU852086 UOP852057:UOQ852086 UYL852057:UYM852086 VIH852057:VII852086 VSD852057:VSE852086 WBZ852057:WCA852086 WLV852057:WLW852086 WVR852057:WVS852086 J917593:K917622 JF917593:JG917622 TB917593:TC917622 ACX917593:ACY917622 AMT917593:AMU917622 AWP917593:AWQ917622 BGL917593:BGM917622 BQH917593:BQI917622 CAD917593:CAE917622 CJZ917593:CKA917622 CTV917593:CTW917622 DDR917593:DDS917622 DNN917593:DNO917622 DXJ917593:DXK917622 EHF917593:EHG917622 ERB917593:ERC917622 FAX917593:FAY917622 FKT917593:FKU917622 FUP917593:FUQ917622 GEL917593:GEM917622 GOH917593:GOI917622 GYD917593:GYE917622 HHZ917593:HIA917622 HRV917593:HRW917622 IBR917593:IBS917622 ILN917593:ILO917622 IVJ917593:IVK917622 JFF917593:JFG917622 JPB917593:JPC917622 JYX917593:JYY917622 KIT917593:KIU917622 KSP917593:KSQ917622 LCL917593:LCM917622 LMH917593:LMI917622 LWD917593:LWE917622 MFZ917593:MGA917622 MPV917593:MPW917622 MZR917593:MZS917622 NJN917593:NJO917622 NTJ917593:NTK917622 ODF917593:ODG917622 ONB917593:ONC917622 OWX917593:OWY917622 PGT917593:PGU917622 PQP917593:PQQ917622 QAL917593:QAM917622 QKH917593:QKI917622 QUD917593:QUE917622 RDZ917593:REA917622 RNV917593:RNW917622 RXR917593:RXS917622 SHN917593:SHO917622 SRJ917593:SRK917622 TBF917593:TBG917622 TLB917593:TLC917622 TUX917593:TUY917622 UET917593:UEU917622 UOP917593:UOQ917622 UYL917593:UYM917622 VIH917593:VII917622 VSD917593:VSE917622 WBZ917593:WCA917622 WLV917593:WLW917622 WVR917593:WVS917622 J983129:K983158 JF983129:JG983158 TB983129:TC983158 ACX983129:ACY983158 AMT983129:AMU983158 AWP983129:AWQ983158 BGL983129:BGM983158 BQH983129:BQI983158 CAD983129:CAE983158 CJZ983129:CKA983158 CTV983129:CTW983158 DDR983129:DDS983158 DNN983129:DNO983158 DXJ983129:DXK983158 EHF983129:EHG983158 ERB983129:ERC983158 FAX983129:FAY983158 FKT983129:FKU983158 FUP983129:FUQ983158 GEL983129:GEM983158 GOH983129:GOI983158 GYD983129:GYE983158 HHZ983129:HIA983158 HRV983129:HRW983158 IBR983129:IBS983158 ILN983129:ILO983158 IVJ983129:IVK983158 JFF983129:JFG983158 JPB983129:JPC983158 JYX983129:JYY983158 KIT983129:KIU983158 KSP983129:KSQ983158 LCL983129:LCM983158 LMH983129:LMI983158 LWD983129:LWE983158 MFZ983129:MGA983158 MPV983129:MPW983158 MZR983129:MZS983158 NJN983129:NJO983158 NTJ983129:NTK983158 ODF983129:ODG983158 ONB983129:ONC983158 OWX983129:OWY983158 PGT983129:PGU983158 PQP983129:PQQ983158 QAL983129:QAM983158 QKH983129:QKI983158 QUD983129:QUE983158 RDZ983129:REA983158 RNV983129:RNW983158 RXR983129:RXS983158 SHN983129:SHO983158 SRJ983129:SRK983158 TBF983129:TBG983158 TLB983129:TLC983158 TUX983129:TUY983158 UET983129:UEU983158 UOP983129:UOQ983158 UYL983129:UYM983158 VIH983129:VII983158 VSD983129:VSE983158 WBZ983129:WCA983158 WLV983129:WLW983158 WVR983129:WVS983158 J48:K77 JF48:JG77 TB48:TC77 ACX48:ACY77 AMT48:AMU77 AWP48:AWQ77 BGL48:BGM77 BQH48:BQI77 CAD48:CAE77 CJZ48:CKA77 CTV48:CTW77 DDR48:DDS77 DNN48:DNO77 DXJ48:DXK77 EHF48:EHG77 ERB48:ERC77 FAX48:FAY77 FKT48:FKU77 FUP48:FUQ77 GEL48:GEM77 GOH48:GOI77 GYD48:GYE77 HHZ48:HIA77 HRV48:HRW77 IBR48:IBS77 ILN48:ILO77 IVJ48:IVK77 JFF48:JFG77 JPB48:JPC77 JYX48:JYY77 KIT48:KIU77 KSP48:KSQ77 LCL48:LCM77 LMH48:LMI77 LWD48:LWE77 MFZ48:MGA77 MPV48:MPW77 MZR48:MZS77 NJN48:NJO77 NTJ48:NTK77 ODF48:ODG77 ONB48:ONC77 OWX48:OWY77 PGT48:PGU77 PQP48:PQQ77 QAL48:QAM77 QKH48:QKI77 QUD48:QUE77 RDZ48:REA77 RNV48:RNW77 RXR48:RXS77 SHN48:SHO77 SRJ48:SRK77 TBF48:TBG77 TLB48:TLC77 TUX48:TUY77 UET48:UEU77 UOP48:UOQ77 UYL48:UYM77 VIH48:VII77 VSD48:VSE77 WBZ48:WCA77 WLV48:WLW77 WVR48:WVS77 J65584:K65613 JF65584:JG65613 TB65584:TC65613 ACX65584:ACY65613 AMT65584:AMU65613 AWP65584:AWQ65613 BGL65584:BGM65613 BQH65584:BQI65613 CAD65584:CAE65613 CJZ65584:CKA65613 CTV65584:CTW65613 DDR65584:DDS65613 DNN65584:DNO65613 DXJ65584:DXK65613 EHF65584:EHG65613 ERB65584:ERC65613 FAX65584:FAY65613 FKT65584:FKU65613 FUP65584:FUQ65613 GEL65584:GEM65613 GOH65584:GOI65613 GYD65584:GYE65613 HHZ65584:HIA65613 HRV65584:HRW65613 IBR65584:IBS65613 ILN65584:ILO65613 IVJ65584:IVK65613 JFF65584:JFG65613 JPB65584:JPC65613 JYX65584:JYY65613 KIT65584:KIU65613 KSP65584:KSQ65613 LCL65584:LCM65613 LMH65584:LMI65613 LWD65584:LWE65613 MFZ65584:MGA65613 MPV65584:MPW65613 MZR65584:MZS65613 NJN65584:NJO65613 NTJ65584:NTK65613 ODF65584:ODG65613 ONB65584:ONC65613 OWX65584:OWY65613 PGT65584:PGU65613 PQP65584:PQQ65613 QAL65584:QAM65613 QKH65584:QKI65613 QUD65584:QUE65613 RDZ65584:REA65613 RNV65584:RNW65613 RXR65584:RXS65613 SHN65584:SHO65613 SRJ65584:SRK65613 TBF65584:TBG65613 TLB65584:TLC65613 TUX65584:TUY65613 UET65584:UEU65613 UOP65584:UOQ65613 UYL65584:UYM65613 VIH65584:VII65613 VSD65584:VSE65613 WBZ65584:WCA65613 WLV65584:WLW65613 WVR65584:WVS65613 J131120:K131149 JF131120:JG131149 TB131120:TC131149 ACX131120:ACY131149 AMT131120:AMU131149 AWP131120:AWQ131149 BGL131120:BGM131149 BQH131120:BQI131149 CAD131120:CAE131149 CJZ131120:CKA131149 CTV131120:CTW131149 DDR131120:DDS131149 DNN131120:DNO131149 DXJ131120:DXK131149 EHF131120:EHG131149 ERB131120:ERC131149 FAX131120:FAY131149 FKT131120:FKU131149 FUP131120:FUQ131149 GEL131120:GEM131149 GOH131120:GOI131149 GYD131120:GYE131149 HHZ131120:HIA131149 HRV131120:HRW131149 IBR131120:IBS131149 ILN131120:ILO131149 IVJ131120:IVK131149 JFF131120:JFG131149 JPB131120:JPC131149 JYX131120:JYY131149 KIT131120:KIU131149 KSP131120:KSQ131149 LCL131120:LCM131149 LMH131120:LMI131149 LWD131120:LWE131149 MFZ131120:MGA131149 MPV131120:MPW131149 MZR131120:MZS131149 NJN131120:NJO131149 NTJ131120:NTK131149 ODF131120:ODG131149 ONB131120:ONC131149 OWX131120:OWY131149 PGT131120:PGU131149 PQP131120:PQQ131149 QAL131120:QAM131149 QKH131120:QKI131149 QUD131120:QUE131149 RDZ131120:REA131149 RNV131120:RNW131149 RXR131120:RXS131149 SHN131120:SHO131149 SRJ131120:SRK131149 TBF131120:TBG131149 TLB131120:TLC131149 TUX131120:TUY131149 UET131120:UEU131149 UOP131120:UOQ131149 UYL131120:UYM131149 VIH131120:VII131149 VSD131120:VSE131149 WBZ131120:WCA131149 WLV131120:WLW131149 WVR131120:WVS131149 J196656:K196685 JF196656:JG196685 TB196656:TC196685 ACX196656:ACY196685 AMT196656:AMU196685 AWP196656:AWQ196685 BGL196656:BGM196685 BQH196656:BQI196685 CAD196656:CAE196685 CJZ196656:CKA196685 CTV196656:CTW196685 DDR196656:DDS196685 DNN196656:DNO196685 DXJ196656:DXK196685 EHF196656:EHG196685 ERB196656:ERC196685 FAX196656:FAY196685 FKT196656:FKU196685 FUP196656:FUQ196685 GEL196656:GEM196685 GOH196656:GOI196685 GYD196656:GYE196685 HHZ196656:HIA196685 HRV196656:HRW196685 IBR196656:IBS196685 ILN196656:ILO196685 IVJ196656:IVK196685 JFF196656:JFG196685 JPB196656:JPC196685 JYX196656:JYY196685 KIT196656:KIU196685 KSP196656:KSQ196685 LCL196656:LCM196685 LMH196656:LMI196685 LWD196656:LWE196685 MFZ196656:MGA196685 MPV196656:MPW196685 MZR196656:MZS196685 NJN196656:NJO196685 NTJ196656:NTK196685 ODF196656:ODG196685 ONB196656:ONC196685 OWX196656:OWY196685 PGT196656:PGU196685 PQP196656:PQQ196685 QAL196656:QAM196685 QKH196656:QKI196685 QUD196656:QUE196685 RDZ196656:REA196685 RNV196656:RNW196685 RXR196656:RXS196685 SHN196656:SHO196685 SRJ196656:SRK196685 TBF196656:TBG196685 TLB196656:TLC196685 TUX196656:TUY196685 UET196656:UEU196685 UOP196656:UOQ196685 UYL196656:UYM196685 VIH196656:VII196685 VSD196656:VSE196685 WBZ196656:WCA196685 WLV196656:WLW196685 WVR196656:WVS196685 J262192:K262221 JF262192:JG262221 TB262192:TC262221 ACX262192:ACY262221 AMT262192:AMU262221 AWP262192:AWQ262221 BGL262192:BGM262221 BQH262192:BQI262221 CAD262192:CAE262221 CJZ262192:CKA262221 CTV262192:CTW262221 DDR262192:DDS262221 DNN262192:DNO262221 DXJ262192:DXK262221 EHF262192:EHG262221 ERB262192:ERC262221 FAX262192:FAY262221 FKT262192:FKU262221 FUP262192:FUQ262221 GEL262192:GEM262221 GOH262192:GOI262221 GYD262192:GYE262221 HHZ262192:HIA262221 HRV262192:HRW262221 IBR262192:IBS262221 ILN262192:ILO262221 IVJ262192:IVK262221 JFF262192:JFG262221 JPB262192:JPC262221 JYX262192:JYY262221 KIT262192:KIU262221 KSP262192:KSQ262221 LCL262192:LCM262221 LMH262192:LMI262221 LWD262192:LWE262221 MFZ262192:MGA262221 MPV262192:MPW262221 MZR262192:MZS262221 NJN262192:NJO262221 NTJ262192:NTK262221 ODF262192:ODG262221 ONB262192:ONC262221 OWX262192:OWY262221 PGT262192:PGU262221 PQP262192:PQQ262221 QAL262192:QAM262221 QKH262192:QKI262221 QUD262192:QUE262221 RDZ262192:REA262221 RNV262192:RNW262221 RXR262192:RXS262221 SHN262192:SHO262221 SRJ262192:SRK262221 TBF262192:TBG262221 TLB262192:TLC262221 TUX262192:TUY262221 UET262192:UEU262221 UOP262192:UOQ262221 UYL262192:UYM262221 VIH262192:VII262221 VSD262192:VSE262221 WBZ262192:WCA262221 WLV262192:WLW262221 WVR262192:WVS262221 J327728:K327757 JF327728:JG327757 TB327728:TC327757 ACX327728:ACY327757 AMT327728:AMU327757 AWP327728:AWQ327757 BGL327728:BGM327757 BQH327728:BQI327757 CAD327728:CAE327757 CJZ327728:CKA327757 CTV327728:CTW327757 DDR327728:DDS327757 DNN327728:DNO327757 DXJ327728:DXK327757 EHF327728:EHG327757 ERB327728:ERC327757 FAX327728:FAY327757 FKT327728:FKU327757 FUP327728:FUQ327757 GEL327728:GEM327757 GOH327728:GOI327757 GYD327728:GYE327757 HHZ327728:HIA327757 HRV327728:HRW327757 IBR327728:IBS327757 ILN327728:ILO327757 IVJ327728:IVK327757 JFF327728:JFG327757 JPB327728:JPC327757 JYX327728:JYY327757 KIT327728:KIU327757 KSP327728:KSQ327757 LCL327728:LCM327757 LMH327728:LMI327757 LWD327728:LWE327757 MFZ327728:MGA327757 MPV327728:MPW327757 MZR327728:MZS327757 NJN327728:NJO327757 NTJ327728:NTK327757 ODF327728:ODG327757 ONB327728:ONC327757 OWX327728:OWY327757 PGT327728:PGU327757 PQP327728:PQQ327757 QAL327728:QAM327757 QKH327728:QKI327757 QUD327728:QUE327757 RDZ327728:REA327757 RNV327728:RNW327757 RXR327728:RXS327757 SHN327728:SHO327757 SRJ327728:SRK327757 TBF327728:TBG327757 TLB327728:TLC327757 TUX327728:TUY327757 UET327728:UEU327757 UOP327728:UOQ327757 UYL327728:UYM327757 VIH327728:VII327757 VSD327728:VSE327757 WBZ327728:WCA327757 WLV327728:WLW327757 WVR327728:WVS327757 J393264:K393293 JF393264:JG393293 TB393264:TC393293 ACX393264:ACY393293 AMT393264:AMU393293 AWP393264:AWQ393293 BGL393264:BGM393293 BQH393264:BQI393293 CAD393264:CAE393293 CJZ393264:CKA393293 CTV393264:CTW393293 DDR393264:DDS393293 DNN393264:DNO393293 DXJ393264:DXK393293 EHF393264:EHG393293 ERB393264:ERC393293 FAX393264:FAY393293 FKT393264:FKU393293 FUP393264:FUQ393293 GEL393264:GEM393293 GOH393264:GOI393293 GYD393264:GYE393293 HHZ393264:HIA393293 HRV393264:HRW393293 IBR393264:IBS393293 ILN393264:ILO393293 IVJ393264:IVK393293 JFF393264:JFG393293 JPB393264:JPC393293 JYX393264:JYY393293 KIT393264:KIU393293 KSP393264:KSQ393293 LCL393264:LCM393293 LMH393264:LMI393293 LWD393264:LWE393293 MFZ393264:MGA393293 MPV393264:MPW393293 MZR393264:MZS393293 NJN393264:NJO393293 NTJ393264:NTK393293 ODF393264:ODG393293 ONB393264:ONC393293 OWX393264:OWY393293 PGT393264:PGU393293 PQP393264:PQQ393293 QAL393264:QAM393293 QKH393264:QKI393293 QUD393264:QUE393293 RDZ393264:REA393293 RNV393264:RNW393293 RXR393264:RXS393293 SHN393264:SHO393293 SRJ393264:SRK393293 TBF393264:TBG393293 TLB393264:TLC393293 TUX393264:TUY393293 UET393264:UEU393293 UOP393264:UOQ393293 UYL393264:UYM393293 VIH393264:VII393293 VSD393264:VSE393293 WBZ393264:WCA393293 WLV393264:WLW393293 WVR393264:WVS393293 J458800:K458829 JF458800:JG458829 TB458800:TC458829 ACX458800:ACY458829 AMT458800:AMU458829 AWP458800:AWQ458829 BGL458800:BGM458829 BQH458800:BQI458829 CAD458800:CAE458829 CJZ458800:CKA458829 CTV458800:CTW458829 DDR458800:DDS458829 DNN458800:DNO458829 DXJ458800:DXK458829 EHF458800:EHG458829 ERB458800:ERC458829 FAX458800:FAY458829 FKT458800:FKU458829 FUP458800:FUQ458829 GEL458800:GEM458829 GOH458800:GOI458829 GYD458800:GYE458829 HHZ458800:HIA458829 HRV458800:HRW458829 IBR458800:IBS458829 ILN458800:ILO458829 IVJ458800:IVK458829 JFF458800:JFG458829 JPB458800:JPC458829 JYX458800:JYY458829 KIT458800:KIU458829 KSP458800:KSQ458829 LCL458800:LCM458829 LMH458800:LMI458829 LWD458800:LWE458829 MFZ458800:MGA458829 MPV458800:MPW458829 MZR458800:MZS458829 NJN458800:NJO458829 NTJ458800:NTK458829 ODF458800:ODG458829 ONB458800:ONC458829 OWX458800:OWY458829 PGT458800:PGU458829 PQP458800:PQQ458829 QAL458800:QAM458829 QKH458800:QKI458829 QUD458800:QUE458829 RDZ458800:REA458829 RNV458800:RNW458829 RXR458800:RXS458829 SHN458800:SHO458829 SRJ458800:SRK458829 TBF458800:TBG458829 TLB458800:TLC458829 TUX458800:TUY458829 UET458800:UEU458829 UOP458800:UOQ458829 UYL458800:UYM458829 VIH458800:VII458829 VSD458800:VSE458829 WBZ458800:WCA458829 WLV458800:WLW458829 WVR458800:WVS458829 J524336:K524365 JF524336:JG524365 TB524336:TC524365 ACX524336:ACY524365 AMT524336:AMU524365 AWP524336:AWQ524365 BGL524336:BGM524365 BQH524336:BQI524365 CAD524336:CAE524365 CJZ524336:CKA524365 CTV524336:CTW524365 DDR524336:DDS524365 DNN524336:DNO524365 DXJ524336:DXK524365 EHF524336:EHG524365 ERB524336:ERC524365 FAX524336:FAY524365 FKT524336:FKU524365 FUP524336:FUQ524365 GEL524336:GEM524365 GOH524336:GOI524365 GYD524336:GYE524365 HHZ524336:HIA524365 HRV524336:HRW524365 IBR524336:IBS524365 ILN524336:ILO524365 IVJ524336:IVK524365 JFF524336:JFG524365 JPB524336:JPC524365 JYX524336:JYY524365 KIT524336:KIU524365 KSP524336:KSQ524365 LCL524336:LCM524365 LMH524336:LMI524365 LWD524336:LWE524365 MFZ524336:MGA524365 MPV524336:MPW524365 MZR524336:MZS524365 NJN524336:NJO524365 NTJ524336:NTK524365 ODF524336:ODG524365 ONB524336:ONC524365 OWX524336:OWY524365 PGT524336:PGU524365 PQP524336:PQQ524365 QAL524336:QAM524365 QKH524336:QKI524365 QUD524336:QUE524365 RDZ524336:REA524365 RNV524336:RNW524365 RXR524336:RXS524365 SHN524336:SHO524365 SRJ524336:SRK524365 TBF524336:TBG524365 TLB524336:TLC524365 TUX524336:TUY524365 UET524336:UEU524365 UOP524336:UOQ524365 UYL524336:UYM524365 VIH524336:VII524365 VSD524336:VSE524365 WBZ524336:WCA524365 WLV524336:WLW524365 WVR524336:WVS524365 J589872:K589901 JF589872:JG589901 TB589872:TC589901 ACX589872:ACY589901 AMT589872:AMU589901 AWP589872:AWQ589901 BGL589872:BGM589901 BQH589872:BQI589901 CAD589872:CAE589901 CJZ589872:CKA589901 CTV589872:CTW589901 DDR589872:DDS589901 DNN589872:DNO589901 DXJ589872:DXK589901 EHF589872:EHG589901 ERB589872:ERC589901 FAX589872:FAY589901 FKT589872:FKU589901 FUP589872:FUQ589901 GEL589872:GEM589901 GOH589872:GOI589901 GYD589872:GYE589901 HHZ589872:HIA589901 HRV589872:HRW589901 IBR589872:IBS589901 ILN589872:ILO589901 IVJ589872:IVK589901 JFF589872:JFG589901 JPB589872:JPC589901 JYX589872:JYY589901 KIT589872:KIU589901 KSP589872:KSQ589901 LCL589872:LCM589901 LMH589872:LMI589901 LWD589872:LWE589901 MFZ589872:MGA589901 MPV589872:MPW589901 MZR589872:MZS589901 NJN589872:NJO589901 NTJ589872:NTK589901 ODF589872:ODG589901 ONB589872:ONC589901 OWX589872:OWY589901 PGT589872:PGU589901 PQP589872:PQQ589901 QAL589872:QAM589901 QKH589872:QKI589901 QUD589872:QUE589901 RDZ589872:REA589901 RNV589872:RNW589901 RXR589872:RXS589901 SHN589872:SHO589901 SRJ589872:SRK589901 TBF589872:TBG589901 TLB589872:TLC589901 TUX589872:TUY589901 UET589872:UEU589901 UOP589872:UOQ589901 UYL589872:UYM589901 VIH589872:VII589901 VSD589872:VSE589901 WBZ589872:WCA589901 WLV589872:WLW589901 WVR589872:WVS589901 J655408:K655437 JF655408:JG655437 TB655408:TC655437 ACX655408:ACY655437 AMT655408:AMU655437 AWP655408:AWQ655437 BGL655408:BGM655437 BQH655408:BQI655437 CAD655408:CAE655437 CJZ655408:CKA655437 CTV655408:CTW655437 DDR655408:DDS655437 DNN655408:DNO655437 DXJ655408:DXK655437 EHF655408:EHG655437 ERB655408:ERC655437 FAX655408:FAY655437 FKT655408:FKU655437 FUP655408:FUQ655437 GEL655408:GEM655437 GOH655408:GOI655437 GYD655408:GYE655437 HHZ655408:HIA655437 HRV655408:HRW655437 IBR655408:IBS655437 ILN655408:ILO655437 IVJ655408:IVK655437 JFF655408:JFG655437 JPB655408:JPC655437 JYX655408:JYY655437 KIT655408:KIU655437 KSP655408:KSQ655437 LCL655408:LCM655437 LMH655408:LMI655437 LWD655408:LWE655437 MFZ655408:MGA655437 MPV655408:MPW655437 MZR655408:MZS655437 NJN655408:NJO655437 NTJ655408:NTK655437 ODF655408:ODG655437 ONB655408:ONC655437 OWX655408:OWY655437 PGT655408:PGU655437 PQP655408:PQQ655437 QAL655408:QAM655437 QKH655408:QKI655437 QUD655408:QUE655437 RDZ655408:REA655437 RNV655408:RNW655437 RXR655408:RXS655437 SHN655408:SHO655437 SRJ655408:SRK655437 TBF655408:TBG655437 TLB655408:TLC655437 TUX655408:TUY655437 UET655408:UEU655437 UOP655408:UOQ655437 UYL655408:UYM655437 VIH655408:VII655437 VSD655408:VSE655437 WBZ655408:WCA655437 WLV655408:WLW655437 WVR655408:WVS655437 J720944:K720973 JF720944:JG720973 TB720944:TC720973 ACX720944:ACY720973 AMT720944:AMU720973 AWP720944:AWQ720973 BGL720944:BGM720973 BQH720944:BQI720973 CAD720944:CAE720973 CJZ720944:CKA720973 CTV720944:CTW720973 DDR720944:DDS720973 DNN720944:DNO720973 DXJ720944:DXK720973 EHF720944:EHG720973 ERB720944:ERC720973 FAX720944:FAY720973 FKT720944:FKU720973 FUP720944:FUQ720973 GEL720944:GEM720973 GOH720944:GOI720973 GYD720944:GYE720973 HHZ720944:HIA720973 HRV720944:HRW720973 IBR720944:IBS720973 ILN720944:ILO720973 IVJ720944:IVK720973 JFF720944:JFG720973 JPB720944:JPC720973 JYX720944:JYY720973 KIT720944:KIU720973 KSP720944:KSQ720973 LCL720944:LCM720973 LMH720944:LMI720973 LWD720944:LWE720973 MFZ720944:MGA720973 MPV720944:MPW720973 MZR720944:MZS720973 NJN720944:NJO720973 NTJ720944:NTK720973 ODF720944:ODG720973 ONB720944:ONC720973 OWX720944:OWY720973 PGT720944:PGU720973 PQP720944:PQQ720973 QAL720944:QAM720973 QKH720944:QKI720973 QUD720944:QUE720973 RDZ720944:REA720973 RNV720944:RNW720973 RXR720944:RXS720973 SHN720944:SHO720973 SRJ720944:SRK720973 TBF720944:TBG720973 TLB720944:TLC720973 TUX720944:TUY720973 UET720944:UEU720973 UOP720944:UOQ720973 UYL720944:UYM720973 VIH720944:VII720973 VSD720944:VSE720973 WBZ720944:WCA720973 WLV720944:WLW720973 WVR720944:WVS720973 J786480:K786509 JF786480:JG786509 TB786480:TC786509 ACX786480:ACY786509 AMT786480:AMU786509 AWP786480:AWQ786509 BGL786480:BGM786509 BQH786480:BQI786509 CAD786480:CAE786509 CJZ786480:CKA786509 CTV786480:CTW786509 DDR786480:DDS786509 DNN786480:DNO786509 DXJ786480:DXK786509 EHF786480:EHG786509 ERB786480:ERC786509 FAX786480:FAY786509 FKT786480:FKU786509 FUP786480:FUQ786509 GEL786480:GEM786509 GOH786480:GOI786509 GYD786480:GYE786509 HHZ786480:HIA786509 HRV786480:HRW786509 IBR786480:IBS786509 ILN786480:ILO786509 IVJ786480:IVK786509 JFF786480:JFG786509 JPB786480:JPC786509 JYX786480:JYY786509 KIT786480:KIU786509 KSP786480:KSQ786509 LCL786480:LCM786509 LMH786480:LMI786509 LWD786480:LWE786509 MFZ786480:MGA786509 MPV786480:MPW786509 MZR786480:MZS786509 NJN786480:NJO786509 NTJ786480:NTK786509 ODF786480:ODG786509 ONB786480:ONC786509 OWX786480:OWY786509 PGT786480:PGU786509 PQP786480:PQQ786509 QAL786480:QAM786509 QKH786480:QKI786509 QUD786480:QUE786509 RDZ786480:REA786509 RNV786480:RNW786509 RXR786480:RXS786509 SHN786480:SHO786509 SRJ786480:SRK786509 TBF786480:TBG786509 TLB786480:TLC786509 TUX786480:TUY786509 UET786480:UEU786509 UOP786480:UOQ786509 UYL786480:UYM786509 VIH786480:VII786509 VSD786480:VSE786509 WBZ786480:WCA786509 WLV786480:WLW786509 WVR786480:WVS786509 J852016:K852045 JF852016:JG852045 TB852016:TC852045 ACX852016:ACY852045 AMT852016:AMU852045 AWP852016:AWQ852045 BGL852016:BGM852045 BQH852016:BQI852045 CAD852016:CAE852045 CJZ852016:CKA852045 CTV852016:CTW852045 DDR852016:DDS852045 DNN852016:DNO852045 DXJ852016:DXK852045 EHF852016:EHG852045 ERB852016:ERC852045 FAX852016:FAY852045 FKT852016:FKU852045 FUP852016:FUQ852045 GEL852016:GEM852045 GOH852016:GOI852045 GYD852016:GYE852045 HHZ852016:HIA852045 HRV852016:HRW852045 IBR852016:IBS852045 ILN852016:ILO852045 IVJ852016:IVK852045 JFF852016:JFG852045 JPB852016:JPC852045 JYX852016:JYY852045 KIT852016:KIU852045 KSP852016:KSQ852045 LCL852016:LCM852045 LMH852016:LMI852045 LWD852016:LWE852045 MFZ852016:MGA852045 MPV852016:MPW852045 MZR852016:MZS852045 NJN852016:NJO852045 NTJ852016:NTK852045 ODF852016:ODG852045 ONB852016:ONC852045 OWX852016:OWY852045 PGT852016:PGU852045 PQP852016:PQQ852045 QAL852016:QAM852045 QKH852016:QKI852045 QUD852016:QUE852045 RDZ852016:REA852045 RNV852016:RNW852045 RXR852016:RXS852045 SHN852016:SHO852045 SRJ852016:SRK852045 TBF852016:TBG852045 TLB852016:TLC852045 TUX852016:TUY852045 UET852016:UEU852045 UOP852016:UOQ852045 UYL852016:UYM852045 VIH852016:VII852045 VSD852016:VSE852045 WBZ852016:WCA852045 WLV852016:WLW852045 WVR852016:WVS852045 J917552:K917581 JF917552:JG917581 TB917552:TC917581 ACX917552:ACY917581 AMT917552:AMU917581 AWP917552:AWQ917581 BGL917552:BGM917581 BQH917552:BQI917581 CAD917552:CAE917581 CJZ917552:CKA917581 CTV917552:CTW917581 DDR917552:DDS917581 DNN917552:DNO917581 DXJ917552:DXK917581 EHF917552:EHG917581 ERB917552:ERC917581 FAX917552:FAY917581 FKT917552:FKU917581 FUP917552:FUQ917581 GEL917552:GEM917581 GOH917552:GOI917581 GYD917552:GYE917581 HHZ917552:HIA917581 HRV917552:HRW917581 IBR917552:IBS917581 ILN917552:ILO917581 IVJ917552:IVK917581 JFF917552:JFG917581 JPB917552:JPC917581 JYX917552:JYY917581 KIT917552:KIU917581 KSP917552:KSQ917581 LCL917552:LCM917581 LMH917552:LMI917581 LWD917552:LWE917581 MFZ917552:MGA917581 MPV917552:MPW917581 MZR917552:MZS917581 NJN917552:NJO917581 NTJ917552:NTK917581 ODF917552:ODG917581 ONB917552:ONC917581 OWX917552:OWY917581 PGT917552:PGU917581 PQP917552:PQQ917581 QAL917552:QAM917581 QKH917552:QKI917581 QUD917552:QUE917581 RDZ917552:REA917581 RNV917552:RNW917581 RXR917552:RXS917581 SHN917552:SHO917581 SRJ917552:SRK917581 TBF917552:TBG917581 TLB917552:TLC917581 TUX917552:TUY917581 UET917552:UEU917581 UOP917552:UOQ917581 UYL917552:UYM917581 VIH917552:VII917581 VSD917552:VSE917581 WBZ917552:WCA917581 WLV917552:WLW917581 WVR917552:WVS917581 J983088:K983117 JF983088:JG983117 TB983088:TC983117 ACX983088:ACY983117 AMT983088:AMU983117 AWP983088:AWQ983117 BGL983088:BGM983117 BQH983088:BQI983117 CAD983088:CAE983117 CJZ983088:CKA983117 CTV983088:CTW983117 DDR983088:DDS983117 DNN983088:DNO983117 DXJ983088:DXK983117 EHF983088:EHG983117 ERB983088:ERC983117 FAX983088:FAY983117 FKT983088:FKU983117 FUP983088:FUQ983117 GEL983088:GEM983117 GOH983088:GOI983117 GYD983088:GYE983117 HHZ983088:HIA983117 HRV983088:HRW983117 IBR983088:IBS983117 ILN983088:ILO983117 IVJ983088:IVK983117 JFF983088:JFG983117 JPB983088:JPC983117 JYX983088:JYY983117 KIT983088:KIU983117 KSP983088:KSQ983117 LCL983088:LCM983117 LMH983088:LMI983117 LWD983088:LWE983117 MFZ983088:MGA983117 MPV983088:MPW983117 MZR983088:MZS983117 NJN983088:NJO983117 NTJ983088:NTK983117 ODF983088:ODG983117 ONB983088:ONC983117 OWX983088:OWY983117 PGT983088:PGU983117 PQP983088:PQQ983117 QAL983088:QAM983117 QKH983088:QKI983117 QUD983088:QUE983117 RDZ983088:REA983117 RNV983088:RNW983117 RXR983088:RXS983117 SHN983088:SHO983117 SRJ983088:SRK983117 TBF983088:TBG983117 TLB983088:TLC983117 TUX983088:TUY983117 UET983088:UEU983117 UOP983088:UOQ983117 UYL983088:UYM983117 VIH983088:VII983117 VSD983088:VSE983117 WBZ983088:WCA983117 WLV983088:WLW983117 WVR983088:WVS983117 J6:K35 JF6:JG35 TB6:TC35 ACX6:ACY35 AMT6:AMU35 AWP6:AWQ35 BGL6:BGM35 BQH6:BQI35 CAD6:CAE35 CJZ6:CKA35 CTV6:CTW35 DDR6:DDS35 DNN6:DNO35 DXJ6:DXK35 EHF6:EHG35 ERB6:ERC35 FAX6:FAY35 FKT6:FKU35 FUP6:FUQ35 GEL6:GEM35 GOH6:GOI35 GYD6:GYE35 HHZ6:HIA35 HRV6:HRW35 IBR6:IBS35 ILN6:ILO35 IVJ6:IVK35 JFF6:JFG35 JPB6:JPC35 JYX6:JYY35 KIT6:KIU35 KSP6:KSQ35 LCL6:LCM35 LMH6:LMI35 LWD6:LWE35 MFZ6:MGA35 MPV6:MPW35 MZR6:MZS35 NJN6:NJO35 NTJ6:NTK35 ODF6:ODG35 ONB6:ONC35 OWX6:OWY35 PGT6:PGU35 PQP6:PQQ35 QAL6:QAM35 QKH6:QKI35 QUD6:QUE35 RDZ6:REA35 RNV6:RNW35 RXR6:RXS35 SHN6:SHO35 SRJ6:SRK35 TBF6:TBG35 TLB6:TLC35 TUX6:TUY35 UET6:UEU35 UOP6:UOQ35 UYL6:UYM35 VIH6:VII35 VSD6:VSE35 WBZ6:WCA35 WLV6:WLW35 WVR6:WVS35 J65542:K65571 JF65542:JG65571 TB65542:TC65571 ACX65542:ACY65571 AMT65542:AMU65571 AWP65542:AWQ65571 BGL65542:BGM65571 BQH65542:BQI65571 CAD65542:CAE65571 CJZ65542:CKA65571 CTV65542:CTW65571 DDR65542:DDS65571 DNN65542:DNO65571 DXJ65542:DXK65571 EHF65542:EHG65571 ERB65542:ERC65571 FAX65542:FAY65571 FKT65542:FKU65571 FUP65542:FUQ65571 GEL65542:GEM65571 GOH65542:GOI65571 GYD65542:GYE65571 HHZ65542:HIA65571 HRV65542:HRW65571 IBR65542:IBS65571 ILN65542:ILO65571 IVJ65542:IVK65571 JFF65542:JFG65571 JPB65542:JPC65571 JYX65542:JYY65571 KIT65542:KIU65571 KSP65542:KSQ65571 LCL65542:LCM65571 LMH65542:LMI65571 LWD65542:LWE65571 MFZ65542:MGA65571 MPV65542:MPW65571 MZR65542:MZS65571 NJN65542:NJO65571 NTJ65542:NTK65571 ODF65542:ODG65571 ONB65542:ONC65571 OWX65542:OWY65571 PGT65542:PGU65571 PQP65542:PQQ65571 QAL65542:QAM65571 QKH65542:QKI65571 QUD65542:QUE65571 RDZ65542:REA65571 RNV65542:RNW65571 RXR65542:RXS65571 SHN65542:SHO65571 SRJ65542:SRK65571 TBF65542:TBG65571 TLB65542:TLC65571 TUX65542:TUY65571 UET65542:UEU65571 UOP65542:UOQ65571 UYL65542:UYM65571 VIH65542:VII65571 VSD65542:VSE65571 WBZ65542:WCA65571 WLV65542:WLW65571 WVR65542:WVS65571 J131078:K131107 JF131078:JG131107 TB131078:TC131107 ACX131078:ACY131107 AMT131078:AMU131107 AWP131078:AWQ131107 BGL131078:BGM131107 BQH131078:BQI131107 CAD131078:CAE131107 CJZ131078:CKA131107 CTV131078:CTW131107 DDR131078:DDS131107 DNN131078:DNO131107 DXJ131078:DXK131107 EHF131078:EHG131107 ERB131078:ERC131107 FAX131078:FAY131107 FKT131078:FKU131107 FUP131078:FUQ131107 GEL131078:GEM131107 GOH131078:GOI131107 GYD131078:GYE131107 HHZ131078:HIA131107 HRV131078:HRW131107 IBR131078:IBS131107 ILN131078:ILO131107 IVJ131078:IVK131107 JFF131078:JFG131107 JPB131078:JPC131107 JYX131078:JYY131107 KIT131078:KIU131107 KSP131078:KSQ131107 LCL131078:LCM131107 LMH131078:LMI131107 LWD131078:LWE131107 MFZ131078:MGA131107 MPV131078:MPW131107 MZR131078:MZS131107 NJN131078:NJO131107 NTJ131078:NTK131107 ODF131078:ODG131107 ONB131078:ONC131107 OWX131078:OWY131107 PGT131078:PGU131107 PQP131078:PQQ131107 QAL131078:QAM131107 QKH131078:QKI131107 QUD131078:QUE131107 RDZ131078:REA131107 RNV131078:RNW131107 RXR131078:RXS131107 SHN131078:SHO131107 SRJ131078:SRK131107 TBF131078:TBG131107 TLB131078:TLC131107 TUX131078:TUY131107 UET131078:UEU131107 UOP131078:UOQ131107 UYL131078:UYM131107 VIH131078:VII131107 VSD131078:VSE131107 WBZ131078:WCA131107 WLV131078:WLW131107 WVR131078:WVS131107 J196614:K196643 JF196614:JG196643 TB196614:TC196643 ACX196614:ACY196643 AMT196614:AMU196643 AWP196614:AWQ196643 BGL196614:BGM196643 BQH196614:BQI196643 CAD196614:CAE196643 CJZ196614:CKA196643 CTV196614:CTW196643 DDR196614:DDS196643 DNN196614:DNO196643 DXJ196614:DXK196643 EHF196614:EHG196643 ERB196614:ERC196643 FAX196614:FAY196643 FKT196614:FKU196643 FUP196614:FUQ196643 GEL196614:GEM196643 GOH196614:GOI196643 GYD196614:GYE196643 HHZ196614:HIA196643 HRV196614:HRW196643 IBR196614:IBS196643 ILN196614:ILO196643 IVJ196614:IVK196643 JFF196614:JFG196643 JPB196614:JPC196643 JYX196614:JYY196643 KIT196614:KIU196643 KSP196614:KSQ196643 LCL196614:LCM196643 LMH196614:LMI196643 LWD196614:LWE196643 MFZ196614:MGA196643 MPV196614:MPW196643 MZR196614:MZS196643 NJN196614:NJO196643 NTJ196614:NTK196643 ODF196614:ODG196643 ONB196614:ONC196643 OWX196614:OWY196643 PGT196614:PGU196643 PQP196614:PQQ196643 QAL196614:QAM196643 QKH196614:QKI196643 QUD196614:QUE196643 RDZ196614:REA196643 RNV196614:RNW196643 RXR196614:RXS196643 SHN196614:SHO196643 SRJ196614:SRK196643 TBF196614:TBG196643 TLB196614:TLC196643 TUX196614:TUY196643 UET196614:UEU196643 UOP196614:UOQ196643 UYL196614:UYM196643 VIH196614:VII196643 VSD196614:VSE196643 WBZ196614:WCA196643 WLV196614:WLW196643 WVR196614:WVS196643 J262150:K262179 JF262150:JG262179 TB262150:TC262179 ACX262150:ACY262179 AMT262150:AMU262179 AWP262150:AWQ262179 BGL262150:BGM262179 BQH262150:BQI262179 CAD262150:CAE262179 CJZ262150:CKA262179 CTV262150:CTW262179 DDR262150:DDS262179 DNN262150:DNO262179 DXJ262150:DXK262179 EHF262150:EHG262179 ERB262150:ERC262179 FAX262150:FAY262179 FKT262150:FKU262179 FUP262150:FUQ262179 GEL262150:GEM262179 GOH262150:GOI262179 GYD262150:GYE262179 HHZ262150:HIA262179 HRV262150:HRW262179 IBR262150:IBS262179 ILN262150:ILO262179 IVJ262150:IVK262179 JFF262150:JFG262179 JPB262150:JPC262179 JYX262150:JYY262179 KIT262150:KIU262179 KSP262150:KSQ262179 LCL262150:LCM262179 LMH262150:LMI262179 LWD262150:LWE262179 MFZ262150:MGA262179 MPV262150:MPW262179 MZR262150:MZS262179 NJN262150:NJO262179 NTJ262150:NTK262179 ODF262150:ODG262179 ONB262150:ONC262179 OWX262150:OWY262179 PGT262150:PGU262179 PQP262150:PQQ262179 QAL262150:QAM262179 QKH262150:QKI262179 QUD262150:QUE262179 RDZ262150:REA262179 RNV262150:RNW262179 RXR262150:RXS262179 SHN262150:SHO262179 SRJ262150:SRK262179 TBF262150:TBG262179 TLB262150:TLC262179 TUX262150:TUY262179 UET262150:UEU262179 UOP262150:UOQ262179 UYL262150:UYM262179 VIH262150:VII262179 VSD262150:VSE262179 WBZ262150:WCA262179 WLV262150:WLW262179 WVR262150:WVS262179 J327686:K327715 JF327686:JG327715 TB327686:TC327715 ACX327686:ACY327715 AMT327686:AMU327715 AWP327686:AWQ327715 BGL327686:BGM327715 BQH327686:BQI327715 CAD327686:CAE327715 CJZ327686:CKA327715 CTV327686:CTW327715 DDR327686:DDS327715 DNN327686:DNO327715 DXJ327686:DXK327715 EHF327686:EHG327715 ERB327686:ERC327715 FAX327686:FAY327715 FKT327686:FKU327715 FUP327686:FUQ327715 GEL327686:GEM327715 GOH327686:GOI327715 GYD327686:GYE327715 HHZ327686:HIA327715 HRV327686:HRW327715 IBR327686:IBS327715 ILN327686:ILO327715 IVJ327686:IVK327715 JFF327686:JFG327715 JPB327686:JPC327715 JYX327686:JYY327715 KIT327686:KIU327715 KSP327686:KSQ327715 LCL327686:LCM327715 LMH327686:LMI327715 LWD327686:LWE327715 MFZ327686:MGA327715 MPV327686:MPW327715 MZR327686:MZS327715 NJN327686:NJO327715 NTJ327686:NTK327715 ODF327686:ODG327715 ONB327686:ONC327715 OWX327686:OWY327715 PGT327686:PGU327715 PQP327686:PQQ327715 QAL327686:QAM327715 QKH327686:QKI327715 QUD327686:QUE327715 RDZ327686:REA327715 RNV327686:RNW327715 RXR327686:RXS327715 SHN327686:SHO327715 SRJ327686:SRK327715 TBF327686:TBG327715 TLB327686:TLC327715 TUX327686:TUY327715 UET327686:UEU327715 UOP327686:UOQ327715 UYL327686:UYM327715 VIH327686:VII327715 VSD327686:VSE327715 WBZ327686:WCA327715 WLV327686:WLW327715 WVR327686:WVS327715 J393222:K393251 JF393222:JG393251 TB393222:TC393251 ACX393222:ACY393251 AMT393222:AMU393251 AWP393222:AWQ393251 BGL393222:BGM393251 BQH393222:BQI393251 CAD393222:CAE393251 CJZ393222:CKA393251 CTV393222:CTW393251 DDR393222:DDS393251 DNN393222:DNO393251 DXJ393222:DXK393251 EHF393222:EHG393251 ERB393222:ERC393251 FAX393222:FAY393251 FKT393222:FKU393251 FUP393222:FUQ393251 GEL393222:GEM393251 GOH393222:GOI393251 GYD393222:GYE393251 HHZ393222:HIA393251 HRV393222:HRW393251 IBR393222:IBS393251 ILN393222:ILO393251 IVJ393222:IVK393251 JFF393222:JFG393251 JPB393222:JPC393251 JYX393222:JYY393251 KIT393222:KIU393251 KSP393222:KSQ393251 LCL393222:LCM393251 LMH393222:LMI393251 LWD393222:LWE393251 MFZ393222:MGA393251 MPV393222:MPW393251 MZR393222:MZS393251 NJN393222:NJO393251 NTJ393222:NTK393251 ODF393222:ODG393251 ONB393222:ONC393251 OWX393222:OWY393251 PGT393222:PGU393251 PQP393222:PQQ393251 QAL393222:QAM393251 QKH393222:QKI393251 QUD393222:QUE393251 RDZ393222:REA393251 RNV393222:RNW393251 RXR393222:RXS393251 SHN393222:SHO393251 SRJ393222:SRK393251 TBF393222:TBG393251 TLB393222:TLC393251 TUX393222:TUY393251 UET393222:UEU393251 UOP393222:UOQ393251 UYL393222:UYM393251 VIH393222:VII393251 VSD393222:VSE393251 WBZ393222:WCA393251 WLV393222:WLW393251 WVR393222:WVS393251 J458758:K458787 JF458758:JG458787 TB458758:TC458787 ACX458758:ACY458787 AMT458758:AMU458787 AWP458758:AWQ458787 BGL458758:BGM458787 BQH458758:BQI458787 CAD458758:CAE458787 CJZ458758:CKA458787 CTV458758:CTW458787 DDR458758:DDS458787 DNN458758:DNO458787 DXJ458758:DXK458787 EHF458758:EHG458787 ERB458758:ERC458787 FAX458758:FAY458787 FKT458758:FKU458787 FUP458758:FUQ458787 GEL458758:GEM458787 GOH458758:GOI458787 GYD458758:GYE458787 HHZ458758:HIA458787 HRV458758:HRW458787 IBR458758:IBS458787 ILN458758:ILO458787 IVJ458758:IVK458787 JFF458758:JFG458787 JPB458758:JPC458787 JYX458758:JYY458787 KIT458758:KIU458787 KSP458758:KSQ458787 LCL458758:LCM458787 LMH458758:LMI458787 LWD458758:LWE458787 MFZ458758:MGA458787 MPV458758:MPW458787 MZR458758:MZS458787 NJN458758:NJO458787 NTJ458758:NTK458787 ODF458758:ODG458787 ONB458758:ONC458787 OWX458758:OWY458787 PGT458758:PGU458787 PQP458758:PQQ458787 QAL458758:QAM458787 QKH458758:QKI458787 QUD458758:QUE458787 RDZ458758:REA458787 RNV458758:RNW458787 RXR458758:RXS458787 SHN458758:SHO458787 SRJ458758:SRK458787 TBF458758:TBG458787 TLB458758:TLC458787 TUX458758:TUY458787 UET458758:UEU458787 UOP458758:UOQ458787 UYL458758:UYM458787 VIH458758:VII458787 VSD458758:VSE458787 WBZ458758:WCA458787 WLV458758:WLW458787 WVR458758:WVS458787 J524294:K524323 JF524294:JG524323 TB524294:TC524323 ACX524294:ACY524323 AMT524294:AMU524323 AWP524294:AWQ524323 BGL524294:BGM524323 BQH524294:BQI524323 CAD524294:CAE524323 CJZ524294:CKA524323 CTV524294:CTW524323 DDR524294:DDS524323 DNN524294:DNO524323 DXJ524294:DXK524323 EHF524294:EHG524323 ERB524294:ERC524323 FAX524294:FAY524323 FKT524294:FKU524323 FUP524294:FUQ524323 GEL524294:GEM524323 GOH524294:GOI524323 GYD524294:GYE524323 HHZ524294:HIA524323 HRV524294:HRW524323 IBR524294:IBS524323 ILN524294:ILO524323 IVJ524294:IVK524323 JFF524294:JFG524323 JPB524294:JPC524323 JYX524294:JYY524323 KIT524294:KIU524323 KSP524294:KSQ524323 LCL524294:LCM524323 LMH524294:LMI524323 LWD524294:LWE524323 MFZ524294:MGA524323 MPV524294:MPW524323 MZR524294:MZS524323 NJN524294:NJO524323 NTJ524294:NTK524323 ODF524294:ODG524323 ONB524294:ONC524323 OWX524294:OWY524323 PGT524294:PGU524323 PQP524294:PQQ524323 QAL524294:QAM524323 QKH524294:QKI524323 QUD524294:QUE524323 RDZ524294:REA524323 RNV524294:RNW524323 RXR524294:RXS524323 SHN524294:SHO524323 SRJ524294:SRK524323 TBF524294:TBG524323 TLB524294:TLC524323 TUX524294:TUY524323 UET524294:UEU524323 UOP524294:UOQ524323 UYL524294:UYM524323 VIH524294:VII524323 VSD524294:VSE524323 WBZ524294:WCA524323 WLV524294:WLW524323 WVR524294:WVS524323 J589830:K589859 JF589830:JG589859 TB589830:TC589859 ACX589830:ACY589859 AMT589830:AMU589859 AWP589830:AWQ589859 BGL589830:BGM589859 BQH589830:BQI589859 CAD589830:CAE589859 CJZ589830:CKA589859 CTV589830:CTW589859 DDR589830:DDS589859 DNN589830:DNO589859 DXJ589830:DXK589859 EHF589830:EHG589859 ERB589830:ERC589859 FAX589830:FAY589859 FKT589830:FKU589859 FUP589830:FUQ589859 GEL589830:GEM589859 GOH589830:GOI589859 GYD589830:GYE589859 HHZ589830:HIA589859 HRV589830:HRW589859 IBR589830:IBS589859 ILN589830:ILO589859 IVJ589830:IVK589859 JFF589830:JFG589859 JPB589830:JPC589859 JYX589830:JYY589859 KIT589830:KIU589859 KSP589830:KSQ589859 LCL589830:LCM589859 LMH589830:LMI589859 LWD589830:LWE589859 MFZ589830:MGA589859 MPV589830:MPW589859 MZR589830:MZS589859 NJN589830:NJO589859 NTJ589830:NTK589859 ODF589830:ODG589859 ONB589830:ONC589859 OWX589830:OWY589859 PGT589830:PGU589859 PQP589830:PQQ589859 QAL589830:QAM589859 QKH589830:QKI589859 QUD589830:QUE589859 RDZ589830:REA589859 RNV589830:RNW589859 RXR589830:RXS589859 SHN589830:SHO589859 SRJ589830:SRK589859 TBF589830:TBG589859 TLB589830:TLC589859 TUX589830:TUY589859 UET589830:UEU589859 UOP589830:UOQ589859 UYL589830:UYM589859 VIH589830:VII589859 VSD589830:VSE589859 WBZ589830:WCA589859 WLV589830:WLW589859 WVR589830:WVS589859 J655366:K655395 JF655366:JG655395 TB655366:TC655395 ACX655366:ACY655395 AMT655366:AMU655395 AWP655366:AWQ655395 BGL655366:BGM655395 BQH655366:BQI655395 CAD655366:CAE655395 CJZ655366:CKA655395 CTV655366:CTW655395 DDR655366:DDS655395 DNN655366:DNO655395 DXJ655366:DXK655395 EHF655366:EHG655395 ERB655366:ERC655395 FAX655366:FAY655395 FKT655366:FKU655395 FUP655366:FUQ655395 GEL655366:GEM655395 GOH655366:GOI655395 GYD655366:GYE655395 HHZ655366:HIA655395 HRV655366:HRW655395 IBR655366:IBS655395 ILN655366:ILO655395 IVJ655366:IVK655395 JFF655366:JFG655395 JPB655366:JPC655395 JYX655366:JYY655395 KIT655366:KIU655395 KSP655366:KSQ655395 LCL655366:LCM655395 LMH655366:LMI655395 LWD655366:LWE655395 MFZ655366:MGA655395 MPV655366:MPW655395 MZR655366:MZS655395 NJN655366:NJO655395 NTJ655366:NTK655395 ODF655366:ODG655395 ONB655366:ONC655395 OWX655366:OWY655395 PGT655366:PGU655395 PQP655366:PQQ655395 QAL655366:QAM655395 QKH655366:QKI655395 QUD655366:QUE655395 RDZ655366:REA655395 RNV655366:RNW655395 RXR655366:RXS655395 SHN655366:SHO655395 SRJ655366:SRK655395 TBF655366:TBG655395 TLB655366:TLC655395 TUX655366:TUY655395 UET655366:UEU655395 UOP655366:UOQ655395 UYL655366:UYM655395 VIH655366:VII655395 VSD655366:VSE655395 WBZ655366:WCA655395 WLV655366:WLW655395 WVR655366:WVS655395 J720902:K720931 JF720902:JG720931 TB720902:TC720931 ACX720902:ACY720931 AMT720902:AMU720931 AWP720902:AWQ720931 BGL720902:BGM720931 BQH720902:BQI720931 CAD720902:CAE720931 CJZ720902:CKA720931 CTV720902:CTW720931 DDR720902:DDS720931 DNN720902:DNO720931 DXJ720902:DXK720931 EHF720902:EHG720931 ERB720902:ERC720931 FAX720902:FAY720931 FKT720902:FKU720931 FUP720902:FUQ720931 GEL720902:GEM720931 GOH720902:GOI720931 GYD720902:GYE720931 HHZ720902:HIA720931 HRV720902:HRW720931 IBR720902:IBS720931 ILN720902:ILO720931 IVJ720902:IVK720931 JFF720902:JFG720931 JPB720902:JPC720931 JYX720902:JYY720931 KIT720902:KIU720931 KSP720902:KSQ720931 LCL720902:LCM720931 LMH720902:LMI720931 LWD720902:LWE720931 MFZ720902:MGA720931 MPV720902:MPW720931 MZR720902:MZS720931 NJN720902:NJO720931 NTJ720902:NTK720931 ODF720902:ODG720931 ONB720902:ONC720931 OWX720902:OWY720931 PGT720902:PGU720931 PQP720902:PQQ720931 QAL720902:QAM720931 QKH720902:QKI720931 QUD720902:QUE720931 RDZ720902:REA720931 RNV720902:RNW720931 RXR720902:RXS720931 SHN720902:SHO720931 SRJ720902:SRK720931 TBF720902:TBG720931 TLB720902:TLC720931 TUX720902:TUY720931 UET720902:UEU720931 UOP720902:UOQ720931 UYL720902:UYM720931 VIH720902:VII720931 VSD720902:VSE720931 WBZ720902:WCA720931 WLV720902:WLW720931 WVR720902:WVS720931 J786438:K786467 JF786438:JG786467 TB786438:TC786467 ACX786438:ACY786467 AMT786438:AMU786467 AWP786438:AWQ786467 BGL786438:BGM786467 BQH786438:BQI786467 CAD786438:CAE786467 CJZ786438:CKA786467 CTV786438:CTW786467 DDR786438:DDS786467 DNN786438:DNO786467 DXJ786438:DXK786467 EHF786438:EHG786467 ERB786438:ERC786467 FAX786438:FAY786467 FKT786438:FKU786467 FUP786438:FUQ786467 GEL786438:GEM786467 GOH786438:GOI786467 GYD786438:GYE786467 HHZ786438:HIA786467 HRV786438:HRW786467 IBR786438:IBS786467 ILN786438:ILO786467 IVJ786438:IVK786467 JFF786438:JFG786467 JPB786438:JPC786467 JYX786438:JYY786467 KIT786438:KIU786467 KSP786438:KSQ786467 LCL786438:LCM786467 LMH786438:LMI786467 LWD786438:LWE786467 MFZ786438:MGA786467 MPV786438:MPW786467 MZR786438:MZS786467 NJN786438:NJO786467 NTJ786438:NTK786467 ODF786438:ODG786467 ONB786438:ONC786467 OWX786438:OWY786467 PGT786438:PGU786467 PQP786438:PQQ786467 QAL786438:QAM786467 QKH786438:QKI786467 QUD786438:QUE786467 RDZ786438:REA786467 RNV786438:RNW786467 RXR786438:RXS786467 SHN786438:SHO786467 SRJ786438:SRK786467 TBF786438:TBG786467 TLB786438:TLC786467 TUX786438:TUY786467 UET786438:UEU786467 UOP786438:UOQ786467 UYL786438:UYM786467 VIH786438:VII786467 VSD786438:VSE786467 WBZ786438:WCA786467 WLV786438:WLW786467 WVR786438:WVS786467 J851974:K852003 JF851974:JG852003 TB851974:TC852003 ACX851974:ACY852003 AMT851974:AMU852003 AWP851974:AWQ852003 BGL851974:BGM852003 BQH851974:BQI852003 CAD851974:CAE852003 CJZ851974:CKA852003 CTV851974:CTW852003 DDR851974:DDS852003 DNN851974:DNO852003 DXJ851974:DXK852003 EHF851974:EHG852003 ERB851974:ERC852003 FAX851974:FAY852003 FKT851974:FKU852003 FUP851974:FUQ852003 GEL851974:GEM852003 GOH851974:GOI852003 GYD851974:GYE852003 HHZ851974:HIA852003 HRV851974:HRW852003 IBR851974:IBS852003 ILN851974:ILO852003 IVJ851974:IVK852003 JFF851974:JFG852003 JPB851974:JPC852003 JYX851974:JYY852003 KIT851974:KIU852003 KSP851974:KSQ852003 LCL851974:LCM852003 LMH851974:LMI852003 LWD851974:LWE852003 MFZ851974:MGA852003 MPV851974:MPW852003 MZR851974:MZS852003 NJN851974:NJO852003 NTJ851974:NTK852003 ODF851974:ODG852003 ONB851974:ONC852003 OWX851974:OWY852003 PGT851974:PGU852003 PQP851974:PQQ852003 QAL851974:QAM852003 QKH851974:QKI852003 QUD851974:QUE852003 RDZ851974:REA852003 RNV851974:RNW852003 RXR851974:RXS852003 SHN851974:SHO852003 SRJ851974:SRK852003 TBF851974:TBG852003 TLB851974:TLC852003 TUX851974:TUY852003 UET851974:UEU852003 UOP851974:UOQ852003 UYL851974:UYM852003 VIH851974:VII852003 VSD851974:VSE852003 WBZ851974:WCA852003 WLV851974:WLW852003 WVR851974:WVS852003 J917510:K917539 JF917510:JG917539 TB917510:TC917539 ACX917510:ACY917539 AMT917510:AMU917539 AWP917510:AWQ917539 BGL917510:BGM917539 BQH917510:BQI917539 CAD917510:CAE917539 CJZ917510:CKA917539 CTV917510:CTW917539 DDR917510:DDS917539 DNN917510:DNO917539 DXJ917510:DXK917539 EHF917510:EHG917539 ERB917510:ERC917539 FAX917510:FAY917539 FKT917510:FKU917539 FUP917510:FUQ917539 GEL917510:GEM917539 GOH917510:GOI917539 GYD917510:GYE917539 HHZ917510:HIA917539 HRV917510:HRW917539 IBR917510:IBS917539 ILN917510:ILO917539 IVJ917510:IVK917539 JFF917510:JFG917539 JPB917510:JPC917539 JYX917510:JYY917539 KIT917510:KIU917539 KSP917510:KSQ917539 LCL917510:LCM917539 LMH917510:LMI917539 LWD917510:LWE917539 MFZ917510:MGA917539 MPV917510:MPW917539 MZR917510:MZS917539 NJN917510:NJO917539 NTJ917510:NTK917539 ODF917510:ODG917539 ONB917510:ONC917539 OWX917510:OWY917539 PGT917510:PGU917539 PQP917510:PQQ917539 QAL917510:QAM917539 QKH917510:QKI917539 QUD917510:QUE917539 RDZ917510:REA917539 RNV917510:RNW917539 RXR917510:RXS917539 SHN917510:SHO917539 SRJ917510:SRK917539 TBF917510:TBG917539 TLB917510:TLC917539 TUX917510:TUY917539 UET917510:UEU917539 UOP917510:UOQ917539 UYL917510:UYM917539 VIH917510:VII917539 VSD917510:VSE917539 WBZ917510:WCA917539 WLV917510:WLW917539 WVR917510:WVS917539 J983046:K983075 JF983046:JG983075 TB983046:TC983075 ACX983046:ACY983075 AMT983046:AMU983075 AWP983046:AWQ983075 BGL983046:BGM983075 BQH983046:BQI983075 CAD983046:CAE983075 CJZ983046:CKA983075 CTV983046:CTW983075 DDR983046:DDS983075 DNN983046:DNO983075 DXJ983046:DXK983075 EHF983046:EHG983075 ERB983046:ERC983075 FAX983046:FAY983075 FKT983046:FKU983075 FUP983046:FUQ983075 GEL983046:GEM983075 GOH983046:GOI983075 GYD983046:GYE983075 HHZ983046:HIA983075 HRV983046:HRW983075 IBR983046:IBS983075 ILN983046:ILO983075 IVJ983046:IVK983075 JFF983046:JFG983075 JPB983046:JPC983075 JYX983046:JYY983075 KIT983046:KIU983075 KSP983046:KSQ983075 LCL983046:LCM983075 LMH983046:LMI983075 LWD983046:LWE983075 MFZ983046:MGA983075 MPV983046:MPW983075 MZR983046:MZS983075 NJN983046:NJO983075 NTJ983046:NTK983075 ODF983046:ODG983075 ONB983046:ONC983075 OWX983046:OWY983075 PGT983046:PGU983075 PQP983046:PQQ983075 QAL983046:QAM983075 QKH983046:QKI983075 QUD983046:QUE983075 RDZ983046:REA983075 RNV983046:RNW983075 RXR983046:RXS983075 SHN983046:SHO983075 SRJ983046:SRK983075 TBF983046:TBG983075 TLB983046:TLC983075 TUX983046:TUY983075 UET983046:UEU983075 UOP983046:UOQ983075 UYL983046:UYM983075 VIH983046:VII983075 VSD983046:VSE983075 WBZ983046:WCA983075 WLV983046:WLW983075 WVR983046:WVS983075"/>
    <dataValidation imeMode="halfAlpha" allowBlank="1" sqref="C89:C118 IY89:IY118 SU89:SU118 ACQ89:ACQ118 AMM89:AMM118 AWI89:AWI118 BGE89:BGE118 BQA89:BQA118 BZW89:BZW118 CJS89:CJS118 CTO89:CTO118 DDK89:DDK118 DNG89:DNG118 DXC89:DXC118 EGY89:EGY118 EQU89:EQU118 FAQ89:FAQ118 FKM89:FKM118 FUI89:FUI118 GEE89:GEE118 GOA89:GOA118 GXW89:GXW118 HHS89:HHS118 HRO89:HRO118 IBK89:IBK118 ILG89:ILG118 IVC89:IVC118 JEY89:JEY118 JOU89:JOU118 JYQ89:JYQ118 KIM89:KIM118 KSI89:KSI118 LCE89:LCE118 LMA89:LMA118 LVW89:LVW118 MFS89:MFS118 MPO89:MPO118 MZK89:MZK118 NJG89:NJG118 NTC89:NTC118 OCY89:OCY118 OMU89:OMU118 OWQ89:OWQ118 PGM89:PGM118 PQI89:PQI118 QAE89:QAE118 QKA89:QKA118 QTW89:QTW118 RDS89:RDS118 RNO89:RNO118 RXK89:RXK118 SHG89:SHG118 SRC89:SRC118 TAY89:TAY118 TKU89:TKU118 TUQ89:TUQ118 UEM89:UEM118 UOI89:UOI118 UYE89:UYE118 VIA89:VIA118 VRW89:VRW118 WBS89:WBS118 WLO89:WLO118 WVK89:WVK118 C65625:C65654 IY65625:IY65654 SU65625:SU65654 ACQ65625:ACQ65654 AMM65625:AMM65654 AWI65625:AWI65654 BGE65625:BGE65654 BQA65625:BQA65654 BZW65625:BZW65654 CJS65625:CJS65654 CTO65625:CTO65654 DDK65625:DDK65654 DNG65625:DNG65654 DXC65625:DXC65654 EGY65625:EGY65654 EQU65625:EQU65654 FAQ65625:FAQ65654 FKM65625:FKM65654 FUI65625:FUI65654 GEE65625:GEE65654 GOA65625:GOA65654 GXW65625:GXW65654 HHS65625:HHS65654 HRO65625:HRO65654 IBK65625:IBK65654 ILG65625:ILG65654 IVC65625:IVC65654 JEY65625:JEY65654 JOU65625:JOU65654 JYQ65625:JYQ65654 KIM65625:KIM65654 KSI65625:KSI65654 LCE65625:LCE65654 LMA65625:LMA65654 LVW65625:LVW65654 MFS65625:MFS65654 MPO65625:MPO65654 MZK65625:MZK65654 NJG65625:NJG65654 NTC65625:NTC65654 OCY65625:OCY65654 OMU65625:OMU65654 OWQ65625:OWQ65654 PGM65625:PGM65654 PQI65625:PQI65654 QAE65625:QAE65654 QKA65625:QKA65654 QTW65625:QTW65654 RDS65625:RDS65654 RNO65625:RNO65654 RXK65625:RXK65654 SHG65625:SHG65654 SRC65625:SRC65654 TAY65625:TAY65654 TKU65625:TKU65654 TUQ65625:TUQ65654 UEM65625:UEM65654 UOI65625:UOI65654 UYE65625:UYE65654 VIA65625:VIA65654 VRW65625:VRW65654 WBS65625:WBS65654 WLO65625:WLO65654 WVK65625:WVK65654 C131161:C131190 IY131161:IY131190 SU131161:SU131190 ACQ131161:ACQ131190 AMM131161:AMM131190 AWI131161:AWI131190 BGE131161:BGE131190 BQA131161:BQA131190 BZW131161:BZW131190 CJS131161:CJS131190 CTO131161:CTO131190 DDK131161:DDK131190 DNG131161:DNG131190 DXC131161:DXC131190 EGY131161:EGY131190 EQU131161:EQU131190 FAQ131161:FAQ131190 FKM131161:FKM131190 FUI131161:FUI131190 GEE131161:GEE131190 GOA131161:GOA131190 GXW131161:GXW131190 HHS131161:HHS131190 HRO131161:HRO131190 IBK131161:IBK131190 ILG131161:ILG131190 IVC131161:IVC131190 JEY131161:JEY131190 JOU131161:JOU131190 JYQ131161:JYQ131190 KIM131161:KIM131190 KSI131161:KSI131190 LCE131161:LCE131190 LMA131161:LMA131190 LVW131161:LVW131190 MFS131161:MFS131190 MPO131161:MPO131190 MZK131161:MZK131190 NJG131161:NJG131190 NTC131161:NTC131190 OCY131161:OCY131190 OMU131161:OMU131190 OWQ131161:OWQ131190 PGM131161:PGM131190 PQI131161:PQI131190 QAE131161:QAE131190 QKA131161:QKA131190 QTW131161:QTW131190 RDS131161:RDS131190 RNO131161:RNO131190 RXK131161:RXK131190 SHG131161:SHG131190 SRC131161:SRC131190 TAY131161:TAY131190 TKU131161:TKU131190 TUQ131161:TUQ131190 UEM131161:UEM131190 UOI131161:UOI131190 UYE131161:UYE131190 VIA131161:VIA131190 VRW131161:VRW131190 WBS131161:WBS131190 WLO131161:WLO131190 WVK131161:WVK131190 C196697:C196726 IY196697:IY196726 SU196697:SU196726 ACQ196697:ACQ196726 AMM196697:AMM196726 AWI196697:AWI196726 BGE196697:BGE196726 BQA196697:BQA196726 BZW196697:BZW196726 CJS196697:CJS196726 CTO196697:CTO196726 DDK196697:DDK196726 DNG196697:DNG196726 DXC196697:DXC196726 EGY196697:EGY196726 EQU196697:EQU196726 FAQ196697:FAQ196726 FKM196697:FKM196726 FUI196697:FUI196726 GEE196697:GEE196726 GOA196697:GOA196726 GXW196697:GXW196726 HHS196697:HHS196726 HRO196697:HRO196726 IBK196697:IBK196726 ILG196697:ILG196726 IVC196697:IVC196726 JEY196697:JEY196726 JOU196697:JOU196726 JYQ196697:JYQ196726 KIM196697:KIM196726 KSI196697:KSI196726 LCE196697:LCE196726 LMA196697:LMA196726 LVW196697:LVW196726 MFS196697:MFS196726 MPO196697:MPO196726 MZK196697:MZK196726 NJG196697:NJG196726 NTC196697:NTC196726 OCY196697:OCY196726 OMU196697:OMU196726 OWQ196697:OWQ196726 PGM196697:PGM196726 PQI196697:PQI196726 QAE196697:QAE196726 QKA196697:QKA196726 QTW196697:QTW196726 RDS196697:RDS196726 RNO196697:RNO196726 RXK196697:RXK196726 SHG196697:SHG196726 SRC196697:SRC196726 TAY196697:TAY196726 TKU196697:TKU196726 TUQ196697:TUQ196726 UEM196697:UEM196726 UOI196697:UOI196726 UYE196697:UYE196726 VIA196697:VIA196726 VRW196697:VRW196726 WBS196697:WBS196726 WLO196697:WLO196726 WVK196697:WVK196726 C262233:C262262 IY262233:IY262262 SU262233:SU262262 ACQ262233:ACQ262262 AMM262233:AMM262262 AWI262233:AWI262262 BGE262233:BGE262262 BQA262233:BQA262262 BZW262233:BZW262262 CJS262233:CJS262262 CTO262233:CTO262262 DDK262233:DDK262262 DNG262233:DNG262262 DXC262233:DXC262262 EGY262233:EGY262262 EQU262233:EQU262262 FAQ262233:FAQ262262 FKM262233:FKM262262 FUI262233:FUI262262 GEE262233:GEE262262 GOA262233:GOA262262 GXW262233:GXW262262 HHS262233:HHS262262 HRO262233:HRO262262 IBK262233:IBK262262 ILG262233:ILG262262 IVC262233:IVC262262 JEY262233:JEY262262 JOU262233:JOU262262 JYQ262233:JYQ262262 KIM262233:KIM262262 KSI262233:KSI262262 LCE262233:LCE262262 LMA262233:LMA262262 LVW262233:LVW262262 MFS262233:MFS262262 MPO262233:MPO262262 MZK262233:MZK262262 NJG262233:NJG262262 NTC262233:NTC262262 OCY262233:OCY262262 OMU262233:OMU262262 OWQ262233:OWQ262262 PGM262233:PGM262262 PQI262233:PQI262262 QAE262233:QAE262262 QKA262233:QKA262262 QTW262233:QTW262262 RDS262233:RDS262262 RNO262233:RNO262262 RXK262233:RXK262262 SHG262233:SHG262262 SRC262233:SRC262262 TAY262233:TAY262262 TKU262233:TKU262262 TUQ262233:TUQ262262 UEM262233:UEM262262 UOI262233:UOI262262 UYE262233:UYE262262 VIA262233:VIA262262 VRW262233:VRW262262 WBS262233:WBS262262 WLO262233:WLO262262 WVK262233:WVK262262 C327769:C327798 IY327769:IY327798 SU327769:SU327798 ACQ327769:ACQ327798 AMM327769:AMM327798 AWI327769:AWI327798 BGE327769:BGE327798 BQA327769:BQA327798 BZW327769:BZW327798 CJS327769:CJS327798 CTO327769:CTO327798 DDK327769:DDK327798 DNG327769:DNG327798 DXC327769:DXC327798 EGY327769:EGY327798 EQU327769:EQU327798 FAQ327769:FAQ327798 FKM327769:FKM327798 FUI327769:FUI327798 GEE327769:GEE327798 GOA327769:GOA327798 GXW327769:GXW327798 HHS327769:HHS327798 HRO327769:HRO327798 IBK327769:IBK327798 ILG327769:ILG327798 IVC327769:IVC327798 JEY327769:JEY327798 JOU327769:JOU327798 JYQ327769:JYQ327798 KIM327769:KIM327798 KSI327769:KSI327798 LCE327769:LCE327798 LMA327769:LMA327798 LVW327769:LVW327798 MFS327769:MFS327798 MPO327769:MPO327798 MZK327769:MZK327798 NJG327769:NJG327798 NTC327769:NTC327798 OCY327769:OCY327798 OMU327769:OMU327798 OWQ327769:OWQ327798 PGM327769:PGM327798 PQI327769:PQI327798 QAE327769:QAE327798 QKA327769:QKA327798 QTW327769:QTW327798 RDS327769:RDS327798 RNO327769:RNO327798 RXK327769:RXK327798 SHG327769:SHG327798 SRC327769:SRC327798 TAY327769:TAY327798 TKU327769:TKU327798 TUQ327769:TUQ327798 UEM327769:UEM327798 UOI327769:UOI327798 UYE327769:UYE327798 VIA327769:VIA327798 VRW327769:VRW327798 WBS327769:WBS327798 WLO327769:WLO327798 WVK327769:WVK327798 C393305:C393334 IY393305:IY393334 SU393305:SU393334 ACQ393305:ACQ393334 AMM393305:AMM393334 AWI393305:AWI393334 BGE393305:BGE393334 BQA393305:BQA393334 BZW393305:BZW393334 CJS393305:CJS393334 CTO393305:CTO393334 DDK393305:DDK393334 DNG393305:DNG393334 DXC393305:DXC393334 EGY393305:EGY393334 EQU393305:EQU393334 FAQ393305:FAQ393334 FKM393305:FKM393334 FUI393305:FUI393334 GEE393305:GEE393334 GOA393305:GOA393334 GXW393305:GXW393334 HHS393305:HHS393334 HRO393305:HRO393334 IBK393305:IBK393334 ILG393305:ILG393334 IVC393305:IVC393334 JEY393305:JEY393334 JOU393305:JOU393334 JYQ393305:JYQ393334 KIM393305:KIM393334 KSI393305:KSI393334 LCE393305:LCE393334 LMA393305:LMA393334 LVW393305:LVW393334 MFS393305:MFS393334 MPO393305:MPO393334 MZK393305:MZK393334 NJG393305:NJG393334 NTC393305:NTC393334 OCY393305:OCY393334 OMU393305:OMU393334 OWQ393305:OWQ393334 PGM393305:PGM393334 PQI393305:PQI393334 QAE393305:QAE393334 QKA393305:QKA393334 QTW393305:QTW393334 RDS393305:RDS393334 RNO393305:RNO393334 RXK393305:RXK393334 SHG393305:SHG393334 SRC393305:SRC393334 TAY393305:TAY393334 TKU393305:TKU393334 TUQ393305:TUQ393334 UEM393305:UEM393334 UOI393305:UOI393334 UYE393305:UYE393334 VIA393305:VIA393334 VRW393305:VRW393334 WBS393305:WBS393334 WLO393305:WLO393334 WVK393305:WVK393334 C458841:C458870 IY458841:IY458870 SU458841:SU458870 ACQ458841:ACQ458870 AMM458841:AMM458870 AWI458841:AWI458870 BGE458841:BGE458870 BQA458841:BQA458870 BZW458841:BZW458870 CJS458841:CJS458870 CTO458841:CTO458870 DDK458841:DDK458870 DNG458841:DNG458870 DXC458841:DXC458870 EGY458841:EGY458870 EQU458841:EQU458870 FAQ458841:FAQ458870 FKM458841:FKM458870 FUI458841:FUI458870 GEE458841:GEE458870 GOA458841:GOA458870 GXW458841:GXW458870 HHS458841:HHS458870 HRO458841:HRO458870 IBK458841:IBK458870 ILG458841:ILG458870 IVC458841:IVC458870 JEY458841:JEY458870 JOU458841:JOU458870 JYQ458841:JYQ458870 KIM458841:KIM458870 KSI458841:KSI458870 LCE458841:LCE458870 LMA458841:LMA458870 LVW458841:LVW458870 MFS458841:MFS458870 MPO458841:MPO458870 MZK458841:MZK458870 NJG458841:NJG458870 NTC458841:NTC458870 OCY458841:OCY458870 OMU458841:OMU458870 OWQ458841:OWQ458870 PGM458841:PGM458870 PQI458841:PQI458870 QAE458841:QAE458870 QKA458841:QKA458870 QTW458841:QTW458870 RDS458841:RDS458870 RNO458841:RNO458870 RXK458841:RXK458870 SHG458841:SHG458870 SRC458841:SRC458870 TAY458841:TAY458870 TKU458841:TKU458870 TUQ458841:TUQ458870 UEM458841:UEM458870 UOI458841:UOI458870 UYE458841:UYE458870 VIA458841:VIA458870 VRW458841:VRW458870 WBS458841:WBS458870 WLO458841:WLO458870 WVK458841:WVK458870 C524377:C524406 IY524377:IY524406 SU524377:SU524406 ACQ524377:ACQ524406 AMM524377:AMM524406 AWI524377:AWI524406 BGE524377:BGE524406 BQA524377:BQA524406 BZW524377:BZW524406 CJS524377:CJS524406 CTO524377:CTO524406 DDK524377:DDK524406 DNG524377:DNG524406 DXC524377:DXC524406 EGY524377:EGY524406 EQU524377:EQU524406 FAQ524377:FAQ524406 FKM524377:FKM524406 FUI524377:FUI524406 GEE524377:GEE524406 GOA524377:GOA524406 GXW524377:GXW524406 HHS524377:HHS524406 HRO524377:HRO524406 IBK524377:IBK524406 ILG524377:ILG524406 IVC524377:IVC524406 JEY524377:JEY524406 JOU524377:JOU524406 JYQ524377:JYQ524406 KIM524377:KIM524406 KSI524377:KSI524406 LCE524377:LCE524406 LMA524377:LMA524406 LVW524377:LVW524406 MFS524377:MFS524406 MPO524377:MPO524406 MZK524377:MZK524406 NJG524377:NJG524406 NTC524377:NTC524406 OCY524377:OCY524406 OMU524377:OMU524406 OWQ524377:OWQ524406 PGM524377:PGM524406 PQI524377:PQI524406 QAE524377:QAE524406 QKA524377:QKA524406 QTW524377:QTW524406 RDS524377:RDS524406 RNO524377:RNO524406 RXK524377:RXK524406 SHG524377:SHG524406 SRC524377:SRC524406 TAY524377:TAY524406 TKU524377:TKU524406 TUQ524377:TUQ524406 UEM524377:UEM524406 UOI524377:UOI524406 UYE524377:UYE524406 VIA524377:VIA524406 VRW524377:VRW524406 WBS524377:WBS524406 WLO524377:WLO524406 WVK524377:WVK524406 C589913:C589942 IY589913:IY589942 SU589913:SU589942 ACQ589913:ACQ589942 AMM589913:AMM589942 AWI589913:AWI589942 BGE589913:BGE589942 BQA589913:BQA589942 BZW589913:BZW589942 CJS589913:CJS589942 CTO589913:CTO589942 DDK589913:DDK589942 DNG589913:DNG589942 DXC589913:DXC589942 EGY589913:EGY589942 EQU589913:EQU589942 FAQ589913:FAQ589942 FKM589913:FKM589942 FUI589913:FUI589942 GEE589913:GEE589942 GOA589913:GOA589942 GXW589913:GXW589942 HHS589913:HHS589942 HRO589913:HRO589942 IBK589913:IBK589942 ILG589913:ILG589942 IVC589913:IVC589942 JEY589913:JEY589942 JOU589913:JOU589942 JYQ589913:JYQ589942 KIM589913:KIM589942 KSI589913:KSI589942 LCE589913:LCE589942 LMA589913:LMA589942 LVW589913:LVW589942 MFS589913:MFS589942 MPO589913:MPO589942 MZK589913:MZK589942 NJG589913:NJG589942 NTC589913:NTC589942 OCY589913:OCY589942 OMU589913:OMU589942 OWQ589913:OWQ589942 PGM589913:PGM589942 PQI589913:PQI589942 QAE589913:QAE589942 QKA589913:QKA589942 QTW589913:QTW589942 RDS589913:RDS589942 RNO589913:RNO589942 RXK589913:RXK589942 SHG589913:SHG589942 SRC589913:SRC589942 TAY589913:TAY589942 TKU589913:TKU589942 TUQ589913:TUQ589942 UEM589913:UEM589942 UOI589913:UOI589942 UYE589913:UYE589942 VIA589913:VIA589942 VRW589913:VRW589942 WBS589913:WBS589942 WLO589913:WLO589942 WVK589913:WVK589942 C655449:C655478 IY655449:IY655478 SU655449:SU655478 ACQ655449:ACQ655478 AMM655449:AMM655478 AWI655449:AWI655478 BGE655449:BGE655478 BQA655449:BQA655478 BZW655449:BZW655478 CJS655449:CJS655478 CTO655449:CTO655478 DDK655449:DDK655478 DNG655449:DNG655478 DXC655449:DXC655478 EGY655449:EGY655478 EQU655449:EQU655478 FAQ655449:FAQ655478 FKM655449:FKM655478 FUI655449:FUI655478 GEE655449:GEE655478 GOA655449:GOA655478 GXW655449:GXW655478 HHS655449:HHS655478 HRO655449:HRO655478 IBK655449:IBK655478 ILG655449:ILG655478 IVC655449:IVC655478 JEY655449:JEY655478 JOU655449:JOU655478 JYQ655449:JYQ655478 KIM655449:KIM655478 KSI655449:KSI655478 LCE655449:LCE655478 LMA655449:LMA655478 LVW655449:LVW655478 MFS655449:MFS655478 MPO655449:MPO655478 MZK655449:MZK655478 NJG655449:NJG655478 NTC655449:NTC655478 OCY655449:OCY655478 OMU655449:OMU655478 OWQ655449:OWQ655478 PGM655449:PGM655478 PQI655449:PQI655478 QAE655449:QAE655478 QKA655449:QKA655478 QTW655449:QTW655478 RDS655449:RDS655478 RNO655449:RNO655478 RXK655449:RXK655478 SHG655449:SHG655478 SRC655449:SRC655478 TAY655449:TAY655478 TKU655449:TKU655478 TUQ655449:TUQ655478 UEM655449:UEM655478 UOI655449:UOI655478 UYE655449:UYE655478 VIA655449:VIA655478 VRW655449:VRW655478 WBS655449:WBS655478 WLO655449:WLO655478 WVK655449:WVK655478 C720985:C721014 IY720985:IY721014 SU720985:SU721014 ACQ720985:ACQ721014 AMM720985:AMM721014 AWI720985:AWI721014 BGE720985:BGE721014 BQA720985:BQA721014 BZW720985:BZW721014 CJS720985:CJS721014 CTO720985:CTO721014 DDK720985:DDK721014 DNG720985:DNG721014 DXC720985:DXC721014 EGY720985:EGY721014 EQU720985:EQU721014 FAQ720985:FAQ721014 FKM720985:FKM721014 FUI720985:FUI721014 GEE720985:GEE721014 GOA720985:GOA721014 GXW720985:GXW721014 HHS720985:HHS721014 HRO720985:HRO721014 IBK720985:IBK721014 ILG720985:ILG721014 IVC720985:IVC721014 JEY720985:JEY721014 JOU720985:JOU721014 JYQ720985:JYQ721014 KIM720985:KIM721014 KSI720985:KSI721014 LCE720985:LCE721014 LMA720985:LMA721014 LVW720985:LVW721014 MFS720985:MFS721014 MPO720985:MPO721014 MZK720985:MZK721014 NJG720985:NJG721014 NTC720985:NTC721014 OCY720985:OCY721014 OMU720985:OMU721014 OWQ720985:OWQ721014 PGM720985:PGM721014 PQI720985:PQI721014 QAE720985:QAE721014 QKA720985:QKA721014 QTW720985:QTW721014 RDS720985:RDS721014 RNO720985:RNO721014 RXK720985:RXK721014 SHG720985:SHG721014 SRC720985:SRC721014 TAY720985:TAY721014 TKU720985:TKU721014 TUQ720985:TUQ721014 UEM720985:UEM721014 UOI720985:UOI721014 UYE720985:UYE721014 VIA720985:VIA721014 VRW720985:VRW721014 WBS720985:WBS721014 WLO720985:WLO721014 WVK720985:WVK721014 C786521:C786550 IY786521:IY786550 SU786521:SU786550 ACQ786521:ACQ786550 AMM786521:AMM786550 AWI786521:AWI786550 BGE786521:BGE786550 BQA786521:BQA786550 BZW786521:BZW786550 CJS786521:CJS786550 CTO786521:CTO786550 DDK786521:DDK786550 DNG786521:DNG786550 DXC786521:DXC786550 EGY786521:EGY786550 EQU786521:EQU786550 FAQ786521:FAQ786550 FKM786521:FKM786550 FUI786521:FUI786550 GEE786521:GEE786550 GOA786521:GOA786550 GXW786521:GXW786550 HHS786521:HHS786550 HRO786521:HRO786550 IBK786521:IBK786550 ILG786521:ILG786550 IVC786521:IVC786550 JEY786521:JEY786550 JOU786521:JOU786550 JYQ786521:JYQ786550 KIM786521:KIM786550 KSI786521:KSI786550 LCE786521:LCE786550 LMA786521:LMA786550 LVW786521:LVW786550 MFS786521:MFS786550 MPO786521:MPO786550 MZK786521:MZK786550 NJG786521:NJG786550 NTC786521:NTC786550 OCY786521:OCY786550 OMU786521:OMU786550 OWQ786521:OWQ786550 PGM786521:PGM786550 PQI786521:PQI786550 QAE786521:QAE786550 QKA786521:QKA786550 QTW786521:QTW786550 RDS786521:RDS786550 RNO786521:RNO786550 RXK786521:RXK786550 SHG786521:SHG786550 SRC786521:SRC786550 TAY786521:TAY786550 TKU786521:TKU786550 TUQ786521:TUQ786550 UEM786521:UEM786550 UOI786521:UOI786550 UYE786521:UYE786550 VIA786521:VIA786550 VRW786521:VRW786550 WBS786521:WBS786550 WLO786521:WLO786550 WVK786521:WVK786550 C852057:C852086 IY852057:IY852086 SU852057:SU852086 ACQ852057:ACQ852086 AMM852057:AMM852086 AWI852057:AWI852086 BGE852057:BGE852086 BQA852057:BQA852086 BZW852057:BZW852086 CJS852057:CJS852086 CTO852057:CTO852086 DDK852057:DDK852086 DNG852057:DNG852086 DXC852057:DXC852086 EGY852057:EGY852086 EQU852057:EQU852086 FAQ852057:FAQ852086 FKM852057:FKM852086 FUI852057:FUI852086 GEE852057:GEE852086 GOA852057:GOA852086 GXW852057:GXW852086 HHS852057:HHS852086 HRO852057:HRO852086 IBK852057:IBK852086 ILG852057:ILG852086 IVC852057:IVC852086 JEY852057:JEY852086 JOU852057:JOU852086 JYQ852057:JYQ852086 KIM852057:KIM852086 KSI852057:KSI852086 LCE852057:LCE852086 LMA852057:LMA852086 LVW852057:LVW852086 MFS852057:MFS852086 MPO852057:MPO852086 MZK852057:MZK852086 NJG852057:NJG852086 NTC852057:NTC852086 OCY852057:OCY852086 OMU852057:OMU852086 OWQ852057:OWQ852086 PGM852057:PGM852086 PQI852057:PQI852086 QAE852057:QAE852086 QKA852057:QKA852086 QTW852057:QTW852086 RDS852057:RDS852086 RNO852057:RNO852086 RXK852057:RXK852086 SHG852057:SHG852086 SRC852057:SRC852086 TAY852057:TAY852086 TKU852057:TKU852086 TUQ852057:TUQ852086 UEM852057:UEM852086 UOI852057:UOI852086 UYE852057:UYE852086 VIA852057:VIA852086 VRW852057:VRW852086 WBS852057:WBS852086 WLO852057:WLO852086 WVK852057:WVK852086 C917593:C917622 IY917593:IY917622 SU917593:SU917622 ACQ917593:ACQ917622 AMM917593:AMM917622 AWI917593:AWI917622 BGE917593:BGE917622 BQA917593:BQA917622 BZW917593:BZW917622 CJS917593:CJS917622 CTO917593:CTO917622 DDK917593:DDK917622 DNG917593:DNG917622 DXC917593:DXC917622 EGY917593:EGY917622 EQU917593:EQU917622 FAQ917593:FAQ917622 FKM917593:FKM917622 FUI917593:FUI917622 GEE917593:GEE917622 GOA917593:GOA917622 GXW917593:GXW917622 HHS917593:HHS917622 HRO917593:HRO917622 IBK917593:IBK917622 ILG917593:ILG917622 IVC917593:IVC917622 JEY917593:JEY917622 JOU917593:JOU917622 JYQ917593:JYQ917622 KIM917593:KIM917622 KSI917593:KSI917622 LCE917593:LCE917622 LMA917593:LMA917622 LVW917593:LVW917622 MFS917593:MFS917622 MPO917593:MPO917622 MZK917593:MZK917622 NJG917593:NJG917622 NTC917593:NTC917622 OCY917593:OCY917622 OMU917593:OMU917622 OWQ917593:OWQ917622 PGM917593:PGM917622 PQI917593:PQI917622 QAE917593:QAE917622 QKA917593:QKA917622 QTW917593:QTW917622 RDS917593:RDS917622 RNO917593:RNO917622 RXK917593:RXK917622 SHG917593:SHG917622 SRC917593:SRC917622 TAY917593:TAY917622 TKU917593:TKU917622 TUQ917593:TUQ917622 UEM917593:UEM917622 UOI917593:UOI917622 UYE917593:UYE917622 VIA917593:VIA917622 VRW917593:VRW917622 WBS917593:WBS917622 WLO917593:WLO917622 WVK917593:WVK917622 C983129:C983158 IY983129:IY983158 SU983129:SU983158 ACQ983129:ACQ983158 AMM983129:AMM983158 AWI983129:AWI983158 BGE983129:BGE983158 BQA983129:BQA983158 BZW983129:BZW983158 CJS983129:CJS983158 CTO983129:CTO983158 DDK983129:DDK983158 DNG983129:DNG983158 DXC983129:DXC983158 EGY983129:EGY983158 EQU983129:EQU983158 FAQ983129:FAQ983158 FKM983129:FKM983158 FUI983129:FUI983158 GEE983129:GEE983158 GOA983129:GOA983158 GXW983129:GXW983158 HHS983129:HHS983158 HRO983129:HRO983158 IBK983129:IBK983158 ILG983129:ILG983158 IVC983129:IVC983158 JEY983129:JEY983158 JOU983129:JOU983158 JYQ983129:JYQ983158 KIM983129:KIM983158 KSI983129:KSI983158 LCE983129:LCE983158 LMA983129:LMA983158 LVW983129:LVW983158 MFS983129:MFS983158 MPO983129:MPO983158 MZK983129:MZK983158 NJG983129:NJG983158 NTC983129:NTC983158 OCY983129:OCY983158 OMU983129:OMU983158 OWQ983129:OWQ983158 PGM983129:PGM983158 PQI983129:PQI983158 QAE983129:QAE983158 QKA983129:QKA983158 QTW983129:QTW983158 RDS983129:RDS983158 RNO983129:RNO983158 RXK983129:RXK983158 SHG983129:SHG983158 SRC983129:SRC983158 TAY983129:TAY983158 TKU983129:TKU983158 TUQ983129:TUQ983158 UEM983129:UEM983158 UOI983129:UOI983158 UYE983129:UYE983158 VIA983129:VIA983158 VRW983129:VRW983158 WBS983129:WBS983158 WLO983129:WLO983158 WVK983129:WVK983158 C48:C77 IY48:IY77 SU48:SU77 ACQ48:ACQ77 AMM48:AMM77 AWI48:AWI77 BGE48:BGE77 BQA48:BQA77 BZW48:BZW77 CJS48:CJS77 CTO48:CTO77 DDK48:DDK77 DNG48:DNG77 DXC48:DXC77 EGY48:EGY77 EQU48:EQU77 FAQ48:FAQ77 FKM48:FKM77 FUI48:FUI77 GEE48:GEE77 GOA48:GOA77 GXW48:GXW77 HHS48:HHS77 HRO48:HRO77 IBK48:IBK77 ILG48:ILG77 IVC48:IVC77 JEY48:JEY77 JOU48:JOU77 JYQ48:JYQ77 KIM48:KIM77 KSI48:KSI77 LCE48:LCE77 LMA48:LMA77 LVW48:LVW77 MFS48:MFS77 MPO48:MPO77 MZK48:MZK77 NJG48:NJG77 NTC48:NTC77 OCY48:OCY77 OMU48:OMU77 OWQ48:OWQ77 PGM48:PGM77 PQI48:PQI77 QAE48:QAE77 QKA48:QKA77 QTW48:QTW77 RDS48:RDS77 RNO48:RNO77 RXK48:RXK77 SHG48:SHG77 SRC48:SRC77 TAY48:TAY77 TKU48:TKU77 TUQ48:TUQ77 UEM48:UEM77 UOI48:UOI77 UYE48:UYE77 VIA48:VIA77 VRW48:VRW77 WBS48:WBS77 WLO48:WLO77 WVK48:WVK77 C65584:C65613 IY65584:IY65613 SU65584:SU65613 ACQ65584:ACQ65613 AMM65584:AMM65613 AWI65584:AWI65613 BGE65584:BGE65613 BQA65584:BQA65613 BZW65584:BZW65613 CJS65584:CJS65613 CTO65584:CTO65613 DDK65584:DDK65613 DNG65584:DNG65613 DXC65584:DXC65613 EGY65584:EGY65613 EQU65584:EQU65613 FAQ65584:FAQ65613 FKM65584:FKM65613 FUI65584:FUI65613 GEE65584:GEE65613 GOA65584:GOA65613 GXW65584:GXW65613 HHS65584:HHS65613 HRO65584:HRO65613 IBK65584:IBK65613 ILG65584:ILG65613 IVC65584:IVC65613 JEY65584:JEY65613 JOU65584:JOU65613 JYQ65584:JYQ65613 KIM65584:KIM65613 KSI65584:KSI65613 LCE65584:LCE65613 LMA65584:LMA65613 LVW65584:LVW65613 MFS65584:MFS65613 MPO65584:MPO65613 MZK65584:MZK65613 NJG65584:NJG65613 NTC65584:NTC65613 OCY65584:OCY65613 OMU65584:OMU65613 OWQ65584:OWQ65613 PGM65584:PGM65613 PQI65584:PQI65613 QAE65584:QAE65613 QKA65584:QKA65613 QTW65584:QTW65613 RDS65584:RDS65613 RNO65584:RNO65613 RXK65584:RXK65613 SHG65584:SHG65613 SRC65584:SRC65613 TAY65584:TAY65613 TKU65584:TKU65613 TUQ65584:TUQ65613 UEM65584:UEM65613 UOI65584:UOI65613 UYE65584:UYE65613 VIA65584:VIA65613 VRW65584:VRW65613 WBS65584:WBS65613 WLO65584:WLO65613 WVK65584:WVK65613 C131120:C131149 IY131120:IY131149 SU131120:SU131149 ACQ131120:ACQ131149 AMM131120:AMM131149 AWI131120:AWI131149 BGE131120:BGE131149 BQA131120:BQA131149 BZW131120:BZW131149 CJS131120:CJS131149 CTO131120:CTO131149 DDK131120:DDK131149 DNG131120:DNG131149 DXC131120:DXC131149 EGY131120:EGY131149 EQU131120:EQU131149 FAQ131120:FAQ131149 FKM131120:FKM131149 FUI131120:FUI131149 GEE131120:GEE131149 GOA131120:GOA131149 GXW131120:GXW131149 HHS131120:HHS131149 HRO131120:HRO131149 IBK131120:IBK131149 ILG131120:ILG131149 IVC131120:IVC131149 JEY131120:JEY131149 JOU131120:JOU131149 JYQ131120:JYQ131149 KIM131120:KIM131149 KSI131120:KSI131149 LCE131120:LCE131149 LMA131120:LMA131149 LVW131120:LVW131149 MFS131120:MFS131149 MPO131120:MPO131149 MZK131120:MZK131149 NJG131120:NJG131149 NTC131120:NTC131149 OCY131120:OCY131149 OMU131120:OMU131149 OWQ131120:OWQ131149 PGM131120:PGM131149 PQI131120:PQI131149 QAE131120:QAE131149 QKA131120:QKA131149 QTW131120:QTW131149 RDS131120:RDS131149 RNO131120:RNO131149 RXK131120:RXK131149 SHG131120:SHG131149 SRC131120:SRC131149 TAY131120:TAY131149 TKU131120:TKU131149 TUQ131120:TUQ131149 UEM131120:UEM131149 UOI131120:UOI131149 UYE131120:UYE131149 VIA131120:VIA131149 VRW131120:VRW131149 WBS131120:WBS131149 WLO131120:WLO131149 WVK131120:WVK131149 C196656:C196685 IY196656:IY196685 SU196656:SU196685 ACQ196656:ACQ196685 AMM196656:AMM196685 AWI196656:AWI196685 BGE196656:BGE196685 BQA196656:BQA196685 BZW196656:BZW196685 CJS196656:CJS196685 CTO196656:CTO196685 DDK196656:DDK196685 DNG196656:DNG196685 DXC196656:DXC196685 EGY196656:EGY196685 EQU196656:EQU196685 FAQ196656:FAQ196685 FKM196656:FKM196685 FUI196656:FUI196685 GEE196656:GEE196685 GOA196656:GOA196685 GXW196656:GXW196685 HHS196656:HHS196685 HRO196656:HRO196685 IBK196656:IBK196685 ILG196656:ILG196685 IVC196656:IVC196685 JEY196656:JEY196685 JOU196656:JOU196685 JYQ196656:JYQ196685 KIM196656:KIM196685 KSI196656:KSI196685 LCE196656:LCE196685 LMA196656:LMA196685 LVW196656:LVW196685 MFS196656:MFS196685 MPO196656:MPO196685 MZK196656:MZK196685 NJG196656:NJG196685 NTC196656:NTC196685 OCY196656:OCY196685 OMU196656:OMU196685 OWQ196656:OWQ196685 PGM196656:PGM196685 PQI196656:PQI196685 QAE196656:QAE196685 QKA196656:QKA196685 QTW196656:QTW196685 RDS196656:RDS196685 RNO196656:RNO196685 RXK196656:RXK196685 SHG196656:SHG196685 SRC196656:SRC196685 TAY196656:TAY196685 TKU196656:TKU196685 TUQ196656:TUQ196685 UEM196656:UEM196685 UOI196656:UOI196685 UYE196656:UYE196685 VIA196656:VIA196685 VRW196656:VRW196685 WBS196656:WBS196685 WLO196656:WLO196685 WVK196656:WVK196685 C262192:C262221 IY262192:IY262221 SU262192:SU262221 ACQ262192:ACQ262221 AMM262192:AMM262221 AWI262192:AWI262221 BGE262192:BGE262221 BQA262192:BQA262221 BZW262192:BZW262221 CJS262192:CJS262221 CTO262192:CTO262221 DDK262192:DDK262221 DNG262192:DNG262221 DXC262192:DXC262221 EGY262192:EGY262221 EQU262192:EQU262221 FAQ262192:FAQ262221 FKM262192:FKM262221 FUI262192:FUI262221 GEE262192:GEE262221 GOA262192:GOA262221 GXW262192:GXW262221 HHS262192:HHS262221 HRO262192:HRO262221 IBK262192:IBK262221 ILG262192:ILG262221 IVC262192:IVC262221 JEY262192:JEY262221 JOU262192:JOU262221 JYQ262192:JYQ262221 KIM262192:KIM262221 KSI262192:KSI262221 LCE262192:LCE262221 LMA262192:LMA262221 LVW262192:LVW262221 MFS262192:MFS262221 MPO262192:MPO262221 MZK262192:MZK262221 NJG262192:NJG262221 NTC262192:NTC262221 OCY262192:OCY262221 OMU262192:OMU262221 OWQ262192:OWQ262221 PGM262192:PGM262221 PQI262192:PQI262221 QAE262192:QAE262221 QKA262192:QKA262221 QTW262192:QTW262221 RDS262192:RDS262221 RNO262192:RNO262221 RXK262192:RXK262221 SHG262192:SHG262221 SRC262192:SRC262221 TAY262192:TAY262221 TKU262192:TKU262221 TUQ262192:TUQ262221 UEM262192:UEM262221 UOI262192:UOI262221 UYE262192:UYE262221 VIA262192:VIA262221 VRW262192:VRW262221 WBS262192:WBS262221 WLO262192:WLO262221 WVK262192:WVK262221 C327728:C327757 IY327728:IY327757 SU327728:SU327757 ACQ327728:ACQ327757 AMM327728:AMM327757 AWI327728:AWI327757 BGE327728:BGE327757 BQA327728:BQA327757 BZW327728:BZW327757 CJS327728:CJS327757 CTO327728:CTO327757 DDK327728:DDK327757 DNG327728:DNG327757 DXC327728:DXC327757 EGY327728:EGY327757 EQU327728:EQU327757 FAQ327728:FAQ327757 FKM327728:FKM327757 FUI327728:FUI327757 GEE327728:GEE327757 GOA327728:GOA327757 GXW327728:GXW327757 HHS327728:HHS327757 HRO327728:HRO327757 IBK327728:IBK327757 ILG327728:ILG327757 IVC327728:IVC327757 JEY327728:JEY327757 JOU327728:JOU327757 JYQ327728:JYQ327757 KIM327728:KIM327757 KSI327728:KSI327757 LCE327728:LCE327757 LMA327728:LMA327757 LVW327728:LVW327757 MFS327728:MFS327757 MPO327728:MPO327757 MZK327728:MZK327757 NJG327728:NJG327757 NTC327728:NTC327757 OCY327728:OCY327757 OMU327728:OMU327757 OWQ327728:OWQ327757 PGM327728:PGM327757 PQI327728:PQI327757 QAE327728:QAE327757 QKA327728:QKA327757 QTW327728:QTW327757 RDS327728:RDS327757 RNO327728:RNO327757 RXK327728:RXK327757 SHG327728:SHG327757 SRC327728:SRC327757 TAY327728:TAY327757 TKU327728:TKU327757 TUQ327728:TUQ327757 UEM327728:UEM327757 UOI327728:UOI327757 UYE327728:UYE327757 VIA327728:VIA327757 VRW327728:VRW327757 WBS327728:WBS327757 WLO327728:WLO327757 WVK327728:WVK327757 C393264:C393293 IY393264:IY393293 SU393264:SU393293 ACQ393264:ACQ393293 AMM393264:AMM393293 AWI393264:AWI393293 BGE393264:BGE393293 BQA393264:BQA393293 BZW393264:BZW393293 CJS393264:CJS393293 CTO393264:CTO393293 DDK393264:DDK393293 DNG393264:DNG393293 DXC393264:DXC393293 EGY393264:EGY393293 EQU393264:EQU393293 FAQ393264:FAQ393293 FKM393264:FKM393293 FUI393264:FUI393293 GEE393264:GEE393293 GOA393264:GOA393293 GXW393264:GXW393293 HHS393264:HHS393293 HRO393264:HRO393293 IBK393264:IBK393293 ILG393264:ILG393293 IVC393264:IVC393293 JEY393264:JEY393293 JOU393264:JOU393293 JYQ393264:JYQ393293 KIM393264:KIM393293 KSI393264:KSI393293 LCE393264:LCE393293 LMA393264:LMA393293 LVW393264:LVW393293 MFS393264:MFS393293 MPO393264:MPO393293 MZK393264:MZK393293 NJG393264:NJG393293 NTC393264:NTC393293 OCY393264:OCY393293 OMU393264:OMU393293 OWQ393264:OWQ393293 PGM393264:PGM393293 PQI393264:PQI393293 QAE393264:QAE393293 QKA393264:QKA393293 QTW393264:QTW393293 RDS393264:RDS393293 RNO393264:RNO393293 RXK393264:RXK393293 SHG393264:SHG393293 SRC393264:SRC393293 TAY393264:TAY393293 TKU393264:TKU393293 TUQ393264:TUQ393293 UEM393264:UEM393293 UOI393264:UOI393293 UYE393264:UYE393293 VIA393264:VIA393293 VRW393264:VRW393293 WBS393264:WBS393293 WLO393264:WLO393293 WVK393264:WVK393293 C458800:C458829 IY458800:IY458829 SU458800:SU458829 ACQ458800:ACQ458829 AMM458800:AMM458829 AWI458800:AWI458829 BGE458800:BGE458829 BQA458800:BQA458829 BZW458800:BZW458829 CJS458800:CJS458829 CTO458800:CTO458829 DDK458800:DDK458829 DNG458800:DNG458829 DXC458800:DXC458829 EGY458800:EGY458829 EQU458800:EQU458829 FAQ458800:FAQ458829 FKM458800:FKM458829 FUI458800:FUI458829 GEE458800:GEE458829 GOA458800:GOA458829 GXW458800:GXW458829 HHS458800:HHS458829 HRO458800:HRO458829 IBK458800:IBK458829 ILG458800:ILG458829 IVC458800:IVC458829 JEY458800:JEY458829 JOU458800:JOU458829 JYQ458800:JYQ458829 KIM458800:KIM458829 KSI458800:KSI458829 LCE458800:LCE458829 LMA458800:LMA458829 LVW458800:LVW458829 MFS458800:MFS458829 MPO458800:MPO458829 MZK458800:MZK458829 NJG458800:NJG458829 NTC458800:NTC458829 OCY458800:OCY458829 OMU458800:OMU458829 OWQ458800:OWQ458829 PGM458800:PGM458829 PQI458800:PQI458829 QAE458800:QAE458829 QKA458800:QKA458829 QTW458800:QTW458829 RDS458800:RDS458829 RNO458800:RNO458829 RXK458800:RXK458829 SHG458800:SHG458829 SRC458800:SRC458829 TAY458800:TAY458829 TKU458800:TKU458829 TUQ458800:TUQ458829 UEM458800:UEM458829 UOI458800:UOI458829 UYE458800:UYE458829 VIA458800:VIA458829 VRW458800:VRW458829 WBS458800:WBS458829 WLO458800:WLO458829 WVK458800:WVK458829 C524336:C524365 IY524336:IY524365 SU524336:SU524365 ACQ524336:ACQ524365 AMM524336:AMM524365 AWI524336:AWI524365 BGE524336:BGE524365 BQA524336:BQA524365 BZW524336:BZW524365 CJS524336:CJS524365 CTO524336:CTO524365 DDK524336:DDK524365 DNG524336:DNG524365 DXC524336:DXC524365 EGY524336:EGY524365 EQU524336:EQU524365 FAQ524336:FAQ524365 FKM524336:FKM524365 FUI524336:FUI524365 GEE524336:GEE524365 GOA524336:GOA524365 GXW524336:GXW524365 HHS524336:HHS524365 HRO524336:HRO524365 IBK524336:IBK524365 ILG524336:ILG524365 IVC524336:IVC524365 JEY524336:JEY524365 JOU524336:JOU524365 JYQ524336:JYQ524365 KIM524336:KIM524365 KSI524336:KSI524365 LCE524336:LCE524365 LMA524336:LMA524365 LVW524336:LVW524365 MFS524336:MFS524365 MPO524336:MPO524365 MZK524336:MZK524365 NJG524336:NJG524365 NTC524336:NTC524365 OCY524336:OCY524365 OMU524336:OMU524365 OWQ524336:OWQ524365 PGM524336:PGM524365 PQI524336:PQI524365 QAE524336:QAE524365 QKA524336:QKA524365 QTW524336:QTW524365 RDS524336:RDS524365 RNO524336:RNO524365 RXK524336:RXK524365 SHG524336:SHG524365 SRC524336:SRC524365 TAY524336:TAY524365 TKU524336:TKU524365 TUQ524336:TUQ524365 UEM524336:UEM524365 UOI524336:UOI524365 UYE524336:UYE524365 VIA524336:VIA524365 VRW524336:VRW524365 WBS524336:WBS524365 WLO524336:WLO524365 WVK524336:WVK524365 C589872:C589901 IY589872:IY589901 SU589872:SU589901 ACQ589872:ACQ589901 AMM589872:AMM589901 AWI589872:AWI589901 BGE589872:BGE589901 BQA589872:BQA589901 BZW589872:BZW589901 CJS589872:CJS589901 CTO589872:CTO589901 DDK589872:DDK589901 DNG589872:DNG589901 DXC589872:DXC589901 EGY589872:EGY589901 EQU589872:EQU589901 FAQ589872:FAQ589901 FKM589872:FKM589901 FUI589872:FUI589901 GEE589872:GEE589901 GOA589872:GOA589901 GXW589872:GXW589901 HHS589872:HHS589901 HRO589872:HRO589901 IBK589872:IBK589901 ILG589872:ILG589901 IVC589872:IVC589901 JEY589872:JEY589901 JOU589872:JOU589901 JYQ589872:JYQ589901 KIM589872:KIM589901 KSI589872:KSI589901 LCE589872:LCE589901 LMA589872:LMA589901 LVW589872:LVW589901 MFS589872:MFS589901 MPO589872:MPO589901 MZK589872:MZK589901 NJG589872:NJG589901 NTC589872:NTC589901 OCY589872:OCY589901 OMU589872:OMU589901 OWQ589872:OWQ589901 PGM589872:PGM589901 PQI589872:PQI589901 QAE589872:QAE589901 QKA589872:QKA589901 QTW589872:QTW589901 RDS589872:RDS589901 RNO589872:RNO589901 RXK589872:RXK589901 SHG589872:SHG589901 SRC589872:SRC589901 TAY589872:TAY589901 TKU589872:TKU589901 TUQ589872:TUQ589901 UEM589872:UEM589901 UOI589872:UOI589901 UYE589872:UYE589901 VIA589872:VIA589901 VRW589872:VRW589901 WBS589872:WBS589901 WLO589872:WLO589901 WVK589872:WVK589901 C655408:C655437 IY655408:IY655437 SU655408:SU655437 ACQ655408:ACQ655437 AMM655408:AMM655437 AWI655408:AWI655437 BGE655408:BGE655437 BQA655408:BQA655437 BZW655408:BZW655437 CJS655408:CJS655437 CTO655408:CTO655437 DDK655408:DDK655437 DNG655408:DNG655437 DXC655408:DXC655437 EGY655408:EGY655437 EQU655408:EQU655437 FAQ655408:FAQ655437 FKM655408:FKM655437 FUI655408:FUI655437 GEE655408:GEE655437 GOA655408:GOA655437 GXW655408:GXW655437 HHS655408:HHS655437 HRO655408:HRO655437 IBK655408:IBK655437 ILG655408:ILG655437 IVC655408:IVC655437 JEY655408:JEY655437 JOU655408:JOU655437 JYQ655408:JYQ655437 KIM655408:KIM655437 KSI655408:KSI655437 LCE655408:LCE655437 LMA655408:LMA655437 LVW655408:LVW655437 MFS655408:MFS655437 MPO655408:MPO655437 MZK655408:MZK655437 NJG655408:NJG655437 NTC655408:NTC655437 OCY655408:OCY655437 OMU655408:OMU655437 OWQ655408:OWQ655437 PGM655408:PGM655437 PQI655408:PQI655437 QAE655408:QAE655437 QKA655408:QKA655437 QTW655408:QTW655437 RDS655408:RDS655437 RNO655408:RNO655437 RXK655408:RXK655437 SHG655408:SHG655437 SRC655408:SRC655437 TAY655408:TAY655437 TKU655408:TKU655437 TUQ655408:TUQ655437 UEM655408:UEM655437 UOI655408:UOI655437 UYE655408:UYE655437 VIA655408:VIA655437 VRW655408:VRW655437 WBS655408:WBS655437 WLO655408:WLO655437 WVK655408:WVK655437 C720944:C720973 IY720944:IY720973 SU720944:SU720973 ACQ720944:ACQ720973 AMM720944:AMM720973 AWI720944:AWI720973 BGE720944:BGE720973 BQA720944:BQA720973 BZW720944:BZW720973 CJS720944:CJS720973 CTO720944:CTO720973 DDK720944:DDK720973 DNG720944:DNG720973 DXC720944:DXC720973 EGY720944:EGY720973 EQU720944:EQU720973 FAQ720944:FAQ720973 FKM720944:FKM720973 FUI720944:FUI720973 GEE720944:GEE720973 GOA720944:GOA720973 GXW720944:GXW720973 HHS720944:HHS720973 HRO720944:HRO720973 IBK720944:IBK720973 ILG720944:ILG720973 IVC720944:IVC720973 JEY720944:JEY720973 JOU720944:JOU720973 JYQ720944:JYQ720973 KIM720944:KIM720973 KSI720944:KSI720973 LCE720944:LCE720973 LMA720944:LMA720973 LVW720944:LVW720973 MFS720944:MFS720973 MPO720944:MPO720973 MZK720944:MZK720973 NJG720944:NJG720973 NTC720944:NTC720973 OCY720944:OCY720973 OMU720944:OMU720973 OWQ720944:OWQ720973 PGM720944:PGM720973 PQI720944:PQI720973 QAE720944:QAE720973 QKA720944:QKA720973 QTW720944:QTW720973 RDS720944:RDS720973 RNO720944:RNO720973 RXK720944:RXK720973 SHG720944:SHG720973 SRC720944:SRC720973 TAY720944:TAY720973 TKU720944:TKU720973 TUQ720944:TUQ720973 UEM720944:UEM720973 UOI720944:UOI720973 UYE720944:UYE720973 VIA720944:VIA720973 VRW720944:VRW720973 WBS720944:WBS720973 WLO720944:WLO720973 WVK720944:WVK720973 C786480:C786509 IY786480:IY786509 SU786480:SU786509 ACQ786480:ACQ786509 AMM786480:AMM786509 AWI786480:AWI786509 BGE786480:BGE786509 BQA786480:BQA786509 BZW786480:BZW786509 CJS786480:CJS786509 CTO786480:CTO786509 DDK786480:DDK786509 DNG786480:DNG786509 DXC786480:DXC786509 EGY786480:EGY786509 EQU786480:EQU786509 FAQ786480:FAQ786509 FKM786480:FKM786509 FUI786480:FUI786509 GEE786480:GEE786509 GOA786480:GOA786509 GXW786480:GXW786509 HHS786480:HHS786509 HRO786480:HRO786509 IBK786480:IBK786509 ILG786480:ILG786509 IVC786480:IVC786509 JEY786480:JEY786509 JOU786480:JOU786509 JYQ786480:JYQ786509 KIM786480:KIM786509 KSI786480:KSI786509 LCE786480:LCE786509 LMA786480:LMA786509 LVW786480:LVW786509 MFS786480:MFS786509 MPO786480:MPO786509 MZK786480:MZK786509 NJG786480:NJG786509 NTC786480:NTC786509 OCY786480:OCY786509 OMU786480:OMU786509 OWQ786480:OWQ786509 PGM786480:PGM786509 PQI786480:PQI786509 QAE786480:QAE786509 QKA786480:QKA786509 QTW786480:QTW786509 RDS786480:RDS786509 RNO786480:RNO786509 RXK786480:RXK786509 SHG786480:SHG786509 SRC786480:SRC786509 TAY786480:TAY786509 TKU786480:TKU786509 TUQ786480:TUQ786509 UEM786480:UEM786509 UOI786480:UOI786509 UYE786480:UYE786509 VIA786480:VIA786509 VRW786480:VRW786509 WBS786480:WBS786509 WLO786480:WLO786509 WVK786480:WVK786509 C852016:C852045 IY852016:IY852045 SU852016:SU852045 ACQ852016:ACQ852045 AMM852016:AMM852045 AWI852016:AWI852045 BGE852016:BGE852045 BQA852016:BQA852045 BZW852016:BZW852045 CJS852016:CJS852045 CTO852016:CTO852045 DDK852016:DDK852045 DNG852016:DNG852045 DXC852016:DXC852045 EGY852016:EGY852045 EQU852016:EQU852045 FAQ852016:FAQ852045 FKM852016:FKM852045 FUI852016:FUI852045 GEE852016:GEE852045 GOA852016:GOA852045 GXW852016:GXW852045 HHS852016:HHS852045 HRO852016:HRO852045 IBK852016:IBK852045 ILG852016:ILG852045 IVC852016:IVC852045 JEY852016:JEY852045 JOU852016:JOU852045 JYQ852016:JYQ852045 KIM852016:KIM852045 KSI852016:KSI852045 LCE852016:LCE852045 LMA852016:LMA852045 LVW852016:LVW852045 MFS852016:MFS852045 MPO852016:MPO852045 MZK852016:MZK852045 NJG852016:NJG852045 NTC852016:NTC852045 OCY852016:OCY852045 OMU852016:OMU852045 OWQ852016:OWQ852045 PGM852016:PGM852045 PQI852016:PQI852045 QAE852016:QAE852045 QKA852016:QKA852045 QTW852016:QTW852045 RDS852016:RDS852045 RNO852016:RNO852045 RXK852016:RXK852045 SHG852016:SHG852045 SRC852016:SRC852045 TAY852016:TAY852045 TKU852016:TKU852045 TUQ852016:TUQ852045 UEM852016:UEM852045 UOI852016:UOI852045 UYE852016:UYE852045 VIA852016:VIA852045 VRW852016:VRW852045 WBS852016:WBS852045 WLO852016:WLO852045 WVK852016:WVK852045 C917552:C917581 IY917552:IY917581 SU917552:SU917581 ACQ917552:ACQ917581 AMM917552:AMM917581 AWI917552:AWI917581 BGE917552:BGE917581 BQA917552:BQA917581 BZW917552:BZW917581 CJS917552:CJS917581 CTO917552:CTO917581 DDK917552:DDK917581 DNG917552:DNG917581 DXC917552:DXC917581 EGY917552:EGY917581 EQU917552:EQU917581 FAQ917552:FAQ917581 FKM917552:FKM917581 FUI917552:FUI917581 GEE917552:GEE917581 GOA917552:GOA917581 GXW917552:GXW917581 HHS917552:HHS917581 HRO917552:HRO917581 IBK917552:IBK917581 ILG917552:ILG917581 IVC917552:IVC917581 JEY917552:JEY917581 JOU917552:JOU917581 JYQ917552:JYQ917581 KIM917552:KIM917581 KSI917552:KSI917581 LCE917552:LCE917581 LMA917552:LMA917581 LVW917552:LVW917581 MFS917552:MFS917581 MPO917552:MPO917581 MZK917552:MZK917581 NJG917552:NJG917581 NTC917552:NTC917581 OCY917552:OCY917581 OMU917552:OMU917581 OWQ917552:OWQ917581 PGM917552:PGM917581 PQI917552:PQI917581 QAE917552:QAE917581 QKA917552:QKA917581 QTW917552:QTW917581 RDS917552:RDS917581 RNO917552:RNO917581 RXK917552:RXK917581 SHG917552:SHG917581 SRC917552:SRC917581 TAY917552:TAY917581 TKU917552:TKU917581 TUQ917552:TUQ917581 UEM917552:UEM917581 UOI917552:UOI917581 UYE917552:UYE917581 VIA917552:VIA917581 VRW917552:VRW917581 WBS917552:WBS917581 WLO917552:WLO917581 WVK917552:WVK917581 C983088:C983117 IY983088:IY983117 SU983088:SU983117 ACQ983088:ACQ983117 AMM983088:AMM983117 AWI983088:AWI983117 BGE983088:BGE983117 BQA983088:BQA983117 BZW983088:BZW983117 CJS983088:CJS983117 CTO983088:CTO983117 DDK983088:DDK983117 DNG983088:DNG983117 DXC983088:DXC983117 EGY983088:EGY983117 EQU983088:EQU983117 FAQ983088:FAQ983117 FKM983088:FKM983117 FUI983088:FUI983117 GEE983088:GEE983117 GOA983088:GOA983117 GXW983088:GXW983117 HHS983088:HHS983117 HRO983088:HRO983117 IBK983088:IBK983117 ILG983088:ILG983117 IVC983088:IVC983117 JEY983088:JEY983117 JOU983088:JOU983117 JYQ983088:JYQ983117 KIM983088:KIM983117 KSI983088:KSI983117 LCE983088:LCE983117 LMA983088:LMA983117 LVW983088:LVW983117 MFS983088:MFS983117 MPO983088:MPO983117 MZK983088:MZK983117 NJG983088:NJG983117 NTC983088:NTC983117 OCY983088:OCY983117 OMU983088:OMU983117 OWQ983088:OWQ983117 PGM983088:PGM983117 PQI983088:PQI983117 QAE983088:QAE983117 QKA983088:QKA983117 QTW983088:QTW983117 RDS983088:RDS983117 RNO983088:RNO983117 RXK983088:RXK983117 SHG983088:SHG983117 SRC983088:SRC983117 TAY983088:TAY983117 TKU983088:TKU983117 TUQ983088:TUQ983117 UEM983088:UEM983117 UOI983088:UOI983117 UYE983088:UYE983117 VIA983088:VIA983117 VRW983088:VRW983117 WBS983088:WBS983117 WLO983088:WLO983117 WVK983088:WVK983117 C6:C35 IY6:IY35 SU6:SU35 ACQ6:ACQ35 AMM6:AMM35 AWI6:AWI35 BGE6:BGE35 BQA6:BQA35 BZW6:BZW35 CJS6:CJS35 CTO6:CTO35 DDK6:DDK35 DNG6:DNG35 DXC6:DXC35 EGY6:EGY35 EQU6:EQU35 FAQ6:FAQ35 FKM6:FKM35 FUI6:FUI35 GEE6:GEE35 GOA6:GOA35 GXW6:GXW35 HHS6:HHS35 HRO6:HRO35 IBK6:IBK35 ILG6:ILG35 IVC6:IVC35 JEY6:JEY35 JOU6:JOU35 JYQ6:JYQ35 KIM6:KIM35 KSI6:KSI35 LCE6:LCE35 LMA6:LMA35 LVW6:LVW35 MFS6:MFS35 MPO6:MPO35 MZK6:MZK35 NJG6:NJG35 NTC6:NTC35 OCY6:OCY35 OMU6:OMU35 OWQ6:OWQ35 PGM6:PGM35 PQI6:PQI35 QAE6:QAE35 QKA6:QKA35 QTW6:QTW35 RDS6:RDS35 RNO6:RNO35 RXK6:RXK35 SHG6:SHG35 SRC6:SRC35 TAY6:TAY35 TKU6:TKU35 TUQ6:TUQ35 UEM6:UEM35 UOI6:UOI35 UYE6:UYE35 VIA6:VIA35 VRW6:VRW35 WBS6:WBS35 WLO6:WLO35 WVK6:WVK35 C65542:C65571 IY65542:IY65571 SU65542:SU65571 ACQ65542:ACQ65571 AMM65542:AMM65571 AWI65542:AWI65571 BGE65542:BGE65571 BQA65542:BQA65571 BZW65542:BZW65571 CJS65542:CJS65571 CTO65542:CTO65571 DDK65542:DDK65571 DNG65542:DNG65571 DXC65542:DXC65571 EGY65542:EGY65571 EQU65542:EQU65571 FAQ65542:FAQ65571 FKM65542:FKM65571 FUI65542:FUI65571 GEE65542:GEE65571 GOA65542:GOA65571 GXW65542:GXW65571 HHS65542:HHS65571 HRO65542:HRO65571 IBK65542:IBK65571 ILG65542:ILG65571 IVC65542:IVC65571 JEY65542:JEY65571 JOU65542:JOU65571 JYQ65542:JYQ65571 KIM65542:KIM65571 KSI65542:KSI65571 LCE65542:LCE65571 LMA65542:LMA65571 LVW65542:LVW65571 MFS65542:MFS65571 MPO65542:MPO65571 MZK65542:MZK65571 NJG65542:NJG65571 NTC65542:NTC65571 OCY65542:OCY65571 OMU65542:OMU65571 OWQ65542:OWQ65571 PGM65542:PGM65571 PQI65542:PQI65571 QAE65542:QAE65571 QKA65542:QKA65571 QTW65542:QTW65571 RDS65542:RDS65571 RNO65542:RNO65571 RXK65542:RXK65571 SHG65542:SHG65571 SRC65542:SRC65571 TAY65542:TAY65571 TKU65542:TKU65571 TUQ65542:TUQ65571 UEM65542:UEM65571 UOI65542:UOI65571 UYE65542:UYE65571 VIA65542:VIA65571 VRW65542:VRW65571 WBS65542:WBS65571 WLO65542:WLO65571 WVK65542:WVK65571 C131078:C131107 IY131078:IY131107 SU131078:SU131107 ACQ131078:ACQ131107 AMM131078:AMM131107 AWI131078:AWI131107 BGE131078:BGE131107 BQA131078:BQA131107 BZW131078:BZW131107 CJS131078:CJS131107 CTO131078:CTO131107 DDK131078:DDK131107 DNG131078:DNG131107 DXC131078:DXC131107 EGY131078:EGY131107 EQU131078:EQU131107 FAQ131078:FAQ131107 FKM131078:FKM131107 FUI131078:FUI131107 GEE131078:GEE131107 GOA131078:GOA131107 GXW131078:GXW131107 HHS131078:HHS131107 HRO131078:HRO131107 IBK131078:IBK131107 ILG131078:ILG131107 IVC131078:IVC131107 JEY131078:JEY131107 JOU131078:JOU131107 JYQ131078:JYQ131107 KIM131078:KIM131107 KSI131078:KSI131107 LCE131078:LCE131107 LMA131078:LMA131107 LVW131078:LVW131107 MFS131078:MFS131107 MPO131078:MPO131107 MZK131078:MZK131107 NJG131078:NJG131107 NTC131078:NTC131107 OCY131078:OCY131107 OMU131078:OMU131107 OWQ131078:OWQ131107 PGM131078:PGM131107 PQI131078:PQI131107 QAE131078:QAE131107 QKA131078:QKA131107 QTW131078:QTW131107 RDS131078:RDS131107 RNO131078:RNO131107 RXK131078:RXK131107 SHG131078:SHG131107 SRC131078:SRC131107 TAY131078:TAY131107 TKU131078:TKU131107 TUQ131078:TUQ131107 UEM131078:UEM131107 UOI131078:UOI131107 UYE131078:UYE131107 VIA131078:VIA131107 VRW131078:VRW131107 WBS131078:WBS131107 WLO131078:WLO131107 WVK131078:WVK131107 C196614:C196643 IY196614:IY196643 SU196614:SU196643 ACQ196614:ACQ196643 AMM196614:AMM196643 AWI196614:AWI196643 BGE196614:BGE196643 BQA196614:BQA196643 BZW196614:BZW196643 CJS196614:CJS196643 CTO196614:CTO196643 DDK196614:DDK196643 DNG196614:DNG196643 DXC196614:DXC196643 EGY196614:EGY196643 EQU196614:EQU196643 FAQ196614:FAQ196643 FKM196614:FKM196643 FUI196614:FUI196643 GEE196614:GEE196643 GOA196614:GOA196643 GXW196614:GXW196643 HHS196614:HHS196643 HRO196614:HRO196643 IBK196614:IBK196643 ILG196614:ILG196643 IVC196614:IVC196643 JEY196614:JEY196643 JOU196614:JOU196643 JYQ196614:JYQ196643 KIM196614:KIM196643 KSI196614:KSI196643 LCE196614:LCE196643 LMA196614:LMA196643 LVW196614:LVW196643 MFS196614:MFS196643 MPO196614:MPO196643 MZK196614:MZK196643 NJG196614:NJG196643 NTC196614:NTC196643 OCY196614:OCY196643 OMU196614:OMU196643 OWQ196614:OWQ196643 PGM196614:PGM196643 PQI196614:PQI196643 QAE196614:QAE196643 QKA196614:QKA196643 QTW196614:QTW196643 RDS196614:RDS196643 RNO196614:RNO196643 RXK196614:RXK196643 SHG196614:SHG196643 SRC196614:SRC196643 TAY196614:TAY196643 TKU196614:TKU196643 TUQ196614:TUQ196643 UEM196614:UEM196643 UOI196614:UOI196643 UYE196614:UYE196643 VIA196614:VIA196643 VRW196614:VRW196643 WBS196614:WBS196643 WLO196614:WLO196643 WVK196614:WVK196643 C262150:C262179 IY262150:IY262179 SU262150:SU262179 ACQ262150:ACQ262179 AMM262150:AMM262179 AWI262150:AWI262179 BGE262150:BGE262179 BQA262150:BQA262179 BZW262150:BZW262179 CJS262150:CJS262179 CTO262150:CTO262179 DDK262150:DDK262179 DNG262150:DNG262179 DXC262150:DXC262179 EGY262150:EGY262179 EQU262150:EQU262179 FAQ262150:FAQ262179 FKM262150:FKM262179 FUI262150:FUI262179 GEE262150:GEE262179 GOA262150:GOA262179 GXW262150:GXW262179 HHS262150:HHS262179 HRO262150:HRO262179 IBK262150:IBK262179 ILG262150:ILG262179 IVC262150:IVC262179 JEY262150:JEY262179 JOU262150:JOU262179 JYQ262150:JYQ262179 KIM262150:KIM262179 KSI262150:KSI262179 LCE262150:LCE262179 LMA262150:LMA262179 LVW262150:LVW262179 MFS262150:MFS262179 MPO262150:MPO262179 MZK262150:MZK262179 NJG262150:NJG262179 NTC262150:NTC262179 OCY262150:OCY262179 OMU262150:OMU262179 OWQ262150:OWQ262179 PGM262150:PGM262179 PQI262150:PQI262179 QAE262150:QAE262179 QKA262150:QKA262179 QTW262150:QTW262179 RDS262150:RDS262179 RNO262150:RNO262179 RXK262150:RXK262179 SHG262150:SHG262179 SRC262150:SRC262179 TAY262150:TAY262179 TKU262150:TKU262179 TUQ262150:TUQ262179 UEM262150:UEM262179 UOI262150:UOI262179 UYE262150:UYE262179 VIA262150:VIA262179 VRW262150:VRW262179 WBS262150:WBS262179 WLO262150:WLO262179 WVK262150:WVK262179 C327686:C327715 IY327686:IY327715 SU327686:SU327715 ACQ327686:ACQ327715 AMM327686:AMM327715 AWI327686:AWI327715 BGE327686:BGE327715 BQA327686:BQA327715 BZW327686:BZW327715 CJS327686:CJS327715 CTO327686:CTO327715 DDK327686:DDK327715 DNG327686:DNG327715 DXC327686:DXC327715 EGY327686:EGY327715 EQU327686:EQU327715 FAQ327686:FAQ327715 FKM327686:FKM327715 FUI327686:FUI327715 GEE327686:GEE327715 GOA327686:GOA327715 GXW327686:GXW327715 HHS327686:HHS327715 HRO327686:HRO327715 IBK327686:IBK327715 ILG327686:ILG327715 IVC327686:IVC327715 JEY327686:JEY327715 JOU327686:JOU327715 JYQ327686:JYQ327715 KIM327686:KIM327715 KSI327686:KSI327715 LCE327686:LCE327715 LMA327686:LMA327715 LVW327686:LVW327715 MFS327686:MFS327715 MPO327686:MPO327715 MZK327686:MZK327715 NJG327686:NJG327715 NTC327686:NTC327715 OCY327686:OCY327715 OMU327686:OMU327715 OWQ327686:OWQ327715 PGM327686:PGM327715 PQI327686:PQI327715 QAE327686:QAE327715 QKA327686:QKA327715 QTW327686:QTW327715 RDS327686:RDS327715 RNO327686:RNO327715 RXK327686:RXK327715 SHG327686:SHG327715 SRC327686:SRC327715 TAY327686:TAY327715 TKU327686:TKU327715 TUQ327686:TUQ327715 UEM327686:UEM327715 UOI327686:UOI327715 UYE327686:UYE327715 VIA327686:VIA327715 VRW327686:VRW327715 WBS327686:WBS327715 WLO327686:WLO327715 WVK327686:WVK327715 C393222:C393251 IY393222:IY393251 SU393222:SU393251 ACQ393222:ACQ393251 AMM393222:AMM393251 AWI393222:AWI393251 BGE393222:BGE393251 BQA393222:BQA393251 BZW393222:BZW393251 CJS393222:CJS393251 CTO393222:CTO393251 DDK393222:DDK393251 DNG393222:DNG393251 DXC393222:DXC393251 EGY393222:EGY393251 EQU393222:EQU393251 FAQ393222:FAQ393251 FKM393222:FKM393251 FUI393222:FUI393251 GEE393222:GEE393251 GOA393222:GOA393251 GXW393222:GXW393251 HHS393222:HHS393251 HRO393222:HRO393251 IBK393222:IBK393251 ILG393222:ILG393251 IVC393222:IVC393251 JEY393222:JEY393251 JOU393222:JOU393251 JYQ393222:JYQ393251 KIM393222:KIM393251 KSI393222:KSI393251 LCE393222:LCE393251 LMA393222:LMA393251 LVW393222:LVW393251 MFS393222:MFS393251 MPO393222:MPO393251 MZK393222:MZK393251 NJG393222:NJG393251 NTC393222:NTC393251 OCY393222:OCY393251 OMU393222:OMU393251 OWQ393222:OWQ393251 PGM393222:PGM393251 PQI393222:PQI393251 QAE393222:QAE393251 QKA393222:QKA393251 QTW393222:QTW393251 RDS393222:RDS393251 RNO393222:RNO393251 RXK393222:RXK393251 SHG393222:SHG393251 SRC393222:SRC393251 TAY393222:TAY393251 TKU393222:TKU393251 TUQ393222:TUQ393251 UEM393222:UEM393251 UOI393222:UOI393251 UYE393222:UYE393251 VIA393222:VIA393251 VRW393222:VRW393251 WBS393222:WBS393251 WLO393222:WLO393251 WVK393222:WVK393251 C458758:C458787 IY458758:IY458787 SU458758:SU458787 ACQ458758:ACQ458787 AMM458758:AMM458787 AWI458758:AWI458787 BGE458758:BGE458787 BQA458758:BQA458787 BZW458758:BZW458787 CJS458758:CJS458787 CTO458758:CTO458787 DDK458758:DDK458787 DNG458758:DNG458787 DXC458758:DXC458787 EGY458758:EGY458787 EQU458758:EQU458787 FAQ458758:FAQ458787 FKM458758:FKM458787 FUI458758:FUI458787 GEE458758:GEE458787 GOA458758:GOA458787 GXW458758:GXW458787 HHS458758:HHS458787 HRO458758:HRO458787 IBK458758:IBK458787 ILG458758:ILG458787 IVC458758:IVC458787 JEY458758:JEY458787 JOU458758:JOU458787 JYQ458758:JYQ458787 KIM458758:KIM458787 KSI458758:KSI458787 LCE458758:LCE458787 LMA458758:LMA458787 LVW458758:LVW458787 MFS458758:MFS458787 MPO458758:MPO458787 MZK458758:MZK458787 NJG458758:NJG458787 NTC458758:NTC458787 OCY458758:OCY458787 OMU458758:OMU458787 OWQ458758:OWQ458787 PGM458758:PGM458787 PQI458758:PQI458787 QAE458758:QAE458787 QKA458758:QKA458787 QTW458758:QTW458787 RDS458758:RDS458787 RNO458758:RNO458787 RXK458758:RXK458787 SHG458758:SHG458787 SRC458758:SRC458787 TAY458758:TAY458787 TKU458758:TKU458787 TUQ458758:TUQ458787 UEM458758:UEM458787 UOI458758:UOI458787 UYE458758:UYE458787 VIA458758:VIA458787 VRW458758:VRW458787 WBS458758:WBS458787 WLO458758:WLO458787 WVK458758:WVK458787 C524294:C524323 IY524294:IY524323 SU524294:SU524323 ACQ524294:ACQ524323 AMM524294:AMM524323 AWI524294:AWI524323 BGE524294:BGE524323 BQA524294:BQA524323 BZW524294:BZW524323 CJS524294:CJS524323 CTO524294:CTO524323 DDK524294:DDK524323 DNG524294:DNG524323 DXC524294:DXC524323 EGY524294:EGY524323 EQU524294:EQU524323 FAQ524294:FAQ524323 FKM524294:FKM524323 FUI524294:FUI524323 GEE524294:GEE524323 GOA524294:GOA524323 GXW524294:GXW524323 HHS524294:HHS524323 HRO524294:HRO524323 IBK524294:IBK524323 ILG524294:ILG524323 IVC524294:IVC524323 JEY524294:JEY524323 JOU524294:JOU524323 JYQ524294:JYQ524323 KIM524294:KIM524323 KSI524294:KSI524323 LCE524294:LCE524323 LMA524294:LMA524323 LVW524294:LVW524323 MFS524294:MFS524323 MPO524294:MPO524323 MZK524294:MZK524323 NJG524294:NJG524323 NTC524294:NTC524323 OCY524294:OCY524323 OMU524294:OMU524323 OWQ524294:OWQ524323 PGM524294:PGM524323 PQI524294:PQI524323 QAE524294:QAE524323 QKA524294:QKA524323 QTW524294:QTW524323 RDS524294:RDS524323 RNO524294:RNO524323 RXK524294:RXK524323 SHG524294:SHG524323 SRC524294:SRC524323 TAY524294:TAY524323 TKU524294:TKU524323 TUQ524294:TUQ524323 UEM524294:UEM524323 UOI524294:UOI524323 UYE524294:UYE524323 VIA524294:VIA524323 VRW524294:VRW524323 WBS524294:WBS524323 WLO524294:WLO524323 WVK524294:WVK524323 C589830:C589859 IY589830:IY589859 SU589830:SU589859 ACQ589830:ACQ589859 AMM589830:AMM589859 AWI589830:AWI589859 BGE589830:BGE589859 BQA589830:BQA589859 BZW589830:BZW589859 CJS589830:CJS589859 CTO589830:CTO589859 DDK589830:DDK589859 DNG589830:DNG589859 DXC589830:DXC589859 EGY589830:EGY589859 EQU589830:EQU589859 FAQ589830:FAQ589859 FKM589830:FKM589859 FUI589830:FUI589859 GEE589830:GEE589859 GOA589830:GOA589859 GXW589830:GXW589859 HHS589830:HHS589859 HRO589830:HRO589859 IBK589830:IBK589859 ILG589830:ILG589859 IVC589830:IVC589859 JEY589830:JEY589859 JOU589830:JOU589859 JYQ589830:JYQ589859 KIM589830:KIM589859 KSI589830:KSI589859 LCE589830:LCE589859 LMA589830:LMA589859 LVW589830:LVW589859 MFS589830:MFS589859 MPO589830:MPO589859 MZK589830:MZK589859 NJG589830:NJG589859 NTC589830:NTC589859 OCY589830:OCY589859 OMU589830:OMU589859 OWQ589830:OWQ589859 PGM589830:PGM589859 PQI589830:PQI589859 QAE589830:QAE589859 QKA589830:QKA589859 QTW589830:QTW589859 RDS589830:RDS589859 RNO589830:RNO589859 RXK589830:RXK589859 SHG589830:SHG589859 SRC589830:SRC589859 TAY589830:TAY589859 TKU589830:TKU589859 TUQ589830:TUQ589859 UEM589830:UEM589859 UOI589830:UOI589859 UYE589830:UYE589859 VIA589830:VIA589859 VRW589830:VRW589859 WBS589830:WBS589859 WLO589830:WLO589859 WVK589830:WVK589859 C655366:C655395 IY655366:IY655395 SU655366:SU655395 ACQ655366:ACQ655395 AMM655366:AMM655395 AWI655366:AWI655395 BGE655366:BGE655395 BQA655366:BQA655395 BZW655366:BZW655395 CJS655366:CJS655395 CTO655366:CTO655395 DDK655366:DDK655395 DNG655366:DNG655395 DXC655366:DXC655395 EGY655366:EGY655395 EQU655366:EQU655395 FAQ655366:FAQ655395 FKM655366:FKM655395 FUI655366:FUI655395 GEE655366:GEE655395 GOA655366:GOA655395 GXW655366:GXW655395 HHS655366:HHS655395 HRO655366:HRO655395 IBK655366:IBK655395 ILG655366:ILG655395 IVC655366:IVC655395 JEY655366:JEY655395 JOU655366:JOU655395 JYQ655366:JYQ655395 KIM655366:KIM655395 KSI655366:KSI655395 LCE655366:LCE655395 LMA655366:LMA655395 LVW655366:LVW655395 MFS655366:MFS655395 MPO655366:MPO655395 MZK655366:MZK655395 NJG655366:NJG655395 NTC655366:NTC655395 OCY655366:OCY655395 OMU655366:OMU655395 OWQ655366:OWQ655395 PGM655366:PGM655395 PQI655366:PQI655395 QAE655366:QAE655395 QKA655366:QKA655395 QTW655366:QTW655395 RDS655366:RDS655395 RNO655366:RNO655395 RXK655366:RXK655395 SHG655366:SHG655395 SRC655366:SRC655395 TAY655366:TAY655395 TKU655366:TKU655395 TUQ655366:TUQ655395 UEM655366:UEM655395 UOI655366:UOI655395 UYE655366:UYE655395 VIA655366:VIA655395 VRW655366:VRW655395 WBS655366:WBS655395 WLO655366:WLO655395 WVK655366:WVK655395 C720902:C720931 IY720902:IY720931 SU720902:SU720931 ACQ720902:ACQ720931 AMM720902:AMM720931 AWI720902:AWI720931 BGE720902:BGE720931 BQA720902:BQA720931 BZW720902:BZW720931 CJS720902:CJS720931 CTO720902:CTO720931 DDK720902:DDK720931 DNG720902:DNG720931 DXC720902:DXC720931 EGY720902:EGY720931 EQU720902:EQU720931 FAQ720902:FAQ720931 FKM720902:FKM720931 FUI720902:FUI720931 GEE720902:GEE720931 GOA720902:GOA720931 GXW720902:GXW720931 HHS720902:HHS720931 HRO720902:HRO720931 IBK720902:IBK720931 ILG720902:ILG720931 IVC720902:IVC720931 JEY720902:JEY720931 JOU720902:JOU720931 JYQ720902:JYQ720931 KIM720902:KIM720931 KSI720902:KSI720931 LCE720902:LCE720931 LMA720902:LMA720931 LVW720902:LVW720931 MFS720902:MFS720931 MPO720902:MPO720931 MZK720902:MZK720931 NJG720902:NJG720931 NTC720902:NTC720931 OCY720902:OCY720931 OMU720902:OMU720931 OWQ720902:OWQ720931 PGM720902:PGM720931 PQI720902:PQI720931 QAE720902:QAE720931 QKA720902:QKA720931 QTW720902:QTW720931 RDS720902:RDS720931 RNO720902:RNO720931 RXK720902:RXK720931 SHG720902:SHG720931 SRC720902:SRC720931 TAY720902:TAY720931 TKU720902:TKU720931 TUQ720902:TUQ720931 UEM720902:UEM720931 UOI720902:UOI720931 UYE720902:UYE720931 VIA720902:VIA720931 VRW720902:VRW720931 WBS720902:WBS720931 WLO720902:WLO720931 WVK720902:WVK720931 C786438:C786467 IY786438:IY786467 SU786438:SU786467 ACQ786438:ACQ786467 AMM786438:AMM786467 AWI786438:AWI786467 BGE786438:BGE786467 BQA786438:BQA786467 BZW786438:BZW786467 CJS786438:CJS786467 CTO786438:CTO786467 DDK786438:DDK786467 DNG786438:DNG786467 DXC786438:DXC786467 EGY786438:EGY786467 EQU786438:EQU786467 FAQ786438:FAQ786467 FKM786438:FKM786467 FUI786438:FUI786467 GEE786438:GEE786467 GOA786438:GOA786467 GXW786438:GXW786467 HHS786438:HHS786467 HRO786438:HRO786467 IBK786438:IBK786467 ILG786438:ILG786467 IVC786438:IVC786467 JEY786438:JEY786467 JOU786438:JOU786467 JYQ786438:JYQ786467 KIM786438:KIM786467 KSI786438:KSI786467 LCE786438:LCE786467 LMA786438:LMA786467 LVW786438:LVW786467 MFS786438:MFS786467 MPO786438:MPO786467 MZK786438:MZK786467 NJG786438:NJG786467 NTC786438:NTC786467 OCY786438:OCY786467 OMU786438:OMU786467 OWQ786438:OWQ786467 PGM786438:PGM786467 PQI786438:PQI786467 QAE786438:QAE786467 QKA786438:QKA786467 QTW786438:QTW786467 RDS786438:RDS786467 RNO786438:RNO786467 RXK786438:RXK786467 SHG786438:SHG786467 SRC786438:SRC786467 TAY786438:TAY786467 TKU786438:TKU786467 TUQ786438:TUQ786467 UEM786438:UEM786467 UOI786438:UOI786467 UYE786438:UYE786467 VIA786438:VIA786467 VRW786438:VRW786467 WBS786438:WBS786467 WLO786438:WLO786467 WVK786438:WVK786467 C851974:C852003 IY851974:IY852003 SU851974:SU852003 ACQ851974:ACQ852003 AMM851974:AMM852003 AWI851974:AWI852003 BGE851974:BGE852003 BQA851974:BQA852003 BZW851974:BZW852003 CJS851974:CJS852003 CTO851974:CTO852003 DDK851974:DDK852003 DNG851974:DNG852003 DXC851974:DXC852003 EGY851974:EGY852003 EQU851974:EQU852003 FAQ851974:FAQ852003 FKM851974:FKM852003 FUI851974:FUI852003 GEE851974:GEE852003 GOA851974:GOA852003 GXW851974:GXW852003 HHS851974:HHS852003 HRO851974:HRO852003 IBK851974:IBK852003 ILG851974:ILG852003 IVC851974:IVC852003 JEY851974:JEY852003 JOU851974:JOU852003 JYQ851974:JYQ852003 KIM851974:KIM852003 KSI851974:KSI852003 LCE851974:LCE852003 LMA851974:LMA852003 LVW851974:LVW852003 MFS851974:MFS852003 MPO851974:MPO852003 MZK851974:MZK852003 NJG851974:NJG852003 NTC851974:NTC852003 OCY851974:OCY852003 OMU851974:OMU852003 OWQ851974:OWQ852003 PGM851974:PGM852003 PQI851974:PQI852003 QAE851974:QAE852003 QKA851974:QKA852003 QTW851974:QTW852003 RDS851974:RDS852003 RNO851974:RNO852003 RXK851974:RXK852003 SHG851974:SHG852003 SRC851974:SRC852003 TAY851974:TAY852003 TKU851974:TKU852003 TUQ851974:TUQ852003 UEM851974:UEM852003 UOI851974:UOI852003 UYE851974:UYE852003 VIA851974:VIA852003 VRW851974:VRW852003 WBS851974:WBS852003 WLO851974:WLO852003 WVK851974:WVK852003 C917510:C917539 IY917510:IY917539 SU917510:SU917539 ACQ917510:ACQ917539 AMM917510:AMM917539 AWI917510:AWI917539 BGE917510:BGE917539 BQA917510:BQA917539 BZW917510:BZW917539 CJS917510:CJS917539 CTO917510:CTO917539 DDK917510:DDK917539 DNG917510:DNG917539 DXC917510:DXC917539 EGY917510:EGY917539 EQU917510:EQU917539 FAQ917510:FAQ917539 FKM917510:FKM917539 FUI917510:FUI917539 GEE917510:GEE917539 GOA917510:GOA917539 GXW917510:GXW917539 HHS917510:HHS917539 HRO917510:HRO917539 IBK917510:IBK917539 ILG917510:ILG917539 IVC917510:IVC917539 JEY917510:JEY917539 JOU917510:JOU917539 JYQ917510:JYQ917539 KIM917510:KIM917539 KSI917510:KSI917539 LCE917510:LCE917539 LMA917510:LMA917539 LVW917510:LVW917539 MFS917510:MFS917539 MPO917510:MPO917539 MZK917510:MZK917539 NJG917510:NJG917539 NTC917510:NTC917539 OCY917510:OCY917539 OMU917510:OMU917539 OWQ917510:OWQ917539 PGM917510:PGM917539 PQI917510:PQI917539 QAE917510:QAE917539 QKA917510:QKA917539 QTW917510:QTW917539 RDS917510:RDS917539 RNO917510:RNO917539 RXK917510:RXK917539 SHG917510:SHG917539 SRC917510:SRC917539 TAY917510:TAY917539 TKU917510:TKU917539 TUQ917510:TUQ917539 UEM917510:UEM917539 UOI917510:UOI917539 UYE917510:UYE917539 VIA917510:VIA917539 VRW917510:VRW917539 WBS917510:WBS917539 WLO917510:WLO917539 WVK917510:WVK917539 C983046:C983075 IY983046:IY983075 SU983046:SU983075 ACQ983046:ACQ983075 AMM983046:AMM983075 AWI983046:AWI983075 BGE983046:BGE983075 BQA983046:BQA983075 BZW983046:BZW983075 CJS983046:CJS983075 CTO983046:CTO983075 DDK983046:DDK983075 DNG983046:DNG983075 DXC983046:DXC983075 EGY983046:EGY983075 EQU983046:EQU983075 FAQ983046:FAQ983075 FKM983046:FKM983075 FUI983046:FUI983075 GEE983046:GEE983075 GOA983046:GOA983075 GXW983046:GXW983075 HHS983046:HHS983075 HRO983046:HRO983075 IBK983046:IBK983075 ILG983046:ILG983075 IVC983046:IVC983075 JEY983046:JEY983075 JOU983046:JOU983075 JYQ983046:JYQ983075 KIM983046:KIM983075 KSI983046:KSI983075 LCE983046:LCE983075 LMA983046:LMA983075 LVW983046:LVW983075 MFS983046:MFS983075 MPO983046:MPO983075 MZK983046:MZK983075 NJG983046:NJG983075 NTC983046:NTC983075 OCY983046:OCY983075 OMU983046:OMU983075 OWQ983046:OWQ983075 PGM983046:PGM983075 PQI983046:PQI983075 QAE983046:QAE983075 QKA983046:QKA983075 QTW983046:QTW983075 RDS983046:RDS983075 RNO983046:RNO983075 RXK983046:RXK983075 SHG983046:SHG983075 SRC983046:SRC983075 TAY983046:TAY983075 TKU983046:TKU983075 TUQ983046:TUQ983075 UEM983046:UEM983075 UOI983046:UOI983075 UYE983046:UYE983075 VIA983046:VIA983075 VRW983046:VRW983075 WBS983046:WBS983075 WLO983046:WLO983075 WVK983046:WVK983075"/>
    <dataValidation imeMode="off" allowBlank="1" sqref="C78:C88 IY78:IY88 SU78:SU88 ACQ78:ACQ88 AMM78:AMM88 AWI78:AWI88 BGE78:BGE88 BQA78:BQA88 BZW78:BZW88 CJS78:CJS88 CTO78:CTO88 DDK78:DDK88 DNG78:DNG88 DXC78:DXC88 EGY78:EGY88 EQU78:EQU88 FAQ78:FAQ88 FKM78:FKM88 FUI78:FUI88 GEE78:GEE88 GOA78:GOA88 GXW78:GXW88 HHS78:HHS88 HRO78:HRO88 IBK78:IBK88 ILG78:ILG88 IVC78:IVC88 JEY78:JEY88 JOU78:JOU88 JYQ78:JYQ88 KIM78:KIM88 KSI78:KSI88 LCE78:LCE88 LMA78:LMA88 LVW78:LVW88 MFS78:MFS88 MPO78:MPO88 MZK78:MZK88 NJG78:NJG88 NTC78:NTC88 OCY78:OCY88 OMU78:OMU88 OWQ78:OWQ88 PGM78:PGM88 PQI78:PQI88 QAE78:QAE88 QKA78:QKA88 QTW78:QTW88 RDS78:RDS88 RNO78:RNO88 RXK78:RXK88 SHG78:SHG88 SRC78:SRC88 TAY78:TAY88 TKU78:TKU88 TUQ78:TUQ88 UEM78:UEM88 UOI78:UOI88 UYE78:UYE88 VIA78:VIA88 VRW78:VRW88 WBS78:WBS88 WLO78:WLO88 WVK78:WVK88 C65614:C65624 IY65614:IY65624 SU65614:SU65624 ACQ65614:ACQ65624 AMM65614:AMM65624 AWI65614:AWI65624 BGE65614:BGE65624 BQA65614:BQA65624 BZW65614:BZW65624 CJS65614:CJS65624 CTO65614:CTO65624 DDK65614:DDK65624 DNG65614:DNG65624 DXC65614:DXC65624 EGY65614:EGY65624 EQU65614:EQU65624 FAQ65614:FAQ65624 FKM65614:FKM65624 FUI65614:FUI65624 GEE65614:GEE65624 GOA65614:GOA65624 GXW65614:GXW65624 HHS65614:HHS65624 HRO65614:HRO65624 IBK65614:IBK65624 ILG65614:ILG65624 IVC65614:IVC65624 JEY65614:JEY65624 JOU65614:JOU65624 JYQ65614:JYQ65624 KIM65614:KIM65624 KSI65614:KSI65624 LCE65614:LCE65624 LMA65614:LMA65624 LVW65614:LVW65624 MFS65614:MFS65624 MPO65614:MPO65624 MZK65614:MZK65624 NJG65614:NJG65624 NTC65614:NTC65624 OCY65614:OCY65624 OMU65614:OMU65624 OWQ65614:OWQ65624 PGM65614:PGM65624 PQI65614:PQI65624 QAE65614:QAE65624 QKA65614:QKA65624 QTW65614:QTW65624 RDS65614:RDS65624 RNO65614:RNO65624 RXK65614:RXK65624 SHG65614:SHG65624 SRC65614:SRC65624 TAY65614:TAY65624 TKU65614:TKU65624 TUQ65614:TUQ65624 UEM65614:UEM65624 UOI65614:UOI65624 UYE65614:UYE65624 VIA65614:VIA65624 VRW65614:VRW65624 WBS65614:WBS65624 WLO65614:WLO65624 WVK65614:WVK65624 C131150:C131160 IY131150:IY131160 SU131150:SU131160 ACQ131150:ACQ131160 AMM131150:AMM131160 AWI131150:AWI131160 BGE131150:BGE131160 BQA131150:BQA131160 BZW131150:BZW131160 CJS131150:CJS131160 CTO131150:CTO131160 DDK131150:DDK131160 DNG131150:DNG131160 DXC131150:DXC131160 EGY131150:EGY131160 EQU131150:EQU131160 FAQ131150:FAQ131160 FKM131150:FKM131160 FUI131150:FUI131160 GEE131150:GEE131160 GOA131150:GOA131160 GXW131150:GXW131160 HHS131150:HHS131160 HRO131150:HRO131160 IBK131150:IBK131160 ILG131150:ILG131160 IVC131150:IVC131160 JEY131150:JEY131160 JOU131150:JOU131160 JYQ131150:JYQ131160 KIM131150:KIM131160 KSI131150:KSI131160 LCE131150:LCE131160 LMA131150:LMA131160 LVW131150:LVW131160 MFS131150:MFS131160 MPO131150:MPO131160 MZK131150:MZK131160 NJG131150:NJG131160 NTC131150:NTC131160 OCY131150:OCY131160 OMU131150:OMU131160 OWQ131150:OWQ131160 PGM131150:PGM131160 PQI131150:PQI131160 QAE131150:QAE131160 QKA131150:QKA131160 QTW131150:QTW131160 RDS131150:RDS131160 RNO131150:RNO131160 RXK131150:RXK131160 SHG131150:SHG131160 SRC131150:SRC131160 TAY131150:TAY131160 TKU131150:TKU131160 TUQ131150:TUQ131160 UEM131150:UEM131160 UOI131150:UOI131160 UYE131150:UYE131160 VIA131150:VIA131160 VRW131150:VRW131160 WBS131150:WBS131160 WLO131150:WLO131160 WVK131150:WVK131160 C196686:C196696 IY196686:IY196696 SU196686:SU196696 ACQ196686:ACQ196696 AMM196686:AMM196696 AWI196686:AWI196696 BGE196686:BGE196696 BQA196686:BQA196696 BZW196686:BZW196696 CJS196686:CJS196696 CTO196686:CTO196696 DDK196686:DDK196696 DNG196686:DNG196696 DXC196686:DXC196696 EGY196686:EGY196696 EQU196686:EQU196696 FAQ196686:FAQ196696 FKM196686:FKM196696 FUI196686:FUI196696 GEE196686:GEE196696 GOA196686:GOA196696 GXW196686:GXW196696 HHS196686:HHS196696 HRO196686:HRO196696 IBK196686:IBK196696 ILG196686:ILG196696 IVC196686:IVC196696 JEY196686:JEY196696 JOU196686:JOU196696 JYQ196686:JYQ196696 KIM196686:KIM196696 KSI196686:KSI196696 LCE196686:LCE196696 LMA196686:LMA196696 LVW196686:LVW196696 MFS196686:MFS196696 MPO196686:MPO196696 MZK196686:MZK196696 NJG196686:NJG196696 NTC196686:NTC196696 OCY196686:OCY196696 OMU196686:OMU196696 OWQ196686:OWQ196696 PGM196686:PGM196696 PQI196686:PQI196696 QAE196686:QAE196696 QKA196686:QKA196696 QTW196686:QTW196696 RDS196686:RDS196696 RNO196686:RNO196696 RXK196686:RXK196696 SHG196686:SHG196696 SRC196686:SRC196696 TAY196686:TAY196696 TKU196686:TKU196696 TUQ196686:TUQ196696 UEM196686:UEM196696 UOI196686:UOI196696 UYE196686:UYE196696 VIA196686:VIA196696 VRW196686:VRW196696 WBS196686:WBS196696 WLO196686:WLO196696 WVK196686:WVK196696 C262222:C262232 IY262222:IY262232 SU262222:SU262232 ACQ262222:ACQ262232 AMM262222:AMM262232 AWI262222:AWI262232 BGE262222:BGE262232 BQA262222:BQA262232 BZW262222:BZW262232 CJS262222:CJS262232 CTO262222:CTO262232 DDK262222:DDK262232 DNG262222:DNG262232 DXC262222:DXC262232 EGY262222:EGY262232 EQU262222:EQU262232 FAQ262222:FAQ262232 FKM262222:FKM262232 FUI262222:FUI262232 GEE262222:GEE262232 GOA262222:GOA262232 GXW262222:GXW262232 HHS262222:HHS262232 HRO262222:HRO262232 IBK262222:IBK262232 ILG262222:ILG262232 IVC262222:IVC262232 JEY262222:JEY262232 JOU262222:JOU262232 JYQ262222:JYQ262232 KIM262222:KIM262232 KSI262222:KSI262232 LCE262222:LCE262232 LMA262222:LMA262232 LVW262222:LVW262232 MFS262222:MFS262232 MPO262222:MPO262232 MZK262222:MZK262232 NJG262222:NJG262232 NTC262222:NTC262232 OCY262222:OCY262232 OMU262222:OMU262232 OWQ262222:OWQ262232 PGM262222:PGM262232 PQI262222:PQI262232 QAE262222:QAE262232 QKA262222:QKA262232 QTW262222:QTW262232 RDS262222:RDS262232 RNO262222:RNO262232 RXK262222:RXK262232 SHG262222:SHG262232 SRC262222:SRC262232 TAY262222:TAY262232 TKU262222:TKU262232 TUQ262222:TUQ262232 UEM262222:UEM262232 UOI262222:UOI262232 UYE262222:UYE262232 VIA262222:VIA262232 VRW262222:VRW262232 WBS262222:WBS262232 WLO262222:WLO262232 WVK262222:WVK262232 C327758:C327768 IY327758:IY327768 SU327758:SU327768 ACQ327758:ACQ327768 AMM327758:AMM327768 AWI327758:AWI327768 BGE327758:BGE327768 BQA327758:BQA327768 BZW327758:BZW327768 CJS327758:CJS327768 CTO327758:CTO327768 DDK327758:DDK327768 DNG327758:DNG327768 DXC327758:DXC327768 EGY327758:EGY327768 EQU327758:EQU327768 FAQ327758:FAQ327768 FKM327758:FKM327768 FUI327758:FUI327768 GEE327758:GEE327768 GOA327758:GOA327768 GXW327758:GXW327768 HHS327758:HHS327768 HRO327758:HRO327768 IBK327758:IBK327768 ILG327758:ILG327768 IVC327758:IVC327768 JEY327758:JEY327768 JOU327758:JOU327768 JYQ327758:JYQ327768 KIM327758:KIM327768 KSI327758:KSI327768 LCE327758:LCE327768 LMA327758:LMA327768 LVW327758:LVW327768 MFS327758:MFS327768 MPO327758:MPO327768 MZK327758:MZK327768 NJG327758:NJG327768 NTC327758:NTC327768 OCY327758:OCY327768 OMU327758:OMU327768 OWQ327758:OWQ327768 PGM327758:PGM327768 PQI327758:PQI327768 QAE327758:QAE327768 QKA327758:QKA327768 QTW327758:QTW327768 RDS327758:RDS327768 RNO327758:RNO327768 RXK327758:RXK327768 SHG327758:SHG327768 SRC327758:SRC327768 TAY327758:TAY327768 TKU327758:TKU327768 TUQ327758:TUQ327768 UEM327758:UEM327768 UOI327758:UOI327768 UYE327758:UYE327768 VIA327758:VIA327768 VRW327758:VRW327768 WBS327758:WBS327768 WLO327758:WLO327768 WVK327758:WVK327768 C393294:C393304 IY393294:IY393304 SU393294:SU393304 ACQ393294:ACQ393304 AMM393294:AMM393304 AWI393294:AWI393304 BGE393294:BGE393304 BQA393294:BQA393304 BZW393294:BZW393304 CJS393294:CJS393304 CTO393294:CTO393304 DDK393294:DDK393304 DNG393294:DNG393304 DXC393294:DXC393304 EGY393294:EGY393304 EQU393294:EQU393304 FAQ393294:FAQ393304 FKM393294:FKM393304 FUI393294:FUI393304 GEE393294:GEE393304 GOA393294:GOA393304 GXW393294:GXW393304 HHS393294:HHS393304 HRO393294:HRO393304 IBK393294:IBK393304 ILG393294:ILG393304 IVC393294:IVC393304 JEY393294:JEY393304 JOU393294:JOU393304 JYQ393294:JYQ393304 KIM393294:KIM393304 KSI393294:KSI393304 LCE393294:LCE393304 LMA393294:LMA393304 LVW393294:LVW393304 MFS393294:MFS393304 MPO393294:MPO393304 MZK393294:MZK393304 NJG393294:NJG393304 NTC393294:NTC393304 OCY393294:OCY393304 OMU393294:OMU393304 OWQ393294:OWQ393304 PGM393294:PGM393304 PQI393294:PQI393304 QAE393294:QAE393304 QKA393294:QKA393304 QTW393294:QTW393304 RDS393294:RDS393304 RNO393294:RNO393304 RXK393294:RXK393304 SHG393294:SHG393304 SRC393294:SRC393304 TAY393294:TAY393304 TKU393294:TKU393304 TUQ393294:TUQ393304 UEM393294:UEM393304 UOI393294:UOI393304 UYE393294:UYE393304 VIA393294:VIA393304 VRW393294:VRW393304 WBS393294:WBS393304 WLO393294:WLO393304 WVK393294:WVK393304 C458830:C458840 IY458830:IY458840 SU458830:SU458840 ACQ458830:ACQ458840 AMM458830:AMM458840 AWI458830:AWI458840 BGE458830:BGE458840 BQA458830:BQA458840 BZW458830:BZW458840 CJS458830:CJS458840 CTO458830:CTO458840 DDK458830:DDK458840 DNG458830:DNG458840 DXC458830:DXC458840 EGY458830:EGY458840 EQU458830:EQU458840 FAQ458830:FAQ458840 FKM458830:FKM458840 FUI458830:FUI458840 GEE458830:GEE458840 GOA458830:GOA458840 GXW458830:GXW458840 HHS458830:HHS458840 HRO458830:HRO458840 IBK458830:IBK458840 ILG458830:ILG458840 IVC458830:IVC458840 JEY458830:JEY458840 JOU458830:JOU458840 JYQ458830:JYQ458840 KIM458830:KIM458840 KSI458830:KSI458840 LCE458830:LCE458840 LMA458830:LMA458840 LVW458830:LVW458840 MFS458830:MFS458840 MPO458830:MPO458840 MZK458830:MZK458840 NJG458830:NJG458840 NTC458830:NTC458840 OCY458830:OCY458840 OMU458830:OMU458840 OWQ458830:OWQ458840 PGM458830:PGM458840 PQI458830:PQI458840 QAE458830:QAE458840 QKA458830:QKA458840 QTW458830:QTW458840 RDS458830:RDS458840 RNO458830:RNO458840 RXK458830:RXK458840 SHG458830:SHG458840 SRC458830:SRC458840 TAY458830:TAY458840 TKU458830:TKU458840 TUQ458830:TUQ458840 UEM458830:UEM458840 UOI458830:UOI458840 UYE458830:UYE458840 VIA458830:VIA458840 VRW458830:VRW458840 WBS458830:WBS458840 WLO458830:WLO458840 WVK458830:WVK458840 C524366:C524376 IY524366:IY524376 SU524366:SU524376 ACQ524366:ACQ524376 AMM524366:AMM524376 AWI524366:AWI524376 BGE524366:BGE524376 BQA524366:BQA524376 BZW524366:BZW524376 CJS524366:CJS524376 CTO524366:CTO524376 DDK524366:DDK524376 DNG524366:DNG524376 DXC524366:DXC524376 EGY524366:EGY524376 EQU524366:EQU524376 FAQ524366:FAQ524376 FKM524366:FKM524376 FUI524366:FUI524376 GEE524366:GEE524376 GOA524366:GOA524376 GXW524366:GXW524376 HHS524366:HHS524376 HRO524366:HRO524376 IBK524366:IBK524376 ILG524366:ILG524376 IVC524366:IVC524376 JEY524366:JEY524376 JOU524366:JOU524376 JYQ524366:JYQ524376 KIM524366:KIM524376 KSI524366:KSI524376 LCE524366:LCE524376 LMA524366:LMA524376 LVW524366:LVW524376 MFS524366:MFS524376 MPO524366:MPO524376 MZK524366:MZK524376 NJG524366:NJG524376 NTC524366:NTC524376 OCY524366:OCY524376 OMU524366:OMU524376 OWQ524366:OWQ524376 PGM524366:PGM524376 PQI524366:PQI524376 QAE524366:QAE524376 QKA524366:QKA524376 QTW524366:QTW524376 RDS524366:RDS524376 RNO524366:RNO524376 RXK524366:RXK524376 SHG524366:SHG524376 SRC524366:SRC524376 TAY524366:TAY524376 TKU524366:TKU524376 TUQ524366:TUQ524376 UEM524366:UEM524376 UOI524366:UOI524376 UYE524366:UYE524376 VIA524366:VIA524376 VRW524366:VRW524376 WBS524366:WBS524376 WLO524366:WLO524376 WVK524366:WVK524376 C589902:C589912 IY589902:IY589912 SU589902:SU589912 ACQ589902:ACQ589912 AMM589902:AMM589912 AWI589902:AWI589912 BGE589902:BGE589912 BQA589902:BQA589912 BZW589902:BZW589912 CJS589902:CJS589912 CTO589902:CTO589912 DDK589902:DDK589912 DNG589902:DNG589912 DXC589902:DXC589912 EGY589902:EGY589912 EQU589902:EQU589912 FAQ589902:FAQ589912 FKM589902:FKM589912 FUI589902:FUI589912 GEE589902:GEE589912 GOA589902:GOA589912 GXW589902:GXW589912 HHS589902:HHS589912 HRO589902:HRO589912 IBK589902:IBK589912 ILG589902:ILG589912 IVC589902:IVC589912 JEY589902:JEY589912 JOU589902:JOU589912 JYQ589902:JYQ589912 KIM589902:KIM589912 KSI589902:KSI589912 LCE589902:LCE589912 LMA589902:LMA589912 LVW589902:LVW589912 MFS589902:MFS589912 MPO589902:MPO589912 MZK589902:MZK589912 NJG589902:NJG589912 NTC589902:NTC589912 OCY589902:OCY589912 OMU589902:OMU589912 OWQ589902:OWQ589912 PGM589902:PGM589912 PQI589902:PQI589912 QAE589902:QAE589912 QKA589902:QKA589912 QTW589902:QTW589912 RDS589902:RDS589912 RNO589902:RNO589912 RXK589902:RXK589912 SHG589902:SHG589912 SRC589902:SRC589912 TAY589902:TAY589912 TKU589902:TKU589912 TUQ589902:TUQ589912 UEM589902:UEM589912 UOI589902:UOI589912 UYE589902:UYE589912 VIA589902:VIA589912 VRW589902:VRW589912 WBS589902:WBS589912 WLO589902:WLO589912 WVK589902:WVK589912 C655438:C655448 IY655438:IY655448 SU655438:SU655448 ACQ655438:ACQ655448 AMM655438:AMM655448 AWI655438:AWI655448 BGE655438:BGE655448 BQA655438:BQA655448 BZW655438:BZW655448 CJS655438:CJS655448 CTO655438:CTO655448 DDK655438:DDK655448 DNG655438:DNG655448 DXC655438:DXC655448 EGY655438:EGY655448 EQU655438:EQU655448 FAQ655438:FAQ655448 FKM655438:FKM655448 FUI655438:FUI655448 GEE655438:GEE655448 GOA655438:GOA655448 GXW655438:GXW655448 HHS655438:HHS655448 HRO655438:HRO655448 IBK655438:IBK655448 ILG655438:ILG655448 IVC655438:IVC655448 JEY655438:JEY655448 JOU655438:JOU655448 JYQ655438:JYQ655448 KIM655438:KIM655448 KSI655438:KSI655448 LCE655438:LCE655448 LMA655438:LMA655448 LVW655438:LVW655448 MFS655438:MFS655448 MPO655438:MPO655448 MZK655438:MZK655448 NJG655438:NJG655448 NTC655438:NTC655448 OCY655438:OCY655448 OMU655438:OMU655448 OWQ655438:OWQ655448 PGM655438:PGM655448 PQI655438:PQI655448 QAE655438:QAE655448 QKA655438:QKA655448 QTW655438:QTW655448 RDS655438:RDS655448 RNO655438:RNO655448 RXK655438:RXK655448 SHG655438:SHG655448 SRC655438:SRC655448 TAY655438:TAY655448 TKU655438:TKU655448 TUQ655438:TUQ655448 UEM655438:UEM655448 UOI655438:UOI655448 UYE655438:UYE655448 VIA655438:VIA655448 VRW655438:VRW655448 WBS655438:WBS655448 WLO655438:WLO655448 WVK655438:WVK655448 C720974:C720984 IY720974:IY720984 SU720974:SU720984 ACQ720974:ACQ720984 AMM720974:AMM720984 AWI720974:AWI720984 BGE720974:BGE720984 BQA720974:BQA720984 BZW720974:BZW720984 CJS720974:CJS720984 CTO720974:CTO720984 DDK720974:DDK720984 DNG720974:DNG720984 DXC720974:DXC720984 EGY720974:EGY720984 EQU720974:EQU720984 FAQ720974:FAQ720984 FKM720974:FKM720984 FUI720974:FUI720984 GEE720974:GEE720984 GOA720974:GOA720984 GXW720974:GXW720984 HHS720974:HHS720984 HRO720974:HRO720984 IBK720974:IBK720984 ILG720974:ILG720984 IVC720974:IVC720984 JEY720974:JEY720984 JOU720974:JOU720984 JYQ720974:JYQ720984 KIM720974:KIM720984 KSI720974:KSI720984 LCE720974:LCE720984 LMA720974:LMA720984 LVW720974:LVW720984 MFS720974:MFS720984 MPO720974:MPO720984 MZK720974:MZK720984 NJG720974:NJG720984 NTC720974:NTC720984 OCY720974:OCY720984 OMU720974:OMU720984 OWQ720974:OWQ720984 PGM720974:PGM720984 PQI720974:PQI720984 QAE720974:QAE720984 QKA720974:QKA720984 QTW720974:QTW720984 RDS720974:RDS720984 RNO720974:RNO720984 RXK720974:RXK720984 SHG720974:SHG720984 SRC720974:SRC720984 TAY720974:TAY720984 TKU720974:TKU720984 TUQ720974:TUQ720984 UEM720974:UEM720984 UOI720974:UOI720984 UYE720974:UYE720984 VIA720974:VIA720984 VRW720974:VRW720984 WBS720974:WBS720984 WLO720974:WLO720984 WVK720974:WVK720984 C786510:C786520 IY786510:IY786520 SU786510:SU786520 ACQ786510:ACQ786520 AMM786510:AMM786520 AWI786510:AWI786520 BGE786510:BGE786520 BQA786510:BQA786520 BZW786510:BZW786520 CJS786510:CJS786520 CTO786510:CTO786520 DDK786510:DDK786520 DNG786510:DNG786520 DXC786510:DXC786520 EGY786510:EGY786520 EQU786510:EQU786520 FAQ786510:FAQ786520 FKM786510:FKM786520 FUI786510:FUI786520 GEE786510:GEE786520 GOA786510:GOA786520 GXW786510:GXW786520 HHS786510:HHS786520 HRO786510:HRO786520 IBK786510:IBK786520 ILG786510:ILG786520 IVC786510:IVC786520 JEY786510:JEY786520 JOU786510:JOU786520 JYQ786510:JYQ786520 KIM786510:KIM786520 KSI786510:KSI786520 LCE786510:LCE786520 LMA786510:LMA786520 LVW786510:LVW786520 MFS786510:MFS786520 MPO786510:MPO786520 MZK786510:MZK786520 NJG786510:NJG786520 NTC786510:NTC786520 OCY786510:OCY786520 OMU786510:OMU786520 OWQ786510:OWQ786520 PGM786510:PGM786520 PQI786510:PQI786520 QAE786510:QAE786520 QKA786510:QKA786520 QTW786510:QTW786520 RDS786510:RDS786520 RNO786510:RNO786520 RXK786510:RXK786520 SHG786510:SHG786520 SRC786510:SRC786520 TAY786510:TAY786520 TKU786510:TKU786520 TUQ786510:TUQ786520 UEM786510:UEM786520 UOI786510:UOI786520 UYE786510:UYE786520 VIA786510:VIA786520 VRW786510:VRW786520 WBS786510:WBS786520 WLO786510:WLO786520 WVK786510:WVK786520 C852046:C852056 IY852046:IY852056 SU852046:SU852056 ACQ852046:ACQ852056 AMM852046:AMM852056 AWI852046:AWI852056 BGE852046:BGE852056 BQA852046:BQA852056 BZW852046:BZW852056 CJS852046:CJS852056 CTO852046:CTO852056 DDK852046:DDK852056 DNG852046:DNG852056 DXC852046:DXC852056 EGY852046:EGY852056 EQU852046:EQU852056 FAQ852046:FAQ852056 FKM852046:FKM852056 FUI852046:FUI852056 GEE852046:GEE852056 GOA852046:GOA852056 GXW852046:GXW852056 HHS852046:HHS852056 HRO852046:HRO852056 IBK852046:IBK852056 ILG852046:ILG852056 IVC852046:IVC852056 JEY852046:JEY852056 JOU852046:JOU852056 JYQ852046:JYQ852056 KIM852046:KIM852056 KSI852046:KSI852056 LCE852046:LCE852056 LMA852046:LMA852056 LVW852046:LVW852056 MFS852046:MFS852056 MPO852046:MPO852056 MZK852046:MZK852056 NJG852046:NJG852056 NTC852046:NTC852056 OCY852046:OCY852056 OMU852046:OMU852056 OWQ852046:OWQ852056 PGM852046:PGM852056 PQI852046:PQI852056 QAE852046:QAE852056 QKA852046:QKA852056 QTW852046:QTW852056 RDS852046:RDS852056 RNO852046:RNO852056 RXK852046:RXK852056 SHG852046:SHG852056 SRC852046:SRC852056 TAY852046:TAY852056 TKU852046:TKU852056 TUQ852046:TUQ852056 UEM852046:UEM852056 UOI852046:UOI852056 UYE852046:UYE852056 VIA852046:VIA852056 VRW852046:VRW852056 WBS852046:WBS852056 WLO852046:WLO852056 WVK852046:WVK852056 C917582:C917592 IY917582:IY917592 SU917582:SU917592 ACQ917582:ACQ917592 AMM917582:AMM917592 AWI917582:AWI917592 BGE917582:BGE917592 BQA917582:BQA917592 BZW917582:BZW917592 CJS917582:CJS917592 CTO917582:CTO917592 DDK917582:DDK917592 DNG917582:DNG917592 DXC917582:DXC917592 EGY917582:EGY917592 EQU917582:EQU917592 FAQ917582:FAQ917592 FKM917582:FKM917592 FUI917582:FUI917592 GEE917582:GEE917592 GOA917582:GOA917592 GXW917582:GXW917592 HHS917582:HHS917592 HRO917582:HRO917592 IBK917582:IBK917592 ILG917582:ILG917592 IVC917582:IVC917592 JEY917582:JEY917592 JOU917582:JOU917592 JYQ917582:JYQ917592 KIM917582:KIM917592 KSI917582:KSI917592 LCE917582:LCE917592 LMA917582:LMA917592 LVW917582:LVW917592 MFS917582:MFS917592 MPO917582:MPO917592 MZK917582:MZK917592 NJG917582:NJG917592 NTC917582:NTC917592 OCY917582:OCY917592 OMU917582:OMU917592 OWQ917582:OWQ917592 PGM917582:PGM917592 PQI917582:PQI917592 QAE917582:QAE917592 QKA917582:QKA917592 QTW917582:QTW917592 RDS917582:RDS917592 RNO917582:RNO917592 RXK917582:RXK917592 SHG917582:SHG917592 SRC917582:SRC917592 TAY917582:TAY917592 TKU917582:TKU917592 TUQ917582:TUQ917592 UEM917582:UEM917592 UOI917582:UOI917592 UYE917582:UYE917592 VIA917582:VIA917592 VRW917582:VRW917592 WBS917582:WBS917592 WLO917582:WLO917592 WVK917582:WVK917592 C983118:C983128 IY983118:IY983128 SU983118:SU983128 ACQ983118:ACQ983128 AMM983118:AMM983128 AWI983118:AWI983128 BGE983118:BGE983128 BQA983118:BQA983128 BZW983118:BZW983128 CJS983118:CJS983128 CTO983118:CTO983128 DDK983118:DDK983128 DNG983118:DNG983128 DXC983118:DXC983128 EGY983118:EGY983128 EQU983118:EQU983128 FAQ983118:FAQ983128 FKM983118:FKM983128 FUI983118:FUI983128 GEE983118:GEE983128 GOA983118:GOA983128 GXW983118:GXW983128 HHS983118:HHS983128 HRO983118:HRO983128 IBK983118:IBK983128 ILG983118:ILG983128 IVC983118:IVC983128 JEY983118:JEY983128 JOU983118:JOU983128 JYQ983118:JYQ983128 KIM983118:KIM983128 KSI983118:KSI983128 LCE983118:LCE983128 LMA983118:LMA983128 LVW983118:LVW983128 MFS983118:MFS983128 MPO983118:MPO983128 MZK983118:MZK983128 NJG983118:NJG983128 NTC983118:NTC983128 OCY983118:OCY983128 OMU983118:OMU983128 OWQ983118:OWQ983128 PGM983118:PGM983128 PQI983118:PQI983128 QAE983118:QAE983128 QKA983118:QKA983128 QTW983118:QTW983128 RDS983118:RDS983128 RNO983118:RNO983128 RXK983118:RXK983128 SHG983118:SHG983128 SRC983118:SRC983128 TAY983118:TAY983128 TKU983118:TKU983128 TUQ983118:TUQ983128 UEM983118:UEM983128 UOI983118:UOI983128 UYE983118:UYE983128 VIA983118:VIA983128 VRW983118:VRW983128 WBS983118:WBS983128 WLO983118:WLO983128 WVK983118:WVK983128 C42:C47 IY42:IY47 SU42:SU47 ACQ42:ACQ47 AMM42:AMM47 AWI42:AWI47 BGE42:BGE47 BQA42:BQA47 BZW42:BZW47 CJS42:CJS47 CTO42:CTO47 DDK42:DDK47 DNG42:DNG47 DXC42:DXC47 EGY42:EGY47 EQU42:EQU47 FAQ42:FAQ47 FKM42:FKM47 FUI42:FUI47 GEE42:GEE47 GOA42:GOA47 GXW42:GXW47 HHS42:HHS47 HRO42:HRO47 IBK42:IBK47 ILG42:ILG47 IVC42:IVC47 JEY42:JEY47 JOU42:JOU47 JYQ42:JYQ47 KIM42:KIM47 KSI42:KSI47 LCE42:LCE47 LMA42:LMA47 LVW42:LVW47 MFS42:MFS47 MPO42:MPO47 MZK42:MZK47 NJG42:NJG47 NTC42:NTC47 OCY42:OCY47 OMU42:OMU47 OWQ42:OWQ47 PGM42:PGM47 PQI42:PQI47 QAE42:QAE47 QKA42:QKA47 QTW42:QTW47 RDS42:RDS47 RNO42:RNO47 RXK42:RXK47 SHG42:SHG47 SRC42:SRC47 TAY42:TAY47 TKU42:TKU47 TUQ42:TUQ47 UEM42:UEM47 UOI42:UOI47 UYE42:UYE47 VIA42:VIA47 VRW42:VRW47 WBS42:WBS47 WLO42:WLO47 WVK42:WVK47 C65578:C65583 IY65578:IY65583 SU65578:SU65583 ACQ65578:ACQ65583 AMM65578:AMM65583 AWI65578:AWI65583 BGE65578:BGE65583 BQA65578:BQA65583 BZW65578:BZW65583 CJS65578:CJS65583 CTO65578:CTO65583 DDK65578:DDK65583 DNG65578:DNG65583 DXC65578:DXC65583 EGY65578:EGY65583 EQU65578:EQU65583 FAQ65578:FAQ65583 FKM65578:FKM65583 FUI65578:FUI65583 GEE65578:GEE65583 GOA65578:GOA65583 GXW65578:GXW65583 HHS65578:HHS65583 HRO65578:HRO65583 IBK65578:IBK65583 ILG65578:ILG65583 IVC65578:IVC65583 JEY65578:JEY65583 JOU65578:JOU65583 JYQ65578:JYQ65583 KIM65578:KIM65583 KSI65578:KSI65583 LCE65578:LCE65583 LMA65578:LMA65583 LVW65578:LVW65583 MFS65578:MFS65583 MPO65578:MPO65583 MZK65578:MZK65583 NJG65578:NJG65583 NTC65578:NTC65583 OCY65578:OCY65583 OMU65578:OMU65583 OWQ65578:OWQ65583 PGM65578:PGM65583 PQI65578:PQI65583 QAE65578:QAE65583 QKA65578:QKA65583 QTW65578:QTW65583 RDS65578:RDS65583 RNO65578:RNO65583 RXK65578:RXK65583 SHG65578:SHG65583 SRC65578:SRC65583 TAY65578:TAY65583 TKU65578:TKU65583 TUQ65578:TUQ65583 UEM65578:UEM65583 UOI65578:UOI65583 UYE65578:UYE65583 VIA65578:VIA65583 VRW65578:VRW65583 WBS65578:WBS65583 WLO65578:WLO65583 WVK65578:WVK65583 C131114:C131119 IY131114:IY131119 SU131114:SU131119 ACQ131114:ACQ131119 AMM131114:AMM131119 AWI131114:AWI131119 BGE131114:BGE131119 BQA131114:BQA131119 BZW131114:BZW131119 CJS131114:CJS131119 CTO131114:CTO131119 DDK131114:DDK131119 DNG131114:DNG131119 DXC131114:DXC131119 EGY131114:EGY131119 EQU131114:EQU131119 FAQ131114:FAQ131119 FKM131114:FKM131119 FUI131114:FUI131119 GEE131114:GEE131119 GOA131114:GOA131119 GXW131114:GXW131119 HHS131114:HHS131119 HRO131114:HRO131119 IBK131114:IBK131119 ILG131114:ILG131119 IVC131114:IVC131119 JEY131114:JEY131119 JOU131114:JOU131119 JYQ131114:JYQ131119 KIM131114:KIM131119 KSI131114:KSI131119 LCE131114:LCE131119 LMA131114:LMA131119 LVW131114:LVW131119 MFS131114:MFS131119 MPO131114:MPO131119 MZK131114:MZK131119 NJG131114:NJG131119 NTC131114:NTC131119 OCY131114:OCY131119 OMU131114:OMU131119 OWQ131114:OWQ131119 PGM131114:PGM131119 PQI131114:PQI131119 QAE131114:QAE131119 QKA131114:QKA131119 QTW131114:QTW131119 RDS131114:RDS131119 RNO131114:RNO131119 RXK131114:RXK131119 SHG131114:SHG131119 SRC131114:SRC131119 TAY131114:TAY131119 TKU131114:TKU131119 TUQ131114:TUQ131119 UEM131114:UEM131119 UOI131114:UOI131119 UYE131114:UYE131119 VIA131114:VIA131119 VRW131114:VRW131119 WBS131114:WBS131119 WLO131114:WLO131119 WVK131114:WVK131119 C196650:C196655 IY196650:IY196655 SU196650:SU196655 ACQ196650:ACQ196655 AMM196650:AMM196655 AWI196650:AWI196655 BGE196650:BGE196655 BQA196650:BQA196655 BZW196650:BZW196655 CJS196650:CJS196655 CTO196650:CTO196655 DDK196650:DDK196655 DNG196650:DNG196655 DXC196650:DXC196655 EGY196650:EGY196655 EQU196650:EQU196655 FAQ196650:FAQ196655 FKM196650:FKM196655 FUI196650:FUI196655 GEE196650:GEE196655 GOA196650:GOA196655 GXW196650:GXW196655 HHS196650:HHS196655 HRO196650:HRO196655 IBK196650:IBK196655 ILG196650:ILG196655 IVC196650:IVC196655 JEY196650:JEY196655 JOU196650:JOU196655 JYQ196650:JYQ196655 KIM196650:KIM196655 KSI196650:KSI196655 LCE196650:LCE196655 LMA196650:LMA196655 LVW196650:LVW196655 MFS196650:MFS196655 MPO196650:MPO196655 MZK196650:MZK196655 NJG196650:NJG196655 NTC196650:NTC196655 OCY196650:OCY196655 OMU196650:OMU196655 OWQ196650:OWQ196655 PGM196650:PGM196655 PQI196650:PQI196655 QAE196650:QAE196655 QKA196650:QKA196655 QTW196650:QTW196655 RDS196650:RDS196655 RNO196650:RNO196655 RXK196650:RXK196655 SHG196650:SHG196655 SRC196650:SRC196655 TAY196650:TAY196655 TKU196650:TKU196655 TUQ196650:TUQ196655 UEM196650:UEM196655 UOI196650:UOI196655 UYE196650:UYE196655 VIA196650:VIA196655 VRW196650:VRW196655 WBS196650:WBS196655 WLO196650:WLO196655 WVK196650:WVK196655 C262186:C262191 IY262186:IY262191 SU262186:SU262191 ACQ262186:ACQ262191 AMM262186:AMM262191 AWI262186:AWI262191 BGE262186:BGE262191 BQA262186:BQA262191 BZW262186:BZW262191 CJS262186:CJS262191 CTO262186:CTO262191 DDK262186:DDK262191 DNG262186:DNG262191 DXC262186:DXC262191 EGY262186:EGY262191 EQU262186:EQU262191 FAQ262186:FAQ262191 FKM262186:FKM262191 FUI262186:FUI262191 GEE262186:GEE262191 GOA262186:GOA262191 GXW262186:GXW262191 HHS262186:HHS262191 HRO262186:HRO262191 IBK262186:IBK262191 ILG262186:ILG262191 IVC262186:IVC262191 JEY262186:JEY262191 JOU262186:JOU262191 JYQ262186:JYQ262191 KIM262186:KIM262191 KSI262186:KSI262191 LCE262186:LCE262191 LMA262186:LMA262191 LVW262186:LVW262191 MFS262186:MFS262191 MPO262186:MPO262191 MZK262186:MZK262191 NJG262186:NJG262191 NTC262186:NTC262191 OCY262186:OCY262191 OMU262186:OMU262191 OWQ262186:OWQ262191 PGM262186:PGM262191 PQI262186:PQI262191 QAE262186:QAE262191 QKA262186:QKA262191 QTW262186:QTW262191 RDS262186:RDS262191 RNO262186:RNO262191 RXK262186:RXK262191 SHG262186:SHG262191 SRC262186:SRC262191 TAY262186:TAY262191 TKU262186:TKU262191 TUQ262186:TUQ262191 UEM262186:UEM262191 UOI262186:UOI262191 UYE262186:UYE262191 VIA262186:VIA262191 VRW262186:VRW262191 WBS262186:WBS262191 WLO262186:WLO262191 WVK262186:WVK262191 C327722:C327727 IY327722:IY327727 SU327722:SU327727 ACQ327722:ACQ327727 AMM327722:AMM327727 AWI327722:AWI327727 BGE327722:BGE327727 BQA327722:BQA327727 BZW327722:BZW327727 CJS327722:CJS327727 CTO327722:CTO327727 DDK327722:DDK327727 DNG327722:DNG327727 DXC327722:DXC327727 EGY327722:EGY327727 EQU327722:EQU327727 FAQ327722:FAQ327727 FKM327722:FKM327727 FUI327722:FUI327727 GEE327722:GEE327727 GOA327722:GOA327727 GXW327722:GXW327727 HHS327722:HHS327727 HRO327722:HRO327727 IBK327722:IBK327727 ILG327722:ILG327727 IVC327722:IVC327727 JEY327722:JEY327727 JOU327722:JOU327727 JYQ327722:JYQ327727 KIM327722:KIM327727 KSI327722:KSI327727 LCE327722:LCE327727 LMA327722:LMA327727 LVW327722:LVW327727 MFS327722:MFS327727 MPO327722:MPO327727 MZK327722:MZK327727 NJG327722:NJG327727 NTC327722:NTC327727 OCY327722:OCY327727 OMU327722:OMU327727 OWQ327722:OWQ327727 PGM327722:PGM327727 PQI327722:PQI327727 QAE327722:QAE327727 QKA327722:QKA327727 QTW327722:QTW327727 RDS327722:RDS327727 RNO327722:RNO327727 RXK327722:RXK327727 SHG327722:SHG327727 SRC327722:SRC327727 TAY327722:TAY327727 TKU327722:TKU327727 TUQ327722:TUQ327727 UEM327722:UEM327727 UOI327722:UOI327727 UYE327722:UYE327727 VIA327722:VIA327727 VRW327722:VRW327727 WBS327722:WBS327727 WLO327722:WLO327727 WVK327722:WVK327727 C393258:C393263 IY393258:IY393263 SU393258:SU393263 ACQ393258:ACQ393263 AMM393258:AMM393263 AWI393258:AWI393263 BGE393258:BGE393263 BQA393258:BQA393263 BZW393258:BZW393263 CJS393258:CJS393263 CTO393258:CTO393263 DDK393258:DDK393263 DNG393258:DNG393263 DXC393258:DXC393263 EGY393258:EGY393263 EQU393258:EQU393263 FAQ393258:FAQ393263 FKM393258:FKM393263 FUI393258:FUI393263 GEE393258:GEE393263 GOA393258:GOA393263 GXW393258:GXW393263 HHS393258:HHS393263 HRO393258:HRO393263 IBK393258:IBK393263 ILG393258:ILG393263 IVC393258:IVC393263 JEY393258:JEY393263 JOU393258:JOU393263 JYQ393258:JYQ393263 KIM393258:KIM393263 KSI393258:KSI393263 LCE393258:LCE393263 LMA393258:LMA393263 LVW393258:LVW393263 MFS393258:MFS393263 MPO393258:MPO393263 MZK393258:MZK393263 NJG393258:NJG393263 NTC393258:NTC393263 OCY393258:OCY393263 OMU393258:OMU393263 OWQ393258:OWQ393263 PGM393258:PGM393263 PQI393258:PQI393263 QAE393258:QAE393263 QKA393258:QKA393263 QTW393258:QTW393263 RDS393258:RDS393263 RNO393258:RNO393263 RXK393258:RXK393263 SHG393258:SHG393263 SRC393258:SRC393263 TAY393258:TAY393263 TKU393258:TKU393263 TUQ393258:TUQ393263 UEM393258:UEM393263 UOI393258:UOI393263 UYE393258:UYE393263 VIA393258:VIA393263 VRW393258:VRW393263 WBS393258:WBS393263 WLO393258:WLO393263 WVK393258:WVK393263 C458794:C458799 IY458794:IY458799 SU458794:SU458799 ACQ458794:ACQ458799 AMM458794:AMM458799 AWI458794:AWI458799 BGE458794:BGE458799 BQA458794:BQA458799 BZW458794:BZW458799 CJS458794:CJS458799 CTO458794:CTO458799 DDK458794:DDK458799 DNG458794:DNG458799 DXC458794:DXC458799 EGY458794:EGY458799 EQU458794:EQU458799 FAQ458794:FAQ458799 FKM458794:FKM458799 FUI458794:FUI458799 GEE458794:GEE458799 GOA458794:GOA458799 GXW458794:GXW458799 HHS458794:HHS458799 HRO458794:HRO458799 IBK458794:IBK458799 ILG458794:ILG458799 IVC458794:IVC458799 JEY458794:JEY458799 JOU458794:JOU458799 JYQ458794:JYQ458799 KIM458794:KIM458799 KSI458794:KSI458799 LCE458794:LCE458799 LMA458794:LMA458799 LVW458794:LVW458799 MFS458794:MFS458799 MPO458794:MPO458799 MZK458794:MZK458799 NJG458794:NJG458799 NTC458794:NTC458799 OCY458794:OCY458799 OMU458794:OMU458799 OWQ458794:OWQ458799 PGM458794:PGM458799 PQI458794:PQI458799 QAE458794:QAE458799 QKA458794:QKA458799 QTW458794:QTW458799 RDS458794:RDS458799 RNO458794:RNO458799 RXK458794:RXK458799 SHG458794:SHG458799 SRC458794:SRC458799 TAY458794:TAY458799 TKU458794:TKU458799 TUQ458794:TUQ458799 UEM458794:UEM458799 UOI458794:UOI458799 UYE458794:UYE458799 VIA458794:VIA458799 VRW458794:VRW458799 WBS458794:WBS458799 WLO458794:WLO458799 WVK458794:WVK458799 C524330:C524335 IY524330:IY524335 SU524330:SU524335 ACQ524330:ACQ524335 AMM524330:AMM524335 AWI524330:AWI524335 BGE524330:BGE524335 BQA524330:BQA524335 BZW524330:BZW524335 CJS524330:CJS524335 CTO524330:CTO524335 DDK524330:DDK524335 DNG524330:DNG524335 DXC524330:DXC524335 EGY524330:EGY524335 EQU524330:EQU524335 FAQ524330:FAQ524335 FKM524330:FKM524335 FUI524330:FUI524335 GEE524330:GEE524335 GOA524330:GOA524335 GXW524330:GXW524335 HHS524330:HHS524335 HRO524330:HRO524335 IBK524330:IBK524335 ILG524330:ILG524335 IVC524330:IVC524335 JEY524330:JEY524335 JOU524330:JOU524335 JYQ524330:JYQ524335 KIM524330:KIM524335 KSI524330:KSI524335 LCE524330:LCE524335 LMA524330:LMA524335 LVW524330:LVW524335 MFS524330:MFS524335 MPO524330:MPO524335 MZK524330:MZK524335 NJG524330:NJG524335 NTC524330:NTC524335 OCY524330:OCY524335 OMU524330:OMU524335 OWQ524330:OWQ524335 PGM524330:PGM524335 PQI524330:PQI524335 QAE524330:QAE524335 QKA524330:QKA524335 QTW524330:QTW524335 RDS524330:RDS524335 RNO524330:RNO524335 RXK524330:RXK524335 SHG524330:SHG524335 SRC524330:SRC524335 TAY524330:TAY524335 TKU524330:TKU524335 TUQ524330:TUQ524335 UEM524330:UEM524335 UOI524330:UOI524335 UYE524330:UYE524335 VIA524330:VIA524335 VRW524330:VRW524335 WBS524330:WBS524335 WLO524330:WLO524335 WVK524330:WVK524335 C589866:C589871 IY589866:IY589871 SU589866:SU589871 ACQ589866:ACQ589871 AMM589866:AMM589871 AWI589866:AWI589871 BGE589866:BGE589871 BQA589866:BQA589871 BZW589866:BZW589871 CJS589866:CJS589871 CTO589866:CTO589871 DDK589866:DDK589871 DNG589866:DNG589871 DXC589866:DXC589871 EGY589866:EGY589871 EQU589866:EQU589871 FAQ589866:FAQ589871 FKM589866:FKM589871 FUI589866:FUI589871 GEE589866:GEE589871 GOA589866:GOA589871 GXW589866:GXW589871 HHS589866:HHS589871 HRO589866:HRO589871 IBK589866:IBK589871 ILG589866:ILG589871 IVC589866:IVC589871 JEY589866:JEY589871 JOU589866:JOU589871 JYQ589866:JYQ589871 KIM589866:KIM589871 KSI589866:KSI589871 LCE589866:LCE589871 LMA589866:LMA589871 LVW589866:LVW589871 MFS589866:MFS589871 MPO589866:MPO589871 MZK589866:MZK589871 NJG589866:NJG589871 NTC589866:NTC589871 OCY589866:OCY589871 OMU589866:OMU589871 OWQ589866:OWQ589871 PGM589866:PGM589871 PQI589866:PQI589871 QAE589866:QAE589871 QKA589866:QKA589871 QTW589866:QTW589871 RDS589866:RDS589871 RNO589866:RNO589871 RXK589866:RXK589871 SHG589866:SHG589871 SRC589866:SRC589871 TAY589866:TAY589871 TKU589866:TKU589871 TUQ589866:TUQ589871 UEM589866:UEM589871 UOI589866:UOI589871 UYE589866:UYE589871 VIA589866:VIA589871 VRW589866:VRW589871 WBS589866:WBS589871 WLO589866:WLO589871 WVK589866:WVK589871 C655402:C655407 IY655402:IY655407 SU655402:SU655407 ACQ655402:ACQ655407 AMM655402:AMM655407 AWI655402:AWI655407 BGE655402:BGE655407 BQA655402:BQA655407 BZW655402:BZW655407 CJS655402:CJS655407 CTO655402:CTO655407 DDK655402:DDK655407 DNG655402:DNG655407 DXC655402:DXC655407 EGY655402:EGY655407 EQU655402:EQU655407 FAQ655402:FAQ655407 FKM655402:FKM655407 FUI655402:FUI655407 GEE655402:GEE655407 GOA655402:GOA655407 GXW655402:GXW655407 HHS655402:HHS655407 HRO655402:HRO655407 IBK655402:IBK655407 ILG655402:ILG655407 IVC655402:IVC655407 JEY655402:JEY655407 JOU655402:JOU655407 JYQ655402:JYQ655407 KIM655402:KIM655407 KSI655402:KSI655407 LCE655402:LCE655407 LMA655402:LMA655407 LVW655402:LVW655407 MFS655402:MFS655407 MPO655402:MPO655407 MZK655402:MZK655407 NJG655402:NJG655407 NTC655402:NTC655407 OCY655402:OCY655407 OMU655402:OMU655407 OWQ655402:OWQ655407 PGM655402:PGM655407 PQI655402:PQI655407 QAE655402:QAE655407 QKA655402:QKA655407 QTW655402:QTW655407 RDS655402:RDS655407 RNO655402:RNO655407 RXK655402:RXK655407 SHG655402:SHG655407 SRC655402:SRC655407 TAY655402:TAY655407 TKU655402:TKU655407 TUQ655402:TUQ655407 UEM655402:UEM655407 UOI655402:UOI655407 UYE655402:UYE655407 VIA655402:VIA655407 VRW655402:VRW655407 WBS655402:WBS655407 WLO655402:WLO655407 WVK655402:WVK655407 C720938:C720943 IY720938:IY720943 SU720938:SU720943 ACQ720938:ACQ720943 AMM720938:AMM720943 AWI720938:AWI720943 BGE720938:BGE720943 BQA720938:BQA720943 BZW720938:BZW720943 CJS720938:CJS720943 CTO720938:CTO720943 DDK720938:DDK720943 DNG720938:DNG720943 DXC720938:DXC720943 EGY720938:EGY720943 EQU720938:EQU720943 FAQ720938:FAQ720943 FKM720938:FKM720943 FUI720938:FUI720943 GEE720938:GEE720943 GOA720938:GOA720943 GXW720938:GXW720943 HHS720938:HHS720943 HRO720938:HRO720943 IBK720938:IBK720943 ILG720938:ILG720943 IVC720938:IVC720943 JEY720938:JEY720943 JOU720938:JOU720943 JYQ720938:JYQ720943 KIM720938:KIM720943 KSI720938:KSI720943 LCE720938:LCE720943 LMA720938:LMA720943 LVW720938:LVW720943 MFS720938:MFS720943 MPO720938:MPO720943 MZK720938:MZK720943 NJG720938:NJG720943 NTC720938:NTC720943 OCY720938:OCY720943 OMU720938:OMU720943 OWQ720938:OWQ720943 PGM720938:PGM720943 PQI720938:PQI720943 QAE720938:QAE720943 QKA720938:QKA720943 QTW720938:QTW720943 RDS720938:RDS720943 RNO720938:RNO720943 RXK720938:RXK720943 SHG720938:SHG720943 SRC720938:SRC720943 TAY720938:TAY720943 TKU720938:TKU720943 TUQ720938:TUQ720943 UEM720938:UEM720943 UOI720938:UOI720943 UYE720938:UYE720943 VIA720938:VIA720943 VRW720938:VRW720943 WBS720938:WBS720943 WLO720938:WLO720943 WVK720938:WVK720943 C786474:C786479 IY786474:IY786479 SU786474:SU786479 ACQ786474:ACQ786479 AMM786474:AMM786479 AWI786474:AWI786479 BGE786474:BGE786479 BQA786474:BQA786479 BZW786474:BZW786479 CJS786474:CJS786479 CTO786474:CTO786479 DDK786474:DDK786479 DNG786474:DNG786479 DXC786474:DXC786479 EGY786474:EGY786479 EQU786474:EQU786479 FAQ786474:FAQ786479 FKM786474:FKM786479 FUI786474:FUI786479 GEE786474:GEE786479 GOA786474:GOA786479 GXW786474:GXW786479 HHS786474:HHS786479 HRO786474:HRO786479 IBK786474:IBK786479 ILG786474:ILG786479 IVC786474:IVC786479 JEY786474:JEY786479 JOU786474:JOU786479 JYQ786474:JYQ786479 KIM786474:KIM786479 KSI786474:KSI786479 LCE786474:LCE786479 LMA786474:LMA786479 LVW786474:LVW786479 MFS786474:MFS786479 MPO786474:MPO786479 MZK786474:MZK786479 NJG786474:NJG786479 NTC786474:NTC786479 OCY786474:OCY786479 OMU786474:OMU786479 OWQ786474:OWQ786479 PGM786474:PGM786479 PQI786474:PQI786479 QAE786474:QAE786479 QKA786474:QKA786479 QTW786474:QTW786479 RDS786474:RDS786479 RNO786474:RNO786479 RXK786474:RXK786479 SHG786474:SHG786479 SRC786474:SRC786479 TAY786474:TAY786479 TKU786474:TKU786479 TUQ786474:TUQ786479 UEM786474:UEM786479 UOI786474:UOI786479 UYE786474:UYE786479 VIA786474:VIA786479 VRW786474:VRW786479 WBS786474:WBS786479 WLO786474:WLO786479 WVK786474:WVK786479 C852010:C852015 IY852010:IY852015 SU852010:SU852015 ACQ852010:ACQ852015 AMM852010:AMM852015 AWI852010:AWI852015 BGE852010:BGE852015 BQA852010:BQA852015 BZW852010:BZW852015 CJS852010:CJS852015 CTO852010:CTO852015 DDK852010:DDK852015 DNG852010:DNG852015 DXC852010:DXC852015 EGY852010:EGY852015 EQU852010:EQU852015 FAQ852010:FAQ852015 FKM852010:FKM852015 FUI852010:FUI852015 GEE852010:GEE852015 GOA852010:GOA852015 GXW852010:GXW852015 HHS852010:HHS852015 HRO852010:HRO852015 IBK852010:IBK852015 ILG852010:ILG852015 IVC852010:IVC852015 JEY852010:JEY852015 JOU852010:JOU852015 JYQ852010:JYQ852015 KIM852010:KIM852015 KSI852010:KSI852015 LCE852010:LCE852015 LMA852010:LMA852015 LVW852010:LVW852015 MFS852010:MFS852015 MPO852010:MPO852015 MZK852010:MZK852015 NJG852010:NJG852015 NTC852010:NTC852015 OCY852010:OCY852015 OMU852010:OMU852015 OWQ852010:OWQ852015 PGM852010:PGM852015 PQI852010:PQI852015 QAE852010:QAE852015 QKA852010:QKA852015 QTW852010:QTW852015 RDS852010:RDS852015 RNO852010:RNO852015 RXK852010:RXK852015 SHG852010:SHG852015 SRC852010:SRC852015 TAY852010:TAY852015 TKU852010:TKU852015 TUQ852010:TUQ852015 UEM852010:UEM852015 UOI852010:UOI852015 UYE852010:UYE852015 VIA852010:VIA852015 VRW852010:VRW852015 WBS852010:WBS852015 WLO852010:WLO852015 WVK852010:WVK852015 C917546:C917551 IY917546:IY917551 SU917546:SU917551 ACQ917546:ACQ917551 AMM917546:AMM917551 AWI917546:AWI917551 BGE917546:BGE917551 BQA917546:BQA917551 BZW917546:BZW917551 CJS917546:CJS917551 CTO917546:CTO917551 DDK917546:DDK917551 DNG917546:DNG917551 DXC917546:DXC917551 EGY917546:EGY917551 EQU917546:EQU917551 FAQ917546:FAQ917551 FKM917546:FKM917551 FUI917546:FUI917551 GEE917546:GEE917551 GOA917546:GOA917551 GXW917546:GXW917551 HHS917546:HHS917551 HRO917546:HRO917551 IBK917546:IBK917551 ILG917546:ILG917551 IVC917546:IVC917551 JEY917546:JEY917551 JOU917546:JOU917551 JYQ917546:JYQ917551 KIM917546:KIM917551 KSI917546:KSI917551 LCE917546:LCE917551 LMA917546:LMA917551 LVW917546:LVW917551 MFS917546:MFS917551 MPO917546:MPO917551 MZK917546:MZK917551 NJG917546:NJG917551 NTC917546:NTC917551 OCY917546:OCY917551 OMU917546:OMU917551 OWQ917546:OWQ917551 PGM917546:PGM917551 PQI917546:PQI917551 QAE917546:QAE917551 QKA917546:QKA917551 QTW917546:QTW917551 RDS917546:RDS917551 RNO917546:RNO917551 RXK917546:RXK917551 SHG917546:SHG917551 SRC917546:SRC917551 TAY917546:TAY917551 TKU917546:TKU917551 TUQ917546:TUQ917551 UEM917546:UEM917551 UOI917546:UOI917551 UYE917546:UYE917551 VIA917546:VIA917551 VRW917546:VRW917551 WBS917546:WBS917551 WLO917546:WLO917551 WVK917546:WVK917551 C983082:C983087 IY983082:IY983087 SU983082:SU983087 ACQ983082:ACQ983087 AMM983082:AMM983087 AWI983082:AWI983087 BGE983082:BGE983087 BQA983082:BQA983087 BZW983082:BZW983087 CJS983082:CJS983087 CTO983082:CTO983087 DDK983082:DDK983087 DNG983082:DNG983087 DXC983082:DXC983087 EGY983082:EGY983087 EQU983082:EQU983087 FAQ983082:FAQ983087 FKM983082:FKM983087 FUI983082:FUI983087 GEE983082:GEE983087 GOA983082:GOA983087 GXW983082:GXW983087 HHS983082:HHS983087 HRO983082:HRO983087 IBK983082:IBK983087 ILG983082:ILG983087 IVC983082:IVC983087 JEY983082:JEY983087 JOU983082:JOU983087 JYQ983082:JYQ983087 KIM983082:KIM983087 KSI983082:KSI983087 LCE983082:LCE983087 LMA983082:LMA983087 LVW983082:LVW983087 MFS983082:MFS983087 MPO983082:MPO983087 MZK983082:MZK983087 NJG983082:NJG983087 NTC983082:NTC983087 OCY983082:OCY983087 OMU983082:OMU983087 OWQ983082:OWQ983087 PGM983082:PGM983087 PQI983082:PQI983087 QAE983082:QAE983087 QKA983082:QKA983087 QTW983082:QTW983087 RDS983082:RDS983087 RNO983082:RNO983087 RXK983082:RXK983087 SHG983082:SHG983087 SRC983082:SRC983087 TAY983082:TAY983087 TKU983082:TKU983087 TUQ983082:TUQ983087 UEM983082:UEM983087 UOI983082:UOI983087 UYE983082:UYE983087 VIA983082:VIA983087 VRW983082:VRW983087 WBS983082:WBS983087 WLO983082:WLO983087 WVK983082:WVK983087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dataValidation type="textLength" allowBlank="1" showInputMessage="1" showErrorMessage="1" error="種別を入力してください" prompt="種目コード＆種別を入力_x000a_" sqref="T89:T118 JP89:JP118 TL89:TL118 ADH89:ADH118 AND89:AND118 AWZ89:AWZ118 BGV89:BGV118 BQR89:BQR118 CAN89:CAN118 CKJ89:CKJ118 CUF89:CUF118 DEB89:DEB118 DNX89:DNX118 DXT89:DXT118 EHP89:EHP118 ERL89:ERL118 FBH89:FBH118 FLD89:FLD118 FUZ89:FUZ118 GEV89:GEV118 GOR89:GOR118 GYN89:GYN118 HIJ89:HIJ118 HSF89:HSF118 ICB89:ICB118 ILX89:ILX118 IVT89:IVT118 JFP89:JFP118 JPL89:JPL118 JZH89:JZH118 KJD89:KJD118 KSZ89:KSZ118 LCV89:LCV118 LMR89:LMR118 LWN89:LWN118 MGJ89:MGJ118 MQF89:MQF118 NAB89:NAB118 NJX89:NJX118 NTT89:NTT118 ODP89:ODP118 ONL89:ONL118 OXH89:OXH118 PHD89:PHD118 PQZ89:PQZ118 QAV89:QAV118 QKR89:QKR118 QUN89:QUN118 REJ89:REJ118 ROF89:ROF118 RYB89:RYB118 SHX89:SHX118 SRT89:SRT118 TBP89:TBP118 TLL89:TLL118 TVH89:TVH118 UFD89:UFD118 UOZ89:UOZ118 UYV89:UYV118 VIR89:VIR118 VSN89:VSN118 WCJ89:WCJ118 WMF89:WMF118 WWB89:WWB118 T65625:T65654 JP65625:JP65654 TL65625:TL65654 ADH65625:ADH65654 AND65625:AND65654 AWZ65625:AWZ65654 BGV65625:BGV65654 BQR65625:BQR65654 CAN65625:CAN65654 CKJ65625:CKJ65654 CUF65625:CUF65654 DEB65625:DEB65654 DNX65625:DNX65654 DXT65625:DXT65654 EHP65625:EHP65654 ERL65625:ERL65654 FBH65625:FBH65654 FLD65625:FLD65654 FUZ65625:FUZ65654 GEV65625:GEV65654 GOR65625:GOR65654 GYN65625:GYN65654 HIJ65625:HIJ65654 HSF65625:HSF65654 ICB65625:ICB65654 ILX65625:ILX65654 IVT65625:IVT65654 JFP65625:JFP65654 JPL65625:JPL65654 JZH65625:JZH65654 KJD65625:KJD65654 KSZ65625:KSZ65654 LCV65625:LCV65654 LMR65625:LMR65654 LWN65625:LWN65654 MGJ65625:MGJ65654 MQF65625:MQF65654 NAB65625:NAB65654 NJX65625:NJX65654 NTT65625:NTT65654 ODP65625:ODP65654 ONL65625:ONL65654 OXH65625:OXH65654 PHD65625:PHD65654 PQZ65625:PQZ65654 QAV65625:QAV65654 QKR65625:QKR65654 QUN65625:QUN65654 REJ65625:REJ65654 ROF65625:ROF65654 RYB65625:RYB65654 SHX65625:SHX65654 SRT65625:SRT65654 TBP65625:TBP65654 TLL65625:TLL65654 TVH65625:TVH65654 UFD65625:UFD65654 UOZ65625:UOZ65654 UYV65625:UYV65654 VIR65625:VIR65654 VSN65625:VSN65654 WCJ65625:WCJ65654 WMF65625:WMF65654 WWB65625:WWB65654 T131161:T131190 JP131161:JP131190 TL131161:TL131190 ADH131161:ADH131190 AND131161:AND131190 AWZ131161:AWZ131190 BGV131161:BGV131190 BQR131161:BQR131190 CAN131161:CAN131190 CKJ131161:CKJ131190 CUF131161:CUF131190 DEB131161:DEB131190 DNX131161:DNX131190 DXT131161:DXT131190 EHP131161:EHP131190 ERL131161:ERL131190 FBH131161:FBH131190 FLD131161:FLD131190 FUZ131161:FUZ131190 GEV131161:GEV131190 GOR131161:GOR131190 GYN131161:GYN131190 HIJ131161:HIJ131190 HSF131161:HSF131190 ICB131161:ICB131190 ILX131161:ILX131190 IVT131161:IVT131190 JFP131161:JFP131190 JPL131161:JPL131190 JZH131161:JZH131190 KJD131161:KJD131190 KSZ131161:KSZ131190 LCV131161:LCV131190 LMR131161:LMR131190 LWN131161:LWN131190 MGJ131161:MGJ131190 MQF131161:MQF131190 NAB131161:NAB131190 NJX131161:NJX131190 NTT131161:NTT131190 ODP131161:ODP131190 ONL131161:ONL131190 OXH131161:OXH131190 PHD131161:PHD131190 PQZ131161:PQZ131190 QAV131161:QAV131190 QKR131161:QKR131190 QUN131161:QUN131190 REJ131161:REJ131190 ROF131161:ROF131190 RYB131161:RYB131190 SHX131161:SHX131190 SRT131161:SRT131190 TBP131161:TBP131190 TLL131161:TLL131190 TVH131161:TVH131190 UFD131161:UFD131190 UOZ131161:UOZ131190 UYV131161:UYV131190 VIR131161:VIR131190 VSN131161:VSN131190 WCJ131161:WCJ131190 WMF131161:WMF131190 WWB131161:WWB131190 T196697:T196726 JP196697:JP196726 TL196697:TL196726 ADH196697:ADH196726 AND196697:AND196726 AWZ196697:AWZ196726 BGV196697:BGV196726 BQR196697:BQR196726 CAN196697:CAN196726 CKJ196697:CKJ196726 CUF196697:CUF196726 DEB196697:DEB196726 DNX196697:DNX196726 DXT196697:DXT196726 EHP196697:EHP196726 ERL196697:ERL196726 FBH196697:FBH196726 FLD196697:FLD196726 FUZ196697:FUZ196726 GEV196697:GEV196726 GOR196697:GOR196726 GYN196697:GYN196726 HIJ196697:HIJ196726 HSF196697:HSF196726 ICB196697:ICB196726 ILX196697:ILX196726 IVT196697:IVT196726 JFP196697:JFP196726 JPL196697:JPL196726 JZH196697:JZH196726 KJD196697:KJD196726 KSZ196697:KSZ196726 LCV196697:LCV196726 LMR196697:LMR196726 LWN196697:LWN196726 MGJ196697:MGJ196726 MQF196697:MQF196726 NAB196697:NAB196726 NJX196697:NJX196726 NTT196697:NTT196726 ODP196697:ODP196726 ONL196697:ONL196726 OXH196697:OXH196726 PHD196697:PHD196726 PQZ196697:PQZ196726 QAV196697:QAV196726 QKR196697:QKR196726 QUN196697:QUN196726 REJ196697:REJ196726 ROF196697:ROF196726 RYB196697:RYB196726 SHX196697:SHX196726 SRT196697:SRT196726 TBP196697:TBP196726 TLL196697:TLL196726 TVH196697:TVH196726 UFD196697:UFD196726 UOZ196697:UOZ196726 UYV196697:UYV196726 VIR196697:VIR196726 VSN196697:VSN196726 WCJ196697:WCJ196726 WMF196697:WMF196726 WWB196697:WWB196726 T262233:T262262 JP262233:JP262262 TL262233:TL262262 ADH262233:ADH262262 AND262233:AND262262 AWZ262233:AWZ262262 BGV262233:BGV262262 BQR262233:BQR262262 CAN262233:CAN262262 CKJ262233:CKJ262262 CUF262233:CUF262262 DEB262233:DEB262262 DNX262233:DNX262262 DXT262233:DXT262262 EHP262233:EHP262262 ERL262233:ERL262262 FBH262233:FBH262262 FLD262233:FLD262262 FUZ262233:FUZ262262 GEV262233:GEV262262 GOR262233:GOR262262 GYN262233:GYN262262 HIJ262233:HIJ262262 HSF262233:HSF262262 ICB262233:ICB262262 ILX262233:ILX262262 IVT262233:IVT262262 JFP262233:JFP262262 JPL262233:JPL262262 JZH262233:JZH262262 KJD262233:KJD262262 KSZ262233:KSZ262262 LCV262233:LCV262262 LMR262233:LMR262262 LWN262233:LWN262262 MGJ262233:MGJ262262 MQF262233:MQF262262 NAB262233:NAB262262 NJX262233:NJX262262 NTT262233:NTT262262 ODP262233:ODP262262 ONL262233:ONL262262 OXH262233:OXH262262 PHD262233:PHD262262 PQZ262233:PQZ262262 QAV262233:QAV262262 QKR262233:QKR262262 QUN262233:QUN262262 REJ262233:REJ262262 ROF262233:ROF262262 RYB262233:RYB262262 SHX262233:SHX262262 SRT262233:SRT262262 TBP262233:TBP262262 TLL262233:TLL262262 TVH262233:TVH262262 UFD262233:UFD262262 UOZ262233:UOZ262262 UYV262233:UYV262262 VIR262233:VIR262262 VSN262233:VSN262262 WCJ262233:WCJ262262 WMF262233:WMF262262 WWB262233:WWB262262 T327769:T327798 JP327769:JP327798 TL327769:TL327798 ADH327769:ADH327798 AND327769:AND327798 AWZ327769:AWZ327798 BGV327769:BGV327798 BQR327769:BQR327798 CAN327769:CAN327798 CKJ327769:CKJ327798 CUF327769:CUF327798 DEB327769:DEB327798 DNX327769:DNX327798 DXT327769:DXT327798 EHP327769:EHP327798 ERL327769:ERL327798 FBH327769:FBH327798 FLD327769:FLD327798 FUZ327769:FUZ327798 GEV327769:GEV327798 GOR327769:GOR327798 GYN327769:GYN327798 HIJ327769:HIJ327798 HSF327769:HSF327798 ICB327769:ICB327798 ILX327769:ILX327798 IVT327769:IVT327798 JFP327769:JFP327798 JPL327769:JPL327798 JZH327769:JZH327798 KJD327769:KJD327798 KSZ327769:KSZ327798 LCV327769:LCV327798 LMR327769:LMR327798 LWN327769:LWN327798 MGJ327769:MGJ327798 MQF327769:MQF327798 NAB327769:NAB327798 NJX327769:NJX327798 NTT327769:NTT327798 ODP327769:ODP327798 ONL327769:ONL327798 OXH327769:OXH327798 PHD327769:PHD327798 PQZ327769:PQZ327798 QAV327769:QAV327798 QKR327769:QKR327798 QUN327769:QUN327798 REJ327769:REJ327798 ROF327769:ROF327798 RYB327769:RYB327798 SHX327769:SHX327798 SRT327769:SRT327798 TBP327769:TBP327798 TLL327769:TLL327798 TVH327769:TVH327798 UFD327769:UFD327798 UOZ327769:UOZ327798 UYV327769:UYV327798 VIR327769:VIR327798 VSN327769:VSN327798 WCJ327769:WCJ327798 WMF327769:WMF327798 WWB327769:WWB327798 T393305:T393334 JP393305:JP393334 TL393305:TL393334 ADH393305:ADH393334 AND393305:AND393334 AWZ393305:AWZ393334 BGV393305:BGV393334 BQR393305:BQR393334 CAN393305:CAN393334 CKJ393305:CKJ393334 CUF393305:CUF393334 DEB393305:DEB393334 DNX393305:DNX393334 DXT393305:DXT393334 EHP393305:EHP393334 ERL393305:ERL393334 FBH393305:FBH393334 FLD393305:FLD393334 FUZ393305:FUZ393334 GEV393305:GEV393334 GOR393305:GOR393334 GYN393305:GYN393334 HIJ393305:HIJ393334 HSF393305:HSF393334 ICB393305:ICB393334 ILX393305:ILX393334 IVT393305:IVT393334 JFP393305:JFP393334 JPL393305:JPL393334 JZH393305:JZH393334 KJD393305:KJD393334 KSZ393305:KSZ393334 LCV393305:LCV393334 LMR393305:LMR393334 LWN393305:LWN393334 MGJ393305:MGJ393334 MQF393305:MQF393334 NAB393305:NAB393334 NJX393305:NJX393334 NTT393305:NTT393334 ODP393305:ODP393334 ONL393305:ONL393334 OXH393305:OXH393334 PHD393305:PHD393334 PQZ393305:PQZ393334 QAV393305:QAV393334 QKR393305:QKR393334 QUN393305:QUN393334 REJ393305:REJ393334 ROF393305:ROF393334 RYB393305:RYB393334 SHX393305:SHX393334 SRT393305:SRT393334 TBP393305:TBP393334 TLL393305:TLL393334 TVH393305:TVH393334 UFD393305:UFD393334 UOZ393305:UOZ393334 UYV393305:UYV393334 VIR393305:VIR393334 VSN393305:VSN393334 WCJ393305:WCJ393334 WMF393305:WMF393334 WWB393305:WWB393334 T458841:T458870 JP458841:JP458870 TL458841:TL458870 ADH458841:ADH458870 AND458841:AND458870 AWZ458841:AWZ458870 BGV458841:BGV458870 BQR458841:BQR458870 CAN458841:CAN458870 CKJ458841:CKJ458870 CUF458841:CUF458870 DEB458841:DEB458870 DNX458841:DNX458870 DXT458841:DXT458870 EHP458841:EHP458870 ERL458841:ERL458870 FBH458841:FBH458870 FLD458841:FLD458870 FUZ458841:FUZ458870 GEV458841:GEV458870 GOR458841:GOR458870 GYN458841:GYN458870 HIJ458841:HIJ458870 HSF458841:HSF458870 ICB458841:ICB458870 ILX458841:ILX458870 IVT458841:IVT458870 JFP458841:JFP458870 JPL458841:JPL458870 JZH458841:JZH458870 KJD458841:KJD458870 KSZ458841:KSZ458870 LCV458841:LCV458870 LMR458841:LMR458870 LWN458841:LWN458870 MGJ458841:MGJ458870 MQF458841:MQF458870 NAB458841:NAB458870 NJX458841:NJX458870 NTT458841:NTT458870 ODP458841:ODP458870 ONL458841:ONL458870 OXH458841:OXH458870 PHD458841:PHD458870 PQZ458841:PQZ458870 QAV458841:QAV458870 QKR458841:QKR458870 QUN458841:QUN458870 REJ458841:REJ458870 ROF458841:ROF458870 RYB458841:RYB458870 SHX458841:SHX458870 SRT458841:SRT458870 TBP458841:TBP458870 TLL458841:TLL458870 TVH458841:TVH458870 UFD458841:UFD458870 UOZ458841:UOZ458870 UYV458841:UYV458870 VIR458841:VIR458870 VSN458841:VSN458870 WCJ458841:WCJ458870 WMF458841:WMF458870 WWB458841:WWB458870 T524377:T524406 JP524377:JP524406 TL524377:TL524406 ADH524377:ADH524406 AND524377:AND524406 AWZ524377:AWZ524406 BGV524377:BGV524406 BQR524377:BQR524406 CAN524377:CAN524406 CKJ524377:CKJ524406 CUF524377:CUF524406 DEB524377:DEB524406 DNX524377:DNX524406 DXT524377:DXT524406 EHP524377:EHP524406 ERL524377:ERL524406 FBH524377:FBH524406 FLD524377:FLD524406 FUZ524377:FUZ524406 GEV524377:GEV524406 GOR524377:GOR524406 GYN524377:GYN524406 HIJ524377:HIJ524406 HSF524377:HSF524406 ICB524377:ICB524406 ILX524377:ILX524406 IVT524377:IVT524406 JFP524377:JFP524406 JPL524377:JPL524406 JZH524377:JZH524406 KJD524377:KJD524406 KSZ524377:KSZ524406 LCV524377:LCV524406 LMR524377:LMR524406 LWN524377:LWN524406 MGJ524377:MGJ524406 MQF524377:MQF524406 NAB524377:NAB524406 NJX524377:NJX524406 NTT524377:NTT524406 ODP524377:ODP524406 ONL524377:ONL524406 OXH524377:OXH524406 PHD524377:PHD524406 PQZ524377:PQZ524406 QAV524377:QAV524406 QKR524377:QKR524406 QUN524377:QUN524406 REJ524377:REJ524406 ROF524377:ROF524406 RYB524377:RYB524406 SHX524377:SHX524406 SRT524377:SRT524406 TBP524377:TBP524406 TLL524377:TLL524406 TVH524377:TVH524406 UFD524377:UFD524406 UOZ524377:UOZ524406 UYV524377:UYV524406 VIR524377:VIR524406 VSN524377:VSN524406 WCJ524377:WCJ524406 WMF524377:WMF524406 WWB524377:WWB524406 T589913:T589942 JP589913:JP589942 TL589913:TL589942 ADH589913:ADH589942 AND589913:AND589942 AWZ589913:AWZ589942 BGV589913:BGV589942 BQR589913:BQR589942 CAN589913:CAN589942 CKJ589913:CKJ589942 CUF589913:CUF589942 DEB589913:DEB589942 DNX589913:DNX589942 DXT589913:DXT589942 EHP589913:EHP589942 ERL589913:ERL589942 FBH589913:FBH589942 FLD589913:FLD589942 FUZ589913:FUZ589942 GEV589913:GEV589942 GOR589913:GOR589942 GYN589913:GYN589942 HIJ589913:HIJ589942 HSF589913:HSF589942 ICB589913:ICB589942 ILX589913:ILX589942 IVT589913:IVT589942 JFP589913:JFP589942 JPL589913:JPL589942 JZH589913:JZH589942 KJD589913:KJD589942 KSZ589913:KSZ589942 LCV589913:LCV589942 LMR589913:LMR589942 LWN589913:LWN589942 MGJ589913:MGJ589942 MQF589913:MQF589942 NAB589913:NAB589942 NJX589913:NJX589942 NTT589913:NTT589942 ODP589913:ODP589942 ONL589913:ONL589942 OXH589913:OXH589942 PHD589913:PHD589942 PQZ589913:PQZ589942 QAV589913:QAV589942 QKR589913:QKR589942 QUN589913:QUN589942 REJ589913:REJ589942 ROF589913:ROF589942 RYB589913:RYB589942 SHX589913:SHX589942 SRT589913:SRT589942 TBP589913:TBP589942 TLL589913:TLL589942 TVH589913:TVH589942 UFD589913:UFD589942 UOZ589913:UOZ589942 UYV589913:UYV589942 VIR589913:VIR589942 VSN589913:VSN589942 WCJ589913:WCJ589942 WMF589913:WMF589942 WWB589913:WWB589942 T655449:T655478 JP655449:JP655478 TL655449:TL655478 ADH655449:ADH655478 AND655449:AND655478 AWZ655449:AWZ655478 BGV655449:BGV655478 BQR655449:BQR655478 CAN655449:CAN655478 CKJ655449:CKJ655478 CUF655449:CUF655478 DEB655449:DEB655478 DNX655449:DNX655478 DXT655449:DXT655478 EHP655449:EHP655478 ERL655449:ERL655478 FBH655449:FBH655478 FLD655449:FLD655478 FUZ655449:FUZ655478 GEV655449:GEV655478 GOR655449:GOR655478 GYN655449:GYN655478 HIJ655449:HIJ655478 HSF655449:HSF655478 ICB655449:ICB655478 ILX655449:ILX655478 IVT655449:IVT655478 JFP655449:JFP655478 JPL655449:JPL655478 JZH655449:JZH655478 KJD655449:KJD655478 KSZ655449:KSZ655478 LCV655449:LCV655478 LMR655449:LMR655478 LWN655449:LWN655478 MGJ655449:MGJ655478 MQF655449:MQF655478 NAB655449:NAB655478 NJX655449:NJX655478 NTT655449:NTT655478 ODP655449:ODP655478 ONL655449:ONL655478 OXH655449:OXH655478 PHD655449:PHD655478 PQZ655449:PQZ655478 QAV655449:QAV655478 QKR655449:QKR655478 QUN655449:QUN655478 REJ655449:REJ655478 ROF655449:ROF655478 RYB655449:RYB655478 SHX655449:SHX655478 SRT655449:SRT655478 TBP655449:TBP655478 TLL655449:TLL655478 TVH655449:TVH655478 UFD655449:UFD655478 UOZ655449:UOZ655478 UYV655449:UYV655478 VIR655449:VIR655478 VSN655449:VSN655478 WCJ655449:WCJ655478 WMF655449:WMF655478 WWB655449:WWB655478 T720985:T721014 JP720985:JP721014 TL720985:TL721014 ADH720985:ADH721014 AND720985:AND721014 AWZ720985:AWZ721014 BGV720985:BGV721014 BQR720985:BQR721014 CAN720985:CAN721014 CKJ720985:CKJ721014 CUF720985:CUF721014 DEB720985:DEB721014 DNX720985:DNX721014 DXT720985:DXT721014 EHP720985:EHP721014 ERL720985:ERL721014 FBH720985:FBH721014 FLD720985:FLD721014 FUZ720985:FUZ721014 GEV720985:GEV721014 GOR720985:GOR721014 GYN720985:GYN721014 HIJ720985:HIJ721014 HSF720985:HSF721014 ICB720985:ICB721014 ILX720985:ILX721014 IVT720985:IVT721014 JFP720985:JFP721014 JPL720985:JPL721014 JZH720985:JZH721014 KJD720985:KJD721014 KSZ720985:KSZ721014 LCV720985:LCV721014 LMR720985:LMR721014 LWN720985:LWN721014 MGJ720985:MGJ721014 MQF720985:MQF721014 NAB720985:NAB721014 NJX720985:NJX721014 NTT720985:NTT721014 ODP720985:ODP721014 ONL720985:ONL721014 OXH720985:OXH721014 PHD720985:PHD721014 PQZ720985:PQZ721014 QAV720985:QAV721014 QKR720985:QKR721014 QUN720985:QUN721014 REJ720985:REJ721014 ROF720985:ROF721014 RYB720985:RYB721014 SHX720985:SHX721014 SRT720985:SRT721014 TBP720985:TBP721014 TLL720985:TLL721014 TVH720985:TVH721014 UFD720985:UFD721014 UOZ720985:UOZ721014 UYV720985:UYV721014 VIR720985:VIR721014 VSN720985:VSN721014 WCJ720985:WCJ721014 WMF720985:WMF721014 WWB720985:WWB721014 T786521:T786550 JP786521:JP786550 TL786521:TL786550 ADH786521:ADH786550 AND786521:AND786550 AWZ786521:AWZ786550 BGV786521:BGV786550 BQR786521:BQR786550 CAN786521:CAN786550 CKJ786521:CKJ786550 CUF786521:CUF786550 DEB786521:DEB786550 DNX786521:DNX786550 DXT786521:DXT786550 EHP786521:EHP786550 ERL786521:ERL786550 FBH786521:FBH786550 FLD786521:FLD786550 FUZ786521:FUZ786550 GEV786521:GEV786550 GOR786521:GOR786550 GYN786521:GYN786550 HIJ786521:HIJ786550 HSF786521:HSF786550 ICB786521:ICB786550 ILX786521:ILX786550 IVT786521:IVT786550 JFP786521:JFP786550 JPL786521:JPL786550 JZH786521:JZH786550 KJD786521:KJD786550 KSZ786521:KSZ786550 LCV786521:LCV786550 LMR786521:LMR786550 LWN786521:LWN786550 MGJ786521:MGJ786550 MQF786521:MQF786550 NAB786521:NAB786550 NJX786521:NJX786550 NTT786521:NTT786550 ODP786521:ODP786550 ONL786521:ONL786550 OXH786521:OXH786550 PHD786521:PHD786550 PQZ786521:PQZ786550 QAV786521:QAV786550 QKR786521:QKR786550 QUN786521:QUN786550 REJ786521:REJ786550 ROF786521:ROF786550 RYB786521:RYB786550 SHX786521:SHX786550 SRT786521:SRT786550 TBP786521:TBP786550 TLL786521:TLL786550 TVH786521:TVH786550 UFD786521:UFD786550 UOZ786521:UOZ786550 UYV786521:UYV786550 VIR786521:VIR786550 VSN786521:VSN786550 WCJ786521:WCJ786550 WMF786521:WMF786550 WWB786521:WWB786550 T852057:T852086 JP852057:JP852086 TL852057:TL852086 ADH852057:ADH852086 AND852057:AND852086 AWZ852057:AWZ852086 BGV852057:BGV852086 BQR852057:BQR852086 CAN852057:CAN852086 CKJ852057:CKJ852086 CUF852057:CUF852086 DEB852057:DEB852086 DNX852057:DNX852086 DXT852057:DXT852086 EHP852057:EHP852086 ERL852057:ERL852086 FBH852057:FBH852086 FLD852057:FLD852086 FUZ852057:FUZ852086 GEV852057:GEV852086 GOR852057:GOR852086 GYN852057:GYN852086 HIJ852057:HIJ852086 HSF852057:HSF852086 ICB852057:ICB852086 ILX852057:ILX852086 IVT852057:IVT852086 JFP852057:JFP852086 JPL852057:JPL852086 JZH852057:JZH852086 KJD852057:KJD852086 KSZ852057:KSZ852086 LCV852057:LCV852086 LMR852057:LMR852086 LWN852057:LWN852086 MGJ852057:MGJ852086 MQF852057:MQF852086 NAB852057:NAB852086 NJX852057:NJX852086 NTT852057:NTT852086 ODP852057:ODP852086 ONL852057:ONL852086 OXH852057:OXH852086 PHD852057:PHD852086 PQZ852057:PQZ852086 QAV852057:QAV852086 QKR852057:QKR852086 QUN852057:QUN852086 REJ852057:REJ852086 ROF852057:ROF852086 RYB852057:RYB852086 SHX852057:SHX852086 SRT852057:SRT852086 TBP852057:TBP852086 TLL852057:TLL852086 TVH852057:TVH852086 UFD852057:UFD852086 UOZ852057:UOZ852086 UYV852057:UYV852086 VIR852057:VIR852086 VSN852057:VSN852086 WCJ852057:WCJ852086 WMF852057:WMF852086 WWB852057:WWB852086 T917593:T917622 JP917593:JP917622 TL917593:TL917622 ADH917593:ADH917622 AND917593:AND917622 AWZ917593:AWZ917622 BGV917593:BGV917622 BQR917593:BQR917622 CAN917593:CAN917622 CKJ917593:CKJ917622 CUF917593:CUF917622 DEB917593:DEB917622 DNX917593:DNX917622 DXT917593:DXT917622 EHP917593:EHP917622 ERL917593:ERL917622 FBH917593:FBH917622 FLD917593:FLD917622 FUZ917593:FUZ917622 GEV917593:GEV917622 GOR917593:GOR917622 GYN917593:GYN917622 HIJ917593:HIJ917622 HSF917593:HSF917622 ICB917593:ICB917622 ILX917593:ILX917622 IVT917593:IVT917622 JFP917593:JFP917622 JPL917593:JPL917622 JZH917593:JZH917622 KJD917593:KJD917622 KSZ917593:KSZ917622 LCV917593:LCV917622 LMR917593:LMR917622 LWN917593:LWN917622 MGJ917593:MGJ917622 MQF917593:MQF917622 NAB917593:NAB917622 NJX917593:NJX917622 NTT917593:NTT917622 ODP917593:ODP917622 ONL917593:ONL917622 OXH917593:OXH917622 PHD917593:PHD917622 PQZ917593:PQZ917622 QAV917593:QAV917622 QKR917593:QKR917622 QUN917593:QUN917622 REJ917593:REJ917622 ROF917593:ROF917622 RYB917593:RYB917622 SHX917593:SHX917622 SRT917593:SRT917622 TBP917593:TBP917622 TLL917593:TLL917622 TVH917593:TVH917622 UFD917593:UFD917622 UOZ917593:UOZ917622 UYV917593:UYV917622 VIR917593:VIR917622 VSN917593:VSN917622 WCJ917593:WCJ917622 WMF917593:WMF917622 WWB917593:WWB917622 T983129:T983158 JP983129:JP983158 TL983129:TL983158 ADH983129:ADH983158 AND983129:AND983158 AWZ983129:AWZ983158 BGV983129:BGV983158 BQR983129:BQR983158 CAN983129:CAN983158 CKJ983129:CKJ983158 CUF983129:CUF983158 DEB983129:DEB983158 DNX983129:DNX983158 DXT983129:DXT983158 EHP983129:EHP983158 ERL983129:ERL983158 FBH983129:FBH983158 FLD983129:FLD983158 FUZ983129:FUZ983158 GEV983129:GEV983158 GOR983129:GOR983158 GYN983129:GYN983158 HIJ983129:HIJ983158 HSF983129:HSF983158 ICB983129:ICB983158 ILX983129:ILX983158 IVT983129:IVT983158 JFP983129:JFP983158 JPL983129:JPL983158 JZH983129:JZH983158 KJD983129:KJD983158 KSZ983129:KSZ983158 LCV983129:LCV983158 LMR983129:LMR983158 LWN983129:LWN983158 MGJ983129:MGJ983158 MQF983129:MQF983158 NAB983129:NAB983158 NJX983129:NJX983158 NTT983129:NTT983158 ODP983129:ODP983158 ONL983129:ONL983158 OXH983129:OXH983158 PHD983129:PHD983158 PQZ983129:PQZ983158 QAV983129:QAV983158 QKR983129:QKR983158 QUN983129:QUN983158 REJ983129:REJ983158 ROF983129:ROF983158 RYB983129:RYB983158 SHX983129:SHX983158 SRT983129:SRT983158 TBP983129:TBP983158 TLL983129:TLL983158 TVH983129:TVH983158 UFD983129:UFD983158 UOZ983129:UOZ983158 UYV983129:UYV983158 VIR983129:VIR983158 VSN983129:VSN983158 WCJ983129:WCJ983158 WMF983129:WMF983158 WWB983129:WWB983158 T48:T77 JP48:JP77 TL48:TL77 ADH48:ADH77 AND48:AND77 AWZ48:AWZ77 BGV48:BGV77 BQR48:BQR77 CAN48:CAN77 CKJ48:CKJ77 CUF48:CUF77 DEB48:DEB77 DNX48:DNX77 DXT48:DXT77 EHP48:EHP77 ERL48:ERL77 FBH48:FBH77 FLD48:FLD77 FUZ48:FUZ77 GEV48:GEV77 GOR48:GOR77 GYN48:GYN77 HIJ48:HIJ77 HSF48:HSF77 ICB48:ICB77 ILX48:ILX77 IVT48:IVT77 JFP48:JFP77 JPL48:JPL77 JZH48:JZH77 KJD48:KJD77 KSZ48:KSZ77 LCV48:LCV77 LMR48:LMR77 LWN48:LWN77 MGJ48:MGJ77 MQF48:MQF77 NAB48:NAB77 NJX48:NJX77 NTT48:NTT77 ODP48:ODP77 ONL48:ONL77 OXH48:OXH77 PHD48:PHD77 PQZ48:PQZ77 QAV48:QAV77 QKR48:QKR77 QUN48:QUN77 REJ48:REJ77 ROF48:ROF77 RYB48:RYB77 SHX48:SHX77 SRT48:SRT77 TBP48:TBP77 TLL48:TLL77 TVH48:TVH77 UFD48:UFD77 UOZ48:UOZ77 UYV48:UYV77 VIR48:VIR77 VSN48:VSN77 WCJ48:WCJ77 WMF48:WMF77 WWB48:WWB77 T65584:T65613 JP65584:JP65613 TL65584:TL65613 ADH65584:ADH65613 AND65584:AND65613 AWZ65584:AWZ65613 BGV65584:BGV65613 BQR65584:BQR65613 CAN65584:CAN65613 CKJ65584:CKJ65613 CUF65584:CUF65613 DEB65584:DEB65613 DNX65584:DNX65613 DXT65584:DXT65613 EHP65584:EHP65613 ERL65584:ERL65613 FBH65584:FBH65613 FLD65584:FLD65613 FUZ65584:FUZ65613 GEV65584:GEV65613 GOR65584:GOR65613 GYN65584:GYN65613 HIJ65584:HIJ65613 HSF65584:HSF65613 ICB65584:ICB65613 ILX65584:ILX65613 IVT65584:IVT65613 JFP65584:JFP65613 JPL65584:JPL65613 JZH65584:JZH65613 KJD65584:KJD65613 KSZ65584:KSZ65613 LCV65584:LCV65613 LMR65584:LMR65613 LWN65584:LWN65613 MGJ65584:MGJ65613 MQF65584:MQF65613 NAB65584:NAB65613 NJX65584:NJX65613 NTT65584:NTT65613 ODP65584:ODP65613 ONL65584:ONL65613 OXH65584:OXH65613 PHD65584:PHD65613 PQZ65584:PQZ65613 QAV65584:QAV65613 QKR65584:QKR65613 QUN65584:QUN65613 REJ65584:REJ65613 ROF65584:ROF65613 RYB65584:RYB65613 SHX65584:SHX65613 SRT65584:SRT65613 TBP65584:TBP65613 TLL65584:TLL65613 TVH65584:TVH65613 UFD65584:UFD65613 UOZ65584:UOZ65613 UYV65584:UYV65613 VIR65584:VIR65613 VSN65584:VSN65613 WCJ65584:WCJ65613 WMF65584:WMF65613 WWB65584:WWB65613 T131120:T131149 JP131120:JP131149 TL131120:TL131149 ADH131120:ADH131149 AND131120:AND131149 AWZ131120:AWZ131149 BGV131120:BGV131149 BQR131120:BQR131149 CAN131120:CAN131149 CKJ131120:CKJ131149 CUF131120:CUF131149 DEB131120:DEB131149 DNX131120:DNX131149 DXT131120:DXT131149 EHP131120:EHP131149 ERL131120:ERL131149 FBH131120:FBH131149 FLD131120:FLD131149 FUZ131120:FUZ131149 GEV131120:GEV131149 GOR131120:GOR131149 GYN131120:GYN131149 HIJ131120:HIJ131149 HSF131120:HSF131149 ICB131120:ICB131149 ILX131120:ILX131149 IVT131120:IVT131149 JFP131120:JFP131149 JPL131120:JPL131149 JZH131120:JZH131149 KJD131120:KJD131149 KSZ131120:KSZ131149 LCV131120:LCV131149 LMR131120:LMR131149 LWN131120:LWN131149 MGJ131120:MGJ131149 MQF131120:MQF131149 NAB131120:NAB131149 NJX131120:NJX131149 NTT131120:NTT131149 ODP131120:ODP131149 ONL131120:ONL131149 OXH131120:OXH131149 PHD131120:PHD131149 PQZ131120:PQZ131149 QAV131120:QAV131149 QKR131120:QKR131149 QUN131120:QUN131149 REJ131120:REJ131149 ROF131120:ROF131149 RYB131120:RYB131149 SHX131120:SHX131149 SRT131120:SRT131149 TBP131120:TBP131149 TLL131120:TLL131149 TVH131120:TVH131149 UFD131120:UFD131149 UOZ131120:UOZ131149 UYV131120:UYV131149 VIR131120:VIR131149 VSN131120:VSN131149 WCJ131120:WCJ131149 WMF131120:WMF131149 WWB131120:WWB131149 T196656:T196685 JP196656:JP196685 TL196656:TL196685 ADH196656:ADH196685 AND196656:AND196685 AWZ196656:AWZ196685 BGV196656:BGV196685 BQR196656:BQR196685 CAN196656:CAN196685 CKJ196656:CKJ196685 CUF196656:CUF196685 DEB196656:DEB196685 DNX196656:DNX196685 DXT196656:DXT196685 EHP196656:EHP196685 ERL196656:ERL196685 FBH196656:FBH196685 FLD196656:FLD196685 FUZ196656:FUZ196685 GEV196656:GEV196685 GOR196656:GOR196685 GYN196656:GYN196685 HIJ196656:HIJ196685 HSF196656:HSF196685 ICB196656:ICB196685 ILX196656:ILX196685 IVT196656:IVT196685 JFP196656:JFP196685 JPL196656:JPL196685 JZH196656:JZH196685 KJD196656:KJD196685 KSZ196656:KSZ196685 LCV196656:LCV196685 LMR196656:LMR196685 LWN196656:LWN196685 MGJ196656:MGJ196685 MQF196656:MQF196685 NAB196656:NAB196685 NJX196656:NJX196685 NTT196656:NTT196685 ODP196656:ODP196685 ONL196656:ONL196685 OXH196656:OXH196685 PHD196656:PHD196685 PQZ196656:PQZ196685 QAV196656:QAV196685 QKR196656:QKR196685 QUN196656:QUN196685 REJ196656:REJ196685 ROF196656:ROF196685 RYB196656:RYB196685 SHX196656:SHX196685 SRT196656:SRT196685 TBP196656:TBP196685 TLL196656:TLL196685 TVH196656:TVH196685 UFD196656:UFD196685 UOZ196656:UOZ196685 UYV196656:UYV196685 VIR196656:VIR196685 VSN196656:VSN196685 WCJ196656:WCJ196685 WMF196656:WMF196685 WWB196656:WWB196685 T262192:T262221 JP262192:JP262221 TL262192:TL262221 ADH262192:ADH262221 AND262192:AND262221 AWZ262192:AWZ262221 BGV262192:BGV262221 BQR262192:BQR262221 CAN262192:CAN262221 CKJ262192:CKJ262221 CUF262192:CUF262221 DEB262192:DEB262221 DNX262192:DNX262221 DXT262192:DXT262221 EHP262192:EHP262221 ERL262192:ERL262221 FBH262192:FBH262221 FLD262192:FLD262221 FUZ262192:FUZ262221 GEV262192:GEV262221 GOR262192:GOR262221 GYN262192:GYN262221 HIJ262192:HIJ262221 HSF262192:HSF262221 ICB262192:ICB262221 ILX262192:ILX262221 IVT262192:IVT262221 JFP262192:JFP262221 JPL262192:JPL262221 JZH262192:JZH262221 KJD262192:KJD262221 KSZ262192:KSZ262221 LCV262192:LCV262221 LMR262192:LMR262221 LWN262192:LWN262221 MGJ262192:MGJ262221 MQF262192:MQF262221 NAB262192:NAB262221 NJX262192:NJX262221 NTT262192:NTT262221 ODP262192:ODP262221 ONL262192:ONL262221 OXH262192:OXH262221 PHD262192:PHD262221 PQZ262192:PQZ262221 QAV262192:QAV262221 QKR262192:QKR262221 QUN262192:QUN262221 REJ262192:REJ262221 ROF262192:ROF262221 RYB262192:RYB262221 SHX262192:SHX262221 SRT262192:SRT262221 TBP262192:TBP262221 TLL262192:TLL262221 TVH262192:TVH262221 UFD262192:UFD262221 UOZ262192:UOZ262221 UYV262192:UYV262221 VIR262192:VIR262221 VSN262192:VSN262221 WCJ262192:WCJ262221 WMF262192:WMF262221 WWB262192:WWB262221 T327728:T327757 JP327728:JP327757 TL327728:TL327757 ADH327728:ADH327757 AND327728:AND327757 AWZ327728:AWZ327757 BGV327728:BGV327757 BQR327728:BQR327757 CAN327728:CAN327757 CKJ327728:CKJ327757 CUF327728:CUF327757 DEB327728:DEB327757 DNX327728:DNX327757 DXT327728:DXT327757 EHP327728:EHP327757 ERL327728:ERL327757 FBH327728:FBH327757 FLD327728:FLD327757 FUZ327728:FUZ327757 GEV327728:GEV327757 GOR327728:GOR327757 GYN327728:GYN327757 HIJ327728:HIJ327757 HSF327728:HSF327757 ICB327728:ICB327757 ILX327728:ILX327757 IVT327728:IVT327757 JFP327728:JFP327757 JPL327728:JPL327757 JZH327728:JZH327757 KJD327728:KJD327757 KSZ327728:KSZ327757 LCV327728:LCV327757 LMR327728:LMR327757 LWN327728:LWN327757 MGJ327728:MGJ327757 MQF327728:MQF327757 NAB327728:NAB327757 NJX327728:NJX327757 NTT327728:NTT327757 ODP327728:ODP327757 ONL327728:ONL327757 OXH327728:OXH327757 PHD327728:PHD327757 PQZ327728:PQZ327757 QAV327728:QAV327757 QKR327728:QKR327757 QUN327728:QUN327757 REJ327728:REJ327757 ROF327728:ROF327757 RYB327728:RYB327757 SHX327728:SHX327757 SRT327728:SRT327757 TBP327728:TBP327757 TLL327728:TLL327757 TVH327728:TVH327757 UFD327728:UFD327757 UOZ327728:UOZ327757 UYV327728:UYV327757 VIR327728:VIR327757 VSN327728:VSN327757 WCJ327728:WCJ327757 WMF327728:WMF327757 WWB327728:WWB327757 T393264:T393293 JP393264:JP393293 TL393264:TL393293 ADH393264:ADH393293 AND393264:AND393293 AWZ393264:AWZ393293 BGV393264:BGV393293 BQR393264:BQR393293 CAN393264:CAN393293 CKJ393264:CKJ393293 CUF393264:CUF393293 DEB393264:DEB393293 DNX393264:DNX393293 DXT393264:DXT393293 EHP393264:EHP393293 ERL393264:ERL393293 FBH393264:FBH393293 FLD393264:FLD393293 FUZ393264:FUZ393293 GEV393264:GEV393293 GOR393264:GOR393293 GYN393264:GYN393293 HIJ393264:HIJ393293 HSF393264:HSF393293 ICB393264:ICB393293 ILX393264:ILX393293 IVT393264:IVT393293 JFP393264:JFP393293 JPL393264:JPL393293 JZH393264:JZH393293 KJD393264:KJD393293 KSZ393264:KSZ393293 LCV393264:LCV393293 LMR393264:LMR393293 LWN393264:LWN393293 MGJ393264:MGJ393293 MQF393264:MQF393293 NAB393264:NAB393293 NJX393264:NJX393293 NTT393264:NTT393293 ODP393264:ODP393293 ONL393264:ONL393293 OXH393264:OXH393293 PHD393264:PHD393293 PQZ393264:PQZ393293 QAV393264:QAV393293 QKR393264:QKR393293 QUN393264:QUN393293 REJ393264:REJ393293 ROF393264:ROF393293 RYB393264:RYB393293 SHX393264:SHX393293 SRT393264:SRT393293 TBP393264:TBP393293 TLL393264:TLL393293 TVH393264:TVH393293 UFD393264:UFD393293 UOZ393264:UOZ393293 UYV393264:UYV393293 VIR393264:VIR393293 VSN393264:VSN393293 WCJ393264:WCJ393293 WMF393264:WMF393293 WWB393264:WWB393293 T458800:T458829 JP458800:JP458829 TL458800:TL458829 ADH458800:ADH458829 AND458800:AND458829 AWZ458800:AWZ458829 BGV458800:BGV458829 BQR458800:BQR458829 CAN458800:CAN458829 CKJ458800:CKJ458829 CUF458800:CUF458829 DEB458800:DEB458829 DNX458800:DNX458829 DXT458800:DXT458829 EHP458800:EHP458829 ERL458800:ERL458829 FBH458800:FBH458829 FLD458800:FLD458829 FUZ458800:FUZ458829 GEV458800:GEV458829 GOR458800:GOR458829 GYN458800:GYN458829 HIJ458800:HIJ458829 HSF458800:HSF458829 ICB458800:ICB458829 ILX458800:ILX458829 IVT458800:IVT458829 JFP458800:JFP458829 JPL458800:JPL458829 JZH458800:JZH458829 KJD458800:KJD458829 KSZ458800:KSZ458829 LCV458800:LCV458829 LMR458800:LMR458829 LWN458800:LWN458829 MGJ458800:MGJ458829 MQF458800:MQF458829 NAB458800:NAB458829 NJX458800:NJX458829 NTT458800:NTT458829 ODP458800:ODP458829 ONL458800:ONL458829 OXH458800:OXH458829 PHD458800:PHD458829 PQZ458800:PQZ458829 QAV458800:QAV458829 QKR458800:QKR458829 QUN458800:QUN458829 REJ458800:REJ458829 ROF458800:ROF458829 RYB458800:RYB458829 SHX458800:SHX458829 SRT458800:SRT458829 TBP458800:TBP458829 TLL458800:TLL458829 TVH458800:TVH458829 UFD458800:UFD458829 UOZ458800:UOZ458829 UYV458800:UYV458829 VIR458800:VIR458829 VSN458800:VSN458829 WCJ458800:WCJ458829 WMF458800:WMF458829 WWB458800:WWB458829 T524336:T524365 JP524336:JP524365 TL524336:TL524365 ADH524336:ADH524365 AND524336:AND524365 AWZ524336:AWZ524365 BGV524336:BGV524365 BQR524336:BQR524365 CAN524336:CAN524365 CKJ524336:CKJ524365 CUF524336:CUF524365 DEB524336:DEB524365 DNX524336:DNX524365 DXT524336:DXT524365 EHP524336:EHP524365 ERL524336:ERL524365 FBH524336:FBH524365 FLD524336:FLD524365 FUZ524336:FUZ524365 GEV524336:GEV524365 GOR524336:GOR524365 GYN524336:GYN524365 HIJ524336:HIJ524365 HSF524336:HSF524365 ICB524336:ICB524365 ILX524336:ILX524365 IVT524336:IVT524365 JFP524336:JFP524365 JPL524336:JPL524365 JZH524336:JZH524365 KJD524336:KJD524365 KSZ524336:KSZ524365 LCV524336:LCV524365 LMR524336:LMR524365 LWN524336:LWN524365 MGJ524336:MGJ524365 MQF524336:MQF524365 NAB524336:NAB524365 NJX524336:NJX524365 NTT524336:NTT524365 ODP524336:ODP524365 ONL524336:ONL524365 OXH524336:OXH524365 PHD524336:PHD524365 PQZ524336:PQZ524365 QAV524336:QAV524365 QKR524336:QKR524365 QUN524336:QUN524365 REJ524336:REJ524365 ROF524336:ROF524365 RYB524336:RYB524365 SHX524336:SHX524365 SRT524336:SRT524365 TBP524336:TBP524365 TLL524336:TLL524365 TVH524336:TVH524365 UFD524336:UFD524365 UOZ524336:UOZ524365 UYV524336:UYV524365 VIR524336:VIR524365 VSN524336:VSN524365 WCJ524336:WCJ524365 WMF524336:WMF524365 WWB524336:WWB524365 T589872:T589901 JP589872:JP589901 TL589872:TL589901 ADH589872:ADH589901 AND589872:AND589901 AWZ589872:AWZ589901 BGV589872:BGV589901 BQR589872:BQR589901 CAN589872:CAN589901 CKJ589872:CKJ589901 CUF589872:CUF589901 DEB589872:DEB589901 DNX589872:DNX589901 DXT589872:DXT589901 EHP589872:EHP589901 ERL589872:ERL589901 FBH589872:FBH589901 FLD589872:FLD589901 FUZ589872:FUZ589901 GEV589872:GEV589901 GOR589872:GOR589901 GYN589872:GYN589901 HIJ589872:HIJ589901 HSF589872:HSF589901 ICB589872:ICB589901 ILX589872:ILX589901 IVT589872:IVT589901 JFP589872:JFP589901 JPL589872:JPL589901 JZH589872:JZH589901 KJD589872:KJD589901 KSZ589872:KSZ589901 LCV589872:LCV589901 LMR589872:LMR589901 LWN589872:LWN589901 MGJ589872:MGJ589901 MQF589872:MQF589901 NAB589872:NAB589901 NJX589872:NJX589901 NTT589872:NTT589901 ODP589872:ODP589901 ONL589872:ONL589901 OXH589872:OXH589901 PHD589872:PHD589901 PQZ589872:PQZ589901 QAV589872:QAV589901 QKR589872:QKR589901 QUN589872:QUN589901 REJ589872:REJ589901 ROF589872:ROF589901 RYB589872:RYB589901 SHX589872:SHX589901 SRT589872:SRT589901 TBP589872:TBP589901 TLL589872:TLL589901 TVH589872:TVH589901 UFD589872:UFD589901 UOZ589872:UOZ589901 UYV589872:UYV589901 VIR589872:VIR589901 VSN589872:VSN589901 WCJ589872:WCJ589901 WMF589872:WMF589901 WWB589872:WWB589901 T655408:T655437 JP655408:JP655437 TL655408:TL655437 ADH655408:ADH655437 AND655408:AND655437 AWZ655408:AWZ655437 BGV655408:BGV655437 BQR655408:BQR655437 CAN655408:CAN655437 CKJ655408:CKJ655437 CUF655408:CUF655437 DEB655408:DEB655437 DNX655408:DNX655437 DXT655408:DXT655437 EHP655408:EHP655437 ERL655408:ERL655437 FBH655408:FBH655437 FLD655408:FLD655437 FUZ655408:FUZ655437 GEV655408:GEV655437 GOR655408:GOR655437 GYN655408:GYN655437 HIJ655408:HIJ655437 HSF655408:HSF655437 ICB655408:ICB655437 ILX655408:ILX655437 IVT655408:IVT655437 JFP655408:JFP655437 JPL655408:JPL655437 JZH655408:JZH655437 KJD655408:KJD655437 KSZ655408:KSZ655437 LCV655408:LCV655437 LMR655408:LMR655437 LWN655408:LWN655437 MGJ655408:MGJ655437 MQF655408:MQF655437 NAB655408:NAB655437 NJX655408:NJX655437 NTT655408:NTT655437 ODP655408:ODP655437 ONL655408:ONL655437 OXH655408:OXH655437 PHD655408:PHD655437 PQZ655408:PQZ655437 QAV655408:QAV655437 QKR655408:QKR655437 QUN655408:QUN655437 REJ655408:REJ655437 ROF655408:ROF655437 RYB655408:RYB655437 SHX655408:SHX655437 SRT655408:SRT655437 TBP655408:TBP655437 TLL655408:TLL655437 TVH655408:TVH655437 UFD655408:UFD655437 UOZ655408:UOZ655437 UYV655408:UYV655437 VIR655408:VIR655437 VSN655408:VSN655437 WCJ655408:WCJ655437 WMF655408:WMF655437 WWB655408:WWB655437 T720944:T720973 JP720944:JP720973 TL720944:TL720973 ADH720944:ADH720973 AND720944:AND720973 AWZ720944:AWZ720973 BGV720944:BGV720973 BQR720944:BQR720973 CAN720944:CAN720973 CKJ720944:CKJ720973 CUF720944:CUF720973 DEB720944:DEB720973 DNX720944:DNX720973 DXT720944:DXT720973 EHP720944:EHP720973 ERL720944:ERL720973 FBH720944:FBH720973 FLD720944:FLD720973 FUZ720944:FUZ720973 GEV720944:GEV720973 GOR720944:GOR720973 GYN720944:GYN720973 HIJ720944:HIJ720973 HSF720944:HSF720973 ICB720944:ICB720973 ILX720944:ILX720973 IVT720944:IVT720973 JFP720944:JFP720973 JPL720944:JPL720973 JZH720944:JZH720973 KJD720944:KJD720973 KSZ720944:KSZ720973 LCV720944:LCV720973 LMR720944:LMR720973 LWN720944:LWN720973 MGJ720944:MGJ720973 MQF720944:MQF720973 NAB720944:NAB720973 NJX720944:NJX720973 NTT720944:NTT720973 ODP720944:ODP720973 ONL720944:ONL720973 OXH720944:OXH720973 PHD720944:PHD720973 PQZ720944:PQZ720973 QAV720944:QAV720973 QKR720944:QKR720973 QUN720944:QUN720973 REJ720944:REJ720973 ROF720944:ROF720973 RYB720944:RYB720973 SHX720944:SHX720973 SRT720944:SRT720973 TBP720944:TBP720973 TLL720944:TLL720973 TVH720944:TVH720973 UFD720944:UFD720973 UOZ720944:UOZ720973 UYV720944:UYV720973 VIR720944:VIR720973 VSN720944:VSN720973 WCJ720944:WCJ720973 WMF720944:WMF720973 WWB720944:WWB720973 T786480:T786509 JP786480:JP786509 TL786480:TL786509 ADH786480:ADH786509 AND786480:AND786509 AWZ786480:AWZ786509 BGV786480:BGV786509 BQR786480:BQR786509 CAN786480:CAN786509 CKJ786480:CKJ786509 CUF786480:CUF786509 DEB786480:DEB786509 DNX786480:DNX786509 DXT786480:DXT786509 EHP786480:EHP786509 ERL786480:ERL786509 FBH786480:FBH786509 FLD786480:FLD786509 FUZ786480:FUZ786509 GEV786480:GEV786509 GOR786480:GOR786509 GYN786480:GYN786509 HIJ786480:HIJ786509 HSF786480:HSF786509 ICB786480:ICB786509 ILX786480:ILX786509 IVT786480:IVT786509 JFP786480:JFP786509 JPL786480:JPL786509 JZH786480:JZH786509 KJD786480:KJD786509 KSZ786480:KSZ786509 LCV786480:LCV786509 LMR786480:LMR786509 LWN786480:LWN786509 MGJ786480:MGJ786509 MQF786480:MQF786509 NAB786480:NAB786509 NJX786480:NJX786509 NTT786480:NTT786509 ODP786480:ODP786509 ONL786480:ONL786509 OXH786480:OXH786509 PHD786480:PHD786509 PQZ786480:PQZ786509 QAV786480:QAV786509 QKR786480:QKR786509 QUN786480:QUN786509 REJ786480:REJ786509 ROF786480:ROF786509 RYB786480:RYB786509 SHX786480:SHX786509 SRT786480:SRT786509 TBP786480:TBP786509 TLL786480:TLL786509 TVH786480:TVH786509 UFD786480:UFD786509 UOZ786480:UOZ786509 UYV786480:UYV786509 VIR786480:VIR786509 VSN786480:VSN786509 WCJ786480:WCJ786509 WMF786480:WMF786509 WWB786480:WWB786509 T852016:T852045 JP852016:JP852045 TL852016:TL852045 ADH852016:ADH852045 AND852016:AND852045 AWZ852016:AWZ852045 BGV852016:BGV852045 BQR852016:BQR852045 CAN852016:CAN852045 CKJ852016:CKJ852045 CUF852016:CUF852045 DEB852016:DEB852045 DNX852016:DNX852045 DXT852016:DXT852045 EHP852016:EHP852045 ERL852016:ERL852045 FBH852016:FBH852045 FLD852016:FLD852045 FUZ852016:FUZ852045 GEV852016:GEV852045 GOR852016:GOR852045 GYN852016:GYN852045 HIJ852016:HIJ852045 HSF852016:HSF852045 ICB852016:ICB852045 ILX852016:ILX852045 IVT852016:IVT852045 JFP852016:JFP852045 JPL852016:JPL852045 JZH852016:JZH852045 KJD852016:KJD852045 KSZ852016:KSZ852045 LCV852016:LCV852045 LMR852016:LMR852045 LWN852016:LWN852045 MGJ852016:MGJ852045 MQF852016:MQF852045 NAB852016:NAB852045 NJX852016:NJX852045 NTT852016:NTT852045 ODP852016:ODP852045 ONL852016:ONL852045 OXH852016:OXH852045 PHD852016:PHD852045 PQZ852016:PQZ852045 QAV852016:QAV852045 QKR852016:QKR852045 QUN852016:QUN852045 REJ852016:REJ852045 ROF852016:ROF852045 RYB852016:RYB852045 SHX852016:SHX852045 SRT852016:SRT852045 TBP852016:TBP852045 TLL852016:TLL852045 TVH852016:TVH852045 UFD852016:UFD852045 UOZ852016:UOZ852045 UYV852016:UYV852045 VIR852016:VIR852045 VSN852016:VSN852045 WCJ852016:WCJ852045 WMF852016:WMF852045 WWB852016:WWB852045 T917552:T917581 JP917552:JP917581 TL917552:TL917581 ADH917552:ADH917581 AND917552:AND917581 AWZ917552:AWZ917581 BGV917552:BGV917581 BQR917552:BQR917581 CAN917552:CAN917581 CKJ917552:CKJ917581 CUF917552:CUF917581 DEB917552:DEB917581 DNX917552:DNX917581 DXT917552:DXT917581 EHP917552:EHP917581 ERL917552:ERL917581 FBH917552:FBH917581 FLD917552:FLD917581 FUZ917552:FUZ917581 GEV917552:GEV917581 GOR917552:GOR917581 GYN917552:GYN917581 HIJ917552:HIJ917581 HSF917552:HSF917581 ICB917552:ICB917581 ILX917552:ILX917581 IVT917552:IVT917581 JFP917552:JFP917581 JPL917552:JPL917581 JZH917552:JZH917581 KJD917552:KJD917581 KSZ917552:KSZ917581 LCV917552:LCV917581 LMR917552:LMR917581 LWN917552:LWN917581 MGJ917552:MGJ917581 MQF917552:MQF917581 NAB917552:NAB917581 NJX917552:NJX917581 NTT917552:NTT917581 ODP917552:ODP917581 ONL917552:ONL917581 OXH917552:OXH917581 PHD917552:PHD917581 PQZ917552:PQZ917581 QAV917552:QAV917581 QKR917552:QKR917581 QUN917552:QUN917581 REJ917552:REJ917581 ROF917552:ROF917581 RYB917552:RYB917581 SHX917552:SHX917581 SRT917552:SRT917581 TBP917552:TBP917581 TLL917552:TLL917581 TVH917552:TVH917581 UFD917552:UFD917581 UOZ917552:UOZ917581 UYV917552:UYV917581 VIR917552:VIR917581 VSN917552:VSN917581 WCJ917552:WCJ917581 WMF917552:WMF917581 WWB917552:WWB917581 T983088:T983117 JP983088:JP983117 TL983088:TL983117 ADH983088:ADH983117 AND983088:AND983117 AWZ983088:AWZ983117 BGV983088:BGV983117 BQR983088:BQR983117 CAN983088:CAN983117 CKJ983088:CKJ983117 CUF983088:CUF983117 DEB983088:DEB983117 DNX983088:DNX983117 DXT983088:DXT983117 EHP983088:EHP983117 ERL983088:ERL983117 FBH983088:FBH983117 FLD983088:FLD983117 FUZ983088:FUZ983117 GEV983088:GEV983117 GOR983088:GOR983117 GYN983088:GYN983117 HIJ983088:HIJ983117 HSF983088:HSF983117 ICB983088:ICB983117 ILX983088:ILX983117 IVT983088:IVT983117 JFP983088:JFP983117 JPL983088:JPL983117 JZH983088:JZH983117 KJD983088:KJD983117 KSZ983088:KSZ983117 LCV983088:LCV983117 LMR983088:LMR983117 LWN983088:LWN983117 MGJ983088:MGJ983117 MQF983088:MQF983117 NAB983088:NAB983117 NJX983088:NJX983117 NTT983088:NTT983117 ODP983088:ODP983117 ONL983088:ONL983117 OXH983088:OXH983117 PHD983088:PHD983117 PQZ983088:PQZ983117 QAV983088:QAV983117 QKR983088:QKR983117 QUN983088:QUN983117 REJ983088:REJ983117 ROF983088:ROF983117 RYB983088:RYB983117 SHX983088:SHX983117 SRT983088:SRT983117 TBP983088:TBP983117 TLL983088:TLL983117 TVH983088:TVH983117 UFD983088:UFD983117 UOZ983088:UOZ983117 UYV983088:UYV983117 VIR983088:VIR983117 VSN983088:VSN983117 WCJ983088:WCJ983117 WMF983088:WMF983117 WWB983088:WWB983117 T6:T35 JP6:JP35 TL6:TL35 ADH6:ADH35 AND6:AND35 AWZ6:AWZ35 BGV6:BGV35 BQR6:BQR35 CAN6:CAN35 CKJ6:CKJ35 CUF6:CUF35 DEB6:DEB35 DNX6:DNX35 DXT6:DXT35 EHP6:EHP35 ERL6:ERL35 FBH6:FBH35 FLD6:FLD35 FUZ6:FUZ35 GEV6:GEV35 GOR6:GOR35 GYN6:GYN35 HIJ6:HIJ35 HSF6:HSF35 ICB6:ICB35 ILX6:ILX35 IVT6:IVT35 JFP6:JFP35 JPL6:JPL35 JZH6:JZH35 KJD6:KJD35 KSZ6:KSZ35 LCV6:LCV35 LMR6:LMR35 LWN6:LWN35 MGJ6:MGJ35 MQF6:MQF35 NAB6:NAB35 NJX6:NJX35 NTT6:NTT35 ODP6:ODP35 ONL6:ONL35 OXH6:OXH35 PHD6:PHD35 PQZ6:PQZ35 QAV6:QAV35 QKR6:QKR35 QUN6:QUN35 REJ6:REJ35 ROF6:ROF35 RYB6:RYB35 SHX6:SHX35 SRT6:SRT35 TBP6:TBP35 TLL6:TLL35 TVH6:TVH35 UFD6:UFD35 UOZ6:UOZ35 UYV6:UYV35 VIR6:VIR35 VSN6:VSN35 WCJ6:WCJ35 WMF6:WMF35 WWB6:WWB35 T65542:T65571 JP65542:JP65571 TL65542:TL65571 ADH65542:ADH65571 AND65542:AND65571 AWZ65542:AWZ65571 BGV65542:BGV65571 BQR65542:BQR65571 CAN65542:CAN65571 CKJ65542:CKJ65571 CUF65542:CUF65571 DEB65542:DEB65571 DNX65542:DNX65571 DXT65542:DXT65571 EHP65542:EHP65571 ERL65542:ERL65571 FBH65542:FBH65571 FLD65542:FLD65571 FUZ65542:FUZ65571 GEV65542:GEV65571 GOR65542:GOR65571 GYN65542:GYN65571 HIJ65542:HIJ65571 HSF65542:HSF65571 ICB65542:ICB65571 ILX65542:ILX65571 IVT65542:IVT65571 JFP65542:JFP65571 JPL65542:JPL65571 JZH65542:JZH65571 KJD65542:KJD65571 KSZ65542:KSZ65571 LCV65542:LCV65571 LMR65542:LMR65571 LWN65542:LWN65571 MGJ65542:MGJ65571 MQF65542:MQF65571 NAB65542:NAB65571 NJX65542:NJX65571 NTT65542:NTT65571 ODP65542:ODP65571 ONL65542:ONL65571 OXH65542:OXH65571 PHD65542:PHD65571 PQZ65542:PQZ65571 QAV65542:QAV65571 QKR65542:QKR65571 QUN65542:QUN65571 REJ65542:REJ65571 ROF65542:ROF65571 RYB65542:RYB65571 SHX65542:SHX65571 SRT65542:SRT65571 TBP65542:TBP65571 TLL65542:TLL65571 TVH65542:TVH65571 UFD65542:UFD65571 UOZ65542:UOZ65571 UYV65542:UYV65571 VIR65542:VIR65571 VSN65542:VSN65571 WCJ65542:WCJ65571 WMF65542:WMF65571 WWB65542:WWB65571 T131078:T131107 JP131078:JP131107 TL131078:TL131107 ADH131078:ADH131107 AND131078:AND131107 AWZ131078:AWZ131107 BGV131078:BGV131107 BQR131078:BQR131107 CAN131078:CAN131107 CKJ131078:CKJ131107 CUF131078:CUF131107 DEB131078:DEB131107 DNX131078:DNX131107 DXT131078:DXT131107 EHP131078:EHP131107 ERL131078:ERL131107 FBH131078:FBH131107 FLD131078:FLD131107 FUZ131078:FUZ131107 GEV131078:GEV131107 GOR131078:GOR131107 GYN131078:GYN131107 HIJ131078:HIJ131107 HSF131078:HSF131107 ICB131078:ICB131107 ILX131078:ILX131107 IVT131078:IVT131107 JFP131078:JFP131107 JPL131078:JPL131107 JZH131078:JZH131107 KJD131078:KJD131107 KSZ131078:KSZ131107 LCV131078:LCV131107 LMR131078:LMR131107 LWN131078:LWN131107 MGJ131078:MGJ131107 MQF131078:MQF131107 NAB131078:NAB131107 NJX131078:NJX131107 NTT131078:NTT131107 ODP131078:ODP131107 ONL131078:ONL131107 OXH131078:OXH131107 PHD131078:PHD131107 PQZ131078:PQZ131107 QAV131078:QAV131107 QKR131078:QKR131107 QUN131078:QUN131107 REJ131078:REJ131107 ROF131078:ROF131107 RYB131078:RYB131107 SHX131078:SHX131107 SRT131078:SRT131107 TBP131078:TBP131107 TLL131078:TLL131107 TVH131078:TVH131107 UFD131078:UFD131107 UOZ131078:UOZ131107 UYV131078:UYV131107 VIR131078:VIR131107 VSN131078:VSN131107 WCJ131078:WCJ131107 WMF131078:WMF131107 WWB131078:WWB131107 T196614:T196643 JP196614:JP196643 TL196614:TL196643 ADH196614:ADH196643 AND196614:AND196643 AWZ196614:AWZ196643 BGV196614:BGV196643 BQR196614:BQR196643 CAN196614:CAN196643 CKJ196614:CKJ196643 CUF196614:CUF196643 DEB196614:DEB196643 DNX196614:DNX196643 DXT196614:DXT196643 EHP196614:EHP196643 ERL196614:ERL196643 FBH196614:FBH196643 FLD196614:FLD196643 FUZ196614:FUZ196643 GEV196614:GEV196643 GOR196614:GOR196643 GYN196614:GYN196643 HIJ196614:HIJ196643 HSF196614:HSF196643 ICB196614:ICB196643 ILX196614:ILX196643 IVT196614:IVT196643 JFP196614:JFP196643 JPL196614:JPL196643 JZH196614:JZH196643 KJD196614:KJD196643 KSZ196614:KSZ196643 LCV196614:LCV196643 LMR196614:LMR196643 LWN196614:LWN196643 MGJ196614:MGJ196643 MQF196614:MQF196643 NAB196614:NAB196643 NJX196614:NJX196643 NTT196614:NTT196643 ODP196614:ODP196643 ONL196614:ONL196643 OXH196614:OXH196643 PHD196614:PHD196643 PQZ196614:PQZ196643 QAV196614:QAV196643 QKR196614:QKR196643 QUN196614:QUN196643 REJ196614:REJ196643 ROF196614:ROF196643 RYB196614:RYB196643 SHX196614:SHX196643 SRT196614:SRT196643 TBP196614:TBP196643 TLL196614:TLL196643 TVH196614:TVH196643 UFD196614:UFD196643 UOZ196614:UOZ196643 UYV196614:UYV196643 VIR196614:VIR196643 VSN196614:VSN196643 WCJ196614:WCJ196643 WMF196614:WMF196643 WWB196614:WWB196643 T262150:T262179 JP262150:JP262179 TL262150:TL262179 ADH262150:ADH262179 AND262150:AND262179 AWZ262150:AWZ262179 BGV262150:BGV262179 BQR262150:BQR262179 CAN262150:CAN262179 CKJ262150:CKJ262179 CUF262150:CUF262179 DEB262150:DEB262179 DNX262150:DNX262179 DXT262150:DXT262179 EHP262150:EHP262179 ERL262150:ERL262179 FBH262150:FBH262179 FLD262150:FLD262179 FUZ262150:FUZ262179 GEV262150:GEV262179 GOR262150:GOR262179 GYN262150:GYN262179 HIJ262150:HIJ262179 HSF262150:HSF262179 ICB262150:ICB262179 ILX262150:ILX262179 IVT262150:IVT262179 JFP262150:JFP262179 JPL262150:JPL262179 JZH262150:JZH262179 KJD262150:KJD262179 KSZ262150:KSZ262179 LCV262150:LCV262179 LMR262150:LMR262179 LWN262150:LWN262179 MGJ262150:MGJ262179 MQF262150:MQF262179 NAB262150:NAB262179 NJX262150:NJX262179 NTT262150:NTT262179 ODP262150:ODP262179 ONL262150:ONL262179 OXH262150:OXH262179 PHD262150:PHD262179 PQZ262150:PQZ262179 QAV262150:QAV262179 QKR262150:QKR262179 QUN262150:QUN262179 REJ262150:REJ262179 ROF262150:ROF262179 RYB262150:RYB262179 SHX262150:SHX262179 SRT262150:SRT262179 TBP262150:TBP262179 TLL262150:TLL262179 TVH262150:TVH262179 UFD262150:UFD262179 UOZ262150:UOZ262179 UYV262150:UYV262179 VIR262150:VIR262179 VSN262150:VSN262179 WCJ262150:WCJ262179 WMF262150:WMF262179 WWB262150:WWB262179 T327686:T327715 JP327686:JP327715 TL327686:TL327715 ADH327686:ADH327715 AND327686:AND327715 AWZ327686:AWZ327715 BGV327686:BGV327715 BQR327686:BQR327715 CAN327686:CAN327715 CKJ327686:CKJ327715 CUF327686:CUF327715 DEB327686:DEB327715 DNX327686:DNX327715 DXT327686:DXT327715 EHP327686:EHP327715 ERL327686:ERL327715 FBH327686:FBH327715 FLD327686:FLD327715 FUZ327686:FUZ327715 GEV327686:GEV327715 GOR327686:GOR327715 GYN327686:GYN327715 HIJ327686:HIJ327715 HSF327686:HSF327715 ICB327686:ICB327715 ILX327686:ILX327715 IVT327686:IVT327715 JFP327686:JFP327715 JPL327686:JPL327715 JZH327686:JZH327715 KJD327686:KJD327715 KSZ327686:KSZ327715 LCV327686:LCV327715 LMR327686:LMR327715 LWN327686:LWN327715 MGJ327686:MGJ327715 MQF327686:MQF327715 NAB327686:NAB327715 NJX327686:NJX327715 NTT327686:NTT327715 ODP327686:ODP327715 ONL327686:ONL327715 OXH327686:OXH327715 PHD327686:PHD327715 PQZ327686:PQZ327715 QAV327686:QAV327715 QKR327686:QKR327715 QUN327686:QUN327715 REJ327686:REJ327715 ROF327686:ROF327715 RYB327686:RYB327715 SHX327686:SHX327715 SRT327686:SRT327715 TBP327686:TBP327715 TLL327686:TLL327715 TVH327686:TVH327715 UFD327686:UFD327715 UOZ327686:UOZ327715 UYV327686:UYV327715 VIR327686:VIR327715 VSN327686:VSN327715 WCJ327686:WCJ327715 WMF327686:WMF327715 WWB327686:WWB327715 T393222:T393251 JP393222:JP393251 TL393222:TL393251 ADH393222:ADH393251 AND393222:AND393251 AWZ393222:AWZ393251 BGV393222:BGV393251 BQR393222:BQR393251 CAN393222:CAN393251 CKJ393222:CKJ393251 CUF393222:CUF393251 DEB393222:DEB393251 DNX393222:DNX393251 DXT393222:DXT393251 EHP393222:EHP393251 ERL393222:ERL393251 FBH393222:FBH393251 FLD393222:FLD393251 FUZ393222:FUZ393251 GEV393222:GEV393251 GOR393222:GOR393251 GYN393222:GYN393251 HIJ393222:HIJ393251 HSF393222:HSF393251 ICB393222:ICB393251 ILX393222:ILX393251 IVT393222:IVT393251 JFP393222:JFP393251 JPL393222:JPL393251 JZH393222:JZH393251 KJD393222:KJD393251 KSZ393222:KSZ393251 LCV393222:LCV393251 LMR393222:LMR393251 LWN393222:LWN393251 MGJ393222:MGJ393251 MQF393222:MQF393251 NAB393222:NAB393251 NJX393222:NJX393251 NTT393222:NTT393251 ODP393222:ODP393251 ONL393222:ONL393251 OXH393222:OXH393251 PHD393222:PHD393251 PQZ393222:PQZ393251 QAV393222:QAV393251 QKR393222:QKR393251 QUN393222:QUN393251 REJ393222:REJ393251 ROF393222:ROF393251 RYB393222:RYB393251 SHX393222:SHX393251 SRT393222:SRT393251 TBP393222:TBP393251 TLL393222:TLL393251 TVH393222:TVH393251 UFD393222:UFD393251 UOZ393222:UOZ393251 UYV393222:UYV393251 VIR393222:VIR393251 VSN393222:VSN393251 WCJ393222:WCJ393251 WMF393222:WMF393251 WWB393222:WWB393251 T458758:T458787 JP458758:JP458787 TL458758:TL458787 ADH458758:ADH458787 AND458758:AND458787 AWZ458758:AWZ458787 BGV458758:BGV458787 BQR458758:BQR458787 CAN458758:CAN458787 CKJ458758:CKJ458787 CUF458758:CUF458787 DEB458758:DEB458787 DNX458758:DNX458787 DXT458758:DXT458787 EHP458758:EHP458787 ERL458758:ERL458787 FBH458758:FBH458787 FLD458758:FLD458787 FUZ458758:FUZ458787 GEV458758:GEV458787 GOR458758:GOR458787 GYN458758:GYN458787 HIJ458758:HIJ458787 HSF458758:HSF458787 ICB458758:ICB458787 ILX458758:ILX458787 IVT458758:IVT458787 JFP458758:JFP458787 JPL458758:JPL458787 JZH458758:JZH458787 KJD458758:KJD458787 KSZ458758:KSZ458787 LCV458758:LCV458787 LMR458758:LMR458787 LWN458758:LWN458787 MGJ458758:MGJ458787 MQF458758:MQF458787 NAB458758:NAB458787 NJX458758:NJX458787 NTT458758:NTT458787 ODP458758:ODP458787 ONL458758:ONL458787 OXH458758:OXH458787 PHD458758:PHD458787 PQZ458758:PQZ458787 QAV458758:QAV458787 QKR458758:QKR458787 QUN458758:QUN458787 REJ458758:REJ458787 ROF458758:ROF458787 RYB458758:RYB458787 SHX458758:SHX458787 SRT458758:SRT458787 TBP458758:TBP458787 TLL458758:TLL458787 TVH458758:TVH458787 UFD458758:UFD458787 UOZ458758:UOZ458787 UYV458758:UYV458787 VIR458758:VIR458787 VSN458758:VSN458787 WCJ458758:WCJ458787 WMF458758:WMF458787 WWB458758:WWB458787 T524294:T524323 JP524294:JP524323 TL524294:TL524323 ADH524294:ADH524323 AND524294:AND524323 AWZ524294:AWZ524323 BGV524294:BGV524323 BQR524294:BQR524323 CAN524294:CAN524323 CKJ524294:CKJ524323 CUF524294:CUF524323 DEB524294:DEB524323 DNX524294:DNX524323 DXT524294:DXT524323 EHP524294:EHP524323 ERL524294:ERL524323 FBH524294:FBH524323 FLD524294:FLD524323 FUZ524294:FUZ524323 GEV524294:GEV524323 GOR524294:GOR524323 GYN524294:GYN524323 HIJ524294:HIJ524323 HSF524294:HSF524323 ICB524294:ICB524323 ILX524294:ILX524323 IVT524294:IVT524323 JFP524294:JFP524323 JPL524294:JPL524323 JZH524294:JZH524323 KJD524294:KJD524323 KSZ524294:KSZ524323 LCV524294:LCV524323 LMR524294:LMR524323 LWN524294:LWN524323 MGJ524294:MGJ524323 MQF524294:MQF524323 NAB524294:NAB524323 NJX524294:NJX524323 NTT524294:NTT524323 ODP524294:ODP524323 ONL524294:ONL524323 OXH524294:OXH524323 PHD524294:PHD524323 PQZ524294:PQZ524323 QAV524294:QAV524323 QKR524294:QKR524323 QUN524294:QUN524323 REJ524294:REJ524323 ROF524294:ROF524323 RYB524294:RYB524323 SHX524294:SHX524323 SRT524294:SRT524323 TBP524294:TBP524323 TLL524294:TLL524323 TVH524294:TVH524323 UFD524294:UFD524323 UOZ524294:UOZ524323 UYV524294:UYV524323 VIR524294:VIR524323 VSN524294:VSN524323 WCJ524294:WCJ524323 WMF524294:WMF524323 WWB524294:WWB524323 T589830:T589859 JP589830:JP589859 TL589830:TL589859 ADH589830:ADH589859 AND589830:AND589859 AWZ589830:AWZ589859 BGV589830:BGV589859 BQR589830:BQR589859 CAN589830:CAN589859 CKJ589830:CKJ589859 CUF589830:CUF589859 DEB589830:DEB589859 DNX589830:DNX589859 DXT589830:DXT589859 EHP589830:EHP589859 ERL589830:ERL589859 FBH589830:FBH589859 FLD589830:FLD589859 FUZ589830:FUZ589859 GEV589830:GEV589859 GOR589830:GOR589859 GYN589830:GYN589859 HIJ589830:HIJ589859 HSF589830:HSF589859 ICB589830:ICB589859 ILX589830:ILX589859 IVT589830:IVT589859 JFP589830:JFP589859 JPL589830:JPL589859 JZH589830:JZH589859 KJD589830:KJD589859 KSZ589830:KSZ589859 LCV589830:LCV589859 LMR589830:LMR589859 LWN589830:LWN589859 MGJ589830:MGJ589859 MQF589830:MQF589859 NAB589830:NAB589859 NJX589830:NJX589859 NTT589830:NTT589859 ODP589830:ODP589859 ONL589830:ONL589859 OXH589830:OXH589859 PHD589830:PHD589859 PQZ589830:PQZ589859 QAV589830:QAV589859 QKR589830:QKR589859 QUN589830:QUN589859 REJ589830:REJ589859 ROF589830:ROF589859 RYB589830:RYB589859 SHX589830:SHX589859 SRT589830:SRT589859 TBP589830:TBP589859 TLL589830:TLL589859 TVH589830:TVH589859 UFD589830:UFD589859 UOZ589830:UOZ589859 UYV589830:UYV589859 VIR589830:VIR589859 VSN589830:VSN589859 WCJ589830:WCJ589859 WMF589830:WMF589859 WWB589830:WWB589859 T655366:T655395 JP655366:JP655395 TL655366:TL655395 ADH655366:ADH655395 AND655366:AND655395 AWZ655366:AWZ655395 BGV655366:BGV655395 BQR655366:BQR655395 CAN655366:CAN655395 CKJ655366:CKJ655395 CUF655366:CUF655395 DEB655366:DEB655395 DNX655366:DNX655395 DXT655366:DXT655395 EHP655366:EHP655395 ERL655366:ERL655395 FBH655366:FBH655395 FLD655366:FLD655395 FUZ655366:FUZ655395 GEV655366:GEV655395 GOR655366:GOR655395 GYN655366:GYN655395 HIJ655366:HIJ655395 HSF655366:HSF655395 ICB655366:ICB655395 ILX655366:ILX655395 IVT655366:IVT655395 JFP655366:JFP655395 JPL655366:JPL655395 JZH655366:JZH655395 KJD655366:KJD655395 KSZ655366:KSZ655395 LCV655366:LCV655395 LMR655366:LMR655395 LWN655366:LWN655395 MGJ655366:MGJ655395 MQF655366:MQF655395 NAB655366:NAB655395 NJX655366:NJX655395 NTT655366:NTT655395 ODP655366:ODP655395 ONL655366:ONL655395 OXH655366:OXH655395 PHD655366:PHD655395 PQZ655366:PQZ655395 QAV655366:QAV655395 QKR655366:QKR655395 QUN655366:QUN655395 REJ655366:REJ655395 ROF655366:ROF655395 RYB655366:RYB655395 SHX655366:SHX655395 SRT655366:SRT655395 TBP655366:TBP655395 TLL655366:TLL655395 TVH655366:TVH655395 UFD655366:UFD655395 UOZ655366:UOZ655395 UYV655366:UYV655395 VIR655366:VIR655395 VSN655366:VSN655395 WCJ655366:WCJ655395 WMF655366:WMF655395 WWB655366:WWB655395 T720902:T720931 JP720902:JP720931 TL720902:TL720931 ADH720902:ADH720931 AND720902:AND720931 AWZ720902:AWZ720931 BGV720902:BGV720931 BQR720902:BQR720931 CAN720902:CAN720931 CKJ720902:CKJ720931 CUF720902:CUF720931 DEB720902:DEB720931 DNX720902:DNX720931 DXT720902:DXT720931 EHP720902:EHP720931 ERL720902:ERL720931 FBH720902:FBH720931 FLD720902:FLD720931 FUZ720902:FUZ720931 GEV720902:GEV720931 GOR720902:GOR720931 GYN720902:GYN720931 HIJ720902:HIJ720931 HSF720902:HSF720931 ICB720902:ICB720931 ILX720902:ILX720931 IVT720902:IVT720931 JFP720902:JFP720931 JPL720902:JPL720931 JZH720902:JZH720931 KJD720902:KJD720931 KSZ720902:KSZ720931 LCV720902:LCV720931 LMR720902:LMR720931 LWN720902:LWN720931 MGJ720902:MGJ720931 MQF720902:MQF720931 NAB720902:NAB720931 NJX720902:NJX720931 NTT720902:NTT720931 ODP720902:ODP720931 ONL720902:ONL720931 OXH720902:OXH720931 PHD720902:PHD720931 PQZ720902:PQZ720931 QAV720902:QAV720931 QKR720902:QKR720931 QUN720902:QUN720931 REJ720902:REJ720931 ROF720902:ROF720931 RYB720902:RYB720931 SHX720902:SHX720931 SRT720902:SRT720931 TBP720902:TBP720931 TLL720902:TLL720931 TVH720902:TVH720931 UFD720902:UFD720931 UOZ720902:UOZ720931 UYV720902:UYV720931 VIR720902:VIR720931 VSN720902:VSN720931 WCJ720902:WCJ720931 WMF720902:WMF720931 WWB720902:WWB720931 T786438:T786467 JP786438:JP786467 TL786438:TL786467 ADH786438:ADH786467 AND786438:AND786467 AWZ786438:AWZ786467 BGV786438:BGV786467 BQR786438:BQR786467 CAN786438:CAN786467 CKJ786438:CKJ786467 CUF786438:CUF786467 DEB786438:DEB786467 DNX786438:DNX786467 DXT786438:DXT786467 EHP786438:EHP786467 ERL786438:ERL786467 FBH786438:FBH786467 FLD786438:FLD786467 FUZ786438:FUZ786467 GEV786438:GEV786467 GOR786438:GOR786467 GYN786438:GYN786467 HIJ786438:HIJ786467 HSF786438:HSF786467 ICB786438:ICB786467 ILX786438:ILX786467 IVT786438:IVT786467 JFP786438:JFP786467 JPL786438:JPL786467 JZH786438:JZH786467 KJD786438:KJD786467 KSZ786438:KSZ786467 LCV786438:LCV786467 LMR786438:LMR786467 LWN786438:LWN786467 MGJ786438:MGJ786467 MQF786438:MQF786467 NAB786438:NAB786467 NJX786438:NJX786467 NTT786438:NTT786467 ODP786438:ODP786467 ONL786438:ONL786467 OXH786438:OXH786467 PHD786438:PHD786467 PQZ786438:PQZ786467 QAV786438:QAV786467 QKR786438:QKR786467 QUN786438:QUN786467 REJ786438:REJ786467 ROF786438:ROF786467 RYB786438:RYB786467 SHX786438:SHX786467 SRT786438:SRT786467 TBP786438:TBP786467 TLL786438:TLL786467 TVH786438:TVH786467 UFD786438:UFD786467 UOZ786438:UOZ786467 UYV786438:UYV786467 VIR786438:VIR786467 VSN786438:VSN786467 WCJ786438:WCJ786467 WMF786438:WMF786467 WWB786438:WWB786467 T851974:T852003 JP851974:JP852003 TL851974:TL852003 ADH851974:ADH852003 AND851974:AND852003 AWZ851974:AWZ852003 BGV851974:BGV852003 BQR851974:BQR852003 CAN851974:CAN852003 CKJ851974:CKJ852003 CUF851974:CUF852003 DEB851974:DEB852003 DNX851974:DNX852003 DXT851974:DXT852003 EHP851974:EHP852003 ERL851974:ERL852003 FBH851974:FBH852003 FLD851974:FLD852003 FUZ851974:FUZ852003 GEV851974:GEV852003 GOR851974:GOR852003 GYN851974:GYN852003 HIJ851974:HIJ852003 HSF851974:HSF852003 ICB851974:ICB852003 ILX851974:ILX852003 IVT851974:IVT852003 JFP851974:JFP852003 JPL851974:JPL852003 JZH851974:JZH852003 KJD851974:KJD852003 KSZ851974:KSZ852003 LCV851974:LCV852003 LMR851974:LMR852003 LWN851974:LWN852003 MGJ851974:MGJ852003 MQF851974:MQF852003 NAB851974:NAB852003 NJX851974:NJX852003 NTT851974:NTT852003 ODP851974:ODP852003 ONL851974:ONL852003 OXH851974:OXH852003 PHD851974:PHD852003 PQZ851974:PQZ852003 QAV851974:QAV852003 QKR851974:QKR852003 QUN851974:QUN852003 REJ851974:REJ852003 ROF851974:ROF852003 RYB851974:RYB852003 SHX851974:SHX852003 SRT851974:SRT852003 TBP851974:TBP852003 TLL851974:TLL852003 TVH851974:TVH852003 UFD851974:UFD852003 UOZ851974:UOZ852003 UYV851974:UYV852003 VIR851974:VIR852003 VSN851974:VSN852003 WCJ851974:WCJ852003 WMF851974:WMF852003 WWB851974:WWB852003 T917510:T917539 JP917510:JP917539 TL917510:TL917539 ADH917510:ADH917539 AND917510:AND917539 AWZ917510:AWZ917539 BGV917510:BGV917539 BQR917510:BQR917539 CAN917510:CAN917539 CKJ917510:CKJ917539 CUF917510:CUF917539 DEB917510:DEB917539 DNX917510:DNX917539 DXT917510:DXT917539 EHP917510:EHP917539 ERL917510:ERL917539 FBH917510:FBH917539 FLD917510:FLD917539 FUZ917510:FUZ917539 GEV917510:GEV917539 GOR917510:GOR917539 GYN917510:GYN917539 HIJ917510:HIJ917539 HSF917510:HSF917539 ICB917510:ICB917539 ILX917510:ILX917539 IVT917510:IVT917539 JFP917510:JFP917539 JPL917510:JPL917539 JZH917510:JZH917539 KJD917510:KJD917539 KSZ917510:KSZ917539 LCV917510:LCV917539 LMR917510:LMR917539 LWN917510:LWN917539 MGJ917510:MGJ917539 MQF917510:MQF917539 NAB917510:NAB917539 NJX917510:NJX917539 NTT917510:NTT917539 ODP917510:ODP917539 ONL917510:ONL917539 OXH917510:OXH917539 PHD917510:PHD917539 PQZ917510:PQZ917539 QAV917510:QAV917539 QKR917510:QKR917539 QUN917510:QUN917539 REJ917510:REJ917539 ROF917510:ROF917539 RYB917510:RYB917539 SHX917510:SHX917539 SRT917510:SRT917539 TBP917510:TBP917539 TLL917510:TLL917539 TVH917510:TVH917539 UFD917510:UFD917539 UOZ917510:UOZ917539 UYV917510:UYV917539 VIR917510:VIR917539 VSN917510:VSN917539 WCJ917510:WCJ917539 WMF917510:WMF917539 WWB917510:WWB917539 T983046:T983075 JP983046:JP983075 TL983046:TL983075 ADH983046:ADH983075 AND983046:AND983075 AWZ983046:AWZ983075 BGV983046:BGV983075 BQR983046:BQR983075 CAN983046:CAN983075 CKJ983046:CKJ983075 CUF983046:CUF983075 DEB983046:DEB983075 DNX983046:DNX983075 DXT983046:DXT983075 EHP983046:EHP983075 ERL983046:ERL983075 FBH983046:FBH983075 FLD983046:FLD983075 FUZ983046:FUZ983075 GEV983046:GEV983075 GOR983046:GOR983075 GYN983046:GYN983075 HIJ983046:HIJ983075 HSF983046:HSF983075 ICB983046:ICB983075 ILX983046:ILX983075 IVT983046:IVT983075 JFP983046:JFP983075 JPL983046:JPL983075 JZH983046:JZH983075 KJD983046:KJD983075 KSZ983046:KSZ983075 LCV983046:LCV983075 LMR983046:LMR983075 LWN983046:LWN983075 MGJ983046:MGJ983075 MQF983046:MQF983075 NAB983046:NAB983075 NJX983046:NJX983075 NTT983046:NTT983075 ODP983046:ODP983075 ONL983046:ONL983075 OXH983046:OXH983075 PHD983046:PHD983075 PQZ983046:PQZ983075 QAV983046:QAV983075 QKR983046:QKR983075 QUN983046:QUN983075 REJ983046:REJ983075 ROF983046:ROF983075 RYB983046:RYB983075 SHX983046:SHX983075 SRT983046:SRT983075 TBP983046:TBP983075 TLL983046:TLL983075 TVH983046:TVH983075 UFD983046:UFD983075 UOZ983046:UOZ983075 UYV983046:UYV983075 VIR983046:VIR983075 VSN983046:VSN983075 WCJ983046:WCJ983075 WMF983046:WMF983075 WWB983046:WWB983075">
      <formula1>5</formula1>
      <formula2>5</formula2>
    </dataValidation>
    <dataValidation type="textLength" imeMode="halfKatakana" allowBlank="1" showInputMessage="1" showErrorMessage="1" error="氏名は6文字以内でお願い致します" prompt="漢字以外は半角です" sqref="B89:B118 IX89:IX118 ST89:ST118 ACP89:ACP118 AML89:AML118 AWH89:AWH118 BGD89:BGD118 BPZ89:BPZ118 BZV89:BZV118 CJR89:CJR118 CTN89:CTN118 DDJ89:DDJ118 DNF89:DNF118 DXB89:DXB118 EGX89:EGX118 EQT89:EQT118 FAP89:FAP118 FKL89:FKL118 FUH89:FUH118 GED89:GED118 GNZ89:GNZ118 GXV89:GXV118 HHR89:HHR118 HRN89:HRN118 IBJ89:IBJ118 ILF89:ILF118 IVB89:IVB118 JEX89:JEX118 JOT89:JOT118 JYP89:JYP118 KIL89:KIL118 KSH89:KSH118 LCD89:LCD118 LLZ89:LLZ118 LVV89:LVV118 MFR89:MFR118 MPN89:MPN118 MZJ89:MZJ118 NJF89:NJF118 NTB89:NTB118 OCX89:OCX118 OMT89:OMT118 OWP89:OWP118 PGL89:PGL118 PQH89:PQH118 QAD89:QAD118 QJZ89:QJZ118 QTV89:QTV118 RDR89:RDR118 RNN89:RNN118 RXJ89:RXJ118 SHF89:SHF118 SRB89:SRB118 TAX89:TAX118 TKT89:TKT118 TUP89:TUP118 UEL89:UEL118 UOH89:UOH118 UYD89:UYD118 VHZ89:VHZ118 VRV89:VRV118 WBR89:WBR118 WLN89:WLN118 WVJ89:WVJ118 B65625:B65654 IX65625:IX65654 ST65625:ST65654 ACP65625:ACP65654 AML65625:AML65654 AWH65625:AWH65654 BGD65625:BGD65654 BPZ65625:BPZ65654 BZV65625:BZV65654 CJR65625:CJR65654 CTN65625:CTN65654 DDJ65625:DDJ65654 DNF65625:DNF65654 DXB65625:DXB65654 EGX65625:EGX65654 EQT65625:EQT65654 FAP65625:FAP65654 FKL65625:FKL65654 FUH65625:FUH65654 GED65625:GED65654 GNZ65625:GNZ65654 GXV65625:GXV65654 HHR65625:HHR65654 HRN65625:HRN65654 IBJ65625:IBJ65654 ILF65625:ILF65654 IVB65625:IVB65654 JEX65625:JEX65654 JOT65625:JOT65654 JYP65625:JYP65654 KIL65625:KIL65654 KSH65625:KSH65654 LCD65625:LCD65654 LLZ65625:LLZ65654 LVV65625:LVV65654 MFR65625:MFR65654 MPN65625:MPN65654 MZJ65625:MZJ65654 NJF65625:NJF65654 NTB65625:NTB65654 OCX65625:OCX65654 OMT65625:OMT65654 OWP65625:OWP65654 PGL65625:PGL65654 PQH65625:PQH65654 QAD65625:QAD65654 QJZ65625:QJZ65654 QTV65625:QTV65654 RDR65625:RDR65654 RNN65625:RNN65654 RXJ65625:RXJ65654 SHF65625:SHF65654 SRB65625:SRB65654 TAX65625:TAX65654 TKT65625:TKT65654 TUP65625:TUP65654 UEL65625:UEL65654 UOH65625:UOH65654 UYD65625:UYD65654 VHZ65625:VHZ65654 VRV65625:VRV65654 WBR65625:WBR65654 WLN65625:WLN65654 WVJ65625:WVJ65654 B131161:B131190 IX131161:IX131190 ST131161:ST131190 ACP131161:ACP131190 AML131161:AML131190 AWH131161:AWH131190 BGD131161:BGD131190 BPZ131161:BPZ131190 BZV131161:BZV131190 CJR131161:CJR131190 CTN131161:CTN131190 DDJ131161:DDJ131190 DNF131161:DNF131190 DXB131161:DXB131190 EGX131161:EGX131190 EQT131161:EQT131190 FAP131161:FAP131190 FKL131161:FKL131190 FUH131161:FUH131190 GED131161:GED131190 GNZ131161:GNZ131190 GXV131161:GXV131190 HHR131161:HHR131190 HRN131161:HRN131190 IBJ131161:IBJ131190 ILF131161:ILF131190 IVB131161:IVB131190 JEX131161:JEX131190 JOT131161:JOT131190 JYP131161:JYP131190 KIL131161:KIL131190 KSH131161:KSH131190 LCD131161:LCD131190 LLZ131161:LLZ131190 LVV131161:LVV131190 MFR131161:MFR131190 MPN131161:MPN131190 MZJ131161:MZJ131190 NJF131161:NJF131190 NTB131161:NTB131190 OCX131161:OCX131190 OMT131161:OMT131190 OWP131161:OWP131190 PGL131161:PGL131190 PQH131161:PQH131190 QAD131161:QAD131190 QJZ131161:QJZ131190 QTV131161:QTV131190 RDR131161:RDR131190 RNN131161:RNN131190 RXJ131161:RXJ131190 SHF131161:SHF131190 SRB131161:SRB131190 TAX131161:TAX131190 TKT131161:TKT131190 TUP131161:TUP131190 UEL131161:UEL131190 UOH131161:UOH131190 UYD131161:UYD131190 VHZ131161:VHZ131190 VRV131161:VRV131190 WBR131161:WBR131190 WLN131161:WLN131190 WVJ131161:WVJ131190 B196697:B196726 IX196697:IX196726 ST196697:ST196726 ACP196697:ACP196726 AML196697:AML196726 AWH196697:AWH196726 BGD196697:BGD196726 BPZ196697:BPZ196726 BZV196697:BZV196726 CJR196697:CJR196726 CTN196697:CTN196726 DDJ196697:DDJ196726 DNF196697:DNF196726 DXB196697:DXB196726 EGX196697:EGX196726 EQT196697:EQT196726 FAP196697:FAP196726 FKL196697:FKL196726 FUH196697:FUH196726 GED196697:GED196726 GNZ196697:GNZ196726 GXV196697:GXV196726 HHR196697:HHR196726 HRN196697:HRN196726 IBJ196697:IBJ196726 ILF196697:ILF196726 IVB196697:IVB196726 JEX196697:JEX196726 JOT196697:JOT196726 JYP196697:JYP196726 KIL196697:KIL196726 KSH196697:KSH196726 LCD196697:LCD196726 LLZ196697:LLZ196726 LVV196697:LVV196726 MFR196697:MFR196726 MPN196697:MPN196726 MZJ196697:MZJ196726 NJF196697:NJF196726 NTB196697:NTB196726 OCX196697:OCX196726 OMT196697:OMT196726 OWP196697:OWP196726 PGL196697:PGL196726 PQH196697:PQH196726 QAD196697:QAD196726 QJZ196697:QJZ196726 QTV196697:QTV196726 RDR196697:RDR196726 RNN196697:RNN196726 RXJ196697:RXJ196726 SHF196697:SHF196726 SRB196697:SRB196726 TAX196697:TAX196726 TKT196697:TKT196726 TUP196697:TUP196726 UEL196697:UEL196726 UOH196697:UOH196726 UYD196697:UYD196726 VHZ196697:VHZ196726 VRV196697:VRV196726 WBR196697:WBR196726 WLN196697:WLN196726 WVJ196697:WVJ196726 B262233:B262262 IX262233:IX262262 ST262233:ST262262 ACP262233:ACP262262 AML262233:AML262262 AWH262233:AWH262262 BGD262233:BGD262262 BPZ262233:BPZ262262 BZV262233:BZV262262 CJR262233:CJR262262 CTN262233:CTN262262 DDJ262233:DDJ262262 DNF262233:DNF262262 DXB262233:DXB262262 EGX262233:EGX262262 EQT262233:EQT262262 FAP262233:FAP262262 FKL262233:FKL262262 FUH262233:FUH262262 GED262233:GED262262 GNZ262233:GNZ262262 GXV262233:GXV262262 HHR262233:HHR262262 HRN262233:HRN262262 IBJ262233:IBJ262262 ILF262233:ILF262262 IVB262233:IVB262262 JEX262233:JEX262262 JOT262233:JOT262262 JYP262233:JYP262262 KIL262233:KIL262262 KSH262233:KSH262262 LCD262233:LCD262262 LLZ262233:LLZ262262 LVV262233:LVV262262 MFR262233:MFR262262 MPN262233:MPN262262 MZJ262233:MZJ262262 NJF262233:NJF262262 NTB262233:NTB262262 OCX262233:OCX262262 OMT262233:OMT262262 OWP262233:OWP262262 PGL262233:PGL262262 PQH262233:PQH262262 QAD262233:QAD262262 QJZ262233:QJZ262262 QTV262233:QTV262262 RDR262233:RDR262262 RNN262233:RNN262262 RXJ262233:RXJ262262 SHF262233:SHF262262 SRB262233:SRB262262 TAX262233:TAX262262 TKT262233:TKT262262 TUP262233:TUP262262 UEL262233:UEL262262 UOH262233:UOH262262 UYD262233:UYD262262 VHZ262233:VHZ262262 VRV262233:VRV262262 WBR262233:WBR262262 WLN262233:WLN262262 WVJ262233:WVJ262262 B327769:B327798 IX327769:IX327798 ST327769:ST327798 ACP327769:ACP327798 AML327769:AML327798 AWH327769:AWH327798 BGD327769:BGD327798 BPZ327769:BPZ327798 BZV327769:BZV327798 CJR327769:CJR327798 CTN327769:CTN327798 DDJ327769:DDJ327798 DNF327769:DNF327798 DXB327769:DXB327798 EGX327769:EGX327798 EQT327769:EQT327798 FAP327769:FAP327798 FKL327769:FKL327798 FUH327769:FUH327798 GED327769:GED327798 GNZ327769:GNZ327798 GXV327769:GXV327798 HHR327769:HHR327798 HRN327769:HRN327798 IBJ327769:IBJ327798 ILF327769:ILF327798 IVB327769:IVB327798 JEX327769:JEX327798 JOT327769:JOT327798 JYP327769:JYP327798 KIL327769:KIL327798 KSH327769:KSH327798 LCD327769:LCD327798 LLZ327769:LLZ327798 LVV327769:LVV327798 MFR327769:MFR327798 MPN327769:MPN327798 MZJ327769:MZJ327798 NJF327769:NJF327798 NTB327769:NTB327798 OCX327769:OCX327798 OMT327769:OMT327798 OWP327769:OWP327798 PGL327769:PGL327798 PQH327769:PQH327798 QAD327769:QAD327798 QJZ327769:QJZ327798 QTV327769:QTV327798 RDR327769:RDR327798 RNN327769:RNN327798 RXJ327769:RXJ327798 SHF327769:SHF327798 SRB327769:SRB327798 TAX327769:TAX327798 TKT327769:TKT327798 TUP327769:TUP327798 UEL327769:UEL327798 UOH327769:UOH327798 UYD327769:UYD327798 VHZ327769:VHZ327798 VRV327769:VRV327798 WBR327769:WBR327798 WLN327769:WLN327798 WVJ327769:WVJ327798 B393305:B393334 IX393305:IX393334 ST393305:ST393334 ACP393305:ACP393334 AML393305:AML393334 AWH393305:AWH393334 BGD393305:BGD393334 BPZ393305:BPZ393334 BZV393305:BZV393334 CJR393305:CJR393334 CTN393305:CTN393334 DDJ393305:DDJ393334 DNF393305:DNF393334 DXB393305:DXB393334 EGX393305:EGX393334 EQT393305:EQT393334 FAP393305:FAP393334 FKL393305:FKL393334 FUH393305:FUH393334 GED393305:GED393334 GNZ393305:GNZ393334 GXV393305:GXV393334 HHR393305:HHR393334 HRN393305:HRN393334 IBJ393305:IBJ393334 ILF393305:ILF393334 IVB393305:IVB393334 JEX393305:JEX393334 JOT393305:JOT393334 JYP393305:JYP393334 KIL393305:KIL393334 KSH393305:KSH393334 LCD393305:LCD393334 LLZ393305:LLZ393334 LVV393305:LVV393334 MFR393305:MFR393334 MPN393305:MPN393334 MZJ393305:MZJ393334 NJF393305:NJF393334 NTB393305:NTB393334 OCX393305:OCX393334 OMT393305:OMT393334 OWP393305:OWP393334 PGL393305:PGL393334 PQH393305:PQH393334 QAD393305:QAD393334 QJZ393305:QJZ393334 QTV393305:QTV393334 RDR393305:RDR393334 RNN393305:RNN393334 RXJ393305:RXJ393334 SHF393305:SHF393334 SRB393305:SRB393334 TAX393305:TAX393334 TKT393305:TKT393334 TUP393305:TUP393334 UEL393305:UEL393334 UOH393305:UOH393334 UYD393305:UYD393334 VHZ393305:VHZ393334 VRV393305:VRV393334 WBR393305:WBR393334 WLN393305:WLN393334 WVJ393305:WVJ393334 B458841:B458870 IX458841:IX458870 ST458841:ST458870 ACP458841:ACP458870 AML458841:AML458870 AWH458841:AWH458870 BGD458841:BGD458870 BPZ458841:BPZ458870 BZV458841:BZV458870 CJR458841:CJR458870 CTN458841:CTN458870 DDJ458841:DDJ458870 DNF458841:DNF458870 DXB458841:DXB458870 EGX458841:EGX458870 EQT458841:EQT458870 FAP458841:FAP458870 FKL458841:FKL458870 FUH458841:FUH458870 GED458841:GED458870 GNZ458841:GNZ458870 GXV458841:GXV458870 HHR458841:HHR458870 HRN458841:HRN458870 IBJ458841:IBJ458870 ILF458841:ILF458870 IVB458841:IVB458870 JEX458841:JEX458870 JOT458841:JOT458870 JYP458841:JYP458870 KIL458841:KIL458870 KSH458841:KSH458870 LCD458841:LCD458870 LLZ458841:LLZ458870 LVV458841:LVV458870 MFR458841:MFR458870 MPN458841:MPN458870 MZJ458841:MZJ458870 NJF458841:NJF458870 NTB458841:NTB458870 OCX458841:OCX458870 OMT458841:OMT458870 OWP458841:OWP458870 PGL458841:PGL458870 PQH458841:PQH458870 QAD458841:QAD458870 QJZ458841:QJZ458870 QTV458841:QTV458870 RDR458841:RDR458870 RNN458841:RNN458870 RXJ458841:RXJ458870 SHF458841:SHF458870 SRB458841:SRB458870 TAX458841:TAX458870 TKT458841:TKT458870 TUP458841:TUP458870 UEL458841:UEL458870 UOH458841:UOH458870 UYD458841:UYD458870 VHZ458841:VHZ458870 VRV458841:VRV458870 WBR458841:WBR458870 WLN458841:WLN458870 WVJ458841:WVJ458870 B524377:B524406 IX524377:IX524406 ST524377:ST524406 ACP524377:ACP524406 AML524377:AML524406 AWH524377:AWH524406 BGD524377:BGD524406 BPZ524377:BPZ524406 BZV524377:BZV524406 CJR524377:CJR524406 CTN524377:CTN524406 DDJ524377:DDJ524406 DNF524377:DNF524406 DXB524377:DXB524406 EGX524377:EGX524406 EQT524377:EQT524406 FAP524377:FAP524406 FKL524377:FKL524406 FUH524377:FUH524406 GED524377:GED524406 GNZ524377:GNZ524406 GXV524377:GXV524406 HHR524377:HHR524406 HRN524377:HRN524406 IBJ524377:IBJ524406 ILF524377:ILF524406 IVB524377:IVB524406 JEX524377:JEX524406 JOT524377:JOT524406 JYP524377:JYP524406 KIL524377:KIL524406 KSH524377:KSH524406 LCD524377:LCD524406 LLZ524377:LLZ524406 LVV524377:LVV524406 MFR524377:MFR524406 MPN524377:MPN524406 MZJ524377:MZJ524406 NJF524377:NJF524406 NTB524377:NTB524406 OCX524377:OCX524406 OMT524377:OMT524406 OWP524377:OWP524406 PGL524377:PGL524406 PQH524377:PQH524406 QAD524377:QAD524406 QJZ524377:QJZ524406 QTV524377:QTV524406 RDR524377:RDR524406 RNN524377:RNN524406 RXJ524377:RXJ524406 SHF524377:SHF524406 SRB524377:SRB524406 TAX524377:TAX524406 TKT524377:TKT524406 TUP524377:TUP524406 UEL524377:UEL524406 UOH524377:UOH524406 UYD524377:UYD524406 VHZ524377:VHZ524406 VRV524377:VRV524406 WBR524377:WBR524406 WLN524377:WLN524406 WVJ524377:WVJ524406 B589913:B589942 IX589913:IX589942 ST589913:ST589942 ACP589913:ACP589942 AML589913:AML589942 AWH589913:AWH589942 BGD589913:BGD589942 BPZ589913:BPZ589942 BZV589913:BZV589942 CJR589913:CJR589942 CTN589913:CTN589942 DDJ589913:DDJ589942 DNF589913:DNF589942 DXB589913:DXB589942 EGX589913:EGX589942 EQT589913:EQT589942 FAP589913:FAP589942 FKL589913:FKL589942 FUH589913:FUH589942 GED589913:GED589942 GNZ589913:GNZ589942 GXV589913:GXV589942 HHR589913:HHR589942 HRN589913:HRN589942 IBJ589913:IBJ589942 ILF589913:ILF589942 IVB589913:IVB589942 JEX589913:JEX589942 JOT589913:JOT589942 JYP589913:JYP589942 KIL589913:KIL589942 KSH589913:KSH589942 LCD589913:LCD589942 LLZ589913:LLZ589942 LVV589913:LVV589942 MFR589913:MFR589942 MPN589913:MPN589942 MZJ589913:MZJ589942 NJF589913:NJF589942 NTB589913:NTB589942 OCX589913:OCX589942 OMT589913:OMT589942 OWP589913:OWP589942 PGL589913:PGL589942 PQH589913:PQH589942 QAD589913:QAD589942 QJZ589913:QJZ589942 QTV589913:QTV589942 RDR589913:RDR589942 RNN589913:RNN589942 RXJ589913:RXJ589942 SHF589913:SHF589942 SRB589913:SRB589942 TAX589913:TAX589942 TKT589913:TKT589942 TUP589913:TUP589942 UEL589913:UEL589942 UOH589913:UOH589942 UYD589913:UYD589942 VHZ589913:VHZ589942 VRV589913:VRV589942 WBR589913:WBR589942 WLN589913:WLN589942 WVJ589913:WVJ589942 B655449:B655478 IX655449:IX655478 ST655449:ST655478 ACP655449:ACP655478 AML655449:AML655478 AWH655449:AWH655478 BGD655449:BGD655478 BPZ655449:BPZ655478 BZV655449:BZV655478 CJR655449:CJR655478 CTN655449:CTN655478 DDJ655449:DDJ655478 DNF655449:DNF655478 DXB655449:DXB655478 EGX655449:EGX655478 EQT655449:EQT655478 FAP655449:FAP655478 FKL655449:FKL655478 FUH655449:FUH655478 GED655449:GED655478 GNZ655449:GNZ655478 GXV655449:GXV655478 HHR655449:HHR655478 HRN655449:HRN655478 IBJ655449:IBJ655478 ILF655449:ILF655478 IVB655449:IVB655478 JEX655449:JEX655478 JOT655449:JOT655478 JYP655449:JYP655478 KIL655449:KIL655478 KSH655449:KSH655478 LCD655449:LCD655478 LLZ655449:LLZ655478 LVV655449:LVV655478 MFR655449:MFR655478 MPN655449:MPN655478 MZJ655449:MZJ655478 NJF655449:NJF655478 NTB655449:NTB655478 OCX655449:OCX655478 OMT655449:OMT655478 OWP655449:OWP655478 PGL655449:PGL655478 PQH655449:PQH655478 QAD655449:QAD655478 QJZ655449:QJZ655478 QTV655449:QTV655478 RDR655449:RDR655478 RNN655449:RNN655478 RXJ655449:RXJ655478 SHF655449:SHF655478 SRB655449:SRB655478 TAX655449:TAX655478 TKT655449:TKT655478 TUP655449:TUP655478 UEL655449:UEL655478 UOH655449:UOH655478 UYD655449:UYD655478 VHZ655449:VHZ655478 VRV655449:VRV655478 WBR655449:WBR655478 WLN655449:WLN655478 WVJ655449:WVJ655478 B720985:B721014 IX720985:IX721014 ST720985:ST721014 ACP720985:ACP721014 AML720985:AML721014 AWH720985:AWH721014 BGD720985:BGD721014 BPZ720985:BPZ721014 BZV720985:BZV721014 CJR720985:CJR721014 CTN720985:CTN721014 DDJ720985:DDJ721014 DNF720985:DNF721014 DXB720985:DXB721014 EGX720985:EGX721014 EQT720985:EQT721014 FAP720985:FAP721014 FKL720985:FKL721014 FUH720985:FUH721014 GED720985:GED721014 GNZ720985:GNZ721014 GXV720985:GXV721014 HHR720985:HHR721014 HRN720985:HRN721014 IBJ720985:IBJ721014 ILF720985:ILF721014 IVB720985:IVB721014 JEX720985:JEX721014 JOT720985:JOT721014 JYP720985:JYP721014 KIL720985:KIL721014 KSH720985:KSH721014 LCD720985:LCD721014 LLZ720985:LLZ721014 LVV720985:LVV721014 MFR720985:MFR721014 MPN720985:MPN721014 MZJ720985:MZJ721014 NJF720985:NJF721014 NTB720985:NTB721014 OCX720985:OCX721014 OMT720985:OMT721014 OWP720985:OWP721014 PGL720985:PGL721014 PQH720985:PQH721014 QAD720985:QAD721014 QJZ720985:QJZ721014 QTV720985:QTV721014 RDR720985:RDR721014 RNN720985:RNN721014 RXJ720985:RXJ721014 SHF720985:SHF721014 SRB720985:SRB721014 TAX720985:TAX721014 TKT720985:TKT721014 TUP720985:TUP721014 UEL720985:UEL721014 UOH720985:UOH721014 UYD720985:UYD721014 VHZ720985:VHZ721014 VRV720985:VRV721014 WBR720985:WBR721014 WLN720985:WLN721014 WVJ720985:WVJ721014 B786521:B786550 IX786521:IX786550 ST786521:ST786550 ACP786521:ACP786550 AML786521:AML786550 AWH786521:AWH786550 BGD786521:BGD786550 BPZ786521:BPZ786550 BZV786521:BZV786550 CJR786521:CJR786550 CTN786521:CTN786550 DDJ786521:DDJ786550 DNF786521:DNF786550 DXB786521:DXB786550 EGX786521:EGX786550 EQT786521:EQT786550 FAP786521:FAP786550 FKL786521:FKL786550 FUH786521:FUH786550 GED786521:GED786550 GNZ786521:GNZ786550 GXV786521:GXV786550 HHR786521:HHR786550 HRN786521:HRN786550 IBJ786521:IBJ786550 ILF786521:ILF786550 IVB786521:IVB786550 JEX786521:JEX786550 JOT786521:JOT786550 JYP786521:JYP786550 KIL786521:KIL786550 KSH786521:KSH786550 LCD786521:LCD786550 LLZ786521:LLZ786550 LVV786521:LVV786550 MFR786521:MFR786550 MPN786521:MPN786550 MZJ786521:MZJ786550 NJF786521:NJF786550 NTB786521:NTB786550 OCX786521:OCX786550 OMT786521:OMT786550 OWP786521:OWP786550 PGL786521:PGL786550 PQH786521:PQH786550 QAD786521:QAD786550 QJZ786521:QJZ786550 QTV786521:QTV786550 RDR786521:RDR786550 RNN786521:RNN786550 RXJ786521:RXJ786550 SHF786521:SHF786550 SRB786521:SRB786550 TAX786521:TAX786550 TKT786521:TKT786550 TUP786521:TUP786550 UEL786521:UEL786550 UOH786521:UOH786550 UYD786521:UYD786550 VHZ786521:VHZ786550 VRV786521:VRV786550 WBR786521:WBR786550 WLN786521:WLN786550 WVJ786521:WVJ786550 B852057:B852086 IX852057:IX852086 ST852057:ST852086 ACP852057:ACP852086 AML852057:AML852086 AWH852057:AWH852086 BGD852057:BGD852086 BPZ852057:BPZ852086 BZV852057:BZV852086 CJR852057:CJR852086 CTN852057:CTN852086 DDJ852057:DDJ852086 DNF852057:DNF852086 DXB852057:DXB852086 EGX852057:EGX852086 EQT852057:EQT852086 FAP852057:FAP852086 FKL852057:FKL852086 FUH852057:FUH852086 GED852057:GED852086 GNZ852057:GNZ852086 GXV852057:GXV852086 HHR852057:HHR852086 HRN852057:HRN852086 IBJ852057:IBJ852086 ILF852057:ILF852086 IVB852057:IVB852086 JEX852057:JEX852086 JOT852057:JOT852086 JYP852057:JYP852086 KIL852057:KIL852086 KSH852057:KSH852086 LCD852057:LCD852086 LLZ852057:LLZ852086 LVV852057:LVV852086 MFR852057:MFR852086 MPN852057:MPN852086 MZJ852057:MZJ852086 NJF852057:NJF852086 NTB852057:NTB852086 OCX852057:OCX852086 OMT852057:OMT852086 OWP852057:OWP852086 PGL852057:PGL852086 PQH852057:PQH852086 QAD852057:QAD852086 QJZ852057:QJZ852086 QTV852057:QTV852086 RDR852057:RDR852086 RNN852057:RNN852086 RXJ852057:RXJ852086 SHF852057:SHF852086 SRB852057:SRB852086 TAX852057:TAX852086 TKT852057:TKT852086 TUP852057:TUP852086 UEL852057:UEL852086 UOH852057:UOH852086 UYD852057:UYD852086 VHZ852057:VHZ852086 VRV852057:VRV852086 WBR852057:WBR852086 WLN852057:WLN852086 WVJ852057:WVJ852086 B917593:B917622 IX917593:IX917622 ST917593:ST917622 ACP917593:ACP917622 AML917593:AML917622 AWH917593:AWH917622 BGD917593:BGD917622 BPZ917593:BPZ917622 BZV917593:BZV917622 CJR917593:CJR917622 CTN917593:CTN917622 DDJ917593:DDJ917622 DNF917593:DNF917622 DXB917593:DXB917622 EGX917593:EGX917622 EQT917593:EQT917622 FAP917593:FAP917622 FKL917593:FKL917622 FUH917593:FUH917622 GED917593:GED917622 GNZ917593:GNZ917622 GXV917593:GXV917622 HHR917593:HHR917622 HRN917593:HRN917622 IBJ917593:IBJ917622 ILF917593:ILF917622 IVB917593:IVB917622 JEX917593:JEX917622 JOT917593:JOT917622 JYP917593:JYP917622 KIL917593:KIL917622 KSH917593:KSH917622 LCD917593:LCD917622 LLZ917593:LLZ917622 LVV917593:LVV917622 MFR917593:MFR917622 MPN917593:MPN917622 MZJ917593:MZJ917622 NJF917593:NJF917622 NTB917593:NTB917622 OCX917593:OCX917622 OMT917593:OMT917622 OWP917593:OWP917622 PGL917593:PGL917622 PQH917593:PQH917622 QAD917593:QAD917622 QJZ917593:QJZ917622 QTV917593:QTV917622 RDR917593:RDR917622 RNN917593:RNN917622 RXJ917593:RXJ917622 SHF917593:SHF917622 SRB917593:SRB917622 TAX917593:TAX917622 TKT917593:TKT917622 TUP917593:TUP917622 UEL917593:UEL917622 UOH917593:UOH917622 UYD917593:UYD917622 VHZ917593:VHZ917622 VRV917593:VRV917622 WBR917593:WBR917622 WLN917593:WLN917622 WVJ917593:WVJ917622 B983129:B983158 IX983129:IX983158 ST983129:ST983158 ACP983129:ACP983158 AML983129:AML983158 AWH983129:AWH983158 BGD983129:BGD983158 BPZ983129:BPZ983158 BZV983129:BZV983158 CJR983129:CJR983158 CTN983129:CTN983158 DDJ983129:DDJ983158 DNF983129:DNF983158 DXB983129:DXB983158 EGX983129:EGX983158 EQT983129:EQT983158 FAP983129:FAP983158 FKL983129:FKL983158 FUH983129:FUH983158 GED983129:GED983158 GNZ983129:GNZ983158 GXV983129:GXV983158 HHR983129:HHR983158 HRN983129:HRN983158 IBJ983129:IBJ983158 ILF983129:ILF983158 IVB983129:IVB983158 JEX983129:JEX983158 JOT983129:JOT983158 JYP983129:JYP983158 KIL983129:KIL983158 KSH983129:KSH983158 LCD983129:LCD983158 LLZ983129:LLZ983158 LVV983129:LVV983158 MFR983129:MFR983158 MPN983129:MPN983158 MZJ983129:MZJ983158 NJF983129:NJF983158 NTB983129:NTB983158 OCX983129:OCX983158 OMT983129:OMT983158 OWP983129:OWP983158 PGL983129:PGL983158 PQH983129:PQH983158 QAD983129:QAD983158 QJZ983129:QJZ983158 QTV983129:QTV983158 RDR983129:RDR983158 RNN983129:RNN983158 RXJ983129:RXJ983158 SHF983129:SHF983158 SRB983129:SRB983158 TAX983129:TAX983158 TKT983129:TKT983158 TUP983129:TUP983158 UEL983129:UEL983158 UOH983129:UOH983158 UYD983129:UYD983158 VHZ983129:VHZ983158 VRV983129:VRV983158 WBR983129:WBR983158 WLN983129:WLN983158 WVJ983129:WVJ983158 B48:B77 IX48:IX77 ST48:ST77 ACP48:ACP77 AML48:AML77 AWH48:AWH77 BGD48:BGD77 BPZ48:BPZ77 BZV48:BZV77 CJR48:CJR77 CTN48:CTN77 DDJ48:DDJ77 DNF48:DNF77 DXB48:DXB77 EGX48:EGX77 EQT48:EQT77 FAP48:FAP77 FKL48:FKL77 FUH48:FUH77 GED48:GED77 GNZ48:GNZ77 GXV48:GXV77 HHR48:HHR77 HRN48:HRN77 IBJ48:IBJ77 ILF48:ILF77 IVB48:IVB77 JEX48:JEX77 JOT48:JOT77 JYP48:JYP77 KIL48:KIL77 KSH48:KSH77 LCD48:LCD77 LLZ48:LLZ77 LVV48:LVV77 MFR48:MFR77 MPN48:MPN77 MZJ48:MZJ77 NJF48:NJF77 NTB48:NTB77 OCX48:OCX77 OMT48:OMT77 OWP48:OWP77 PGL48:PGL77 PQH48:PQH77 QAD48:QAD77 QJZ48:QJZ77 QTV48:QTV77 RDR48:RDR77 RNN48:RNN77 RXJ48:RXJ77 SHF48:SHF77 SRB48:SRB77 TAX48:TAX77 TKT48:TKT77 TUP48:TUP77 UEL48:UEL77 UOH48:UOH77 UYD48:UYD77 VHZ48:VHZ77 VRV48:VRV77 WBR48:WBR77 WLN48:WLN77 WVJ48:WVJ77 B65584:B65613 IX65584:IX65613 ST65584:ST65613 ACP65584:ACP65613 AML65584:AML65613 AWH65584:AWH65613 BGD65584:BGD65613 BPZ65584:BPZ65613 BZV65584:BZV65613 CJR65584:CJR65613 CTN65584:CTN65613 DDJ65584:DDJ65613 DNF65584:DNF65613 DXB65584:DXB65613 EGX65584:EGX65613 EQT65584:EQT65613 FAP65584:FAP65613 FKL65584:FKL65613 FUH65584:FUH65613 GED65584:GED65613 GNZ65584:GNZ65613 GXV65584:GXV65613 HHR65584:HHR65613 HRN65584:HRN65613 IBJ65584:IBJ65613 ILF65584:ILF65613 IVB65584:IVB65613 JEX65584:JEX65613 JOT65584:JOT65613 JYP65584:JYP65613 KIL65584:KIL65613 KSH65584:KSH65613 LCD65584:LCD65613 LLZ65584:LLZ65613 LVV65584:LVV65613 MFR65584:MFR65613 MPN65584:MPN65613 MZJ65584:MZJ65613 NJF65584:NJF65613 NTB65584:NTB65613 OCX65584:OCX65613 OMT65584:OMT65613 OWP65584:OWP65613 PGL65584:PGL65613 PQH65584:PQH65613 QAD65584:QAD65613 QJZ65584:QJZ65613 QTV65584:QTV65613 RDR65584:RDR65613 RNN65584:RNN65613 RXJ65584:RXJ65613 SHF65584:SHF65613 SRB65584:SRB65613 TAX65584:TAX65613 TKT65584:TKT65613 TUP65584:TUP65613 UEL65584:UEL65613 UOH65584:UOH65613 UYD65584:UYD65613 VHZ65584:VHZ65613 VRV65584:VRV65613 WBR65584:WBR65613 WLN65584:WLN65613 WVJ65584:WVJ65613 B131120:B131149 IX131120:IX131149 ST131120:ST131149 ACP131120:ACP131149 AML131120:AML131149 AWH131120:AWH131149 BGD131120:BGD131149 BPZ131120:BPZ131149 BZV131120:BZV131149 CJR131120:CJR131149 CTN131120:CTN131149 DDJ131120:DDJ131149 DNF131120:DNF131149 DXB131120:DXB131149 EGX131120:EGX131149 EQT131120:EQT131149 FAP131120:FAP131149 FKL131120:FKL131149 FUH131120:FUH131149 GED131120:GED131149 GNZ131120:GNZ131149 GXV131120:GXV131149 HHR131120:HHR131149 HRN131120:HRN131149 IBJ131120:IBJ131149 ILF131120:ILF131149 IVB131120:IVB131149 JEX131120:JEX131149 JOT131120:JOT131149 JYP131120:JYP131149 KIL131120:KIL131149 KSH131120:KSH131149 LCD131120:LCD131149 LLZ131120:LLZ131149 LVV131120:LVV131149 MFR131120:MFR131149 MPN131120:MPN131149 MZJ131120:MZJ131149 NJF131120:NJF131149 NTB131120:NTB131149 OCX131120:OCX131149 OMT131120:OMT131149 OWP131120:OWP131149 PGL131120:PGL131149 PQH131120:PQH131149 QAD131120:QAD131149 QJZ131120:QJZ131149 QTV131120:QTV131149 RDR131120:RDR131149 RNN131120:RNN131149 RXJ131120:RXJ131149 SHF131120:SHF131149 SRB131120:SRB131149 TAX131120:TAX131149 TKT131120:TKT131149 TUP131120:TUP131149 UEL131120:UEL131149 UOH131120:UOH131149 UYD131120:UYD131149 VHZ131120:VHZ131149 VRV131120:VRV131149 WBR131120:WBR131149 WLN131120:WLN131149 WVJ131120:WVJ131149 B196656:B196685 IX196656:IX196685 ST196656:ST196685 ACP196656:ACP196685 AML196656:AML196685 AWH196656:AWH196685 BGD196656:BGD196685 BPZ196656:BPZ196685 BZV196656:BZV196685 CJR196656:CJR196685 CTN196656:CTN196685 DDJ196656:DDJ196685 DNF196656:DNF196685 DXB196656:DXB196685 EGX196656:EGX196685 EQT196656:EQT196685 FAP196656:FAP196685 FKL196656:FKL196685 FUH196656:FUH196685 GED196656:GED196685 GNZ196656:GNZ196685 GXV196656:GXV196685 HHR196656:HHR196685 HRN196656:HRN196685 IBJ196656:IBJ196685 ILF196656:ILF196685 IVB196656:IVB196685 JEX196656:JEX196685 JOT196656:JOT196685 JYP196656:JYP196685 KIL196656:KIL196685 KSH196656:KSH196685 LCD196656:LCD196685 LLZ196656:LLZ196685 LVV196656:LVV196685 MFR196656:MFR196685 MPN196656:MPN196685 MZJ196656:MZJ196685 NJF196656:NJF196685 NTB196656:NTB196685 OCX196656:OCX196685 OMT196656:OMT196685 OWP196656:OWP196685 PGL196656:PGL196685 PQH196656:PQH196685 QAD196656:QAD196685 QJZ196656:QJZ196685 QTV196656:QTV196685 RDR196656:RDR196685 RNN196656:RNN196685 RXJ196656:RXJ196685 SHF196656:SHF196685 SRB196656:SRB196685 TAX196656:TAX196685 TKT196656:TKT196685 TUP196656:TUP196685 UEL196656:UEL196685 UOH196656:UOH196685 UYD196656:UYD196685 VHZ196656:VHZ196685 VRV196656:VRV196685 WBR196656:WBR196685 WLN196656:WLN196685 WVJ196656:WVJ196685 B262192:B262221 IX262192:IX262221 ST262192:ST262221 ACP262192:ACP262221 AML262192:AML262221 AWH262192:AWH262221 BGD262192:BGD262221 BPZ262192:BPZ262221 BZV262192:BZV262221 CJR262192:CJR262221 CTN262192:CTN262221 DDJ262192:DDJ262221 DNF262192:DNF262221 DXB262192:DXB262221 EGX262192:EGX262221 EQT262192:EQT262221 FAP262192:FAP262221 FKL262192:FKL262221 FUH262192:FUH262221 GED262192:GED262221 GNZ262192:GNZ262221 GXV262192:GXV262221 HHR262192:HHR262221 HRN262192:HRN262221 IBJ262192:IBJ262221 ILF262192:ILF262221 IVB262192:IVB262221 JEX262192:JEX262221 JOT262192:JOT262221 JYP262192:JYP262221 KIL262192:KIL262221 KSH262192:KSH262221 LCD262192:LCD262221 LLZ262192:LLZ262221 LVV262192:LVV262221 MFR262192:MFR262221 MPN262192:MPN262221 MZJ262192:MZJ262221 NJF262192:NJF262221 NTB262192:NTB262221 OCX262192:OCX262221 OMT262192:OMT262221 OWP262192:OWP262221 PGL262192:PGL262221 PQH262192:PQH262221 QAD262192:QAD262221 QJZ262192:QJZ262221 QTV262192:QTV262221 RDR262192:RDR262221 RNN262192:RNN262221 RXJ262192:RXJ262221 SHF262192:SHF262221 SRB262192:SRB262221 TAX262192:TAX262221 TKT262192:TKT262221 TUP262192:TUP262221 UEL262192:UEL262221 UOH262192:UOH262221 UYD262192:UYD262221 VHZ262192:VHZ262221 VRV262192:VRV262221 WBR262192:WBR262221 WLN262192:WLN262221 WVJ262192:WVJ262221 B327728:B327757 IX327728:IX327757 ST327728:ST327757 ACP327728:ACP327757 AML327728:AML327757 AWH327728:AWH327757 BGD327728:BGD327757 BPZ327728:BPZ327757 BZV327728:BZV327757 CJR327728:CJR327757 CTN327728:CTN327757 DDJ327728:DDJ327757 DNF327728:DNF327757 DXB327728:DXB327757 EGX327728:EGX327757 EQT327728:EQT327757 FAP327728:FAP327757 FKL327728:FKL327757 FUH327728:FUH327757 GED327728:GED327757 GNZ327728:GNZ327757 GXV327728:GXV327757 HHR327728:HHR327757 HRN327728:HRN327757 IBJ327728:IBJ327757 ILF327728:ILF327757 IVB327728:IVB327757 JEX327728:JEX327757 JOT327728:JOT327757 JYP327728:JYP327757 KIL327728:KIL327757 KSH327728:KSH327757 LCD327728:LCD327757 LLZ327728:LLZ327757 LVV327728:LVV327757 MFR327728:MFR327757 MPN327728:MPN327757 MZJ327728:MZJ327757 NJF327728:NJF327757 NTB327728:NTB327757 OCX327728:OCX327757 OMT327728:OMT327757 OWP327728:OWP327757 PGL327728:PGL327757 PQH327728:PQH327757 QAD327728:QAD327757 QJZ327728:QJZ327757 QTV327728:QTV327757 RDR327728:RDR327757 RNN327728:RNN327757 RXJ327728:RXJ327757 SHF327728:SHF327757 SRB327728:SRB327757 TAX327728:TAX327757 TKT327728:TKT327757 TUP327728:TUP327757 UEL327728:UEL327757 UOH327728:UOH327757 UYD327728:UYD327757 VHZ327728:VHZ327757 VRV327728:VRV327757 WBR327728:WBR327757 WLN327728:WLN327757 WVJ327728:WVJ327757 B393264:B393293 IX393264:IX393293 ST393264:ST393293 ACP393264:ACP393293 AML393264:AML393293 AWH393264:AWH393293 BGD393264:BGD393293 BPZ393264:BPZ393293 BZV393264:BZV393293 CJR393264:CJR393293 CTN393264:CTN393293 DDJ393264:DDJ393293 DNF393264:DNF393293 DXB393264:DXB393293 EGX393264:EGX393293 EQT393264:EQT393293 FAP393264:FAP393293 FKL393264:FKL393293 FUH393264:FUH393293 GED393264:GED393293 GNZ393264:GNZ393293 GXV393264:GXV393293 HHR393264:HHR393293 HRN393264:HRN393293 IBJ393264:IBJ393293 ILF393264:ILF393293 IVB393264:IVB393293 JEX393264:JEX393293 JOT393264:JOT393293 JYP393264:JYP393293 KIL393264:KIL393293 KSH393264:KSH393293 LCD393264:LCD393293 LLZ393264:LLZ393293 LVV393264:LVV393293 MFR393264:MFR393293 MPN393264:MPN393293 MZJ393264:MZJ393293 NJF393264:NJF393293 NTB393264:NTB393293 OCX393264:OCX393293 OMT393264:OMT393293 OWP393264:OWP393293 PGL393264:PGL393293 PQH393264:PQH393293 QAD393264:QAD393293 QJZ393264:QJZ393293 QTV393264:QTV393293 RDR393264:RDR393293 RNN393264:RNN393293 RXJ393264:RXJ393293 SHF393264:SHF393293 SRB393264:SRB393293 TAX393264:TAX393293 TKT393264:TKT393293 TUP393264:TUP393293 UEL393264:UEL393293 UOH393264:UOH393293 UYD393264:UYD393293 VHZ393264:VHZ393293 VRV393264:VRV393293 WBR393264:WBR393293 WLN393264:WLN393293 WVJ393264:WVJ393293 B458800:B458829 IX458800:IX458829 ST458800:ST458829 ACP458800:ACP458829 AML458800:AML458829 AWH458800:AWH458829 BGD458800:BGD458829 BPZ458800:BPZ458829 BZV458800:BZV458829 CJR458800:CJR458829 CTN458800:CTN458829 DDJ458800:DDJ458829 DNF458800:DNF458829 DXB458800:DXB458829 EGX458800:EGX458829 EQT458800:EQT458829 FAP458800:FAP458829 FKL458800:FKL458829 FUH458800:FUH458829 GED458800:GED458829 GNZ458800:GNZ458829 GXV458800:GXV458829 HHR458800:HHR458829 HRN458800:HRN458829 IBJ458800:IBJ458829 ILF458800:ILF458829 IVB458800:IVB458829 JEX458800:JEX458829 JOT458800:JOT458829 JYP458800:JYP458829 KIL458800:KIL458829 KSH458800:KSH458829 LCD458800:LCD458829 LLZ458800:LLZ458829 LVV458800:LVV458829 MFR458800:MFR458829 MPN458800:MPN458829 MZJ458800:MZJ458829 NJF458800:NJF458829 NTB458800:NTB458829 OCX458800:OCX458829 OMT458800:OMT458829 OWP458800:OWP458829 PGL458800:PGL458829 PQH458800:PQH458829 QAD458800:QAD458829 QJZ458800:QJZ458829 QTV458800:QTV458829 RDR458800:RDR458829 RNN458800:RNN458829 RXJ458800:RXJ458829 SHF458800:SHF458829 SRB458800:SRB458829 TAX458800:TAX458829 TKT458800:TKT458829 TUP458800:TUP458829 UEL458800:UEL458829 UOH458800:UOH458829 UYD458800:UYD458829 VHZ458800:VHZ458829 VRV458800:VRV458829 WBR458800:WBR458829 WLN458800:WLN458829 WVJ458800:WVJ458829 B524336:B524365 IX524336:IX524365 ST524336:ST524365 ACP524336:ACP524365 AML524336:AML524365 AWH524336:AWH524365 BGD524336:BGD524365 BPZ524336:BPZ524365 BZV524336:BZV524365 CJR524336:CJR524365 CTN524336:CTN524365 DDJ524336:DDJ524365 DNF524336:DNF524365 DXB524336:DXB524365 EGX524336:EGX524365 EQT524336:EQT524365 FAP524336:FAP524365 FKL524336:FKL524365 FUH524336:FUH524365 GED524336:GED524365 GNZ524336:GNZ524365 GXV524336:GXV524365 HHR524336:HHR524365 HRN524336:HRN524365 IBJ524336:IBJ524365 ILF524336:ILF524365 IVB524336:IVB524365 JEX524336:JEX524365 JOT524336:JOT524365 JYP524336:JYP524365 KIL524336:KIL524365 KSH524336:KSH524365 LCD524336:LCD524365 LLZ524336:LLZ524365 LVV524336:LVV524365 MFR524336:MFR524365 MPN524336:MPN524365 MZJ524336:MZJ524365 NJF524336:NJF524365 NTB524336:NTB524365 OCX524336:OCX524365 OMT524336:OMT524365 OWP524336:OWP524365 PGL524336:PGL524365 PQH524336:PQH524365 QAD524336:QAD524365 QJZ524336:QJZ524365 QTV524336:QTV524365 RDR524336:RDR524365 RNN524336:RNN524365 RXJ524336:RXJ524365 SHF524336:SHF524365 SRB524336:SRB524365 TAX524336:TAX524365 TKT524336:TKT524365 TUP524336:TUP524365 UEL524336:UEL524365 UOH524336:UOH524365 UYD524336:UYD524365 VHZ524336:VHZ524365 VRV524336:VRV524365 WBR524336:WBR524365 WLN524336:WLN524365 WVJ524336:WVJ524365 B589872:B589901 IX589872:IX589901 ST589872:ST589901 ACP589872:ACP589901 AML589872:AML589901 AWH589872:AWH589901 BGD589872:BGD589901 BPZ589872:BPZ589901 BZV589872:BZV589901 CJR589872:CJR589901 CTN589872:CTN589901 DDJ589872:DDJ589901 DNF589872:DNF589901 DXB589872:DXB589901 EGX589872:EGX589901 EQT589872:EQT589901 FAP589872:FAP589901 FKL589872:FKL589901 FUH589872:FUH589901 GED589872:GED589901 GNZ589872:GNZ589901 GXV589872:GXV589901 HHR589872:HHR589901 HRN589872:HRN589901 IBJ589872:IBJ589901 ILF589872:ILF589901 IVB589872:IVB589901 JEX589872:JEX589901 JOT589872:JOT589901 JYP589872:JYP589901 KIL589872:KIL589901 KSH589872:KSH589901 LCD589872:LCD589901 LLZ589872:LLZ589901 LVV589872:LVV589901 MFR589872:MFR589901 MPN589872:MPN589901 MZJ589872:MZJ589901 NJF589872:NJF589901 NTB589872:NTB589901 OCX589872:OCX589901 OMT589872:OMT589901 OWP589872:OWP589901 PGL589872:PGL589901 PQH589872:PQH589901 QAD589872:QAD589901 QJZ589872:QJZ589901 QTV589872:QTV589901 RDR589872:RDR589901 RNN589872:RNN589901 RXJ589872:RXJ589901 SHF589872:SHF589901 SRB589872:SRB589901 TAX589872:TAX589901 TKT589872:TKT589901 TUP589872:TUP589901 UEL589872:UEL589901 UOH589872:UOH589901 UYD589872:UYD589901 VHZ589872:VHZ589901 VRV589872:VRV589901 WBR589872:WBR589901 WLN589872:WLN589901 WVJ589872:WVJ589901 B655408:B655437 IX655408:IX655437 ST655408:ST655437 ACP655408:ACP655437 AML655408:AML655437 AWH655408:AWH655437 BGD655408:BGD655437 BPZ655408:BPZ655437 BZV655408:BZV655437 CJR655408:CJR655437 CTN655408:CTN655437 DDJ655408:DDJ655437 DNF655408:DNF655437 DXB655408:DXB655437 EGX655408:EGX655437 EQT655408:EQT655437 FAP655408:FAP655437 FKL655408:FKL655437 FUH655408:FUH655437 GED655408:GED655437 GNZ655408:GNZ655437 GXV655408:GXV655437 HHR655408:HHR655437 HRN655408:HRN655437 IBJ655408:IBJ655437 ILF655408:ILF655437 IVB655408:IVB655437 JEX655408:JEX655437 JOT655408:JOT655437 JYP655408:JYP655437 KIL655408:KIL655437 KSH655408:KSH655437 LCD655408:LCD655437 LLZ655408:LLZ655437 LVV655408:LVV655437 MFR655408:MFR655437 MPN655408:MPN655437 MZJ655408:MZJ655437 NJF655408:NJF655437 NTB655408:NTB655437 OCX655408:OCX655437 OMT655408:OMT655437 OWP655408:OWP655437 PGL655408:PGL655437 PQH655408:PQH655437 QAD655408:QAD655437 QJZ655408:QJZ655437 QTV655408:QTV655437 RDR655408:RDR655437 RNN655408:RNN655437 RXJ655408:RXJ655437 SHF655408:SHF655437 SRB655408:SRB655437 TAX655408:TAX655437 TKT655408:TKT655437 TUP655408:TUP655437 UEL655408:UEL655437 UOH655408:UOH655437 UYD655408:UYD655437 VHZ655408:VHZ655437 VRV655408:VRV655437 WBR655408:WBR655437 WLN655408:WLN655437 WVJ655408:WVJ655437 B720944:B720973 IX720944:IX720973 ST720944:ST720973 ACP720944:ACP720973 AML720944:AML720973 AWH720944:AWH720973 BGD720944:BGD720973 BPZ720944:BPZ720973 BZV720944:BZV720973 CJR720944:CJR720973 CTN720944:CTN720973 DDJ720944:DDJ720973 DNF720944:DNF720973 DXB720944:DXB720973 EGX720944:EGX720973 EQT720944:EQT720973 FAP720944:FAP720973 FKL720944:FKL720973 FUH720944:FUH720973 GED720944:GED720973 GNZ720944:GNZ720973 GXV720944:GXV720973 HHR720944:HHR720973 HRN720944:HRN720973 IBJ720944:IBJ720973 ILF720944:ILF720973 IVB720944:IVB720973 JEX720944:JEX720973 JOT720944:JOT720973 JYP720944:JYP720973 KIL720944:KIL720973 KSH720944:KSH720973 LCD720944:LCD720973 LLZ720944:LLZ720973 LVV720944:LVV720973 MFR720944:MFR720973 MPN720944:MPN720973 MZJ720944:MZJ720973 NJF720944:NJF720973 NTB720944:NTB720973 OCX720944:OCX720973 OMT720944:OMT720973 OWP720944:OWP720973 PGL720944:PGL720973 PQH720944:PQH720973 QAD720944:QAD720973 QJZ720944:QJZ720973 QTV720944:QTV720973 RDR720944:RDR720973 RNN720944:RNN720973 RXJ720944:RXJ720973 SHF720944:SHF720973 SRB720944:SRB720973 TAX720944:TAX720973 TKT720944:TKT720973 TUP720944:TUP720973 UEL720944:UEL720973 UOH720944:UOH720973 UYD720944:UYD720973 VHZ720944:VHZ720973 VRV720944:VRV720973 WBR720944:WBR720973 WLN720944:WLN720973 WVJ720944:WVJ720973 B786480:B786509 IX786480:IX786509 ST786480:ST786509 ACP786480:ACP786509 AML786480:AML786509 AWH786480:AWH786509 BGD786480:BGD786509 BPZ786480:BPZ786509 BZV786480:BZV786509 CJR786480:CJR786509 CTN786480:CTN786509 DDJ786480:DDJ786509 DNF786480:DNF786509 DXB786480:DXB786509 EGX786480:EGX786509 EQT786480:EQT786509 FAP786480:FAP786509 FKL786480:FKL786509 FUH786480:FUH786509 GED786480:GED786509 GNZ786480:GNZ786509 GXV786480:GXV786509 HHR786480:HHR786509 HRN786480:HRN786509 IBJ786480:IBJ786509 ILF786480:ILF786509 IVB786480:IVB786509 JEX786480:JEX786509 JOT786480:JOT786509 JYP786480:JYP786509 KIL786480:KIL786509 KSH786480:KSH786509 LCD786480:LCD786509 LLZ786480:LLZ786509 LVV786480:LVV786509 MFR786480:MFR786509 MPN786480:MPN786509 MZJ786480:MZJ786509 NJF786480:NJF786509 NTB786480:NTB786509 OCX786480:OCX786509 OMT786480:OMT786509 OWP786480:OWP786509 PGL786480:PGL786509 PQH786480:PQH786509 QAD786480:QAD786509 QJZ786480:QJZ786509 QTV786480:QTV786509 RDR786480:RDR786509 RNN786480:RNN786509 RXJ786480:RXJ786509 SHF786480:SHF786509 SRB786480:SRB786509 TAX786480:TAX786509 TKT786480:TKT786509 TUP786480:TUP786509 UEL786480:UEL786509 UOH786480:UOH786509 UYD786480:UYD786509 VHZ786480:VHZ786509 VRV786480:VRV786509 WBR786480:WBR786509 WLN786480:WLN786509 WVJ786480:WVJ786509 B852016:B852045 IX852016:IX852045 ST852016:ST852045 ACP852016:ACP852045 AML852016:AML852045 AWH852016:AWH852045 BGD852016:BGD852045 BPZ852016:BPZ852045 BZV852016:BZV852045 CJR852016:CJR852045 CTN852016:CTN852045 DDJ852016:DDJ852045 DNF852016:DNF852045 DXB852016:DXB852045 EGX852016:EGX852045 EQT852016:EQT852045 FAP852016:FAP852045 FKL852016:FKL852045 FUH852016:FUH852045 GED852016:GED852045 GNZ852016:GNZ852045 GXV852016:GXV852045 HHR852016:HHR852045 HRN852016:HRN852045 IBJ852016:IBJ852045 ILF852016:ILF852045 IVB852016:IVB852045 JEX852016:JEX852045 JOT852016:JOT852045 JYP852016:JYP852045 KIL852016:KIL852045 KSH852016:KSH852045 LCD852016:LCD852045 LLZ852016:LLZ852045 LVV852016:LVV852045 MFR852016:MFR852045 MPN852016:MPN852045 MZJ852016:MZJ852045 NJF852016:NJF852045 NTB852016:NTB852045 OCX852016:OCX852045 OMT852016:OMT852045 OWP852016:OWP852045 PGL852016:PGL852045 PQH852016:PQH852045 QAD852016:QAD852045 QJZ852016:QJZ852045 QTV852016:QTV852045 RDR852016:RDR852045 RNN852016:RNN852045 RXJ852016:RXJ852045 SHF852016:SHF852045 SRB852016:SRB852045 TAX852016:TAX852045 TKT852016:TKT852045 TUP852016:TUP852045 UEL852016:UEL852045 UOH852016:UOH852045 UYD852016:UYD852045 VHZ852016:VHZ852045 VRV852016:VRV852045 WBR852016:WBR852045 WLN852016:WLN852045 WVJ852016:WVJ852045 B917552:B917581 IX917552:IX917581 ST917552:ST917581 ACP917552:ACP917581 AML917552:AML917581 AWH917552:AWH917581 BGD917552:BGD917581 BPZ917552:BPZ917581 BZV917552:BZV917581 CJR917552:CJR917581 CTN917552:CTN917581 DDJ917552:DDJ917581 DNF917552:DNF917581 DXB917552:DXB917581 EGX917552:EGX917581 EQT917552:EQT917581 FAP917552:FAP917581 FKL917552:FKL917581 FUH917552:FUH917581 GED917552:GED917581 GNZ917552:GNZ917581 GXV917552:GXV917581 HHR917552:HHR917581 HRN917552:HRN917581 IBJ917552:IBJ917581 ILF917552:ILF917581 IVB917552:IVB917581 JEX917552:JEX917581 JOT917552:JOT917581 JYP917552:JYP917581 KIL917552:KIL917581 KSH917552:KSH917581 LCD917552:LCD917581 LLZ917552:LLZ917581 LVV917552:LVV917581 MFR917552:MFR917581 MPN917552:MPN917581 MZJ917552:MZJ917581 NJF917552:NJF917581 NTB917552:NTB917581 OCX917552:OCX917581 OMT917552:OMT917581 OWP917552:OWP917581 PGL917552:PGL917581 PQH917552:PQH917581 QAD917552:QAD917581 QJZ917552:QJZ917581 QTV917552:QTV917581 RDR917552:RDR917581 RNN917552:RNN917581 RXJ917552:RXJ917581 SHF917552:SHF917581 SRB917552:SRB917581 TAX917552:TAX917581 TKT917552:TKT917581 TUP917552:TUP917581 UEL917552:UEL917581 UOH917552:UOH917581 UYD917552:UYD917581 VHZ917552:VHZ917581 VRV917552:VRV917581 WBR917552:WBR917581 WLN917552:WLN917581 WVJ917552:WVJ917581 B983088:B983117 IX983088:IX983117 ST983088:ST983117 ACP983088:ACP983117 AML983088:AML983117 AWH983088:AWH983117 BGD983088:BGD983117 BPZ983088:BPZ983117 BZV983088:BZV983117 CJR983088:CJR983117 CTN983088:CTN983117 DDJ983088:DDJ983117 DNF983088:DNF983117 DXB983088:DXB983117 EGX983088:EGX983117 EQT983088:EQT983117 FAP983088:FAP983117 FKL983088:FKL983117 FUH983088:FUH983117 GED983088:GED983117 GNZ983088:GNZ983117 GXV983088:GXV983117 HHR983088:HHR983117 HRN983088:HRN983117 IBJ983088:IBJ983117 ILF983088:ILF983117 IVB983088:IVB983117 JEX983088:JEX983117 JOT983088:JOT983117 JYP983088:JYP983117 KIL983088:KIL983117 KSH983088:KSH983117 LCD983088:LCD983117 LLZ983088:LLZ983117 LVV983088:LVV983117 MFR983088:MFR983117 MPN983088:MPN983117 MZJ983088:MZJ983117 NJF983088:NJF983117 NTB983088:NTB983117 OCX983088:OCX983117 OMT983088:OMT983117 OWP983088:OWP983117 PGL983088:PGL983117 PQH983088:PQH983117 QAD983088:QAD983117 QJZ983088:QJZ983117 QTV983088:QTV983117 RDR983088:RDR983117 RNN983088:RNN983117 RXJ983088:RXJ983117 SHF983088:SHF983117 SRB983088:SRB983117 TAX983088:TAX983117 TKT983088:TKT983117 TUP983088:TUP983117 UEL983088:UEL983117 UOH983088:UOH983117 UYD983088:UYD983117 VHZ983088:VHZ983117 VRV983088:VRV983117 WBR983088:WBR983117 WLN983088:WLN983117 WVJ983088:WVJ983117 B6:B35 IX6:IX35 ST6:ST35 ACP6:ACP35 AML6:AML35 AWH6:AWH35 BGD6:BGD35 BPZ6:BPZ35 BZV6:BZV35 CJR6:CJR35 CTN6:CTN35 DDJ6:DDJ35 DNF6:DNF35 DXB6:DXB35 EGX6:EGX35 EQT6:EQT35 FAP6:FAP35 FKL6:FKL35 FUH6:FUH35 GED6:GED35 GNZ6:GNZ35 GXV6:GXV35 HHR6:HHR35 HRN6:HRN35 IBJ6:IBJ35 ILF6:ILF35 IVB6:IVB35 JEX6:JEX35 JOT6:JOT35 JYP6:JYP35 KIL6:KIL35 KSH6:KSH35 LCD6:LCD35 LLZ6:LLZ35 LVV6:LVV35 MFR6:MFR35 MPN6:MPN35 MZJ6:MZJ35 NJF6:NJF35 NTB6:NTB35 OCX6:OCX35 OMT6:OMT35 OWP6:OWP35 PGL6:PGL35 PQH6:PQH35 QAD6:QAD35 QJZ6:QJZ35 QTV6:QTV35 RDR6:RDR35 RNN6:RNN35 RXJ6:RXJ35 SHF6:SHF35 SRB6:SRB35 TAX6:TAX35 TKT6:TKT35 TUP6:TUP35 UEL6:UEL35 UOH6:UOH35 UYD6:UYD35 VHZ6:VHZ35 VRV6:VRV35 WBR6:WBR35 WLN6:WLN35 WVJ6:WVJ35 B65542:B65571 IX65542:IX65571 ST65542:ST65571 ACP65542:ACP65571 AML65542:AML65571 AWH65542:AWH65571 BGD65542:BGD65571 BPZ65542:BPZ65571 BZV65542:BZV65571 CJR65542:CJR65571 CTN65542:CTN65571 DDJ65542:DDJ65571 DNF65542:DNF65571 DXB65542:DXB65571 EGX65542:EGX65571 EQT65542:EQT65571 FAP65542:FAP65571 FKL65542:FKL65571 FUH65542:FUH65571 GED65542:GED65571 GNZ65542:GNZ65571 GXV65542:GXV65571 HHR65542:HHR65571 HRN65542:HRN65571 IBJ65542:IBJ65571 ILF65542:ILF65571 IVB65542:IVB65571 JEX65542:JEX65571 JOT65542:JOT65571 JYP65542:JYP65571 KIL65542:KIL65571 KSH65542:KSH65571 LCD65542:LCD65571 LLZ65542:LLZ65571 LVV65542:LVV65571 MFR65542:MFR65571 MPN65542:MPN65571 MZJ65542:MZJ65571 NJF65542:NJF65571 NTB65542:NTB65571 OCX65542:OCX65571 OMT65542:OMT65571 OWP65542:OWP65571 PGL65542:PGL65571 PQH65542:PQH65571 QAD65542:QAD65571 QJZ65542:QJZ65571 QTV65542:QTV65571 RDR65542:RDR65571 RNN65542:RNN65571 RXJ65542:RXJ65571 SHF65542:SHF65571 SRB65542:SRB65571 TAX65542:TAX65571 TKT65542:TKT65571 TUP65542:TUP65571 UEL65542:UEL65571 UOH65542:UOH65571 UYD65542:UYD65571 VHZ65542:VHZ65571 VRV65542:VRV65571 WBR65542:WBR65571 WLN65542:WLN65571 WVJ65542:WVJ65571 B131078:B131107 IX131078:IX131107 ST131078:ST131107 ACP131078:ACP131107 AML131078:AML131107 AWH131078:AWH131107 BGD131078:BGD131107 BPZ131078:BPZ131107 BZV131078:BZV131107 CJR131078:CJR131107 CTN131078:CTN131107 DDJ131078:DDJ131107 DNF131078:DNF131107 DXB131078:DXB131107 EGX131078:EGX131107 EQT131078:EQT131107 FAP131078:FAP131107 FKL131078:FKL131107 FUH131078:FUH131107 GED131078:GED131107 GNZ131078:GNZ131107 GXV131078:GXV131107 HHR131078:HHR131107 HRN131078:HRN131107 IBJ131078:IBJ131107 ILF131078:ILF131107 IVB131078:IVB131107 JEX131078:JEX131107 JOT131078:JOT131107 JYP131078:JYP131107 KIL131078:KIL131107 KSH131078:KSH131107 LCD131078:LCD131107 LLZ131078:LLZ131107 LVV131078:LVV131107 MFR131078:MFR131107 MPN131078:MPN131107 MZJ131078:MZJ131107 NJF131078:NJF131107 NTB131078:NTB131107 OCX131078:OCX131107 OMT131078:OMT131107 OWP131078:OWP131107 PGL131078:PGL131107 PQH131078:PQH131107 QAD131078:QAD131107 QJZ131078:QJZ131107 QTV131078:QTV131107 RDR131078:RDR131107 RNN131078:RNN131107 RXJ131078:RXJ131107 SHF131078:SHF131107 SRB131078:SRB131107 TAX131078:TAX131107 TKT131078:TKT131107 TUP131078:TUP131107 UEL131078:UEL131107 UOH131078:UOH131107 UYD131078:UYD131107 VHZ131078:VHZ131107 VRV131078:VRV131107 WBR131078:WBR131107 WLN131078:WLN131107 WVJ131078:WVJ131107 B196614:B196643 IX196614:IX196643 ST196614:ST196643 ACP196614:ACP196643 AML196614:AML196643 AWH196614:AWH196643 BGD196614:BGD196643 BPZ196614:BPZ196643 BZV196614:BZV196643 CJR196614:CJR196643 CTN196614:CTN196643 DDJ196614:DDJ196643 DNF196614:DNF196643 DXB196614:DXB196643 EGX196614:EGX196643 EQT196614:EQT196643 FAP196614:FAP196643 FKL196614:FKL196643 FUH196614:FUH196643 GED196614:GED196643 GNZ196614:GNZ196643 GXV196614:GXV196643 HHR196614:HHR196643 HRN196614:HRN196643 IBJ196614:IBJ196643 ILF196614:ILF196643 IVB196614:IVB196643 JEX196614:JEX196643 JOT196614:JOT196643 JYP196614:JYP196643 KIL196614:KIL196643 KSH196614:KSH196643 LCD196614:LCD196643 LLZ196614:LLZ196643 LVV196614:LVV196643 MFR196614:MFR196643 MPN196614:MPN196643 MZJ196614:MZJ196643 NJF196614:NJF196643 NTB196614:NTB196643 OCX196614:OCX196643 OMT196614:OMT196643 OWP196614:OWP196643 PGL196614:PGL196643 PQH196614:PQH196643 QAD196614:QAD196643 QJZ196614:QJZ196643 QTV196614:QTV196643 RDR196614:RDR196643 RNN196614:RNN196643 RXJ196614:RXJ196643 SHF196614:SHF196643 SRB196614:SRB196643 TAX196614:TAX196643 TKT196614:TKT196643 TUP196614:TUP196643 UEL196614:UEL196643 UOH196614:UOH196643 UYD196614:UYD196643 VHZ196614:VHZ196643 VRV196614:VRV196643 WBR196614:WBR196643 WLN196614:WLN196643 WVJ196614:WVJ196643 B262150:B262179 IX262150:IX262179 ST262150:ST262179 ACP262150:ACP262179 AML262150:AML262179 AWH262150:AWH262179 BGD262150:BGD262179 BPZ262150:BPZ262179 BZV262150:BZV262179 CJR262150:CJR262179 CTN262150:CTN262179 DDJ262150:DDJ262179 DNF262150:DNF262179 DXB262150:DXB262179 EGX262150:EGX262179 EQT262150:EQT262179 FAP262150:FAP262179 FKL262150:FKL262179 FUH262150:FUH262179 GED262150:GED262179 GNZ262150:GNZ262179 GXV262150:GXV262179 HHR262150:HHR262179 HRN262150:HRN262179 IBJ262150:IBJ262179 ILF262150:ILF262179 IVB262150:IVB262179 JEX262150:JEX262179 JOT262150:JOT262179 JYP262150:JYP262179 KIL262150:KIL262179 KSH262150:KSH262179 LCD262150:LCD262179 LLZ262150:LLZ262179 LVV262150:LVV262179 MFR262150:MFR262179 MPN262150:MPN262179 MZJ262150:MZJ262179 NJF262150:NJF262179 NTB262150:NTB262179 OCX262150:OCX262179 OMT262150:OMT262179 OWP262150:OWP262179 PGL262150:PGL262179 PQH262150:PQH262179 QAD262150:QAD262179 QJZ262150:QJZ262179 QTV262150:QTV262179 RDR262150:RDR262179 RNN262150:RNN262179 RXJ262150:RXJ262179 SHF262150:SHF262179 SRB262150:SRB262179 TAX262150:TAX262179 TKT262150:TKT262179 TUP262150:TUP262179 UEL262150:UEL262179 UOH262150:UOH262179 UYD262150:UYD262179 VHZ262150:VHZ262179 VRV262150:VRV262179 WBR262150:WBR262179 WLN262150:WLN262179 WVJ262150:WVJ262179 B327686:B327715 IX327686:IX327715 ST327686:ST327715 ACP327686:ACP327715 AML327686:AML327715 AWH327686:AWH327715 BGD327686:BGD327715 BPZ327686:BPZ327715 BZV327686:BZV327715 CJR327686:CJR327715 CTN327686:CTN327715 DDJ327686:DDJ327715 DNF327686:DNF327715 DXB327686:DXB327715 EGX327686:EGX327715 EQT327686:EQT327715 FAP327686:FAP327715 FKL327686:FKL327715 FUH327686:FUH327715 GED327686:GED327715 GNZ327686:GNZ327715 GXV327686:GXV327715 HHR327686:HHR327715 HRN327686:HRN327715 IBJ327686:IBJ327715 ILF327686:ILF327715 IVB327686:IVB327715 JEX327686:JEX327715 JOT327686:JOT327715 JYP327686:JYP327715 KIL327686:KIL327715 KSH327686:KSH327715 LCD327686:LCD327715 LLZ327686:LLZ327715 LVV327686:LVV327715 MFR327686:MFR327715 MPN327686:MPN327715 MZJ327686:MZJ327715 NJF327686:NJF327715 NTB327686:NTB327715 OCX327686:OCX327715 OMT327686:OMT327715 OWP327686:OWP327715 PGL327686:PGL327715 PQH327686:PQH327715 QAD327686:QAD327715 QJZ327686:QJZ327715 QTV327686:QTV327715 RDR327686:RDR327715 RNN327686:RNN327715 RXJ327686:RXJ327715 SHF327686:SHF327715 SRB327686:SRB327715 TAX327686:TAX327715 TKT327686:TKT327715 TUP327686:TUP327715 UEL327686:UEL327715 UOH327686:UOH327715 UYD327686:UYD327715 VHZ327686:VHZ327715 VRV327686:VRV327715 WBR327686:WBR327715 WLN327686:WLN327715 WVJ327686:WVJ327715 B393222:B393251 IX393222:IX393251 ST393222:ST393251 ACP393222:ACP393251 AML393222:AML393251 AWH393222:AWH393251 BGD393222:BGD393251 BPZ393222:BPZ393251 BZV393222:BZV393251 CJR393222:CJR393251 CTN393222:CTN393251 DDJ393222:DDJ393251 DNF393222:DNF393251 DXB393222:DXB393251 EGX393222:EGX393251 EQT393222:EQT393251 FAP393222:FAP393251 FKL393222:FKL393251 FUH393222:FUH393251 GED393222:GED393251 GNZ393222:GNZ393251 GXV393222:GXV393251 HHR393222:HHR393251 HRN393222:HRN393251 IBJ393222:IBJ393251 ILF393222:ILF393251 IVB393222:IVB393251 JEX393222:JEX393251 JOT393222:JOT393251 JYP393222:JYP393251 KIL393222:KIL393251 KSH393222:KSH393251 LCD393222:LCD393251 LLZ393222:LLZ393251 LVV393222:LVV393251 MFR393222:MFR393251 MPN393222:MPN393251 MZJ393222:MZJ393251 NJF393222:NJF393251 NTB393222:NTB393251 OCX393222:OCX393251 OMT393222:OMT393251 OWP393222:OWP393251 PGL393222:PGL393251 PQH393222:PQH393251 QAD393222:QAD393251 QJZ393222:QJZ393251 QTV393222:QTV393251 RDR393222:RDR393251 RNN393222:RNN393251 RXJ393222:RXJ393251 SHF393222:SHF393251 SRB393222:SRB393251 TAX393222:TAX393251 TKT393222:TKT393251 TUP393222:TUP393251 UEL393222:UEL393251 UOH393222:UOH393251 UYD393222:UYD393251 VHZ393222:VHZ393251 VRV393222:VRV393251 WBR393222:WBR393251 WLN393222:WLN393251 WVJ393222:WVJ393251 B458758:B458787 IX458758:IX458787 ST458758:ST458787 ACP458758:ACP458787 AML458758:AML458787 AWH458758:AWH458787 BGD458758:BGD458787 BPZ458758:BPZ458787 BZV458758:BZV458787 CJR458758:CJR458787 CTN458758:CTN458787 DDJ458758:DDJ458787 DNF458758:DNF458787 DXB458758:DXB458787 EGX458758:EGX458787 EQT458758:EQT458787 FAP458758:FAP458787 FKL458758:FKL458787 FUH458758:FUH458787 GED458758:GED458787 GNZ458758:GNZ458787 GXV458758:GXV458787 HHR458758:HHR458787 HRN458758:HRN458787 IBJ458758:IBJ458787 ILF458758:ILF458787 IVB458758:IVB458787 JEX458758:JEX458787 JOT458758:JOT458787 JYP458758:JYP458787 KIL458758:KIL458787 KSH458758:KSH458787 LCD458758:LCD458787 LLZ458758:LLZ458787 LVV458758:LVV458787 MFR458758:MFR458787 MPN458758:MPN458787 MZJ458758:MZJ458787 NJF458758:NJF458787 NTB458758:NTB458787 OCX458758:OCX458787 OMT458758:OMT458787 OWP458758:OWP458787 PGL458758:PGL458787 PQH458758:PQH458787 QAD458758:QAD458787 QJZ458758:QJZ458787 QTV458758:QTV458787 RDR458758:RDR458787 RNN458758:RNN458787 RXJ458758:RXJ458787 SHF458758:SHF458787 SRB458758:SRB458787 TAX458758:TAX458787 TKT458758:TKT458787 TUP458758:TUP458787 UEL458758:UEL458787 UOH458758:UOH458787 UYD458758:UYD458787 VHZ458758:VHZ458787 VRV458758:VRV458787 WBR458758:WBR458787 WLN458758:WLN458787 WVJ458758:WVJ458787 B524294:B524323 IX524294:IX524323 ST524294:ST524323 ACP524294:ACP524323 AML524294:AML524323 AWH524294:AWH524323 BGD524294:BGD524323 BPZ524294:BPZ524323 BZV524294:BZV524323 CJR524294:CJR524323 CTN524294:CTN524323 DDJ524294:DDJ524323 DNF524294:DNF524323 DXB524294:DXB524323 EGX524294:EGX524323 EQT524294:EQT524323 FAP524294:FAP524323 FKL524294:FKL524323 FUH524294:FUH524323 GED524294:GED524323 GNZ524294:GNZ524323 GXV524294:GXV524323 HHR524294:HHR524323 HRN524294:HRN524323 IBJ524294:IBJ524323 ILF524294:ILF524323 IVB524294:IVB524323 JEX524294:JEX524323 JOT524294:JOT524323 JYP524294:JYP524323 KIL524294:KIL524323 KSH524294:KSH524323 LCD524294:LCD524323 LLZ524294:LLZ524323 LVV524294:LVV524323 MFR524294:MFR524323 MPN524294:MPN524323 MZJ524294:MZJ524323 NJF524294:NJF524323 NTB524294:NTB524323 OCX524294:OCX524323 OMT524294:OMT524323 OWP524294:OWP524323 PGL524294:PGL524323 PQH524294:PQH524323 QAD524294:QAD524323 QJZ524294:QJZ524323 QTV524294:QTV524323 RDR524294:RDR524323 RNN524294:RNN524323 RXJ524294:RXJ524323 SHF524294:SHF524323 SRB524294:SRB524323 TAX524294:TAX524323 TKT524294:TKT524323 TUP524294:TUP524323 UEL524294:UEL524323 UOH524294:UOH524323 UYD524294:UYD524323 VHZ524294:VHZ524323 VRV524294:VRV524323 WBR524294:WBR524323 WLN524294:WLN524323 WVJ524294:WVJ524323 B589830:B589859 IX589830:IX589859 ST589830:ST589859 ACP589830:ACP589859 AML589830:AML589859 AWH589830:AWH589859 BGD589830:BGD589859 BPZ589830:BPZ589859 BZV589830:BZV589859 CJR589830:CJR589859 CTN589830:CTN589859 DDJ589830:DDJ589859 DNF589830:DNF589859 DXB589830:DXB589859 EGX589830:EGX589859 EQT589830:EQT589859 FAP589830:FAP589859 FKL589830:FKL589859 FUH589830:FUH589859 GED589830:GED589859 GNZ589830:GNZ589859 GXV589830:GXV589859 HHR589830:HHR589859 HRN589830:HRN589859 IBJ589830:IBJ589859 ILF589830:ILF589859 IVB589830:IVB589859 JEX589830:JEX589859 JOT589830:JOT589859 JYP589830:JYP589859 KIL589830:KIL589859 KSH589830:KSH589859 LCD589830:LCD589859 LLZ589830:LLZ589859 LVV589830:LVV589859 MFR589830:MFR589859 MPN589830:MPN589859 MZJ589830:MZJ589859 NJF589830:NJF589859 NTB589830:NTB589859 OCX589830:OCX589859 OMT589830:OMT589859 OWP589830:OWP589859 PGL589830:PGL589859 PQH589830:PQH589859 QAD589830:QAD589859 QJZ589830:QJZ589859 QTV589830:QTV589859 RDR589830:RDR589859 RNN589830:RNN589859 RXJ589830:RXJ589859 SHF589830:SHF589859 SRB589830:SRB589859 TAX589830:TAX589859 TKT589830:TKT589859 TUP589830:TUP589859 UEL589830:UEL589859 UOH589830:UOH589859 UYD589830:UYD589859 VHZ589830:VHZ589859 VRV589830:VRV589859 WBR589830:WBR589859 WLN589830:WLN589859 WVJ589830:WVJ589859 B655366:B655395 IX655366:IX655395 ST655366:ST655395 ACP655366:ACP655395 AML655366:AML655395 AWH655366:AWH655395 BGD655366:BGD655395 BPZ655366:BPZ655395 BZV655366:BZV655395 CJR655366:CJR655395 CTN655366:CTN655395 DDJ655366:DDJ655395 DNF655366:DNF655395 DXB655366:DXB655395 EGX655366:EGX655395 EQT655366:EQT655395 FAP655366:FAP655395 FKL655366:FKL655395 FUH655366:FUH655395 GED655366:GED655395 GNZ655366:GNZ655395 GXV655366:GXV655395 HHR655366:HHR655395 HRN655366:HRN655395 IBJ655366:IBJ655395 ILF655366:ILF655395 IVB655366:IVB655395 JEX655366:JEX655395 JOT655366:JOT655395 JYP655366:JYP655395 KIL655366:KIL655395 KSH655366:KSH655395 LCD655366:LCD655395 LLZ655366:LLZ655395 LVV655366:LVV655395 MFR655366:MFR655395 MPN655366:MPN655395 MZJ655366:MZJ655395 NJF655366:NJF655395 NTB655366:NTB655395 OCX655366:OCX655395 OMT655366:OMT655395 OWP655366:OWP655395 PGL655366:PGL655395 PQH655366:PQH655395 QAD655366:QAD655395 QJZ655366:QJZ655395 QTV655366:QTV655395 RDR655366:RDR655395 RNN655366:RNN655395 RXJ655366:RXJ655395 SHF655366:SHF655395 SRB655366:SRB655395 TAX655366:TAX655395 TKT655366:TKT655395 TUP655366:TUP655395 UEL655366:UEL655395 UOH655366:UOH655395 UYD655366:UYD655395 VHZ655366:VHZ655395 VRV655366:VRV655395 WBR655366:WBR655395 WLN655366:WLN655395 WVJ655366:WVJ655395 B720902:B720931 IX720902:IX720931 ST720902:ST720931 ACP720902:ACP720931 AML720902:AML720931 AWH720902:AWH720931 BGD720902:BGD720931 BPZ720902:BPZ720931 BZV720902:BZV720931 CJR720902:CJR720931 CTN720902:CTN720931 DDJ720902:DDJ720931 DNF720902:DNF720931 DXB720902:DXB720931 EGX720902:EGX720931 EQT720902:EQT720931 FAP720902:FAP720931 FKL720902:FKL720931 FUH720902:FUH720931 GED720902:GED720931 GNZ720902:GNZ720931 GXV720902:GXV720931 HHR720902:HHR720931 HRN720902:HRN720931 IBJ720902:IBJ720931 ILF720902:ILF720931 IVB720902:IVB720931 JEX720902:JEX720931 JOT720902:JOT720931 JYP720902:JYP720931 KIL720902:KIL720931 KSH720902:KSH720931 LCD720902:LCD720931 LLZ720902:LLZ720931 LVV720902:LVV720931 MFR720902:MFR720931 MPN720902:MPN720931 MZJ720902:MZJ720931 NJF720902:NJF720931 NTB720902:NTB720931 OCX720902:OCX720931 OMT720902:OMT720931 OWP720902:OWP720931 PGL720902:PGL720931 PQH720902:PQH720931 QAD720902:QAD720931 QJZ720902:QJZ720931 QTV720902:QTV720931 RDR720902:RDR720931 RNN720902:RNN720931 RXJ720902:RXJ720931 SHF720902:SHF720931 SRB720902:SRB720931 TAX720902:TAX720931 TKT720902:TKT720931 TUP720902:TUP720931 UEL720902:UEL720931 UOH720902:UOH720931 UYD720902:UYD720931 VHZ720902:VHZ720931 VRV720902:VRV720931 WBR720902:WBR720931 WLN720902:WLN720931 WVJ720902:WVJ720931 B786438:B786467 IX786438:IX786467 ST786438:ST786467 ACP786438:ACP786467 AML786438:AML786467 AWH786438:AWH786467 BGD786438:BGD786467 BPZ786438:BPZ786467 BZV786438:BZV786467 CJR786438:CJR786467 CTN786438:CTN786467 DDJ786438:DDJ786467 DNF786438:DNF786467 DXB786438:DXB786467 EGX786438:EGX786467 EQT786438:EQT786467 FAP786438:FAP786467 FKL786438:FKL786467 FUH786438:FUH786467 GED786438:GED786467 GNZ786438:GNZ786467 GXV786438:GXV786467 HHR786438:HHR786467 HRN786438:HRN786467 IBJ786438:IBJ786467 ILF786438:ILF786467 IVB786438:IVB786467 JEX786438:JEX786467 JOT786438:JOT786467 JYP786438:JYP786467 KIL786438:KIL786467 KSH786438:KSH786467 LCD786438:LCD786467 LLZ786438:LLZ786467 LVV786438:LVV786467 MFR786438:MFR786467 MPN786438:MPN786467 MZJ786438:MZJ786467 NJF786438:NJF786467 NTB786438:NTB786467 OCX786438:OCX786467 OMT786438:OMT786467 OWP786438:OWP786467 PGL786438:PGL786467 PQH786438:PQH786467 QAD786438:QAD786467 QJZ786438:QJZ786467 QTV786438:QTV786467 RDR786438:RDR786467 RNN786438:RNN786467 RXJ786438:RXJ786467 SHF786438:SHF786467 SRB786438:SRB786467 TAX786438:TAX786467 TKT786438:TKT786467 TUP786438:TUP786467 UEL786438:UEL786467 UOH786438:UOH786467 UYD786438:UYD786467 VHZ786438:VHZ786467 VRV786438:VRV786467 WBR786438:WBR786467 WLN786438:WLN786467 WVJ786438:WVJ786467 B851974:B852003 IX851974:IX852003 ST851974:ST852003 ACP851974:ACP852003 AML851974:AML852003 AWH851974:AWH852003 BGD851974:BGD852003 BPZ851974:BPZ852003 BZV851974:BZV852003 CJR851974:CJR852003 CTN851974:CTN852003 DDJ851974:DDJ852003 DNF851974:DNF852003 DXB851974:DXB852003 EGX851974:EGX852003 EQT851974:EQT852003 FAP851974:FAP852003 FKL851974:FKL852003 FUH851974:FUH852003 GED851974:GED852003 GNZ851974:GNZ852003 GXV851974:GXV852003 HHR851974:HHR852003 HRN851974:HRN852003 IBJ851974:IBJ852003 ILF851974:ILF852003 IVB851974:IVB852003 JEX851974:JEX852003 JOT851974:JOT852003 JYP851974:JYP852003 KIL851974:KIL852003 KSH851974:KSH852003 LCD851974:LCD852003 LLZ851974:LLZ852003 LVV851974:LVV852003 MFR851974:MFR852003 MPN851974:MPN852003 MZJ851974:MZJ852003 NJF851974:NJF852003 NTB851974:NTB852003 OCX851974:OCX852003 OMT851974:OMT852003 OWP851974:OWP852003 PGL851974:PGL852003 PQH851974:PQH852003 QAD851974:QAD852003 QJZ851974:QJZ852003 QTV851974:QTV852003 RDR851974:RDR852003 RNN851974:RNN852003 RXJ851974:RXJ852003 SHF851974:SHF852003 SRB851974:SRB852003 TAX851974:TAX852003 TKT851974:TKT852003 TUP851974:TUP852003 UEL851974:UEL852003 UOH851974:UOH852003 UYD851974:UYD852003 VHZ851974:VHZ852003 VRV851974:VRV852003 WBR851974:WBR852003 WLN851974:WLN852003 WVJ851974:WVJ852003 B917510:B917539 IX917510:IX917539 ST917510:ST917539 ACP917510:ACP917539 AML917510:AML917539 AWH917510:AWH917539 BGD917510:BGD917539 BPZ917510:BPZ917539 BZV917510:BZV917539 CJR917510:CJR917539 CTN917510:CTN917539 DDJ917510:DDJ917539 DNF917510:DNF917539 DXB917510:DXB917539 EGX917510:EGX917539 EQT917510:EQT917539 FAP917510:FAP917539 FKL917510:FKL917539 FUH917510:FUH917539 GED917510:GED917539 GNZ917510:GNZ917539 GXV917510:GXV917539 HHR917510:HHR917539 HRN917510:HRN917539 IBJ917510:IBJ917539 ILF917510:ILF917539 IVB917510:IVB917539 JEX917510:JEX917539 JOT917510:JOT917539 JYP917510:JYP917539 KIL917510:KIL917539 KSH917510:KSH917539 LCD917510:LCD917539 LLZ917510:LLZ917539 LVV917510:LVV917539 MFR917510:MFR917539 MPN917510:MPN917539 MZJ917510:MZJ917539 NJF917510:NJF917539 NTB917510:NTB917539 OCX917510:OCX917539 OMT917510:OMT917539 OWP917510:OWP917539 PGL917510:PGL917539 PQH917510:PQH917539 QAD917510:QAD917539 QJZ917510:QJZ917539 QTV917510:QTV917539 RDR917510:RDR917539 RNN917510:RNN917539 RXJ917510:RXJ917539 SHF917510:SHF917539 SRB917510:SRB917539 TAX917510:TAX917539 TKT917510:TKT917539 TUP917510:TUP917539 UEL917510:UEL917539 UOH917510:UOH917539 UYD917510:UYD917539 VHZ917510:VHZ917539 VRV917510:VRV917539 WBR917510:WBR917539 WLN917510:WLN917539 WVJ917510:WVJ917539 B983046:B983075 IX983046:IX983075 ST983046:ST983075 ACP983046:ACP983075 AML983046:AML983075 AWH983046:AWH983075 BGD983046:BGD983075 BPZ983046:BPZ983075 BZV983046:BZV983075 CJR983046:CJR983075 CTN983046:CTN983075 DDJ983046:DDJ983075 DNF983046:DNF983075 DXB983046:DXB983075 EGX983046:EGX983075 EQT983046:EQT983075 FAP983046:FAP983075 FKL983046:FKL983075 FUH983046:FUH983075 GED983046:GED983075 GNZ983046:GNZ983075 GXV983046:GXV983075 HHR983046:HHR983075 HRN983046:HRN983075 IBJ983046:IBJ983075 ILF983046:ILF983075 IVB983046:IVB983075 JEX983046:JEX983075 JOT983046:JOT983075 JYP983046:JYP983075 KIL983046:KIL983075 KSH983046:KSH983075 LCD983046:LCD983075 LLZ983046:LLZ983075 LVV983046:LVV983075 MFR983046:MFR983075 MPN983046:MPN983075 MZJ983046:MZJ983075 NJF983046:NJF983075 NTB983046:NTB983075 OCX983046:OCX983075 OMT983046:OMT983075 OWP983046:OWP983075 PGL983046:PGL983075 PQH983046:PQH983075 QAD983046:QAD983075 QJZ983046:QJZ983075 QTV983046:QTV983075 RDR983046:RDR983075 RNN983046:RNN983075 RXJ983046:RXJ983075 SHF983046:SHF983075 SRB983046:SRB983075 TAX983046:TAX983075 TKT983046:TKT983075 TUP983046:TUP983075 UEL983046:UEL983075 UOH983046:UOH983075 UYD983046:UYD983075 VHZ983046:VHZ983075 VRV983046:VRV983075 WBR983046:WBR983075 WLN983046:WLN983075 WVJ983046:WVJ983075">
      <formula1>2</formula1>
      <formula2>13</formula2>
    </dataValidation>
    <dataValidation imeMode="off" allowBlank="1" showInputMessage="1" showErrorMessage="1" sqref="V89:V118 JR89:JR118 TN89:TN118 ADJ89:ADJ118 ANF89:ANF118 AXB89:AXB118 BGX89:BGX118 BQT89:BQT118 CAP89:CAP118 CKL89:CKL118 CUH89:CUH118 DED89:DED118 DNZ89:DNZ118 DXV89:DXV118 EHR89:EHR118 ERN89:ERN118 FBJ89:FBJ118 FLF89:FLF118 FVB89:FVB118 GEX89:GEX118 GOT89:GOT118 GYP89:GYP118 HIL89:HIL118 HSH89:HSH118 ICD89:ICD118 ILZ89:ILZ118 IVV89:IVV118 JFR89:JFR118 JPN89:JPN118 JZJ89:JZJ118 KJF89:KJF118 KTB89:KTB118 LCX89:LCX118 LMT89:LMT118 LWP89:LWP118 MGL89:MGL118 MQH89:MQH118 NAD89:NAD118 NJZ89:NJZ118 NTV89:NTV118 ODR89:ODR118 ONN89:ONN118 OXJ89:OXJ118 PHF89:PHF118 PRB89:PRB118 QAX89:QAX118 QKT89:QKT118 QUP89:QUP118 REL89:REL118 ROH89:ROH118 RYD89:RYD118 SHZ89:SHZ118 SRV89:SRV118 TBR89:TBR118 TLN89:TLN118 TVJ89:TVJ118 UFF89:UFF118 UPB89:UPB118 UYX89:UYX118 VIT89:VIT118 VSP89:VSP118 WCL89:WCL118 WMH89:WMH118 WWD89:WWD118 V65625:V65654 JR65625:JR65654 TN65625:TN65654 ADJ65625:ADJ65654 ANF65625:ANF65654 AXB65625:AXB65654 BGX65625:BGX65654 BQT65625:BQT65654 CAP65625:CAP65654 CKL65625:CKL65654 CUH65625:CUH65654 DED65625:DED65654 DNZ65625:DNZ65654 DXV65625:DXV65654 EHR65625:EHR65654 ERN65625:ERN65654 FBJ65625:FBJ65654 FLF65625:FLF65654 FVB65625:FVB65654 GEX65625:GEX65654 GOT65625:GOT65654 GYP65625:GYP65654 HIL65625:HIL65654 HSH65625:HSH65654 ICD65625:ICD65654 ILZ65625:ILZ65654 IVV65625:IVV65654 JFR65625:JFR65654 JPN65625:JPN65654 JZJ65625:JZJ65654 KJF65625:KJF65654 KTB65625:KTB65654 LCX65625:LCX65654 LMT65625:LMT65654 LWP65625:LWP65654 MGL65625:MGL65654 MQH65625:MQH65654 NAD65625:NAD65654 NJZ65625:NJZ65654 NTV65625:NTV65654 ODR65625:ODR65654 ONN65625:ONN65654 OXJ65625:OXJ65654 PHF65625:PHF65654 PRB65625:PRB65654 QAX65625:QAX65654 QKT65625:QKT65654 QUP65625:QUP65654 REL65625:REL65654 ROH65625:ROH65654 RYD65625:RYD65654 SHZ65625:SHZ65654 SRV65625:SRV65654 TBR65625:TBR65654 TLN65625:TLN65654 TVJ65625:TVJ65654 UFF65625:UFF65654 UPB65625:UPB65654 UYX65625:UYX65654 VIT65625:VIT65654 VSP65625:VSP65654 WCL65625:WCL65654 WMH65625:WMH65654 WWD65625:WWD65654 V131161:V131190 JR131161:JR131190 TN131161:TN131190 ADJ131161:ADJ131190 ANF131161:ANF131190 AXB131161:AXB131190 BGX131161:BGX131190 BQT131161:BQT131190 CAP131161:CAP131190 CKL131161:CKL131190 CUH131161:CUH131190 DED131161:DED131190 DNZ131161:DNZ131190 DXV131161:DXV131190 EHR131161:EHR131190 ERN131161:ERN131190 FBJ131161:FBJ131190 FLF131161:FLF131190 FVB131161:FVB131190 GEX131161:GEX131190 GOT131161:GOT131190 GYP131161:GYP131190 HIL131161:HIL131190 HSH131161:HSH131190 ICD131161:ICD131190 ILZ131161:ILZ131190 IVV131161:IVV131190 JFR131161:JFR131190 JPN131161:JPN131190 JZJ131161:JZJ131190 KJF131161:KJF131190 KTB131161:KTB131190 LCX131161:LCX131190 LMT131161:LMT131190 LWP131161:LWP131190 MGL131161:MGL131190 MQH131161:MQH131190 NAD131161:NAD131190 NJZ131161:NJZ131190 NTV131161:NTV131190 ODR131161:ODR131190 ONN131161:ONN131190 OXJ131161:OXJ131190 PHF131161:PHF131190 PRB131161:PRB131190 QAX131161:QAX131190 QKT131161:QKT131190 QUP131161:QUP131190 REL131161:REL131190 ROH131161:ROH131190 RYD131161:RYD131190 SHZ131161:SHZ131190 SRV131161:SRV131190 TBR131161:TBR131190 TLN131161:TLN131190 TVJ131161:TVJ131190 UFF131161:UFF131190 UPB131161:UPB131190 UYX131161:UYX131190 VIT131161:VIT131190 VSP131161:VSP131190 WCL131161:WCL131190 WMH131161:WMH131190 WWD131161:WWD131190 V196697:V196726 JR196697:JR196726 TN196697:TN196726 ADJ196697:ADJ196726 ANF196697:ANF196726 AXB196697:AXB196726 BGX196697:BGX196726 BQT196697:BQT196726 CAP196697:CAP196726 CKL196697:CKL196726 CUH196697:CUH196726 DED196697:DED196726 DNZ196697:DNZ196726 DXV196697:DXV196726 EHR196697:EHR196726 ERN196697:ERN196726 FBJ196697:FBJ196726 FLF196697:FLF196726 FVB196697:FVB196726 GEX196697:GEX196726 GOT196697:GOT196726 GYP196697:GYP196726 HIL196697:HIL196726 HSH196697:HSH196726 ICD196697:ICD196726 ILZ196697:ILZ196726 IVV196697:IVV196726 JFR196697:JFR196726 JPN196697:JPN196726 JZJ196697:JZJ196726 KJF196697:KJF196726 KTB196697:KTB196726 LCX196697:LCX196726 LMT196697:LMT196726 LWP196697:LWP196726 MGL196697:MGL196726 MQH196697:MQH196726 NAD196697:NAD196726 NJZ196697:NJZ196726 NTV196697:NTV196726 ODR196697:ODR196726 ONN196697:ONN196726 OXJ196697:OXJ196726 PHF196697:PHF196726 PRB196697:PRB196726 QAX196697:QAX196726 QKT196697:QKT196726 QUP196697:QUP196726 REL196697:REL196726 ROH196697:ROH196726 RYD196697:RYD196726 SHZ196697:SHZ196726 SRV196697:SRV196726 TBR196697:TBR196726 TLN196697:TLN196726 TVJ196697:TVJ196726 UFF196697:UFF196726 UPB196697:UPB196726 UYX196697:UYX196726 VIT196697:VIT196726 VSP196697:VSP196726 WCL196697:WCL196726 WMH196697:WMH196726 WWD196697:WWD196726 V262233:V262262 JR262233:JR262262 TN262233:TN262262 ADJ262233:ADJ262262 ANF262233:ANF262262 AXB262233:AXB262262 BGX262233:BGX262262 BQT262233:BQT262262 CAP262233:CAP262262 CKL262233:CKL262262 CUH262233:CUH262262 DED262233:DED262262 DNZ262233:DNZ262262 DXV262233:DXV262262 EHR262233:EHR262262 ERN262233:ERN262262 FBJ262233:FBJ262262 FLF262233:FLF262262 FVB262233:FVB262262 GEX262233:GEX262262 GOT262233:GOT262262 GYP262233:GYP262262 HIL262233:HIL262262 HSH262233:HSH262262 ICD262233:ICD262262 ILZ262233:ILZ262262 IVV262233:IVV262262 JFR262233:JFR262262 JPN262233:JPN262262 JZJ262233:JZJ262262 KJF262233:KJF262262 KTB262233:KTB262262 LCX262233:LCX262262 LMT262233:LMT262262 LWP262233:LWP262262 MGL262233:MGL262262 MQH262233:MQH262262 NAD262233:NAD262262 NJZ262233:NJZ262262 NTV262233:NTV262262 ODR262233:ODR262262 ONN262233:ONN262262 OXJ262233:OXJ262262 PHF262233:PHF262262 PRB262233:PRB262262 QAX262233:QAX262262 QKT262233:QKT262262 QUP262233:QUP262262 REL262233:REL262262 ROH262233:ROH262262 RYD262233:RYD262262 SHZ262233:SHZ262262 SRV262233:SRV262262 TBR262233:TBR262262 TLN262233:TLN262262 TVJ262233:TVJ262262 UFF262233:UFF262262 UPB262233:UPB262262 UYX262233:UYX262262 VIT262233:VIT262262 VSP262233:VSP262262 WCL262233:WCL262262 WMH262233:WMH262262 WWD262233:WWD262262 V327769:V327798 JR327769:JR327798 TN327769:TN327798 ADJ327769:ADJ327798 ANF327769:ANF327798 AXB327769:AXB327798 BGX327769:BGX327798 BQT327769:BQT327798 CAP327769:CAP327798 CKL327769:CKL327798 CUH327769:CUH327798 DED327769:DED327798 DNZ327769:DNZ327798 DXV327769:DXV327798 EHR327769:EHR327798 ERN327769:ERN327798 FBJ327769:FBJ327798 FLF327769:FLF327798 FVB327769:FVB327798 GEX327769:GEX327798 GOT327769:GOT327798 GYP327769:GYP327798 HIL327769:HIL327798 HSH327769:HSH327798 ICD327769:ICD327798 ILZ327769:ILZ327798 IVV327769:IVV327798 JFR327769:JFR327798 JPN327769:JPN327798 JZJ327769:JZJ327798 KJF327769:KJF327798 KTB327769:KTB327798 LCX327769:LCX327798 LMT327769:LMT327798 LWP327769:LWP327798 MGL327769:MGL327798 MQH327769:MQH327798 NAD327769:NAD327798 NJZ327769:NJZ327798 NTV327769:NTV327798 ODR327769:ODR327798 ONN327769:ONN327798 OXJ327769:OXJ327798 PHF327769:PHF327798 PRB327769:PRB327798 QAX327769:QAX327798 QKT327769:QKT327798 QUP327769:QUP327798 REL327769:REL327798 ROH327769:ROH327798 RYD327769:RYD327798 SHZ327769:SHZ327798 SRV327769:SRV327798 TBR327769:TBR327798 TLN327769:TLN327798 TVJ327769:TVJ327798 UFF327769:UFF327798 UPB327769:UPB327798 UYX327769:UYX327798 VIT327769:VIT327798 VSP327769:VSP327798 WCL327769:WCL327798 WMH327769:WMH327798 WWD327769:WWD327798 V393305:V393334 JR393305:JR393334 TN393305:TN393334 ADJ393305:ADJ393334 ANF393305:ANF393334 AXB393305:AXB393334 BGX393305:BGX393334 BQT393305:BQT393334 CAP393305:CAP393334 CKL393305:CKL393334 CUH393305:CUH393334 DED393305:DED393334 DNZ393305:DNZ393334 DXV393305:DXV393334 EHR393305:EHR393334 ERN393305:ERN393334 FBJ393305:FBJ393334 FLF393305:FLF393334 FVB393305:FVB393334 GEX393305:GEX393334 GOT393305:GOT393334 GYP393305:GYP393334 HIL393305:HIL393334 HSH393305:HSH393334 ICD393305:ICD393334 ILZ393305:ILZ393334 IVV393305:IVV393334 JFR393305:JFR393334 JPN393305:JPN393334 JZJ393305:JZJ393334 KJF393305:KJF393334 KTB393305:KTB393334 LCX393305:LCX393334 LMT393305:LMT393334 LWP393305:LWP393334 MGL393305:MGL393334 MQH393305:MQH393334 NAD393305:NAD393334 NJZ393305:NJZ393334 NTV393305:NTV393334 ODR393305:ODR393334 ONN393305:ONN393334 OXJ393305:OXJ393334 PHF393305:PHF393334 PRB393305:PRB393334 QAX393305:QAX393334 QKT393305:QKT393334 QUP393305:QUP393334 REL393305:REL393334 ROH393305:ROH393334 RYD393305:RYD393334 SHZ393305:SHZ393334 SRV393305:SRV393334 TBR393305:TBR393334 TLN393305:TLN393334 TVJ393305:TVJ393334 UFF393305:UFF393334 UPB393305:UPB393334 UYX393305:UYX393334 VIT393305:VIT393334 VSP393305:VSP393334 WCL393305:WCL393334 WMH393305:WMH393334 WWD393305:WWD393334 V458841:V458870 JR458841:JR458870 TN458841:TN458870 ADJ458841:ADJ458870 ANF458841:ANF458870 AXB458841:AXB458870 BGX458841:BGX458870 BQT458841:BQT458870 CAP458841:CAP458870 CKL458841:CKL458870 CUH458841:CUH458870 DED458841:DED458870 DNZ458841:DNZ458870 DXV458841:DXV458870 EHR458841:EHR458870 ERN458841:ERN458870 FBJ458841:FBJ458870 FLF458841:FLF458870 FVB458841:FVB458870 GEX458841:GEX458870 GOT458841:GOT458870 GYP458841:GYP458870 HIL458841:HIL458870 HSH458841:HSH458870 ICD458841:ICD458870 ILZ458841:ILZ458870 IVV458841:IVV458870 JFR458841:JFR458870 JPN458841:JPN458870 JZJ458841:JZJ458870 KJF458841:KJF458870 KTB458841:KTB458870 LCX458841:LCX458870 LMT458841:LMT458870 LWP458841:LWP458870 MGL458841:MGL458870 MQH458841:MQH458870 NAD458841:NAD458870 NJZ458841:NJZ458870 NTV458841:NTV458870 ODR458841:ODR458870 ONN458841:ONN458870 OXJ458841:OXJ458870 PHF458841:PHF458870 PRB458841:PRB458870 QAX458841:QAX458870 QKT458841:QKT458870 QUP458841:QUP458870 REL458841:REL458870 ROH458841:ROH458870 RYD458841:RYD458870 SHZ458841:SHZ458870 SRV458841:SRV458870 TBR458841:TBR458870 TLN458841:TLN458870 TVJ458841:TVJ458870 UFF458841:UFF458870 UPB458841:UPB458870 UYX458841:UYX458870 VIT458841:VIT458870 VSP458841:VSP458870 WCL458841:WCL458870 WMH458841:WMH458870 WWD458841:WWD458870 V524377:V524406 JR524377:JR524406 TN524377:TN524406 ADJ524377:ADJ524406 ANF524377:ANF524406 AXB524377:AXB524406 BGX524377:BGX524406 BQT524377:BQT524406 CAP524377:CAP524406 CKL524377:CKL524406 CUH524377:CUH524406 DED524377:DED524406 DNZ524377:DNZ524406 DXV524377:DXV524406 EHR524377:EHR524406 ERN524377:ERN524406 FBJ524377:FBJ524406 FLF524377:FLF524406 FVB524377:FVB524406 GEX524377:GEX524406 GOT524377:GOT524406 GYP524377:GYP524406 HIL524377:HIL524406 HSH524377:HSH524406 ICD524377:ICD524406 ILZ524377:ILZ524406 IVV524377:IVV524406 JFR524377:JFR524406 JPN524377:JPN524406 JZJ524377:JZJ524406 KJF524377:KJF524406 KTB524377:KTB524406 LCX524377:LCX524406 LMT524377:LMT524406 LWP524377:LWP524406 MGL524377:MGL524406 MQH524377:MQH524406 NAD524377:NAD524406 NJZ524377:NJZ524406 NTV524377:NTV524406 ODR524377:ODR524406 ONN524377:ONN524406 OXJ524377:OXJ524406 PHF524377:PHF524406 PRB524377:PRB524406 QAX524377:QAX524406 QKT524377:QKT524406 QUP524377:QUP524406 REL524377:REL524406 ROH524377:ROH524406 RYD524377:RYD524406 SHZ524377:SHZ524406 SRV524377:SRV524406 TBR524377:TBR524406 TLN524377:TLN524406 TVJ524377:TVJ524406 UFF524377:UFF524406 UPB524377:UPB524406 UYX524377:UYX524406 VIT524377:VIT524406 VSP524377:VSP524406 WCL524377:WCL524406 WMH524377:WMH524406 WWD524377:WWD524406 V589913:V589942 JR589913:JR589942 TN589913:TN589942 ADJ589913:ADJ589942 ANF589913:ANF589942 AXB589913:AXB589942 BGX589913:BGX589942 BQT589913:BQT589942 CAP589913:CAP589942 CKL589913:CKL589942 CUH589913:CUH589942 DED589913:DED589942 DNZ589913:DNZ589942 DXV589913:DXV589942 EHR589913:EHR589942 ERN589913:ERN589942 FBJ589913:FBJ589942 FLF589913:FLF589942 FVB589913:FVB589942 GEX589913:GEX589942 GOT589913:GOT589942 GYP589913:GYP589942 HIL589913:HIL589942 HSH589913:HSH589942 ICD589913:ICD589942 ILZ589913:ILZ589942 IVV589913:IVV589942 JFR589913:JFR589942 JPN589913:JPN589942 JZJ589913:JZJ589942 KJF589913:KJF589942 KTB589913:KTB589942 LCX589913:LCX589942 LMT589913:LMT589942 LWP589913:LWP589942 MGL589913:MGL589942 MQH589913:MQH589942 NAD589913:NAD589942 NJZ589913:NJZ589942 NTV589913:NTV589942 ODR589913:ODR589942 ONN589913:ONN589942 OXJ589913:OXJ589942 PHF589913:PHF589942 PRB589913:PRB589942 QAX589913:QAX589942 QKT589913:QKT589942 QUP589913:QUP589942 REL589913:REL589942 ROH589913:ROH589942 RYD589913:RYD589942 SHZ589913:SHZ589942 SRV589913:SRV589942 TBR589913:TBR589942 TLN589913:TLN589942 TVJ589913:TVJ589942 UFF589913:UFF589942 UPB589913:UPB589942 UYX589913:UYX589942 VIT589913:VIT589942 VSP589913:VSP589942 WCL589913:WCL589942 WMH589913:WMH589942 WWD589913:WWD589942 V655449:V655478 JR655449:JR655478 TN655449:TN655478 ADJ655449:ADJ655478 ANF655449:ANF655478 AXB655449:AXB655478 BGX655449:BGX655478 BQT655449:BQT655478 CAP655449:CAP655478 CKL655449:CKL655478 CUH655449:CUH655478 DED655449:DED655478 DNZ655449:DNZ655478 DXV655449:DXV655478 EHR655449:EHR655478 ERN655449:ERN655478 FBJ655449:FBJ655478 FLF655449:FLF655478 FVB655449:FVB655478 GEX655449:GEX655478 GOT655449:GOT655478 GYP655449:GYP655478 HIL655449:HIL655478 HSH655449:HSH655478 ICD655449:ICD655478 ILZ655449:ILZ655478 IVV655449:IVV655478 JFR655449:JFR655478 JPN655449:JPN655478 JZJ655449:JZJ655478 KJF655449:KJF655478 KTB655449:KTB655478 LCX655449:LCX655478 LMT655449:LMT655478 LWP655449:LWP655478 MGL655449:MGL655478 MQH655449:MQH655478 NAD655449:NAD655478 NJZ655449:NJZ655478 NTV655449:NTV655478 ODR655449:ODR655478 ONN655449:ONN655478 OXJ655449:OXJ655478 PHF655449:PHF655478 PRB655449:PRB655478 QAX655449:QAX655478 QKT655449:QKT655478 QUP655449:QUP655478 REL655449:REL655478 ROH655449:ROH655478 RYD655449:RYD655478 SHZ655449:SHZ655478 SRV655449:SRV655478 TBR655449:TBR655478 TLN655449:TLN655478 TVJ655449:TVJ655478 UFF655449:UFF655478 UPB655449:UPB655478 UYX655449:UYX655478 VIT655449:VIT655478 VSP655449:VSP655478 WCL655449:WCL655478 WMH655449:WMH655478 WWD655449:WWD655478 V720985:V721014 JR720985:JR721014 TN720985:TN721014 ADJ720985:ADJ721014 ANF720985:ANF721014 AXB720985:AXB721014 BGX720985:BGX721014 BQT720985:BQT721014 CAP720985:CAP721014 CKL720985:CKL721014 CUH720985:CUH721014 DED720985:DED721014 DNZ720985:DNZ721014 DXV720985:DXV721014 EHR720985:EHR721014 ERN720985:ERN721014 FBJ720985:FBJ721014 FLF720985:FLF721014 FVB720985:FVB721014 GEX720985:GEX721014 GOT720985:GOT721014 GYP720985:GYP721014 HIL720985:HIL721014 HSH720985:HSH721014 ICD720985:ICD721014 ILZ720985:ILZ721014 IVV720985:IVV721014 JFR720985:JFR721014 JPN720985:JPN721014 JZJ720985:JZJ721014 KJF720985:KJF721014 KTB720985:KTB721014 LCX720985:LCX721014 LMT720985:LMT721014 LWP720985:LWP721014 MGL720985:MGL721014 MQH720985:MQH721014 NAD720985:NAD721014 NJZ720985:NJZ721014 NTV720985:NTV721014 ODR720985:ODR721014 ONN720985:ONN721014 OXJ720985:OXJ721014 PHF720985:PHF721014 PRB720985:PRB721014 QAX720985:QAX721014 QKT720985:QKT721014 QUP720985:QUP721014 REL720985:REL721014 ROH720985:ROH721014 RYD720985:RYD721014 SHZ720985:SHZ721014 SRV720985:SRV721014 TBR720985:TBR721014 TLN720985:TLN721014 TVJ720985:TVJ721014 UFF720985:UFF721014 UPB720985:UPB721014 UYX720985:UYX721014 VIT720985:VIT721014 VSP720985:VSP721014 WCL720985:WCL721014 WMH720985:WMH721014 WWD720985:WWD721014 V786521:V786550 JR786521:JR786550 TN786521:TN786550 ADJ786521:ADJ786550 ANF786521:ANF786550 AXB786521:AXB786550 BGX786521:BGX786550 BQT786521:BQT786550 CAP786521:CAP786550 CKL786521:CKL786550 CUH786521:CUH786550 DED786521:DED786550 DNZ786521:DNZ786550 DXV786521:DXV786550 EHR786521:EHR786550 ERN786521:ERN786550 FBJ786521:FBJ786550 FLF786521:FLF786550 FVB786521:FVB786550 GEX786521:GEX786550 GOT786521:GOT786550 GYP786521:GYP786550 HIL786521:HIL786550 HSH786521:HSH786550 ICD786521:ICD786550 ILZ786521:ILZ786550 IVV786521:IVV786550 JFR786521:JFR786550 JPN786521:JPN786550 JZJ786521:JZJ786550 KJF786521:KJF786550 KTB786521:KTB786550 LCX786521:LCX786550 LMT786521:LMT786550 LWP786521:LWP786550 MGL786521:MGL786550 MQH786521:MQH786550 NAD786521:NAD786550 NJZ786521:NJZ786550 NTV786521:NTV786550 ODR786521:ODR786550 ONN786521:ONN786550 OXJ786521:OXJ786550 PHF786521:PHF786550 PRB786521:PRB786550 QAX786521:QAX786550 QKT786521:QKT786550 QUP786521:QUP786550 REL786521:REL786550 ROH786521:ROH786550 RYD786521:RYD786550 SHZ786521:SHZ786550 SRV786521:SRV786550 TBR786521:TBR786550 TLN786521:TLN786550 TVJ786521:TVJ786550 UFF786521:UFF786550 UPB786521:UPB786550 UYX786521:UYX786550 VIT786521:VIT786550 VSP786521:VSP786550 WCL786521:WCL786550 WMH786521:WMH786550 WWD786521:WWD786550 V852057:V852086 JR852057:JR852086 TN852057:TN852086 ADJ852057:ADJ852086 ANF852057:ANF852086 AXB852057:AXB852086 BGX852057:BGX852086 BQT852057:BQT852086 CAP852057:CAP852086 CKL852057:CKL852086 CUH852057:CUH852086 DED852057:DED852086 DNZ852057:DNZ852086 DXV852057:DXV852086 EHR852057:EHR852086 ERN852057:ERN852086 FBJ852057:FBJ852086 FLF852057:FLF852086 FVB852057:FVB852086 GEX852057:GEX852086 GOT852057:GOT852086 GYP852057:GYP852086 HIL852057:HIL852086 HSH852057:HSH852086 ICD852057:ICD852086 ILZ852057:ILZ852086 IVV852057:IVV852086 JFR852057:JFR852086 JPN852057:JPN852086 JZJ852057:JZJ852086 KJF852057:KJF852086 KTB852057:KTB852086 LCX852057:LCX852086 LMT852057:LMT852086 LWP852057:LWP852086 MGL852057:MGL852086 MQH852057:MQH852086 NAD852057:NAD852086 NJZ852057:NJZ852086 NTV852057:NTV852086 ODR852057:ODR852086 ONN852057:ONN852086 OXJ852057:OXJ852086 PHF852057:PHF852086 PRB852057:PRB852086 QAX852057:QAX852086 QKT852057:QKT852086 QUP852057:QUP852086 REL852057:REL852086 ROH852057:ROH852086 RYD852057:RYD852086 SHZ852057:SHZ852086 SRV852057:SRV852086 TBR852057:TBR852086 TLN852057:TLN852086 TVJ852057:TVJ852086 UFF852057:UFF852086 UPB852057:UPB852086 UYX852057:UYX852086 VIT852057:VIT852086 VSP852057:VSP852086 WCL852057:WCL852086 WMH852057:WMH852086 WWD852057:WWD852086 V917593:V917622 JR917593:JR917622 TN917593:TN917622 ADJ917593:ADJ917622 ANF917593:ANF917622 AXB917593:AXB917622 BGX917593:BGX917622 BQT917593:BQT917622 CAP917593:CAP917622 CKL917593:CKL917622 CUH917593:CUH917622 DED917593:DED917622 DNZ917593:DNZ917622 DXV917593:DXV917622 EHR917593:EHR917622 ERN917593:ERN917622 FBJ917593:FBJ917622 FLF917593:FLF917622 FVB917593:FVB917622 GEX917593:GEX917622 GOT917593:GOT917622 GYP917593:GYP917622 HIL917593:HIL917622 HSH917593:HSH917622 ICD917593:ICD917622 ILZ917593:ILZ917622 IVV917593:IVV917622 JFR917593:JFR917622 JPN917593:JPN917622 JZJ917593:JZJ917622 KJF917593:KJF917622 KTB917593:KTB917622 LCX917593:LCX917622 LMT917593:LMT917622 LWP917593:LWP917622 MGL917593:MGL917622 MQH917593:MQH917622 NAD917593:NAD917622 NJZ917593:NJZ917622 NTV917593:NTV917622 ODR917593:ODR917622 ONN917593:ONN917622 OXJ917593:OXJ917622 PHF917593:PHF917622 PRB917593:PRB917622 QAX917593:QAX917622 QKT917593:QKT917622 QUP917593:QUP917622 REL917593:REL917622 ROH917593:ROH917622 RYD917593:RYD917622 SHZ917593:SHZ917622 SRV917593:SRV917622 TBR917593:TBR917622 TLN917593:TLN917622 TVJ917593:TVJ917622 UFF917593:UFF917622 UPB917593:UPB917622 UYX917593:UYX917622 VIT917593:VIT917622 VSP917593:VSP917622 WCL917593:WCL917622 WMH917593:WMH917622 WWD917593:WWD917622 V983129:V983158 JR983129:JR983158 TN983129:TN983158 ADJ983129:ADJ983158 ANF983129:ANF983158 AXB983129:AXB983158 BGX983129:BGX983158 BQT983129:BQT983158 CAP983129:CAP983158 CKL983129:CKL983158 CUH983129:CUH983158 DED983129:DED983158 DNZ983129:DNZ983158 DXV983129:DXV983158 EHR983129:EHR983158 ERN983129:ERN983158 FBJ983129:FBJ983158 FLF983129:FLF983158 FVB983129:FVB983158 GEX983129:GEX983158 GOT983129:GOT983158 GYP983129:GYP983158 HIL983129:HIL983158 HSH983129:HSH983158 ICD983129:ICD983158 ILZ983129:ILZ983158 IVV983129:IVV983158 JFR983129:JFR983158 JPN983129:JPN983158 JZJ983129:JZJ983158 KJF983129:KJF983158 KTB983129:KTB983158 LCX983129:LCX983158 LMT983129:LMT983158 LWP983129:LWP983158 MGL983129:MGL983158 MQH983129:MQH983158 NAD983129:NAD983158 NJZ983129:NJZ983158 NTV983129:NTV983158 ODR983129:ODR983158 ONN983129:ONN983158 OXJ983129:OXJ983158 PHF983129:PHF983158 PRB983129:PRB983158 QAX983129:QAX983158 QKT983129:QKT983158 QUP983129:QUP983158 REL983129:REL983158 ROH983129:ROH983158 RYD983129:RYD983158 SHZ983129:SHZ983158 SRV983129:SRV983158 TBR983129:TBR983158 TLN983129:TLN983158 TVJ983129:TVJ983158 UFF983129:UFF983158 UPB983129:UPB983158 UYX983129:UYX983158 VIT983129:VIT983158 VSP983129:VSP983158 WCL983129:WCL983158 WMH983129:WMH983158 WWD983129:WWD983158 V48:V77 JR48:JR77 TN48:TN77 ADJ48:ADJ77 ANF48:ANF77 AXB48:AXB77 BGX48:BGX77 BQT48:BQT77 CAP48:CAP77 CKL48:CKL77 CUH48:CUH77 DED48:DED77 DNZ48:DNZ77 DXV48:DXV77 EHR48:EHR77 ERN48:ERN77 FBJ48:FBJ77 FLF48:FLF77 FVB48:FVB77 GEX48:GEX77 GOT48:GOT77 GYP48:GYP77 HIL48:HIL77 HSH48:HSH77 ICD48:ICD77 ILZ48:ILZ77 IVV48:IVV77 JFR48:JFR77 JPN48:JPN77 JZJ48:JZJ77 KJF48:KJF77 KTB48:KTB77 LCX48:LCX77 LMT48:LMT77 LWP48:LWP77 MGL48:MGL77 MQH48:MQH77 NAD48:NAD77 NJZ48:NJZ77 NTV48:NTV77 ODR48:ODR77 ONN48:ONN77 OXJ48:OXJ77 PHF48:PHF77 PRB48:PRB77 QAX48:QAX77 QKT48:QKT77 QUP48:QUP77 REL48:REL77 ROH48:ROH77 RYD48:RYD77 SHZ48:SHZ77 SRV48:SRV77 TBR48:TBR77 TLN48:TLN77 TVJ48:TVJ77 UFF48:UFF77 UPB48:UPB77 UYX48:UYX77 VIT48:VIT77 VSP48:VSP77 WCL48:WCL77 WMH48:WMH77 WWD48:WWD77 V65584:V65613 JR65584:JR65613 TN65584:TN65613 ADJ65584:ADJ65613 ANF65584:ANF65613 AXB65584:AXB65613 BGX65584:BGX65613 BQT65584:BQT65613 CAP65584:CAP65613 CKL65584:CKL65613 CUH65584:CUH65613 DED65584:DED65613 DNZ65584:DNZ65613 DXV65584:DXV65613 EHR65584:EHR65613 ERN65584:ERN65613 FBJ65584:FBJ65613 FLF65584:FLF65613 FVB65584:FVB65613 GEX65584:GEX65613 GOT65584:GOT65613 GYP65584:GYP65613 HIL65584:HIL65613 HSH65584:HSH65613 ICD65584:ICD65613 ILZ65584:ILZ65613 IVV65584:IVV65613 JFR65584:JFR65613 JPN65584:JPN65613 JZJ65584:JZJ65613 KJF65584:KJF65613 KTB65584:KTB65613 LCX65584:LCX65613 LMT65584:LMT65613 LWP65584:LWP65613 MGL65584:MGL65613 MQH65584:MQH65613 NAD65584:NAD65613 NJZ65584:NJZ65613 NTV65584:NTV65613 ODR65584:ODR65613 ONN65584:ONN65613 OXJ65584:OXJ65613 PHF65584:PHF65613 PRB65584:PRB65613 QAX65584:QAX65613 QKT65584:QKT65613 QUP65584:QUP65613 REL65584:REL65613 ROH65584:ROH65613 RYD65584:RYD65613 SHZ65584:SHZ65613 SRV65584:SRV65613 TBR65584:TBR65613 TLN65584:TLN65613 TVJ65584:TVJ65613 UFF65584:UFF65613 UPB65584:UPB65613 UYX65584:UYX65613 VIT65584:VIT65613 VSP65584:VSP65613 WCL65584:WCL65613 WMH65584:WMH65613 WWD65584:WWD65613 V131120:V131149 JR131120:JR131149 TN131120:TN131149 ADJ131120:ADJ131149 ANF131120:ANF131149 AXB131120:AXB131149 BGX131120:BGX131149 BQT131120:BQT131149 CAP131120:CAP131149 CKL131120:CKL131149 CUH131120:CUH131149 DED131120:DED131149 DNZ131120:DNZ131149 DXV131120:DXV131149 EHR131120:EHR131149 ERN131120:ERN131149 FBJ131120:FBJ131149 FLF131120:FLF131149 FVB131120:FVB131149 GEX131120:GEX131149 GOT131120:GOT131149 GYP131120:GYP131149 HIL131120:HIL131149 HSH131120:HSH131149 ICD131120:ICD131149 ILZ131120:ILZ131149 IVV131120:IVV131149 JFR131120:JFR131149 JPN131120:JPN131149 JZJ131120:JZJ131149 KJF131120:KJF131149 KTB131120:KTB131149 LCX131120:LCX131149 LMT131120:LMT131149 LWP131120:LWP131149 MGL131120:MGL131149 MQH131120:MQH131149 NAD131120:NAD131149 NJZ131120:NJZ131149 NTV131120:NTV131149 ODR131120:ODR131149 ONN131120:ONN131149 OXJ131120:OXJ131149 PHF131120:PHF131149 PRB131120:PRB131149 QAX131120:QAX131149 QKT131120:QKT131149 QUP131120:QUP131149 REL131120:REL131149 ROH131120:ROH131149 RYD131120:RYD131149 SHZ131120:SHZ131149 SRV131120:SRV131149 TBR131120:TBR131149 TLN131120:TLN131149 TVJ131120:TVJ131149 UFF131120:UFF131149 UPB131120:UPB131149 UYX131120:UYX131149 VIT131120:VIT131149 VSP131120:VSP131149 WCL131120:WCL131149 WMH131120:WMH131149 WWD131120:WWD131149 V196656:V196685 JR196656:JR196685 TN196656:TN196685 ADJ196656:ADJ196685 ANF196656:ANF196685 AXB196656:AXB196685 BGX196656:BGX196685 BQT196656:BQT196685 CAP196656:CAP196685 CKL196656:CKL196685 CUH196656:CUH196685 DED196656:DED196685 DNZ196656:DNZ196685 DXV196656:DXV196685 EHR196656:EHR196685 ERN196656:ERN196685 FBJ196656:FBJ196685 FLF196656:FLF196685 FVB196656:FVB196685 GEX196656:GEX196685 GOT196656:GOT196685 GYP196656:GYP196685 HIL196656:HIL196685 HSH196656:HSH196685 ICD196656:ICD196685 ILZ196656:ILZ196685 IVV196656:IVV196685 JFR196656:JFR196685 JPN196656:JPN196685 JZJ196656:JZJ196685 KJF196656:KJF196685 KTB196656:KTB196685 LCX196656:LCX196685 LMT196656:LMT196685 LWP196656:LWP196685 MGL196656:MGL196685 MQH196656:MQH196685 NAD196656:NAD196685 NJZ196656:NJZ196685 NTV196656:NTV196685 ODR196656:ODR196685 ONN196656:ONN196685 OXJ196656:OXJ196685 PHF196656:PHF196685 PRB196656:PRB196685 QAX196656:QAX196685 QKT196656:QKT196685 QUP196656:QUP196685 REL196656:REL196685 ROH196656:ROH196685 RYD196656:RYD196685 SHZ196656:SHZ196685 SRV196656:SRV196685 TBR196656:TBR196685 TLN196656:TLN196685 TVJ196656:TVJ196685 UFF196656:UFF196685 UPB196656:UPB196685 UYX196656:UYX196685 VIT196656:VIT196685 VSP196656:VSP196685 WCL196656:WCL196685 WMH196656:WMH196685 WWD196656:WWD196685 V262192:V262221 JR262192:JR262221 TN262192:TN262221 ADJ262192:ADJ262221 ANF262192:ANF262221 AXB262192:AXB262221 BGX262192:BGX262221 BQT262192:BQT262221 CAP262192:CAP262221 CKL262192:CKL262221 CUH262192:CUH262221 DED262192:DED262221 DNZ262192:DNZ262221 DXV262192:DXV262221 EHR262192:EHR262221 ERN262192:ERN262221 FBJ262192:FBJ262221 FLF262192:FLF262221 FVB262192:FVB262221 GEX262192:GEX262221 GOT262192:GOT262221 GYP262192:GYP262221 HIL262192:HIL262221 HSH262192:HSH262221 ICD262192:ICD262221 ILZ262192:ILZ262221 IVV262192:IVV262221 JFR262192:JFR262221 JPN262192:JPN262221 JZJ262192:JZJ262221 KJF262192:KJF262221 KTB262192:KTB262221 LCX262192:LCX262221 LMT262192:LMT262221 LWP262192:LWP262221 MGL262192:MGL262221 MQH262192:MQH262221 NAD262192:NAD262221 NJZ262192:NJZ262221 NTV262192:NTV262221 ODR262192:ODR262221 ONN262192:ONN262221 OXJ262192:OXJ262221 PHF262192:PHF262221 PRB262192:PRB262221 QAX262192:QAX262221 QKT262192:QKT262221 QUP262192:QUP262221 REL262192:REL262221 ROH262192:ROH262221 RYD262192:RYD262221 SHZ262192:SHZ262221 SRV262192:SRV262221 TBR262192:TBR262221 TLN262192:TLN262221 TVJ262192:TVJ262221 UFF262192:UFF262221 UPB262192:UPB262221 UYX262192:UYX262221 VIT262192:VIT262221 VSP262192:VSP262221 WCL262192:WCL262221 WMH262192:WMH262221 WWD262192:WWD262221 V327728:V327757 JR327728:JR327757 TN327728:TN327757 ADJ327728:ADJ327757 ANF327728:ANF327757 AXB327728:AXB327757 BGX327728:BGX327757 BQT327728:BQT327757 CAP327728:CAP327757 CKL327728:CKL327757 CUH327728:CUH327757 DED327728:DED327757 DNZ327728:DNZ327757 DXV327728:DXV327757 EHR327728:EHR327757 ERN327728:ERN327757 FBJ327728:FBJ327757 FLF327728:FLF327757 FVB327728:FVB327757 GEX327728:GEX327757 GOT327728:GOT327757 GYP327728:GYP327757 HIL327728:HIL327757 HSH327728:HSH327757 ICD327728:ICD327757 ILZ327728:ILZ327757 IVV327728:IVV327757 JFR327728:JFR327757 JPN327728:JPN327757 JZJ327728:JZJ327757 KJF327728:KJF327757 KTB327728:KTB327757 LCX327728:LCX327757 LMT327728:LMT327757 LWP327728:LWP327757 MGL327728:MGL327757 MQH327728:MQH327757 NAD327728:NAD327757 NJZ327728:NJZ327757 NTV327728:NTV327757 ODR327728:ODR327757 ONN327728:ONN327757 OXJ327728:OXJ327757 PHF327728:PHF327757 PRB327728:PRB327757 QAX327728:QAX327757 QKT327728:QKT327757 QUP327728:QUP327757 REL327728:REL327757 ROH327728:ROH327757 RYD327728:RYD327757 SHZ327728:SHZ327757 SRV327728:SRV327757 TBR327728:TBR327757 TLN327728:TLN327757 TVJ327728:TVJ327757 UFF327728:UFF327757 UPB327728:UPB327757 UYX327728:UYX327757 VIT327728:VIT327757 VSP327728:VSP327757 WCL327728:WCL327757 WMH327728:WMH327757 WWD327728:WWD327757 V393264:V393293 JR393264:JR393293 TN393264:TN393293 ADJ393264:ADJ393293 ANF393264:ANF393293 AXB393264:AXB393293 BGX393264:BGX393293 BQT393264:BQT393293 CAP393264:CAP393293 CKL393264:CKL393293 CUH393264:CUH393293 DED393264:DED393293 DNZ393264:DNZ393293 DXV393264:DXV393293 EHR393264:EHR393293 ERN393264:ERN393293 FBJ393264:FBJ393293 FLF393264:FLF393293 FVB393264:FVB393293 GEX393264:GEX393293 GOT393264:GOT393293 GYP393264:GYP393293 HIL393264:HIL393293 HSH393264:HSH393293 ICD393264:ICD393293 ILZ393264:ILZ393293 IVV393264:IVV393293 JFR393264:JFR393293 JPN393264:JPN393293 JZJ393264:JZJ393293 KJF393264:KJF393293 KTB393264:KTB393293 LCX393264:LCX393293 LMT393264:LMT393293 LWP393264:LWP393293 MGL393264:MGL393293 MQH393264:MQH393293 NAD393264:NAD393293 NJZ393264:NJZ393293 NTV393264:NTV393293 ODR393264:ODR393293 ONN393264:ONN393293 OXJ393264:OXJ393293 PHF393264:PHF393293 PRB393264:PRB393293 QAX393264:QAX393293 QKT393264:QKT393293 QUP393264:QUP393293 REL393264:REL393293 ROH393264:ROH393293 RYD393264:RYD393293 SHZ393264:SHZ393293 SRV393264:SRV393293 TBR393264:TBR393293 TLN393264:TLN393293 TVJ393264:TVJ393293 UFF393264:UFF393293 UPB393264:UPB393293 UYX393264:UYX393293 VIT393264:VIT393293 VSP393264:VSP393293 WCL393264:WCL393293 WMH393264:WMH393293 WWD393264:WWD393293 V458800:V458829 JR458800:JR458829 TN458800:TN458829 ADJ458800:ADJ458829 ANF458800:ANF458829 AXB458800:AXB458829 BGX458800:BGX458829 BQT458800:BQT458829 CAP458800:CAP458829 CKL458800:CKL458829 CUH458800:CUH458829 DED458800:DED458829 DNZ458800:DNZ458829 DXV458800:DXV458829 EHR458800:EHR458829 ERN458800:ERN458829 FBJ458800:FBJ458829 FLF458800:FLF458829 FVB458800:FVB458829 GEX458800:GEX458829 GOT458800:GOT458829 GYP458800:GYP458829 HIL458800:HIL458829 HSH458800:HSH458829 ICD458800:ICD458829 ILZ458800:ILZ458829 IVV458800:IVV458829 JFR458800:JFR458829 JPN458800:JPN458829 JZJ458800:JZJ458829 KJF458800:KJF458829 KTB458800:KTB458829 LCX458800:LCX458829 LMT458800:LMT458829 LWP458800:LWP458829 MGL458800:MGL458829 MQH458800:MQH458829 NAD458800:NAD458829 NJZ458800:NJZ458829 NTV458800:NTV458829 ODR458800:ODR458829 ONN458800:ONN458829 OXJ458800:OXJ458829 PHF458800:PHF458829 PRB458800:PRB458829 QAX458800:QAX458829 QKT458800:QKT458829 QUP458800:QUP458829 REL458800:REL458829 ROH458800:ROH458829 RYD458800:RYD458829 SHZ458800:SHZ458829 SRV458800:SRV458829 TBR458800:TBR458829 TLN458800:TLN458829 TVJ458800:TVJ458829 UFF458800:UFF458829 UPB458800:UPB458829 UYX458800:UYX458829 VIT458800:VIT458829 VSP458800:VSP458829 WCL458800:WCL458829 WMH458800:WMH458829 WWD458800:WWD458829 V524336:V524365 JR524336:JR524365 TN524336:TN524365 ADJ524336:ADJ524365 ANF524336:ANF524365 AXB524336:AXB524365 BGX524336:BGX524365 BQT524336:BQT524365 CAP524336:CAP524365 CKL524336:CKL524365 CUH524336:CUH524365 DED524336:DED524365 DNZ524336:DNZ524365 DXV524336:DXV524365 EHR524336:EHR524365 ERN524336:ERN524365 FBJ524336:FBJ524365 FLF524336:FLF524365 FVB524336:FVB524365 GEX524336:GEX524365 GOT524336:GOT524365 GYP524336:GYP524365 HIL524336:HIL524365 HSH524336:HSH524365 ICD524336:ICD524365 ILZ524336:ILZ524365 IVV524336:IVV524365 JFR524336:JFR524365 JPN524336:JPN524365 JZJ524336:JZJ524365 KJF524336:KJF524365 KTB524336:KTB524365 LCX524336:LCX524365 LMT524336:LMT524365 LWP524336:LWP524365 MGL524336:MGL524365 MQH524336:MQH524365 NAD524336:NAD524365 NJZ524336:NJZ524365 NTV524336:NTV524365 ODR524336:ODR524365 ONN524336:ONN524365 OXJ524336:OXJ524365 PHF524336:PHF524365 PRB524336:PRB524365 QAX524336:QAX524365 QKT524336:QKT524365 QUP524336:QUP524365 REL524336:REL524365 ROH524336:ROH524365 RYD524336:RYD524365 SHZ524336:SHZ524365 SRV524336:SRV524365 TBR524336:TBR524365 TLN524336:TLN524365 TVJ524336:TVJ524365 UFF524336:UFF524365 UPB524336:UPB524365 UYX524336:UYX524365 VIT524336:VIT524365 VSP524336:VSP524365 WCL524336:WCL524365 WMH524336:WMH524365 WWD524336:WWD524365 V589872:V589901 JR589872:JR589901 TN589872:TN589901 ADJ589872:ADJ589901 ANF589872:ANF589901 AXB589872:AXB589901 BGX589872:BGX589901 BQT589872:BQT589901 CAP589872:CAP589901 CKL589872:CKL589901 CUH589872:CUH589901 DED589872:DED589901 DNZ589872:DNZ589901 DXV589872:DXV589901 EHR589872:EHR589901 ERN589872:ERN589901 FBJ589872:FBJ589901 FLF589872:FLF589901 FVB589872:FVB589901 GEX589872:GEX589901 GOT589872:GOT589901 GYP589872:GYP589901 HIL589872:HIL589901 HSH589872:HSH589901 ICD589872:ICD589901 ILZ589872:ILZ589901 IVV589872:IVV589901 JFR589872:JFR589901 JPN589872:JPN589901 JZJ589872:JZJ589901 KJF589872:KJF589901 KTB589872:KTB589901 LCX589872:LCX589901 LMT589872:LMT589901 LWP589872:LWP589901 MGL589872:MGL589901 MQH589872:MQH589901 NAD589872:NAD589901 NJZ589872:NJZ589901 NTV589872:NTV589901 ODR589872:ODR589901 ONN589872:ONN589901 OXJ589872:OXJ589901 PHF589872:PHF589901 PRB589872:PRB589901 QAX589872:QAX589901 QKT589872:QKT589901 QUP589872:QUP589901 REL589872:REL589901 ROH589872:ROH589901 RYD589872:RYD589901 SHZ589872:SHZ589901 SRV589872:SRV589901 TBR589872:TBR589901 TLN589872:TLN589901 TVJ589872:TVJ589901 UFF589872:UFF589901 UPB589872:UPB589901 UYX589872:UYX589901 VIT589872:VIT589901 VSP589872:VSP589901 WCL589872:WCL589901 WMH589872:WMH589901 WWD589872:WWD589901 V655408:V655437 JR655408:JR655437 TN655408:TN655437 ADJ655408:ADJ655437 ANF655408:ANF655437 AXB655408:AXB655437 BGX655408:BGX655437 BQT655408:BQT655437 CAP655408:CAP655437 CKL655408:CKL655437 CUH655408:CUH655437 DED655408:DED655437 DNZ655408:DNZ655437 DXV655408:DXV655437 EHR655408:EHR655437 ERN655408:ERN655437 FBJ655408:FBJ655437 FLF655408:FLF655437 FVB655408:FVB655437 GEX655408:GEX655437 GOT655408:GOT655437 GYP655408:GYP655437 HIL655408:HIL655437 HSH655408:HSH655437 ICD655408:ICD655437 ILZ655408:ILZ655437 IVV655408:IVV655437 JFR655408:JFR655437 JPN655408:JPN655437 JZJ655408:JZJ655437 KJF655408:KJF655437 KTB655408:KTB655437 LCX655408:LCX655437 LMT655408:LMT655437 LWP655408:LWP655437 MGL655408:MGL655437 MQH655408:MQH655437 NAD655408:NAD655437 NJZ655408:NJZ655437 NTV655408:NTV655437 ODR655408:ODR655437 ONN655408:ONN655437 OXJ655408:OXJ655437 PHF655408:PHF655437 PRB655408:PRB655437 QAX655408:QAX655437 QKT655408:QKT655437 QUP655408:QUP655437 REL655408:REL655437 ROH655408:ROH655437 RYD655408:RYD655437 SHZ655408:SHZ655437 SRV655408:SRV655437 TBR655408:TBR655437 TLN655408:TLN655437 TVJ655408:TVJ655437 UFF655408:UFF655437 UPB655408:UPB655437 UYX655408:UYX655437 VIT655408:VIT655437 VSP655408:VSP655437 WCL655408:WCL655437 WMH655408:WMH655437 WWD655408:WWD655437 V720944:V720973 JR720944:JR720973 TN720944:TN720973 ADJ720944:ADJ720973 ANF720944:ANF720973 AXB720944:AXB720973 BGX720944:BGX720973 BQT720944:BQT720973 CAP720944:CAP720973 CKL720944:CKL720973 CUH720944:CUH720973 DED720944:DED720973 DNZ720944:DNZ720973 DXV720944:DXV720973 EHR720944:EHR720973 ERN720944:ERN720973 FBJ720944:FBJ720973 FLF720944:FLF720973 FVB720944:FVB720973 GEX720944:GEX720973 GOT720944:GOT720973 GYP720944:GYP720973 HIL720944:HIL720973 HSH720944:HSH720973 ICD720944:ICD720973 ILZ720944:ILZ720973 IVV720944:IVV720973 JFR720944:JFR720973 JPN720944:JPN720973 JZJ720944:JZJ720973 KJF720944:KJF720973 KTB720944:KTB720973 LCX720944:LCX720973 LMT720944:LMT720973 LWP720944:LWP720973 MGL720944:MGL720973 MQH720944:MQH720973 NAD720944:NAD720973 NJZ720944:NJZ720973 NTV720944:NTV720973 ODR720944:ODR720973 ONN720944:ONN720973 OXJ720944:OXJ720973 PHF720944:PHF720973 PRB720944:PRB720973 QAX720944:QAX720973 QKT720944:QKT720973 QUP720944:QUP720973 REL720944:REL720973 ROH720944:ROH720973 RYD720944:RYD720973 SHZ720944:SHZ720973 SRV720944:SRV720973 TBR720944:TBR720973 TLN720944:TLN720973 TVJ720944:TVJ720973 UFF720944:UFF720973 UPB720944:UPB720973 UYX720944:UYX720973 VIT720944:VIT720973 VSP720944:VSP720973 WCL720944:WCL720973 WMH720944:WMH720973 WWD720944:WWD720973 V786480:V786509 JR786480:JR786509 TN786480:TN786509 ADJ786480:ADJ786509 ANF786480:ANF786509 AXB786480:AXB786509 BGX786480:BGX786509 BQT786480:BQT786509 CAP786480:CAP786509 CKL786480:CKL786509 CUH786480:CUH786509 DED786480:DED786509 DNZ786480:DNZ786509 DXV786480:DXV786509 EHR786480:EHR786509 ERN786480:ERN786509 FBJ786480:FBJ786509 FLF786480:FLF786509 FVB786480:FVB786509 GEX786480:GEX786509 GOT786480:GOT786509 GYP786480:GYP786509 HIL786480:HIL786509 HSH786480:HSH786509 ICD786480:ICD786509 ILZ786480:ILZ786509 IVV786480:IVV786509 JFR786480:JFR786509 JPN786480:JPN786509 JZJ786480:JZJ786509 KJF786480:KJF786509 KTB786480:KTB786509 LCX786480:LCX786509 LMT786480:LMT786509 LWP786480:LWP786509 MGL786480:MGL786509 MQH786480:MQH786509 NAD786480:NAD786509 NJZ786480:NJZ786509 NTV786480:NTV786509 ODR786480:ODR786509 ONN786480:ONN786509 OXJ786480:OXJ786509 PHF786480:PHF786509 PRB786480:PRB786509 QAX786480:QAX786509 QKT786480:QKT786509 QUP786480:QUP786509 REL786480:REL786509 ROH786480:ROH786509 RYD786480:RYD786509 SHZ786480:SHZ786509 SRV786480:SRV786509 TBR786480:TBR786509 TLN786480:TLN786509 TVJ786480:TVJ786509 UFF786480:UFF786509 UPB786480:UPB786509 UYX786480:UYX786509 VIT786480:VIT786509 VSP786480:VSP786509 WCL786480:WCL786509 WMH786480:WMH786509 WWD786480:WWD786509 V852016:V852045 JR852016:JR852045 TN852016:TN852045 ADJ852016:ADJ852045 ANF852016:ANF852045 AXB852016:AXB852045 BGX852016:BGX852045 BQT852016:BQT852045 CAP852016:CAP852045 CKL852016:CKL852045 CUH852016:CUH852045 DED852016:DED852045 DNZ852016:DNZ852045 DXV852016:DXV852045 EHR852016:EHR852045 ERN852016:ERN852045 FBJ852016:FBJ852045 FLF852016:FLF852045 FVB852016:FVB852045 GEX852016:GEX852045 GOT852016:GOT852045 GYP852016:GYP852045 HIL852016:HIL852045 HSH852016:HSH852045 ICD852016:ICD852045 ILZ852016:ILZ852045 IVV852016:IVV852045 JFR852016:JFR852045 JPN852016:JPN852045 JZJ852016:JZJ852045 KJF852016:KJF852045 KTB852016:KTB852045 LCX852016:LCX852045 LMT852016:LMT852045 LWP852016:LWP852045 MGL852016:MGL852045 MQH852016:MQH852045 NAD852016:NAD852045 NJZ852016:NJZ852045 NTV852016:NTV852045 ODR852016:ODR852045 ONN852016:ONN852045 OXJ852016:OXJ852045 PHF852016:PHF852045 PRB852016:PRB852045 QAX852016:QAX852045 QKT852016:QKT852045 QUP852016:QUP852045 REL852016:REL852045 ROH852016:ROH852045 RYD852016:RYD852045 SHZ852016:SHZ852045 SRV852016:SRV852045 TBR852016:TBR852045 TLN852016:TLN852045 TVJ852016:TVJ852045 UFF852016:UFF852045 UPB852016:UPB852045 UYX852016:UYX852045 VIT852016:VIT852045 VSP852016:VSP852045 WCL852016:WCL852045 WMH852016:WMH852045 WWD852016:WWD852045 V917552:V917581 JR917552:JR917581 TN917552:TN917581 ADJ917552:ADJ917581 ANF917552:ANF917581 AXB917552:AXB917581 BGX917552:BGX917581 BQT917552:BQT917581 CAP917552:CAP917581 CKL917552:CKL917581 CUH917552:CUH917581 DED917552:DED917581 DNZ917552:DNZ917581 DXV917552:DXV917581 EHR917552:EHR917581 ERN917552:ERN917581 FBJ917552:FBJ917581 FLF917552:FLF917581 FVB917552:FVB917581 GEX917552:GEX917581 GOT917552:GOT917581 GYP917552:GYP917581 HIL917552:HIL917581 HSH917552:HSH917581 ICD917552:ICD917581 ILZ917552:ILZ917581 IVV917552:IVV917581 JFR917552:JFR917581 JPN917552:JPN917581 JZJ917552:JZJ917581 KJF917552:KJF917581 KTB917552:KTB917581 LCX917552:LCX917581 LMT917552:LMT917581 LWP917552:LWP917581 MGL917552:MGL917581 MQH917552:MQH917581 NAD917552:NAD917581 NJZ917552:NJZ917581 NTV917552:NTV917581 ODR917552:ODR917581 ONN917552:ONN917581 OXJ917552:OXJ917581 PHF917552:PHF917581 PRB917552:PRB917581 QAX917552:QAX917581 QKT917552:QKT917581 QUP917552:QUP917581 REL917552:REL917581 ROH917552:ROH917581 RYD917552:RYD917581 SHZ917552:SHZ917581 SRV917552:SRV917581 TBR917552:TBR917581 TLN917552:TLN917581 TVJ917552:TVJ917581 UFF917552:UFF917581 UPB917552:UPB917581 UYX917552:UYX917581 VIT917552:VIT917581 VSP917552:VSP917581 WCL917552:WCL917581 WMH917552:WMH917581 WWD917552:WWD917581 V983088:V983117 JR983088:JR983117 TN983088:TN983117 ADJ983088:ADJ983117 ANF983088:ANF983117 AXB983088:AXB983117 BGX983088:BGX983117 BQT983088:BQT983117 CAP983088:CAP983117 CKL983088:CKL983117 CUH983088:CUH983117 DED983088:DED983117 DNZ983088:DNZ983117 DXV983088:DXV983117 EHR983088:EHR983117 ERN983088:ERN983117 FBJ983088:FBJ983117 FLF983088:FLF983117 FVB983088:FVB983117 GEX983088:GEX983117 GOT983088:GOT983117 GYP983088:GYP983117 HIL983088:HIL983117 HSH983088:HSH983117 ICD983088:ICD983117 ILZ983088:ILZ983117 IVV983088:IVV983117 JFR983088:JFR983117 JPN983088:JPN983117 JZJ983088:JZJ983117 KJF983088:KJF983117 KTB983088:KTB983117 LCX983088:LCX983117 LMT983088:LMT983117 LWP983088:LWP983117 MGL983088:MGL983117 MQH983088:MQH983117 NAD983088:NAD983117 NJZ983088:NJZ983117 NTV983088:NTV983117 ODR983088:ODR983117 ONN983088:ONN983117 OXJ983088:OXJ983117 PHF983088:PHF983117 PRB983088:PRB983117 QAX983088:QAX983117 QKT983088:QKT983117 QUP983088:QUP983117 REL983088:REL983117 ROH983088:ROH983117 RYD983088:RYD983117 SHZ983088:SHZ983117 SRV983088:SRV983117 TBR983088:TBR983117 TLN983088:TLN983117 TVJ983088:TVJ983117 UFF983088:UFF983117 UPB983088:UPB983117 UYX983088:UYX983117 VIT983088:VIT983117 VSP983088:VSP983117 WCL983088:WCL983117 WMH983088:WMH983117 WWD983088:WWD983117"/>
    <dataValidation imeMode="halfKatakana" allowBlank="1" showInputMessage="1" showErrorMessage="1" sqref="D6:E35 IZ6:JA35 SV6:SW35 ACR6:ACS35 AMN6:AMO35 AWJ6:AWK35 BGF6:BGG35 BQB6:BQC35 BZX6:BZY35 CJT6:CJU35 CTP6:CTQ35 DDL6:DDM35 DNH6:DNI35 DXD6:DXE35 EGZ6:EHA35 EQV6:EQW35 FAR6:FAS35 FKN6:FKO35 FUJ6:FUK35 GEF6:GEG35 GOB6:GOC35 GXX6:GXY35 HHT6:HHU35 HRP6:HRQ35 IBL6:IBM35 ILH6:ILI35 IVD6:IVE35 JEZ6:JFA35 JOV6:JOW35 JYR6:JYS35 KIN6:KIO35 KSJ6:KSK35 LCF6:LCG35 LMB6:LMC35 LVX6:LVY35 MFT6:MFU35 MPP6:MPQ35 MZL6:MZM35 NJH6:NJI35 NTD6:NTE35 OCZ6:ODA35 OMV6:OMW35 OWR6:OWS35 PGN6:PGO35 PQJ6:PQK35 QAF6:QAG35 QKB6:QKC35 QTX6:QTY35 RDT6:RDU35 RNP6:RNQ35 RXL6:RXM35 SHH6:SHI35 SRD6:SRE35 TAZ6:TBA35 TKV6:TKW35 TUR6:TUS35 UEN6:UEO35 UOJ6:UOK35 UYF6:UYG35 VIB6:VIC35 VRX6:VRY35 WBT6:WBU35 WLP6:WLQ35 WVL6:WVM35 D65542:E65571 IZ65542:JA65571 SV65542:SW65571 ACR65542:ACS65571 AMN65542:AMO65571 AWJ65542:AWK65571 BGF65542:BGG65571 BQB65542:BQC65571 BZX65542:BZY65571 CJT65542:CJU65571 CTP65542:CTQ65571 DDL65542:DDM65571 DNH65542:DNI65571 DXD65542:DXE65571 EGZ65542:EHA65571 EQV65542:EQW65571 FAR65542:FAS65571 FKN65542:FKO65571 FUJ65542:FUK65571 GEF65542:GEG65571 GOB65542:GOC65571 GXX65542:GXY65571 HHT65542:HHU65571 HRP65542:HRQ65571 IBL65542:IBM65571 ILH65542:ILI65571 IVD65542:IVE65571 JEZ65542:JFA65571 JOV65542:JOW65571 JYR65542:JYS65571 KIN65542:KIO65571 KSJ65542:KSK65571 LCF65542:LCG65571 LMB65542:LMC65571 LVX65542:LVY65571 MFT65542:MFU65571 MPP65542:MPQ65571 MZL65542:MZM65571 NJH65542:NJI65571 NTD65542:NTE65571 OCZ65542:ODA65571 OMV65542:OMW65571 OWR65542:OWS65571 PGN65542:PGO65571 PQJ65542:PQK65571 QAF65542:QAG65571 QKB65542:QKC65571 QTX65542:QTY65571 RDT65542:RDU65571 RNP65542:RNQ65571 RXL65542:RXM65571 SHH65542:SHI65571 SRD65542:SRE65571 TAZ65542:TBA65571 TKV65542:TKW65571 TUR65542:TUS65571 UEN65542:UEO65571 UOJ65542:UOK65571 UYF65542:UYG65571 VIB65542:VIC65571 VRX65542:VRY65571 WBT65542:WBU65571 WLP65542:WLQ65571 WVL65542:WVM65571 D131078:E131107 IZ131078:JA131107 SV131078:SW131107 ACR131078:ACS131107 AMN131078:AMO131107 AWJ131078:AWK131107 BGF131078:BGG131107 BQB131078:BQC131107 BZX131078:BZY131107 CJT131078:CJU131107 CTP131078:CTQ131107 DDL131078:DDM131107 DNH131078:DNI131107 DXD131078:DXE131107 EGZ131078:EHA131107 EQV131078:EQW131107 FAR131078:FAS131107 FKN131078:FKO131107 FUJ131078:FUK131107 GEF131078:GEG131107 GOB131078:GOC131107 GXX131078:GXY131107 HHT131078:HHU131107 HRP131078:HRQ131107 IBL131078:IBM131107 ILH131078:ILI131107 IVD131078:IVE131107 JEZ131078:JFA131107 JOV131078:JOW131107 JYR131078:JYS131107 KIN131078:KIO131107 KSJ131078:KSK131107 LCF131078:LCG131107 LMB131078:LMC131107 LVX131078:LVY131107 MFT131078:MFU131107 MPP131078:MPQ131107 MZL131078:MZM131107 NJH131078:NJI131107 NTD131078:NTE131107 OCZ131078:ODA131107 OMV131078:OMW131107 OWR131078:OWS131107 PGN131078:PGO131107 PQJ131078:PQK131107 QAF131078:QAG131107 QKB131078:QKC131107 QTX131078:QTY131107 RDT131078:RDU131107 RNP131078:RNQ131107 RXL131078:RXM131107 SHH131078:SHI131107 SRD131078:SRE131107 TAZ131078:TBA131107 TKV131078:TKW131107 TUR131078:TUS131107 UEN131078:UEO131107 UOJ131078:UOK131107 UYF131078:UYG131107 VIB131078:VIC131107 VRX131078:VRY131107 WBT131078:WBU131107 WLP131078:WLQ131107 WVL131078:WVM131107 D196614:E196643 IZ196614:JA196643 SV196614:SW196643 ACR196614:ACS196643 AMN196614:AMO196643 AWJ196614:AWK196643 BGF196614:BGG196643 BQB196614:BQC196643 BZX196614:BZY196643 CJT196614:CJU196643 CTP196614:CTQ196643 DDL196614:DDM196643 DNH196614:DNI196643 DXD196614:DXE196643 EGZ196614:EHA196643 EQV196614:EQW196643 FAR196614:FAS196643 FKN196614:FKO196643 FUJ196614:FUK196643 GEF196614:GEG196643 GOB196614:GOC196643 GXX196614:GXY196643 HHT196614:HHU196643 HRP196614:HRQ196643 IBL196614:IBM196643 ILH196614:ILI196643 IVD196614:IVE196643 JEZ196614:JFA196643 JOV196614:JOW196643 JYR196614:JYS196643 KIN196614:KIO196643 KSJ196614:KSK196643 LCF196614:LCG196643 LMB196614:LMC196643 LVX196614:LVY196643 MFT196614:MFU196643 MPP196614:MPQ196643 MZL196614:MZM196643 NJH196614:NJI196643 NTD196614:NTE196643 OCZ196614:ODA196643 OMV196614:OMW196643 OWR196614:OWS196643 PGN196614:PGO196643 PQJ196614:PQK196643 QAF196614:QAG196643 QKB196614:QKC196643 QTX196614:QTY196643 RDT196614:RDU196643 RNP196614:RNQ196643 RXL196614:RXM196643 SHH196614:SHI196643 SRD196614:SRE196643 TAZ196614:TBA196643 TKV196614:TKW196643 TUR196614:TUS196643 UEN196614:UEO196643 UOJ196614:UOK196643 UYF196614:UYG196643 VIB196614:VIC196643 VRX196614:VRY196643 WBT196614:WBU196643 WLP196614:WLQ196643 WVL196614:WVM196643 D262150:E262179 IZ262150:JA262179 SV262150:SW262179 ACR262150:ACS262179 AMN262150:AMO262179 AWJ262150:AWK262179 BGF262150:BGG262179 BQB262150:BQC262179 BZX262150:BZY262179 CJT262150:CJU262179 CTP262150:CTQ262179 DDL262150:DDM262179 DNH262150:DNI262179 DXD262150:DXE262179 EGZ262150:EHA262179 EQV262150:EQW262179 FAR262150:FAS262179 FKN262150:FKO262179 FUJ262150:FUK262179 GEF262150:GEG262179 GOB262150:GOC262179 GXX262150:GXY262179 HHT262150:HHU262179 HRP262150:HRQ262179 IBL262150:IBM262179 ILH262150:ILI262179 IVD262150:IVE262179 JEZ262150:JFA262179 JOV262150:JOW262179 JYR262150:JYS262179 KIN262150:KIO262179 KSJ262150:KSK262179 LCF262150:LCG262179 LMB262150:LMC262179 LVX262150:LVY262179 MFT262150:MFU262179 MPP262150:MPQ262179 MZL262150:MZM262179 NJH262150:NJI262179 NTD262150:NTE262179 OCZ262150:ODA262179 OMV262150:OMW262179 OWR262150:OWS262179 PGN262150:PGO262179 PQJ262150:PQK262179 QAF262150:QAG262179 QKB262150:QKC262179 QTX262150:QTY262179 RDT262150:RDU262179 RNP262150:RNQ262179 RXL262150:RXM262179 SHH262150:SHI262179 SRD262150:SRE262179 TAZ262150:TBA262179 TKV262150:TKW262179 TUR262150:TUS262179 UEN262150:UEO262179 UOJ262150:UOK262179 UYF262150:UYG262179 VIB262150:VIC262179 VRX262150:VRY262179 WBT262150:WBU262179 WLP262150:WLQ262179 WVL262150:WVM262179 D327686:E327715 IZ327686:JA327715 SV327686:SW327715 ACR327686:ACS327715 AMN327686:AMO327715 AWJ327686:AWK327715 BGF327686:BGG327715 BQB327686:BQC327715 BZX327686:BZY327715 CJT327686:CJU327715 CTP327686:CTQ327715 DDL327686:DDM327715 DNH327686:DNI327715 DXD327686:DXE327715 EGZ327686:EHA327715 EQV327686:EQW327715 FAR327686:FAS327715 FKN327686:FKO327715 FUJ327686:FUK327715 GEF327686:GEG327715 GOB327686:GOC327715 GXX327686:GXY327715 HHT327686:HHU327715 HRP327686:HRQ327715 IBL327686:IBM327715 ILH327686:ILI327715 IVD327686:IVE327715 JEZ327686:JFA327715 JOV327686:JOW327715 JYR327686:JYS327715 KIN327686:KIO327715 KSJ327686:KSK327715 LCF327686:LCG327715 LMB327686:LMC327715 LVX327686:LVY327715 MFT327686:MFU327715 MPP327686:MPQ327715 MZL327686:MZM327715 NJH327686:NJI327715 NTD327686:NTE327715 OCZ327686:ODA327715 OMV327686:OMW327715 OWR327686:OWS327715 PGN327686:PGO327715 PQJ327686:PQK327715 QAF327686:QAG327715 QKB327686:QKC327715 QTX327686:QTY327715 RDT327686:RDU327715 RNP327686:RNQ327715 RXL327686:RXM327715 SHH327686:SHI327715 SRD327686:SRE327715 TAZ327686:TBA327715 TKV327686:TKW327715 TUR327686:TUS327715 UEN327686:UEO327715 UOJ327686:UOK327715 UYF327686:UYG327715 VIB327686:VIC327715 VRX327686:VRY327715 WBT327686:WBU327715 WLP327686:WLQ327715 WVL327686:WVM327715 D393222:E393251 IZ393222:JA393251 SV393222:SW393251 ACR393222:ACS393251 AMN393222:AMO393251 AWJ393222:AWK393251 BGF393222:BGG393251 BQB393222:BQC393251 BZX393222:BZY393251 CJT393222:CJU393251 CTP393222:CTQ393251 DDL393222:DDM393251 DNH393222:DNI393251 DXD393222:DXE393251 EGZ393222:EHA393251 EQV393222:EQW393251 FAR393222:FAS393251 FKN393222:FKO393251 FUJ393222:FUK393251 GEF393222:GEG393251 GOB393222:GOC393251 GXX393222:GXY393251 HHT393222:HHU393251 HRP393222:HRQ393251 IBL393222:IBM393251 ILH393222:ILI393251 IVD393222:IVE393251 JEZ393222:JFA393251 JOV393222:JOW393251 JYR393222:JYS393251 KIN393222:KIO393251 KSJ393222:KSK393251 LCF393222:LCG393251 LMB393222:LMC393251 LVX393222:LVY393251 MFT393222:MFU393251 MPP393222:MPQ393251 MZL393222:MZM393251 NJH393222:NJI393251 NTD393222:NTE393251 OCZ393222:ODA393251 OMV393222:OMW393251 OWR393222:OWS393251 PGN393222:PGO393251 PQJ393222:PQK393251 QAF393222:QAG393251 QKB393222:QKC393251 QTX393222:QTY393251 RDT393222:RDU393251 RNP393222:RNQ393251 RXL393222:RXM393251 SHH393222:SHI393251 SRD393222:SRE393251 TAZ393222:TBA393251 TKV393222:TKW393251 TUR393222:TUS393251 UEN393222:UEO393251 UOJ393222:UOK393251 UYF393222:UYG393251 VIB393222:VIC393251 VRX393222:VRY393251 WBT393222:WBU393251 WLP393222:WLQ393251 WVL393222:WVM393251 D458758:E458787 IZ458758:JA458787 SV458758:SW458787 ACR458758:ACS458787 AMN458758:AMO458787 AWJ458758:AWK458787 BGF458758:BGG458787 BQB458758:BQC458787 BZX458758:BZY458787 CJT458758:CJU458787 CTP458758:CTQ458787 DDL458758:DDM458787 DNH458758:DNI458787 DXD458758:DXE458787 EGZ458758:EHA458787 EQV458758:EQW458787 FAR458758:FAS458787 FKN458758:FKO458787 FUJ458758:FUK458787 GEF458758:GEG458787 GOB458758:GOC458787 GXX458758:GXY458787 HHT458758:HHU458787 HRP458758:HRQ458787 IBL458758:IBM458787 ILH458758:ILI458787 IVD458758:IVE458787 JEZ458758:JFA458787 JOV458758:JOW458787 JYR458758:JYS458787 KIN458758:KIO458787 KSJ458758:KSK458787 LCF458758:LCG458787 LMB458758:LMC458787 LVX458758:LVY458787 MFT458758:MFU458787 MPP458758:MPQ458787 MZL458758:MZM458787 NJH458758:NJI458787 NTD458758:NTE458787 OCZ458758:ODA458787 OMV458758:OMW458787 OWR458758:OWS458787 PGN458758:PGO458787 PQJ458758:PQK458787 QAF458758:QAG458787 QKB458758:QKC458787 QTX458758:QTY458787 RDT458758:RDU458787 RNP458758:RNQ458787 RXL458758:RXM458787 SHH458758:SHI458787 SRD458758:SRE458787 TAZ458758:TBA458787 TKV458758:TKW458787 TUR458758:TUS458787 UEN458758:UEO458787 UOJ458758:UOK458787 UYF458758:UYG458787 VIB458758:VIC458787 VRX458758:VRY458787 WBT458758:WBU458787 WLP458758:WLQ458787 WVL458758:WVM458787 D524294:E524323 IZ524294:JA524323 SV524294:SW524323 ACR524294:ACS524323 AMN524294:AMO524323 AWJ524294:AWK524323 BGF524294:BGG524323 BQB524294:BQC524323 BZX524294:BZY524323 CJT524294:CJU524323 CTP524294:CTQ524323 DDL524294:DDM524323 DNH524294:DNI524323 DXD524294:DXE524323 EGZ524294:EHA524323 EQV524294:EQW524323 FAR524294:FAS524323 FKN524294:FKO524323 FUJ524294:FUK524323 GEF524294:GEG524323 GOB524294:GOC524323 GXX524294:GXY524323 HHT524294:HHU524323 HRP524294:HRQ524323 IBL524294:IBM524323 ILH524294:ILI524323 IVD524294:IVE524323 JEZ524294:JFA524323 JOV524294:JOW524323 JYR524294:JYS524323 KIN524294:KIO524323 KSJ524294:KSK524323 LCF524294:LCG524323 LMB524294:LMC524323 LVX524294:LVY524323 MFT524294:MFU524323 MPP524294:MPQ524323 MZL524294:MZM524323 NJH524294:NJI524323 NTD524294:NTE524323 OCZ524294:ODA524323 OMV524294:OMW524323 OWR524294:OWS524323 PGN524294:PGO524323 PQJ524294:PQK524323 QAF524294:QAG524323 QKB524294:QKC524323 QTX524294:QTY524323 RDT524294:RDU524323 RNP524294:RNQ524323 RXL524294:RXM524323 SHH524294:SHI524323 SRD524294:SRE524323 TAZ524294:TBA524323 TKV524294:TKW524323 TUR524294:TUS524323 UEN524294:UEO524323 UOJ524294:UOK524323 UYF524294:UYG524323 VIB524294:VIC524323 VRX524294:VRY524323 WBT524294:WBU524323 WLP524294:WLQ524323 WVL524294:WVM524323 D589830:E589859 IZ589830:JA589859 SV589830:SW589859 ACR589830:ACS589859 AMN589830:AMO589859 AWJ589830:AWK589859 BGF589830:BGG589859 BQB589830:BQC589859 BZX589830:BZY589859 CJT589830:CJU589859 CTP589830:CTQ589859 DDL589830:DDM589859 DNH589830:DNI589859 DXD589830:DXE589859 EGZ589830:EHA589859 EQV589830:EQW589859 FAR589830:FAS589859 FKN589830:FKO589859 FUJ589830:FUK589859 GEF589830:GEG589859 GOB589830:GOC589859 GXX589830:GXY589859 HHT589830:HHU589859 HRP589830:HRQ589859 IBL589830:IBM589859 ILH589830:ILI589859 IVD589830:IVE589859 JEZ589830:JFA589859 JOV589830:JOW589859 JYR589830:JYS589859 KIN589830:KIO589859 KSJ589830:KSK589859 LCF589830:LCG589859 LMB589830:LMC589859 LVX589830:LVY589859 MFT589830:MFU589859 MPP589830:MPQ589859 MZL589830:MZM589859 NJH589830:NJI589859 NTD589830:NTE589859 OCZ589830:ODA589859 OMV589830:OMW589859 OWR589830:OWS589859 PGN589830:PGO589859 PQJ589830:PQK589859 QAF589830:QAG589859 QKB589830:QKC589859 QTX589830:QTY589859 RDT589830:RDU589859 RNP589830:RNQ589859 RXL589830:RXM589859 SHH589830:SHI589859 SRD589830:SRE589859 TAZ589830:TBA589859 TKV589830:TKW589859 TUR589830:TUS589859 UEN589830:UEO589859 UOJ589830:UOK589859 UYF589830:UYG589859 VIB589830:VIC589859 VRX589830:VRY589859 WBT589830:WBU589859 WLP589830:WLQ589859 WVL589830:WVM589859 D655366:E655395 IZ655366:JA655395 SV655366:SW655395 ACR655366:ACS655395 AMN655366:AMO655395 AWJ655366:AWK655395 BGF655366:BGG655395 BQB655366:BQC655395 BZX655366:BZY655395 CJT655366:CJU655395 CTP655366:CTQ655395 DDL655366:DDM655395 DNH655366:DNI655395 DXD655366:DXE655395 EGZ655366:EHA655395 EQV655366:EQW655395 FAR655366:FAS655395 FKN655366:FKO655395 FUJ655366:FUK655395 GEF655366:GEG655395 GOB655366:GOC655395 GXX655366:GXY655395 HHT655366:HHU655395 HRP655366:HRQ655395 IBL655366:IBM655395 ILH655366:ILI655395 IVD655366:IVE655395 JEZ655366:JFA655395 JOV655366:JOW655395 JYR655366:JYS655395 KIN655366:KIO655395 KSJ655366:KSK655395 LCF655366:LCG655395 LMB655366:LMC655395 LVX655366:LVY655395 MFT655366:MFU655395 MPP655366:MPQ655395 MZL655366:MZM655395 NJH655366:NJI655395 NTD655366:NTE655395 OCZ655366:ODA655395 OMV655366:OMW655395 OWR655366:OWS655395 PGN655366:PGO655395 PQJ655366:PQK655395 QAF655366:QAG655395 QKB655366:QKC655395 QTX655366:QTY655395 RDT655366:RDU655395 RNP655366:RNQ655395 RXL655366:RXM655395 SHH655366:SHI655395 SRD655366:SRE655395 TAZ655366:TBA655395 TKV655366:TKW655395 TUR655366:TUS655395 UEN655366:UEO655395 UOJ655366:UOK655395 UYF655366:UYG655395 VIB655366:VIC655395 VRX655366:VRY655395 WBT655366:WBU655395 WLP655366:WLQ655395 WVL655366:WVM655395 D720902:E720931 IZ720902:JA720931 SV720902:SW720931 ACR720902:ACS720931 AMN720902:AMO720931 AWJ720902:AWK720931 BGF720902:BGG720931 BQB720902:BQC720931 BZX720902:BZY720931 CJT720902:CJU720931 CTP720902:CTQ720931 DDL720902:DDM720931 DNH720902:DNI720931 DXD720902:DXE720931 EGZ720902:EHA720931 EQV720902:EQW720931 FAR720902:FAS720931 FKN720902:FKO720931 FUJ720902:FUK720931 GEF720902:GEG720931 GOB720902:GOC720931 GXX720902:GXY720931 HHT720902:HHU720931 HRP720902:HRQ720931 IBL720902:IBM720931 ILH720902:ILI720931 IVD720902:IVE720931 JEZ720902:JFA720931 JOV720902:JOW720931 JYR720902:JYS720931 KIN720902:KIO720931 KSJ720902:KSK720931 LCF720902:LCG720931 LMB720902:LMC720931 LVX720902:LVY720931 MFT720902:MFU720931 MPP720902:MPQ720931 MZL720902:MZM720931 NJH720902:NJI720931 NTD720902:NTE720931 OCZ720902:ODA720931 OMV720902:OMW720931 OWR720902:OWS720931 PGN720902:PGO720931 PQJ720902:PQK720931 QAF720902:QAG720931 QKB720902:QKC720931 QTX720902:QTY720931 RDT720902:RDU720931 RNP720902:RNQ720931 RXL720902:RXM720931 SHH720902:SHI720931 SRD720902:SRE720931 TAZ720902:TBA720931 TKV720902:TKW720931 TUR720902:TUS720931 UEN720902:UEO720931 UOJ720902:UOK720931 UYF720902:UYG720931 VIB720902:VIC720931 VRX720902:VRY720931 WBT720902:WBU720931 WLP720902:WLQ720931 WVL720902:WVM720931 D786438:E786467 IZ786438:JA786467 SV786438:SW786467 ACR786438:ACS786467 AMN786438:AMO786467 AWJ786438:AWK786467 BGF786438:BGG786467 BQB786438:BQC786467 BZX786438:BZY786467 CJT786438:CJU786467 CTP786438:CTQ786467 DDL786438:DDM786467 DNH786438:DNI786467 DXD786438:DXE786467 EGZ786438:EHA786467 EQV786438:EQW786467 FAR786438:FAS786467 FKN786438:FKO786467 FUJ786438:FUK786467 GEF786438:GEG786467 GOB786438:GOC786467 GXX786438:GXY786467 HHT786438:HHU786467 HRP786438:HRQ786467 IBL786438:IBM786467 ILH786438:ILI786467 IVD786438:IVE786467 JEZ786438:JFA786467 JOV786438:JOW786467 JYR786438:JYS786467 KIN786438:KIO786467 KSJ786438:KSK786467 LCF786438:LCG786467 LMB786438:LMC786467 LVX786438:LVY786467 MFT786438:MFU786467 MPP786438:MPQ786467 MZL786438:MZM786467 NJH786438:NJI786467 NTD786438:NTE786467 OCZ786438:ODA786467 OMV786438:OMW786467 OWR786438:OWS786467 PGN786438:PGO786467 PQJ786438:PQK786467 QAF786438:QAG786467 QKB786438:QKC786467 QTX786438:QTY786467 RDT786438:RDU786467 RNP786438:RNQ786467 RXL786438:RXM786467 SHH786438:SHI786467 SRD786438:SRE786467 TAZ786438:TBA786467 TKV786438:TKW786467 TUR786438:TUS786467 UEN786438:UEO786467 UOJ786438:UOK786467 UYF786438:UYG786467 VIB786438:VIC786467 VRX786438:VRY786467 WBT786438:WBU786467 WLP786438:WLQ786467 WVL786438:WVM786467 D851974:E852003 IZ851974:JA852003 SV851974:SW852003 ACR851974:ACS852003 AMN851974:AMO852003 AWJ851974:AWK852003 BGF851974:BGG852003 BQB851974:BQC852003 BZX851974:BZY852003 CJT851974:CJU852003 CTP851974:CTQ852003 DDL851974:DDM852003 DNH851974:DNI852003 DXD851974:DXE852003 EGZ851974:EHA852003 EQV851974:EQW852003 FAR851974:FAS852003 FKN851974:FKO852003 FUJ851974:FUK852003 GEF851974:GEG852003 GOB851974:GOC852003 GXX851974:GXY852003 HHT851974:HHU852003 HRP851974:HRQ852003 IBL851974:IBM852003 ILH851974:ILI852003 IVD851974:IVE852003 JEZ851974:JFA852003 JOV851974:JOW852003 JYR851974:JYS852003 KIN851974:KIO852003 KSJ851974:KSK852003 LCF851974:LCG852003 LMB851974:LMC852003 LVX851974:LVY852003 MFT851974:MFU852003 MPP851974:MPQ852003 MZL851974:MZM852003 NJH851974:NJI852003 NTD851974:NTE852003 OCZ851974:ODA852003 OMV851974:OMW852003 OWR851974:OWS852003 PGN851974:PGO852003 PQJ851974:PQK852003 QAF851974:QAG852003 QKB851974:QKC852003 QTX851974:QTY852003 RDT851974:RDU852003 RNP851974:RNQ852003 RXL851974:RXM852003 SHH851974:SHI852003 SRD851974:SRE852003 TAZ851974:TBA852003 TKV851974:TKW852003 TUR851974:TUS852003 UEN851974:UEO852003 UOJ851974:UOK852003 UYF851974:UYG852003 VIB851974:VIC852003 VRX851974:VRY852003 WBT851974:WBU852003 WLP851974:WLQ852003 WVL851974:WVM852003 D917510:E917539 IZ917510:JA917539 SV917510:SW917539 ACR917510:ACS917539 AMN917510:AMO917539 AWJ917510:AWK917539 BGF917510:BGG917539 BQB917510:BQC917539 BZX917510:BZY917539 CJT917510:CJU917539 CTP917510:CTQ917539 DDL917510:DDM917539 DNH917510:DNI917539 DXD917510:DXE917539 EGZ917510:EHA917539 EQV917510:EQW917539 FAR917510:FAS917539 FKN917510:FKO917539 FUJ917510:FUK917539 GEF917510:GEG917539 GOB917510:GOC917539 GXX917510:GXY917539 HHT917510:HHU917539 HRP917510:HRQ917539 IBL917510:IBM917539 ILH917510:ILI917539 IVD917510:IVE917539 JEZ917510:JFA917539 JOV917510:JOW917539 JYR917510:JYS917539 KIN917510:KIO917539 KSJ917510:KSK917539 LCF917510:LCG917539 LMB917510:LMC917539 LVX917510:LVY917539 MFT917510:MFU917539 MPP917510:MPQ917539 MZL917510:MZM917539 NJH917510:NJI917539 NTD917510:NTE917539 OCZ917510:ODA917539 OMV917510:OMW917539 OWR917510:OWS917539 PGN917510:PGO917539 PQJ917510:PQK917539 QAF917510:QAG917539 QKB917510:QKC917539 QTX917510:QTY917539 RDT917510:RDU917539 RNP917510:RNQ917539 RXL917510:RXM917539 SHH917510:SHI917539 SRD917510:SRE917539 TAZ917510:TBA917539 TKV917510:TKW917539 TUR917510:TUS917539 UEN917510:UEO917539 UOJ917510:UOK917539 UYF917510:UYG917539 VIB917510:VIC917539 VRX917510:VRY917539 WBT917510:WBU917539 WLP917510:WLQ917539 WVL917510:WVM917539 D983046:E983075 IZ983046:JA983075 SV983046:SW983075 ACR983046:ACS983075 AMN983046:AMO983075 AWJ983046:AWK983075 BGF983046:BGG983075 BQB983046:BQC983075 BZX983046:BZY983075 CJT983046:CJU983075 CTP983046:CTQ983075 DDL983046:DDM983075 DNH983046:DNI983075 DXD983046:DXE983075 EGZ983046:EHA983075 EQV983046:EQW983075 FAR983046:FAS983075 FKN983046:FKO983075 FUJ983046:FUK983075 GEF983046:GEG983075 GOB983046:GOC983075 GXX983046:GXY983075 HHT983046:HHU983075 HRP983046:HRQ983075 IBL983046:IBM983075 ILH983046:ILI983075 IVD983046:IVE983075 JEZ983046:JFA983075 JOV983046:JOW983075 JYR983046:JYS983075 KIN983046:KIO983075 KSJ983046:KSK983075 LCF983046:LCG983075 LMB983046:LMC983075 LVX983046:LVY983075 MFT983046:MFU983075 MPP983046:MPQ983075 MZL983046:MZM983075 NJH983046:NJI983075 NTD983046:NTE983075 OCZ983046:ODA983075 OMV983046:OMW983075 OWR983046:OWS983075 PGN983046:PGO983075 PQJ983046:PQK983075 QAF983046:QAG983075 QKB983046:QKC983075 QTX983046:QTY983075 RDT983046:RDU983075 RNP983046:RNQ983075 RXL983046:RXM983075 SHH983046:SHI983075 SRD983046:SRE983075 TAZ983046:TBA983075 TKV983046:TKW983075 TUR983046:TUS983075 UEN983046:UEO983075 UOJ983046:UOK983075 UYF983046:UYG983075 VIB983046:VIC983075 VRX983046:VRY983075 WBT983046:WBU983075 WLP983046:WLQ983075 WVL983046:WVM983075 D48:E77 IZ48:JA77 SV48:SW77 ACR48:ACS77 AMN48:AMO77 AWJ48:AWK77 BGF48:BGG77 BQB48:BQC77 BZX48:BZY77 CJT48:CJU77 CTP48:CTQ77 DDL48:DDM77 DNH48:DNI77 DXD48:DXE77 EGZ48:EHA77 EQV48:EQW77 FAR48:FAS77 FKN48:FKO77 FUJ48:FUK77 GEF48:GEG77 GOB48:GOC77 GXX48:GXY77 HHT48:HHU77 HRP48:HRQ77 IBL48:IBM77 ILH48:ILI77 IVD48:IVE77 JEZ48:JFA77 JOV48:JOW77 JYR48:JYS77 KIN48:KIO77 KSJ48:KSK77 LCF48:LCG77 LMB48:LMC77 LVX48:LVY77 MFT48:MFU77 MPP48:MPQ77 MZL48:MZM77 NJH48:NJI77 NTD48:NTE77 OCZ48:ODA77 OMV48:OMW77 OWR48:OWS77 PGN48:PGO77 PQJ48:PQK77 QAF48:QAG77 QKB48:QKC77 QTX48:QTY77 RDT48:RDU77 RNP48:RNQ77 RXL48:RXM77 SHH48:SHI77 SRD48:SRE77 TAZ48:TBA77 TKV48:TKW77 TUR48:TUS77 UEN48:UEO77 UOJ48:UOK77 UYF48:UYG77 VIB48:VIC77 VRX48:VRY77 WBT48:WBU77 WLP48:WLQ77 WVL48:WVM77 D65584:E65613 IZ65584:JA65613 SV65584:SW65613 ACR65584:ACS65613 AMN65584:AMO65613 AWJ65584:AWK65613 BGF65584:BGG65613 BQB65584:BQC65613 BZX65584:BZY65613 CJT65584:CJU65613 CTP65584:CTQ65613 DDL65584:DDM65613 DNH65584:DNI65613 DXD65584:DXE65613 EGZ65584:EHA65613 EQV65584:EQW65613 FAR65584:FAS65613 FKN65584:FKO65613 FUJ65584:FUK65613 GEF65584:GEG65613 GOB65584:GOC65613 GXX65584:GXY65613 HHT65584:HHU65613 HRP65584:HRQ65613 IBL65584:IBM65613 ILH65584:ILI65613 IVD65584:IVE65613 JEZ65584:JFA65613 JOV65584:JOW65613 JYR65584:JYS65613 KIN65584:KIO65613 KSJ65584:KSK65613 LCF65584:LCG65613 LMB65584:LMC65613 LVX65584:LVY65613 MFT65584:MFU65613 MPP65584:MPQ65613 MZL65584:MZM65613 NJH65584:NJI65613 NTD65584:NTE65613 OCZ65584:ODA65613 OMV65584:OMW65613 OWR65584:OWS65613 PGN65584:PGO65613 PQJ65584:PQK65613 QAF65584:QAG65613 QKB65584:QKC65613 QTX65584:QTY65613 RDT65584:RDU65613 RNP65584:RNQ65613 RXL65584:RXM65613 SHH65584:SHI65613 SRD65584:SRE65613 TAZ65584:TBA65613 TKV65584:TKW65613 TUR65584:TUS65613 UEN65584:UEO65613 UOJ65584:UOK65613 UYF65584:UYG65613 VIB65584:VIC65613 VRX65584:VRY65613 WBT65584:WBU65613 WLP65584:WLQ65613 WVL65584:WVM65613 D131120:E131149 IZ131120:JA131149 SV131120:SW131149 ACR131120:ACS131149 AMN131120:AMO131149 AWJ131120:AWK131149 BGF131120:BGG131149 BQB131120:BQC131149 BZX131120:BZY131149 CJT131120:CJU131149 CTP131120:CTQ131149 DDL131120:DDM131149 DNH131120:DNI131149 DXD131120:DXE131149 EGZ131120:EHA131149 EQV131120:EQW131149 FAR131120:FAS131149 FKN131120:FKO131149 FUJ131120:FUK131149 GEF131120:GEG131149 GOB131120:GOC131149 GXX131120:GXY131149 HHT131120:HHU131149 HRP131120:HRQ131149 IBL131120:IBM131149 ILH131120:ILI131149 IVD131120:IVE131149 JEZ131120:JFA131149 JOV131120:JOW131149 JYR131120:JYS131149 KIN131120:KIO131149 KSJ131120:KSK131149 LCF131120:LCG131149 LMB131120:LMC131149 LVX131120:LVY131149 MFT131120:MFU131149 MPP131120:MPQ131149 MZL131120:MZM131149 NJH131120:NJI131149 NTD131120:NTE131149 OCZ131120:ODA131149 OMV131120:OMW131149 OWR131120:OWS131149 PGN131120:PGO131149 PQJ131120:PQK131149 QAF131120:QAG131149 QKB131120:QKC131149 QTX131120:QTY131149 RDT131120:RDU131149 RNP131120:RNQ131149 RXL131120:RXM131149 SHH131120:SHI131149 SRD131120:SRE131149 TAZ131120:TBA131149 TKV131120:TKW131149 TUR131120:TUS131149 UEN131120:UEO131149 UOJ131120:UOK131149 UYF131120:UYG131149 VIB131120:VIC131149 VRX131120:VRY131149 WBT131120:WBU131149 WLP131120:WLQ131149 WVL131120:WVM131149 D196656:E196685 IZ196656:JA196685 SV196656:SW196685 ACR196656:ACS196685 AMN196656:AMO196685 AWJ196656:AWK196685 BGF196656:BGG196685 BQB196656:BQC196685 BZX196656:BZY196685 CJT196656:CJU196685 CTP196656:CTQ196685 DDL196656:DDM196685 DNH196656:DNI196685 DXD196656:DXE196685 EGZ196656:EHA196685 EQV196656:EQW196685 FAR196656:FAS196685 FKN196656:FKO196685 FUJ196656:FUK196685 GEF196656:GEG196685 GOB196656:GOC196685 GXX196656:GXY196685 HHT196656:HHU196685 HRP196656:HRQ196685 IBL196656:IBM196685 ILH196656:ILI196685 IVD196656:IVE196685 JEZ196656:JFA196685 JOV196656:JOW196685 JYR196656:JYS196685 KIN196656:KIO196685 KSJ196656:KSK196685 LCF196656:LCG196685 LMB196656:LMC196685 LVX196656:LVY196685 MFT196656:MFU196685 MPP196656:MPQ196685 MZL196656:MZM196685 NJH196656:NJI196685 NTD196656:NTE196685 OCZ196656:ODA196685 OMV196656:OMW196685 OWR196656:OWS196685 PGN196656:PGO196685 PQJ196656:PQK196685 QAF196656:QAG196685 QKB196656:QKC196685 QTX196656:QTY196685 RDT196656:RDU196685 RNP196656:RNQ196685 RXL196656:RXM196685 SHH196656:SHI196685 SRD196656:SRE196685 TAZ196656:TBA196685 TKV196656:TKW196685 TUR196656:TUS196685 UEN196656:UEO196685 UOJ196656:UOK196685 UYF196656:UYG196685 VIB196656:VIC196685 VRX196656:VRY196685 WBT196656:WBU196685 WLP196656:WLQ196685 WVL196656:WVM196685 D262192:E262221 IZ262192:JA262221 SV262192:SW262221 ACR262192:ACS262221 AMN262192:AMO262221 AWJ262192:AWK262221 BGF262192:BGG262221 BQB262192:BQC262221 BZX262192:BZY262221 CJT262192:CJU262221 CTP262192:CTQ262221 DDL262192:DDM262221 DNH262192:DNI262221 DXD262192:DXE262221 EGZ262192:EHA262221 EQV262192:EQW262221 FAR262192:FAS262221 FKN262192:FKO262221 FUJ262192:FUK262221 GEF262192:GEG262221 GOB262192:GOC262221 GXX262192:GXY262221 HHT262192:HHU262221 HRP262192:HRQ262221 IBL262192:IBM262221 ILH262192:ILI262221 IVD262192:IVE262221 JEZ262192:JFA262221 JOV262192:JOW262221 JYR262192:JYS262221 KIN262192:KIO262221 KSJ262192:KSK262221 LCF262192:LCG262221 LMB262192:LMC262221 LVX262192:LVY262221 MFT262192:MFU262221 MPP262192:MPQ262221 MZL262192:MZM262221 NJH262192:NJI262221 NTD262192:NTE262221 OCZ262192:ODA262221 OMV262192:OMW262221 OWR262192:OWS262221 PGN262192:PGO262221 PQJ262192:PQK262221 QAF262192:QAG262221 QKB262192:QKC262221 QTX262192:QTY262221 RDT262192:RDU262221 RNP262192:RNQ262221 RXL262192:RXM262221 SHH262192:SHI262221 SRD262192:SRE262221 TAZ262192:TBA262221 TKV262192:TKW262221 TUR262192:TUS262221 UEN262192:UEO262221 UOJ262192:UOK262221 UYF262192:UYG262221 VIB262192:VIC262221 VRX262192:VRY262221 WBT262192:WBU262221 WLP262192:WLQ262221 WVL262192:WVM262221 D327728:E327757 IZ327728:JA327757 SV327728:SW327757 ACR327728:ACS327757 AMN327728:AMO327757 AWJ327728:AWK327757 BGF327728:BGG327757 BQB327728:BQC327757 BZX327728:BZY327757 CJT327728:CJU327757 CTP327728:CTQ327757 DDL327728:DDM327757 DNH327728:DNI327757 DXD327728:DXE327757 EGZ327728:EHA327757 EQV327728:EQW327757 FAR327728:FAS327757 FKN327728:FKO327757 FUJ327728:FUK327757 GEF327728:GEG327757 GOB327728:GOC327757 GXX327728:GXY327757 HHT327728:HHU327757 HRP327728:HRQ327757 IBL327728:IBM327757 ILH327728:ILI327757 IVD327728:IVE327757 JEZ327728:JFA327757 JOV327728:JOW327757 JYR327728:JYS327757 KIN327728:KIO327757 KSJ327728:KSK327757 LCF327728:LCG327757 LMB327728:LMC327757 LVX327728:LVY327757 MFT327728:MFU327757 MPP327728:MPQ327757 MZL327728:MZM327757 NJH327728:NJI327757 NTD327728:NTE327757 OCZ327728:ODA327757 OMV327728:OMW327757 OWR327728:OWS327757 PGN327728:PGO327757 PQJ327728:PQK327757 QAF327728:QAG327757 QKB327728:QKC327757 QTX327728:QTY327757 RDT327728:RDU327757 RNP327728:RNQ327757 RXL327728:RXM327757 SHH327728:SHI327757 SRD327728:SRE327757 TAZ327728:TBA327757 TKV327728:TKW327757 TUR327728:TUS327757 UEN327728:UEO327757 UOJ327728:UOK327757 UYF327728:UYG327757 VIB327728:VIC327757 VRX327728:VRY327757 WBT327728:WBU327757 WLP327728:WLQ327757 WVL327728:WVM327757 D393264:E393293 IZ393264:JA393293 SV393264:SW393293 ACR393264:ACS393293 AMN393264:AMO393293 AWJ393264:AWK393293 BGF393264:BGG393293 BQB393264:BQC393293 BZX393264:BZY393293 CJT393264:CJU393293 CTP393264:CTQ393293 DDL393264:DDM393293 DNH393264:DNI393293 DXD393264:DXE393293 EGZ393264:EHA393293 EQV393264:EQW393293 FAR393264:FAS393293 FKN393264:FKO393293 FUJ393264:FUK393293 GEF393264:GEG393293 GOB393264:GOC393293 GXX393264:GXY393293 HHT393264:HHU393293 HRP393264:HRQ393293 IBL393264:IBM393293 ILH393264:ILI393293 IVD393264:IVE393293 JEZ393264:JFA393293 JOV393264:JOW393293 JYR393264:JYS393293 KIN393264:KIO393293 KSJ393264:KSK393293 LCF393264:LCG393293 LMB393264:LMC393293 LVX393264:LVY393293 MFT393264:MFU393293 MPP393264:MPQ393293 MZL393264:MZM393293 NJH393264:NJI393293 NTD393264:NTE393293 OCZ393264:ODA393293 OMV393264:OMW393293 OWR393264:OWS393293 PGN393264:PGO393293 PQJ393264:PQK393293 QAF393264:QAG393293 QKB393264:QKC393293 QTX393264:QTY393293 RDT393264:RDU393293 RNP393264:RNQ393293 RXL393264:RXM393293 SHH393264:SHI393293 SRD393264:SRE393293 TAZ393264:TBA393293 TKV393264:TKW393293 TUR393264:TUS393293 UEN393264:UEO393293 UOJ393264:UOK393293 UYF393264:UYG393293 VIB393264:VIC393293 VRX393264:VRY393293 WBT393264:WBU393293 WLP393264:WLQ393293 WVL393264:WVM393293 D458800:E458829 IZ458800:JA458829 SV458800:SW458829 ACR458800:ACS458829 AMN458800:AMO458829 AWJ458800:AWK458829 BGF458800:BGG458829 BQB458800:BQC458829 BZX458800:BZY458829 CJT458800:CJU458829 CTP458800:CTQ458829 DDL458800:DDM458829 DNH458800:DNI458829 DXD458800:DXE458829 EGZ458800:EHA458829 EQV458800:EQW458829 FAR458800:FAS458829 FKN458800:FKO458829 FUJ458800:FUK458829 GEF458800:GEG458829 GOB458800:GOC458829 GXX458800:GXY458829 HHT458800:HHU458829 HRP458800:HRQ458829 IBL458800:IBM458829 ILH458800:ILI458829 IVD458800:IVE458829 JEZ458800:JFA458829 JOV458800:JOW458829 JYR458800:JYS458829 KIN458800:KIO458829 KSJ458800:KSK458829 LCF458800:LCG458829 LMB458800:LMC458829 LVX458800:LVY458829 MFT458800:MFU458829 MPP458800:MPQ458829 MZL458800:MZM458829 NJH458800:NJI458829 NTD458800:NTE458829 OCZ458800:ODA458829 OMV458800:OMW458829 OWR458800:OWS458829 PGN458800:PGO458829 PQJ458800:PQK458829 QAF458800:QAG458829 QKB458800:QKC458829 QTX458800:QTY458829 RDT458800:RDU458829 RNP458800:RNQ458829 RXL458800:RXM458829 SHH458800:SHI458829 SRD458800:SRE458829 TAZ458800:TBA458829 TKV458800:TKW458829 TUR458800:TUS458829 UEN458800:UEO458829 UOJ458800:UOK458829 UYF458800:UYG458829 VIB458800:VIC458829 VRX458800:VRY458829 WBT458800:WBU458829 WLP458800:WLQ458829 WVL458800:WVM458829 D524336:E524365 IZ524336:JA524365 SV524336:SW524365 ACR524336:ACS524365 AMN524336:AMO524365 AWJ524336:AWK524365 BGF524336:BGG524365 BQB524336:BQC524365 BZX524336:BZY524365 CJT524336:CJU524365 CTP524336:CTQ524365 DDL524336:DDM524365 DNH524336:DNI524365 DXD524336:DXE524365 EGZ524336:EHA524365 EQV524336:EQW524365 FAR524336:FAS524365 FKN524336:FKO524365 FUJ524336:FUK524365 GEF524336:GEG524365 GOB524336:GOC524365 GXX524336:GXY524365 HHT524336:HHU524365 HRP524336:HRQ524365 IBL524336:IBM524365 ILH524336:ILI524365 IVD524336:IVE524365 JEZ524336:JFA524365 JOV524336:JOW524365 JYR524336:JYS524365 KIN524336:KIO524365 KSJ524336:KSK524365 LCF524336:LCG524365 LMB524336:LMC524365 LVX524336:LVY524365 MFT524336:MFU524365 MPP524336:MPQ524365 MZL524336:MZM524365 NJH524336:NJI524365 NTD524336:NTE524365 OCZ524336:ODA524365 OMV524336:OMW524365 OWR524336:OWS524365 PGN524336:PGO524365 PQJ524336:PQK524365 QAF524336:QAG524365 QKB524336:QKC524365 QTX524336:QTY524365 RDT524336:RDU524365 RNP524336:RNQ524365 RXL524336:RXM524365 SHH524336:SHI524365 SRD524336:SRE524365 TAZ524336:TBA524365 TKV524336:TKW524365 TUR524336:TUS524365 UEN524336:UEO524365 UOJ524336:UOK524365 UYF524336:UYG524365 VIB524336:VIC524365 VRX524336:VRY524365 WBT524336:WBU524365 WLP524336:WLQ524365 WVL524336:WVM524365 D589872:E589901 IZ589872:JA589901 SV589872:SW589901 ACR589872:ACS589901 AMN589872:AMO589901 AWJ589872:AWK589901 BGF589872:BGG589901 BQB589872:BQC589901 BZX589872:BZY589901 CJT589872:CJU589901 CTP589872:CTQ589901 DDL589872:DDM589901 DNH589872:DNI589901 DXD589872:DXE589901 EGZ589872:EHA589901 EQV589872:EQW589901 FAR589872:FAS589901 FKN589872:FKO589901 FUJ589872:FUK589901 GEF589872:GEG589901 GOB589872:GOC589901 GXX589872:GXY589901 HHT589872:HHU589901 HRP589872:HRQ589901 IBL589872:IBM589901 ILH589872:ILI589901 IVD589872:IVE589901 JEZ589872:JFA589901 JOV589872:JOW589901 JYR589872:JYS589901 KIN589872:KIO589901 KSJ589872:KSK589901 LCF589872:LCG589901 LMB589872:LMC589901 LVX589872:LVY589901 MFT589872:MFU589901 MPP589872:MPQ589901 MZL589872:MZM589901 NJH589872:NJI589901 NTD589872:NTE589901 OCZ589872:ODA589901 OMV589872:OMW589901 OWR589872:OWS589901 PGN589872:PGO589901 PQJ589872:PQK589901 QAF589872:QAG589901 QKB589872:QKC589901 QTX589872:QTY589901 RDT589872:RDU589901 RNP589872:RNQ589901 RXL589872:RXM589901 SHH589872:SHI589901 SRD589872:SRE589901 TAZ589872:TBA589901 TKV589872:TKW589901 TUR589872:TUS589901 UEN589872:UEO589901 UOJ589872:UOK589901 UYF589872:UYG589901 VIB589872:VIC589901 VRX589872:VRY589901 WBT589872:WBU589901 WLP589872:WLQ589901 WVL589872:WVM589901 D655408:E655437 IZ655408:JA655437 SV655408:SW655437 ACR655408:ACS655437 AMN655408:AMO655437 AWJ655408:AWK655437 BGF655408:BGG655437 BQB655408:BQC655437 BZX655408:BZY655437 CJT655408:CJU655437 CTP655408:CTQ655437 DDL655408:DDM655437 DNH655408:DNI655437 DXD655408:DXE655437 EGZ655408:EHA655437 EQV655408:EQW655437 FAR655408:FAS655437 FKN655408:FKO655437 FUJ655408:FUK655437 GEF655408:GEG655437 GOB655408:GOC655437 GXX655408:GXY655437 HHT655408:HHU655437 HRP655408:HRQ655437 IBL655408:IBM655437 ILH655408:ILI655437 IVD655408:IVE655437 JEZ655408:JFA655437 JOV655408:JOW655437 JYR655408:JYS655437 KIN655408:KIO655437 KSJ655408:KSK655437 LCF655408:LCG655437 LMB655408:LMC655437 LVX655408:LVY655437 MFT655408:MFU655437 MPP655408:MPQ655437 MZL655408:MZM655437 NJH655408:NJI655437 NTD655408:NTE655437 OCZ655408:ODA655437 OMV655408:OMW655437 OWR655408:OWS655437 PGN655408:PGO655437 PQJ655408:PQK655437 QAF655408:QAG655437 QKB655408:QKC655437 QTX655408:QTY655437 RDT655408:RDU655437 RNP655408:RNQ655437 RXL655408:RXM655437 SHH655408:SHI655437 SRD655408:SRE655437 TAZ655408:TBA655437 TKV655408:TKW655437 TUR655408:TUS655437 UEN655408:UEO655437 UOJ655408:UOK655437 UYF655408:UYG655437 VIB655408:VIC655437 VRX655408:VRY655437 WBT655408:WBU655437 WLP655408:WLQ655437 WVL655408:WVM655437 D720944:E720973 IZ720944:JA720973 SV720944:SW720973 ACR720944:ACS720973 AMN720944:AMO720973 AWJ720944:AWK720973 BGF720944:BGG720973 BQB720944:BQC720973 BZX720944:BZY720973 CJT720944:CJU720973 CTP720944:CTQ720973 DDL720944:DDM720973 DNH720944:DNI720973 DXD720944:DXE720973 EGZ720944:EHA720973 EQV720944:EQW720973 FAR720944:FAS720973 FKN720944:FKO720973 FUJ720944:FUK720973 GEF720944:GEG720973 GOB720944:GOC720973 GXX720944:GXY720973 HHT720944:HHU720973 HRP720944:HRQ720973 IBL720944:IBM720973 ILH720944:ILI720973 IVD720944:IVE720973 JEZ720944:JFA720973 JOV720944:JOW720973 JYR720944:JYS720973 KIN720944:KIO720973 KSJ720944:KSK720973 LCF720944:LCG720973 LMB720944:LMC720973 LVX720944:LVY720973 MFT720944:MFU720973 MPP720944:MPQ720973 MZL720944:MZM720973 NJH720944:NJI720973 NTD720944:NTE720973 OCZ720944:ODA720973 OMV720944:OMW720973 OWR720944:OWS720973 PGN720944:PGO720973 PQJ720944:PQK720973 QAF720944:QAG720973 QKB720944:QKC720973 QTX720944:QTY720973 RDT720944:RDU720973 RNP720944:RNQ720973 RXL720944:RXM720973 SHH720944:SHI720973 SRD720944:SRE720973 TAZ720944:TBA720973 TKV720944:TKW720973 TUR720944:TUS720973 UEN720944:UEO720973 UOJ720944:UOK720973 UYF720944:UYG720973 VIB720944:VIC720973 VRX720944:VRY720973 WBT720944:WBU720973 WLP720944:WLQ720973 WVL720944:WVM720973 D786480:E786509 IZ786480:JA786509 SV786480:SW786509 ACR786480:ACS786509 AMN786480:AMO786509 AWJ786480:AWK786509 BGF786480:BGG786509 BQB786480:BQC786509 BZX786480:BZY786509 CJT786480:CJU786509 CTP786480:CTQ786509 DDL786480:DDM786509 DNH786480:DNI786509 DXD786480:DXE786509 EGZ786480:EHA786509 EQV786480:EQW786509 FAR786480:FAS786509 FKN786480:FKO786509 FUJ786480:FUK786509 GEF786480:GEG786509 GOB786480:GOC786509 GXX786480:GXY786509 HHT786480:HHU786509 HRP786480:HRQ786509 IBL786480:IBM786509 ILH786480:ILI786509 IVD786480:IVE786509 JEZ786480:JFA786509 JOV786480:JOW786509 JYR786480:JYS786509 KIN786480:KIO786509 KSJ786480:KSK786509 LCF786480:LCG786509 LMB786480:LMC786509 LVX786480:LVY786509 MFT786480:MFU786509 MPP786480:MPQ786509 MZL786480:MZM786509 NJH786480:NJI786509 NTD786480:NTE786509 OCZ786480:ODA786509 OMV786480:OMW786509 OWR786480:OWS786509 PGN786480:PGO786509 PQJ786480:PQK786509 QAF786480:QAG786509 QKB786480:QKC786509 QTX786480:QTY786509 RDT786480:RDU786509 RNP786480:RNQ786509 RXL786480:RXM786509 SHH786480:SHI786509 SRD786480:SRE786509 TAZ786480:TBA786509 TKV786480:TKW786509 TUR786480:TUS786509 UEN786480:UEO786509 UOJ786480:UOK786509 UYF786480:UYG786509 VIB786480:VIC786509 VRX786480:VRY786509 WBT786480:WBU786509 WLP786480:WLQ786509 WVL786480:WVM786509 D852016:E852045 IZ852016:JA852045 SV852016:SW852045 ACR852016:ACS852045 AMN852016:AMO852045 AWJ852016:AWK852045 BGF852016:BGG852045 BQB852016:BQC852045 BZX852016:BZY852045 CJT852016:CJU852045 CTP852016:CTQ852045 DDL852016:DDM852045 DNH852016:DNI852045 DXD852016:DXE852045 EGZ852016:EHA852045 EQV852016:EQW852045 FAR852016:FAS852045 FKN852016:FKO852045 FUJ852016:FUK852045 GEF852016:GEG852045 GOB852016:GOC852045 GXX852016:GXY852045 HHT852016:HHU852045 HRP852016:HRQ852045 IBL852016:IBM852045 ILH852016:ILI852045 IVD852016:IVE852045 JEZ852016:JFA852045 JOV852016:JOW852045 JYR852016:JYS852045 KIN852016:KIO852045 KSJ852016:KSK852045 LCF852016:LCG852045 LMB852016:LMC852045 LVX852016:LVY852045 MFT852016:MFU852045 MPP852016:MPQ852045 MZL852016:MZM852045 NJH852016:NJI852045 NTD852016:NTE852045 OCZ852016:ODA852045 OMV852016:OMW852045 OWR852016:OWS852045 PGN852016:PGO852045 PQJ852016:PQK852045 QAF852016:QAG852045 QKB852016:QKC852045 QTX852016:QTY852045 RDT852016:RDU852045 RNP852016:RNQ852045 RXL852016:RXM852045 SHH852016:SHI852045 SRD852016:SRE852045 TAZ852016:TBA852045 TKV852016:TKW852045 TUR852016:TUS852045 UEN852016:UEO852045 UOJ852016:UOK852045 UYF852016:UYG852045 VIB852016:VIC852045 VRX852016:VRY852045 WBT852016:WBU852045 WLP852016:WLQ852045 WVL852016:WVM852045 D917552:E917581 IZ917552:JA917581 SV917552:SW917581 ACR917552:ACS917581 AMN917552:AMO917581 AWJ917552:AWK917581 BGF917552:BGG917581 BQB917552:BQC917581 BZX917552:BZY917581 CJT917552:CJU917581 CTP917552:CTQ917581 DDL917552:DDM917581 DNH917552:DNI917581 DXD917552:DXE917581 EGZ917552:EHA917581 EQV917552:EQW917581 FAR917552:FAS917581 FKN917552:FKO917581 FUJ917552:FUK917581 GEF917552:GEG917581 GOB917552:GOC917581 GXX917552:GXY917581 HHT917552:HHU917581 HRP917552:HRQ917581 IBL917552:IBM917581 ILH917552:ILI917581 IVD917552:IVE917581 JEZ917552:JFA917581 JOV917552:JOW917581 JYR917552:JYS917581 KIN917552:KIO917581 KSJ917552:KSK917581 LCF917552:LCG917581 LMB917552:LMC917581 LVX917552:LVY917581 MFT917552:MFU917581 MPP917552:MPQ917581 MZL917552:MZM917581 NJH917552:NJI917581 NTD917552:NTE917581 OCZ917552:ODA917581 OMV917552:OMW917581 OWR917552:OWS917581 PGN917552:PGO917581 PQJ917552:PQK917581 QAF917552:QAG917581 QKB917552:QKC917581 QTX917552:QTY917581 RDT917552:RDU917581 RNP917552:RNQ917581 RXL917552:RXM917581 SHH917552:SHI917581 SRD917552:SRE917581 TAZ917552:TBA917581 TKV917552:TKW917581 TUR917552:TUS917581 UEN917552:UEO917581 UOJ917552:UOK917581 UYF917552:UYG917581 VIB917552:VIC917581 VRX917552:VRY917581 WBT917552:WBU917581 WLP917552:WLQ917581 WVL917552:WVM917581 D983088:E983117 IZ983088:JA983117 SV983088:SW983117 ACR983088:ACS983117 AMN983088:AMO983117 AWJ983088:AWK983117 BGF983088:BGG983117 BQB983088:BQC983117 BZX983088:BZY983117 CJT983088:CJU983117 CTP983088:CTQ983117 DDL983088:DDM983117 DNH983088:DNI983117 DXD983088:DXE983117 EGZ983088:EHA983117 EQV983088:EQW983117 FAR983088:FAS983117 FKN983088:FKO983117 FUJ983088:FUK983117 GEF983088:GEG983117 GOB983088:GOC983117 GXX983088:GXY983117 HHT983088:HHU983117 HRP983088:HRQ983117 IBL983088:IBM983117 ILH983088:ILI983117 IVD983088:IVE983117 JEZ983088:JFA983117 JOV983088:JOW983117 JYR983088:JYS983117 KIN983088:KIO983117 KSJ983088:KSK983117 LCF983088:LCG983117 LMB983088:LMC983117 LVX983088:LVY983117 MFT983088:MFU983117 MPP983088:MPQ983117 MZL983088:MZM983117 NJH983088:NJI983117 NTD983088:NTE983117 OCZ983088:ODA983117 OMV983088:OMW983117 OWR983088:OWS983117 PGN983088:PGO983117 PQJ983088:PQK983117 QAF983088:QAG983117 QKB983088:QKC983117 QTX983088:QTY983117 RDT983088:RDU983117 RNP983088:RNQ983117 RXL983088:RXM983117 SHH983088:SHI983117 SRD983088:SRE983117 TAZ983088:TBA983117 TKV983088:TKW983117 TUR983088:TUS983117 UEN983088:UEO983117 UOJ983088:UOK983117 UYF983088:UYG983117 VIB983088:VIC983117 VRX983088:VRY983117 WBT983088:WBU983117 WLP983088:WLQ983117 WVL983088:WVM983117 D89:E118 IZ89:JA118 SV89:SW118 ACR89:ACS118 AMN89:AMO118 AWJ89:AWK118 BGF89:BGG118 BQB89:BQC118 BZX89:BZY118 CJT89:CJU118 CTP89:CTQ118 DDL89:DDM118 DNH89:DNI118 DXD89:DXE118 EGZ89:EHA118 EQV89:EQW118 FAR89:FAS118 FKN89:FKO118 FUJ89:FUK118 GEF89:GEG118 GOB89:GOC118 GXX89:GXY118 HHT89:HHU118 HRP89:HRQ118 IBL89:IBM118 ILH89:ILI118 IVD89:IVE118 JEZ89:JFA118 JOV89:JOW118 JYR89:JYS118 KIN89:KIO118 KSJ89:KSK118 LCF89:LCG118 LMB89:LMC118 LVX89:LVY118 MFT89:MFU118 MPP89:MPQ118 MZL89:MZM118 NJH89:NJI118 NTD89:NTE118 OCZ89:ODA118 OMV89:OMW118 OWR89:OWS118 PGN89:PGO118 PQJ89:PQK118 QAF89:QAG118 QKB89:QKC118 QTX89:QTY118 RDT89:RDU118 RNP89:RNQ118 RXL89:RXM118 SHH89:SHI118 SRD89:SRE118 TAZ89:TBA118 TKV89:TKW118 TUR89:TUS118 UEN89:UEO118 UOJ89:UOK118 UYF89:UYG118 VIB89:VIC118 VRX89:VRY118 WBT89:WBU118 WLP89:WLQ118 WVL89:WVM118 D65625:E65654 IZ65625:JA65654 SV65625:SW65654 ACR65625:ACS65654 AMN65625:AMO65654 AWJ65625:AWK65654 BGF65625:BGG65654 BQB65625:BQC65654 BZX65625:BZY65654 CJT65625:CJU65654 CTP65625:CTQ65654 DDL65625:DDM65654 DNH65625:DNI65654 DXD65625:DXE65654 EGZ65625:EHA65654 EQV65625:EQW65654 FAR65625:FAS65654 FKN65625:FKO65654 FUJ65625:FUK65654 GEF65625:GEG65654 GOB65625:GOC65654 GXX65625:GXY65654 HHT65625:HHU65654 HRP65625:HRQ65654 IBL65625:IBM65654 ILH65625:ILI65654 IVD65625:IVE65654 JEZ65625:JFA65654 JOV65625:JOW65654 JYR65625:JYS65654 KIN65625:KIO65654 KSJ65625:KSK65654 LCF65625:LCG65654 LMB65625:LMC65654 LVX65625:LVY65654 MFT65625:MFU65654 MPP65625:MPQ65654 MZL65625:MZM65654 NJH65625:NJI65654 NTD65625:NTE65654 OCZ65625:ODA65654 OMV65625:OMW65654 OWR65625:OWS65654 PGN65625:PGO65654 PQJ65625:PQK65654 QAF65625:QAG65654 QKB65625:QKC65654 QTX65625:QTY65654 RDT65625:RDU65654 RNP65625:RNQ65654 RXL65625:RXM65654 SHH65625:SHI65654 SRD65625:SRE65654 TAZ65625:TBA65654 TKV65625:TKW65654 TUR65625:TUS65654 UEN65625:UEO65654 UOJ65625:UOK65654 UYF65625:UYG65654 VIB65625:VIC65654 VRX65625:VRY65654 WBT65625:WBU65654 WLP65625:WLQ65654 WVL65625:WVM65654 D131161:E131190 IZ131161:JA131190 SV131161:SW131190 ACR131161:ACS131190 AMN131161:AMO131190 AWJ131161:AWK131190 BGF131161:BGG131190 BQB131161:BQC131190 BZX131161:BZY131190 CJT131161:CJU131190 CTP131161:CTQ131190 DDL131161:DDM131190 DNH131161:DNI131190 DXD131161:DXE131190 EGZ131161:EHA131190 EQV131161:EQW131190 FAR131161:FAS131190 FKN131161:FKO131190 FUJ131161:FUK131190 GEF131161:GEG131190 GOB131161:GOC131190 GXX131161:GXY131190 HHT131161:HHU131190 HRP131161:HRQ131190 IBL131161:IBM131190 ILH131161:ILI131190 IVD131161:IVE131190 JEZ131161:JFA131190 JOV131161:JOW131190 JYR131161:JYS131190 KIN131161:KIO131190 KSJ131161:KSK131190 LCF131161:LCG131190 LMB131161:LMC131190 LVX131161:LVY131190 MFT131161:MFU131190 MPP131161:MPQ131190 MZL131161:MZM131190 NJH131161:NJI131190 NTD131161:NTE131190 OCZ131161:ODA131190 OMV131161:OMW131190 OWR131161:OWS131190 PGN131161:PGO131190 PQJ131161:PQK131190 QAF131161:QAG131190 QKB131161:QKC131190 QTX131161:QTY131190 RDT131161:RDU131190 RNP131161:RNQ131190 RXL131161:RXM131190 SHH131161:SHI131190 SRD131161:SRE131190 TAZ131161:TBA131190 TKV131161:TKW131190 TUR131161:TUS131190 UEN131161:UEO131190 UOJ131161:UOK131190 UYF131161:UYG131190 VIB131161:VIC131190 VRX131161:VRY131190 WBT131161:WBU131190 WLP131161:WLQ131190 WVL131161:WVM131190 D196697:E196726 IZ196697:JA196726 SV196697:SW196726 ACR196697:ACS196726 AMN196697:AMO196726 AWJ196697:AWK196726 BGF196697:BGG196726 BQB196697:BQC196726 BZX196697:BZY196726 CJT196697:CJU196726 CTP196697:CTQ196726 DDL196697:DDM196726 DNH196697:DNI196726 DXD196697:DXE196726 EGZ196697:EHA196726 EQV196697:EQW196726 FAR196697:FAS196726 FKN196697:FKO196726 FUJ196697:FUK196726 GEF196697:GEG196726 GOB196697:GOC196726 GXX196697:GXY196726 HHT196697:HHU196726 HRP196697:HRQ196726 IBL196697:IBM196726 ILH196697:ILI196726 IVD196697:IVE196726 JEZ196697:JFA196726 JOV196697:JOW196726 JYR196697:JYS196726 KIN196697:KIO196726 KSJ196697:KSK196726 LCF196697:LCG196726 LMB196697:LMC196726 LVX196697:LVY196726 MFT196697:MFU196726 MPP196697:MPQ196726 MZL196697:MZM196726 NJH196697:NJI196726 NTD196697:NTE196726 OCZ196697:ODA196726 OMV196697:OMW196726 OWR196697:OWS196726 PGN196697:PGO196726 PQJ196697:PQK196726 QAF196697:QAG196726 QKB196697:QKC196726 QTX196697:QTY196726 RDT196697:RDU196726 RNP196697:RNQ196726 RXL196697:RXM196726 SHH196697:SHI196726 SRD196697:SRE196726 TAZ196697:TBA196726 TKV196697:TKW196726 TUR196697:TUS196726 UEN196697:UEO196726 UOJ196697:UOK196726 UYF196697:UYG196726 VIB196697:VIC196726 VRX196697:VRY196726 WBT196697:WBU196726 WLP196697:WLQ196726 WVL196697:WVM196726 D262233:E262262 IZ262233:JA262262 SV262233:SW262262 ACR262233:ACS262262 AMN262233:AMO262262 AWJ262233:AWK262262 BGF262233:BGG262262 BQB262233:BQC262262 BZX262233:BZY262262 CJT262233:CJU262262 CTP262233:CTQ262262 DDL262233:DDM262262 DNH262233:DNI262262 DXD262233:DXE262262 EGZ262233:EHA262262 EQV262233:EQW262262 FAR262233:FAS262262 FKN262233:FKO262262 FUJ262233:FUK262262 GEF262233:GEG262262 GOB262233:GOC262262 GXX262233:GXY262262 HHT262233:HHU262262 HRP262233:HRQ262262 IBL262233:IBM262262 ILH262233:ILI262262 IVD262233:IVE262262 JEZ262233:JFA262262 JOV262233:JOW262262 JYR262233:JYS262262 KIN262233:KIO262262 KSJ262233:KSK262262 LCF262233:LCG262262 LMB262233:LMC262262 LVX262233:LVY262262 MFT262233:MFU262262 MPP262233:MPQ262262 MZL262233:MZM262262 NJH262233:NJI262262 NTD262233:NTE262262 OCZ262233:ODA262262 OMV262233:OMW262262 OWR262233:OWS262262 PGN262233:PGO262262 PQJ262233:PQK262262 QAF262233:QAG262262 QKB262233:QKC262262 QTX262233:QTY262262 RDT262233:RDU262262 RNP262233:RNQ262262 RXL262233:RXM262262 SHH262233:SHI262262 SRD262233:SRE262262 TAZ262233:TBA262262 TKV262233:TKW262262 TUR262233:TUS262262 UEN262233:UEO262262 UOJ262233:UOK262262 UYF262233:UYG262262 VIB262233:VIC262262 VRX262233:VRY262262 WBT262233:WBU262262 WLP262233:WLQ262262 WVL262233:WVM262262 D327769:E327798 IZ327769:JA327798 SV327769:SW327798 ACR327769:ACS327798 AMN327769:AMO327798 AWJ327769:AWK327798 BGF327769:BGG327798 BQB327769:BQC327798 BZX327769:BZY327798 CJT327769:CJU327798 CTP327769:CTQ327798 DDL327769:DDM327798 DNH327769:DNI327798 DXD327769:DXE327798 EGZ327769:EHA327798 EQV327769:EQW327798 FAR327769:FAS327798 FKN327769:FKO327798 FUJ327769:FUK327798 GEF327769:GEG327798 GOB327769:GOC327798 GXX327769:GXY327798 HHT327769:HHU327798 HRP327769:HRQ327798 IBL327769:IBM327798 ILH327769:ILI327798 IVD327769:IVE327798 JEZ327769:JFA327798 JOV327769:JOW327798 JYR327769:JYS327798 KIN327769:KIO327798 KSJ327769:KSK327798 LCF327769:LCG327798 LMB327769:LMC327798 LVX327769:LVY327798 MFT327769:MFU327798 MPP327769:MPQ327798 MZL327769:MZM327798 NJH327769:NJI327798 NTD327769:NTE327798 OCZ327769:ODA327798 OMV327769:OMW327798 OWR327769:OWS327798 PGN327769:PGO327798 PQJ327769:PQK327798 QAF327769:QAG327798 QKB327769:QKC327798 QTX327769:QTY327798 RDT327769:RDU327798 RNP327769:RNQ327798 RXL327769:RXM327798 SHH327769:SHI327798 SRD327769:SRE327798 TAZ327769:TBA327798 TKV327769:TKW327798 TUR327769:TUS327798 UEN327769:UEO327798 UOJ327769:UOK327798 UYF327769:UYG327798 VIB327769:VIC327798 VRX327769:VRY327798 WBT327769:WBU327798 WLP327769:WLQ327798 WVL327769:WVM327798 D393305:E393334 IZ393305:JA393334 SV393305:SW393334 ACR393305:ACS393334 AMN393305:AMO393334 AWJ393305:AWK393334 BGF393305:BGG393334 BQB393305:BQC393334 BZX393305:BZY393334 CJT393305:CJU393334 CTP393305:CTQ393334 DDL393305:DDM393334 DNH393305:DNI393334 DXD393305:DXE393334 EGZ393305:EHA393334 EQV393305:EQW393334 FAR393305:FAS393334 FKN393305:FKO393334 FUJ393305:FUK393334 GEF393305:GEG393334 GOB393305:GOC393334 GXX393305:GXY393334 HHT393305:HHU393334 HRP393305:HRQ393334 IBL393305:IBM393334 ILH393305:ILI393334 IVD393305:IVE393334 JEZ393305:JFA393334 JOV393305:JOW393334 JYR393305:JYS393334 KIN393305:KIO393334 KSJ393305:KSK393334 LCF393305:LCG393334 LMB393305:LMC393334 LVX393305:LVY393334 MFT393305:MFU393334 MPP393305:MPQ393334 MZL393305:MZM393334 NJH393305:NJI393334 NTD393305:NTE393334 OCZ393305:ODA393334 OMV393305:OMW393334 OWR393305:OWS393334 PGN393305:PGO393334 PQJ393305:PQK393334 QAF393305:QAG393334 QKB393305:QKC393334 QTX393305:QTY393334 RDT393305:RDU393334 RNP393305:RNQ393334 RXL393305:RXM393334 SHH393305:SHI393334 SRD393305:SRE393334 TAZ393305:TBA393334 TKV393305:TKW393334 TUR393305:TUS393334 UEN393305:UEO393334 UOJ393305:UOK393334 UYF393305:UYG393334 VIB393305:VIC393334 VRX393305:VRY393334 WBT393305:WBU393334 WLP393305:WLQ393334 WVL393305:WVM393334 D458841:E458870 IZ458841:JA458870 SV458841:SW458870 ACR458841:ACS458870 AMN458841:AMO458870 AWJ458841:AWK458870 BGF458841:BGG458870 BQB458841:BQC458870 BZX458841:BZY458870 CJT458841:CJU458870 CTP458841:CTQ458870 DDL458841:DDM458870 DNH458841:DNI458870 DXD458841:DXE458870 EGZ458841:EHA458870 EQV458841:EQW458870 FAR458841:FAS458870 FKN458841:FKO458870 FUJ458841:FUK458870 GEF458841:GEG458870 GOB458841:GOC458870 GXX458841:GXY458870 HHT458841:HHU458870 HRP458841:HRQ458870 IBL458841:IBM458870 ILH458841:ILI458870 IVD458841:IVE458870 JEZ458841:JFA458870 JOV458841:JOW458870 JYR458841:JYS458870 KIN458841:KIO458870 KSJ458841:KSK458870 LCF458841:LCG458870 LMB458841:LMC458870 LVX458841:LVY458870 MFT458841:MFU458870 MPP458841:MPQ458870 MZL458841:MZM458870 NJH458841:NJI458870 NTD458841:NTE458870 OCZ458841:ODA458870 OMV458841:OMW458870 OWR458841:OWS458870 PGN458841:PGO458870 PQJ458841:PQK458870 QAF458841:QAG458870 QKB458841:QKC458870 QTX458841:QTY458870 RDT458841:RDU458870 RNP458841:RNQ458870 RXL458841:RXM458870 SHH458841:SHI458870 SRD458841:SRE458870 TAZ458841:TBA458870 TKV458841:TKW458870 TUR458841:TUS458870 UEN458841:UEO458870 UOJ458841:UOK458870 UYF458841:UYG458870 VIB458841:VIC458870 VRX458841:VRY458870 WBT458841:WBU458870 WLP458841:WLQ458870 WVL458841:WVM458870 D524377:E524406 IZ524377:JA524406 SV524377:SW524406 ACR524377:ACS524406 AMN524377:AMO524406 AWJ524377:AWK524406 BGF524377:BGG524406 BQB524377:BQC524406 BZX524377:BZY524406 CJT524377:CJU524406 CTP524377:CTQ524406 DDL524377:DDM524406 DNH524377:DNI524406 DXD524377:DXE524406 EGZ524377:EHA524406 EQV524377:EQW524406 FAR524377:FAS524406 FKN524377:FKO524406 FUJ524377:FUK524406 GEF524377:GEG524406 GOB524377:GOC524406 GXX524377:GXY524406 HHT524377:HHU524406 HRP524377:HRQ524406 IBL524377:IBM524406 ILH524377:ILI524406 IVD524377:IVE524406 JEZ524377:JFA524406 JOV524377:JOW524406 JYR524377:JYS524406 KIN524377:KIO524406 KSJ524377:KSK524406 LCF524377:LCG524406 LMB524377:LMC524406 LVX524377:LVY524406 MFT524377:MFU524406 MPP524377:MPQ524406 MZL524377:MZM524406 NJH524377:NJI524406 NTD524377:NTE524406 OCZ524377:ODA524406 OMV524377:OMW524406 OWR524377:OWS524406 PGN524377:PGO524406 PQJ524377:PQK524406 QAF524377:QAG524406 QKB524377:QKC524406 QTX524377:QTY524406 RDT524377:RDU524406 RNP524377:RNQ524406 RXL524377:RXM524406 SHH524377:SHI524406 SRD524377:SRE524406 TAZ524377:TBA524406 TKV524377:TKW524406 TUR524377:TUS524406 UEN524377:UEO524406 UOJ524377:UOK524406 UYF524377:UYG524406 VIB524377:VIC524406 VRX524377:VRY524406 WBT524377:WBU524406 WLP524377:WLQ524406 WVL524377:WVM524406 D589913:E589942 IZ589913:JA589942 SV589913:SW589942 ACR589913:ACS589942 AMN589913:AMO589942 AWJ589913:AWK589942 BGF589913:BGG589942 BQB589913:BQC589942 BZX589913:BZY589942 CJT589913:CJU589942 CTP589913:CTQ589942 DDL589913:DDM589942 DNH589913:DNI589942 DXD589913:DXE589942 EGZ589913:EHA589942 EQV589913:EQW589942 FAR589913:FAS589942 FKN589913:FKO589942 FUJ589913:FUK589942 GEF589913:GEG589942 GOB589913:GOC589942 GXX589913:GXY589942 HHT589913:HHU589942 HRP589913:HRQ589942 IBL589913:IBM589942 ILH589913:ILI589942 IVD589913:IVE589942 JEZ589913:JFA589942 JOV589913:JOW589942 JYR589913:JYS589942 KIN589913:KIO589942 KSJ589913:KSK589942 LCF589913:LCG589942 LMB589913:LMC589942 LVX589913:LVY589942 MFT589913:MFU589942 MPP589913:MPQ589942 MZL589913:MZM589942 NJH589913:NJI589942 NTD589913:NTE589942 OCZ589913:ODA589942 OMV589913:OMW589942 OWR589913:OWS589942 PGN589913:PGO589942 PQJ589913:PQK589942 QAF589913:QAG589942 QKB589913:QKC589942 QTX589913:QTY589942 RDT589913:RDU589942 RNP589913:RNQ589942 RXL589913:RXM589942 SHH589913:SHI589942 SRD589913:SRE589942 TAZ589913:TBA589942 TKV589913:TKW589942 TUR589913:TUS589942 UEN589913:UEO589942 UOJ589913:UOK589942 UYF589913:UYG589942 VIB589913:VIC589942 VRX589913:VRY589942 WBT589913:WBU589942 WLP589913:WLQ589942 WVL589913:WVM589942 D655449:E655478 IZ655449:JA655478 SV655449:SW655478 ACR655449:ACS655478 AMN655449:AMO655478 AWJ655449:AWK655478 BGF655449:BGG655478 BQB655449:BQC655478 BZX655449:BZY655478 CJT655449:CJU655478 CTP655449:CTQ655478 DDL655449:DDM655478 DNH655449:DNI655478 DXD655449:DXE655478 EGZ655449:EHA655478 EQV655449:EQW655478 FAR655449:FAS655478 FKN655449:FKO655478 FUJ655449:FUK655478 GEF655449:GEG655478 GOB655449:GOC655478 GXX655449:GXY655478 HHT655449:HHU655478 HRP655449:HRQ655478 IBL655449:IBM655478 ILH655449:ILI655478 IVD655449:IVE655478 JEZ655449:JFA655478 JOV655449:JOW655478 JYR655449:JYS655478 KIN655449:KIO655478 KSJ655449:KSK655478 LCF655449:LCG655478 LMB655449:LMC655478 LVX655449:LVY655478 MFT655449:MFU655478 MPP655449:MPQ655478 MZL655449:MZM655478 NJH655449:NJI655478 NTD655449:NTE655478 OCZ655449:ODA655478 OMV655449:OMW655478 OWR655449:OWS655478 PGN655449:PGO655478 PQJ655449:PQK655478 QAF655449:QAG655478 QKB655449:QKC655478 QTX655449:QTY655478 RDT655449:RDU655478 RNP655449:RNQ655478 RXL655449:RXM655478 SHH655449:SHI655478 SRD655449:SRE655478 TAZ655449:TBA655478 TKV655449:TKW655478 TUR655449:TUS655478 UEN655449:UEO655478 UOJ655449:UOK655478 UYF655449:UYG655478 VIB655449:VIC655478 VRX655449:VRY655478 WBT655449:WBU655478 WLP655449:WLQ655478 WVL655449:WVM655478 D720985:E721014 IZ720985:JA721014 SV720985:SW721014 ACR720985:ACS721014 AMN720985:AMO721014 AWJ720985:AWK721014 BGF720985:BGG721014 BQB720985:BQC721014 BZX720985:BZY721014 CJT720985:CJU721014 CTP720985:CTQ721014 DDL720985:DDM721014 DNH720985:DNI721014 DXD720985:DXE721014 EGZ720985:EHA721014 EQV720985:EQW721014 FAR720985:FAS721014 FKN720985:FKO721014 FUJ720985:FUK721014 GEF720985:GEG721014 GOB720985:GOC721014 GXX720985:GXY721014 HHT720985:HHU721014 HRP720985:HRQ721014 IBL720985:IBM721014 ILH720985:ILI721014 IVD720985:IVE721014 JEZ720985:JFA721014 JOV720985:JOW721014 JYR720985:JYS721014 KIN720985:KIO721014 KSJ720985:KSK721014 LCF720985:LCG721014 LMB720985:LMC721014 LVX720985:LVY721014 MFT720985:MFU721014 MPP720985:MPQ721014 MZL720985:MZM721014 NJH720985:NJI721014 NTD720985:NTE721014 OCZ720985:ODA721014 OMV720985:OMW721014 OWR720985:OWS721014 PGN720985:PGO721014 PQJ720985:PQK721014 QAF720985:QAG721014 QKB720985:QKC721014 QTX720985:QTY721014 RDT720985:RDU721014 RNP720985:RNQ721014 RXL720985:RXM721014 SHH720985:SHI721014 SRD720985:SRE721014 TAZ720985:TBA721014 TKV720985:TKW721014 TUR720985:TUS721014 UEN720985:UEO721014 UOJ720985:UOK721014 UYF720985:UYG721014 VIB720985:VIC721014 VRX720985:VRY721014 WBT720985:WBU721014 WLP720985:WLQ721014 WVL720985:WVM721014 D786521:E786550 IZ786521:JA786550 SV786521:SW786550 ACR786521:ACS786550 AMN786521:AMO786550 AWJ786521:AWK786550 BGF786521:BGG786550 BQB786521:BQC786550 BZX786521:BZY786550 CJT786521:CJU786550 CTP786521:CTQ786550 DDL786521:DDM786550 DNH786521:DNI786550 DXD786521:DXE786550 EGZ786521:EHA786550 EQV786521:EQW786550 FAR786521:FAS786550 FKN786521:FKO786550 FUJ786521:FUK786550 GEF786521:GEG786550 GOB786521:GOC786550 GXX786521:GXY786550 HHT786521:HHU786550 HRP786521:HRQ786550 IBL786521:IBM786550 ILH786521:ILI786550 IVD786521:IVE786550 JEZ786521:JFA786550 JOV786521:JOW786550 JYR786521:JYS786550 KIN786521:KIO786550 KSJ786521:KSK786550 LCF786521:LCG786550 LMB786521:LMC786550 LVX786521:LVY786550 MFT786521:MFU786550 MPP786521:MPQ786550 MZL786521:MZM786550 NJH786521:NJI786550 NTD786521:NTE786550 OCZ786521:ODA786550 OMV786521:OMW786550 OWR786521:OWS786550 PGN786521:PGO786550 PQJ786521:PQK786550 QAF786521:QAG786550 QKB786521:QKC786550 QTX786521:QTY786550 RDT786521:RDU786550 RNP786521:RNQ786550 RXL786521:RXM786550 SHH786521:SHI786550 SRD786521:SRE786550 TAZ786521:TBA786550 TKV786521:TKW786550 TUR786521:TUS786550 UEN786521:UEO786550 UOJ786521:UOK786550 UYF786521:UYG786550 VIB786521:VIC786550 VRX786521:VRY786550 WBT786521:WBU786550 WLP786521:WLQ786550 WVL786521:WVM786550 D852057:E852086 IZ852057:JA852086 SV852057:SW852086 ACR852057:ACS852086 AMN852057:AMO852086 AWJ852057:AWK852086 BGF852057:BGG852086 BQB852057:BQC852086 BZX852057:BZY852086 CJT852057:CJU852086 CTP852057:CTQ852086 DDL852057:DDM852086 DNH852057:DNI852086 DXD852057:DXE852086 EGZ852057:EHA852086 EQV852057:EQW852086 FAR852057:FAS852086 FKN852057:FKO852086 FUJ852057:FUK852086 GEF852057:GEG852086 GOB852057:GOC852086 GXX852057:GXY852086 HHT852057:HHU852086 HRP852057:HRQ852086 IBL852057:IBM852086 ILH852057:ILI852086 IVD852057:IVE852086 JEZ852057:JFA852086 JOV852057:JOW852086 JYR852057:JYS852086 KIN852057:KIO852086 KSJ852057:KSK852086 LCF852057:LCG852086 LMB852057:LMC852086 LVX852057:LVY852086 MFT852057:MFU852086 MPP852057:MPQ852086 MZL852057:MZM852086 NJH852057:NJI852086 NTD852057:NTE852086 OCZ852057:ODA852086 OMV852057:OMW852086 OWR852057:OWS852086 PGN852057:PGO852086 PQJ852057:PQK852086 QAF852057:QAG852086 QKB852057:QKC852086 QTX852057:QTY852086 RDT852057:RDU852086 RNP852057:RNQ852086 RXL852057:RXM852086 SHH852057:SHI852086 SRD852057:SRE852086 TAZ852057:TBA852086 TKV852057:TKW852086 TUR852057:TUS852086 UEN852057:UEO852086 UOJ852057:UOK852086 UYF852057:UYG852086 VIB852057:VIC852086 VRX852057:VRY852086 WBT852057:WBU852086 WLP852057:WLQ852086 WVL852057:WVM852086 D917593:E917622 IZ917593:JA917622 SV917593:SW917622 ACR917593:ACS917622 AMN917593:AMO917622 AWJ917593:AWK917622 BGF917593:BGG917622 BQB917593:BQC917622 BZX917593:BZY917622 CJT917593:CJU917622 CTP917593:CTQ917622 DDL917593:DDM917622 DNH917593:DNI917622 DXD917593:DXE917622 EGZ917593:EHA917622 EQV917593:EQW917622 FAR917593:FAS917622 FKN917593:FKO917622 FUJ917593:FUK917622 GEF917593:GEG917622 GOB917593:GOC917622 GXX917593:GXY917622 HHT917593:HHU917622 HRP917593:HRQ917622 IBL917593:IBM917622 ILH917593:ILI917622 IVD917593:IVE917622 JEZ917593:JFA917622 JOV917593:JOW917622 JYR917593:JYS917622 KIN917593:KIO917622 KSJ917593:KSK917622 LCF917593:LCG917622 LMB917593:LMC917622 LVX917593:LVY917622 MFT917593:MFU917622 MPP917593:MPQ917622 MZL917593:MZM917622 NJH917593:NJI917622 NTD917593:NTE917622 OCZ917593:ODA917622 OMV917593:OMW917622 OWR917593:OWS917622 PGN917593:PGO917622 PQJ917593:PQK917622 QAF917593:QAG917622 QKB917593:QKC917622 QTX917593:QTY917622 RDT917593:RDU917622 RNP917593:RNQ917622 RXL917593:RXM917622 SHH917593:SHI917622 SRD917593:SRE917622 TAZ917593:TBA917622 TKV917593:TKW917622 TUR917593:TUS917622 UEN917593:UEO917622 UOJ917593:UOK917622 UYF917593:UYG917622 VIB917593:VIC917622 VRX917593:VRY917622 WBT917593:WBU917622 WLP917593:WLQ917622 WVL917593:WVM917622 D983129:E983158 IZ983129:JA983158 SV983129:SW983158 ACR983129:ACS983158 AMN983129:AMO983158 AWJ983129:AWK983158 BGF983129:BGG983158 BQB983129:BQC983158 BZX983129:BZY983158 CJT983129:CJU983158 CTP983129:CTQ983158 DDL983129:DDM983158 DNH983129:DNI983158 DXD983129:DXE983158 EGZ983129:EHA983158 EQV983129:EQW983158 FAR983129:FAS983158 FKN983129:FKO983158 FUJ983129:FUK983158 GEF983129:GEG983158 GOB983129:GOC983158 GXX983129:GXY983158 HHT983129:HHU983158 HRP983129:HRQ983158 IBL983129:IBM983158 ILH983129:ILI983158 IVD983129:IVE983158 JEZ983129:JFA983158 JOV983129:JOW983158 JYR983129:JYS983158 KIN983129:KIO983158 KSJ983129:KSK983158 LCF983129:LCG983158 LMB983129:LMC983158 LVX983129:LVY983158 MFT983129:MFU983158 MPP983129:MPQ983158 MZL983129:MZM983158 NJH983129:NJI983158 NTD983129:NTE983158 OCZ983129:ODA983158 OMV983129:OMW983158 OWR983129:OWS983158 PGN983129:PGO983158 PQJ983129:PQK983158 QAF983129:QAG983158 QKB983129:QKC983158 QTX983129:QTY983158 RDT983129:RDU983158 RNP983129:RNQ983158 RXL983129:RXM983158 SHH983129:SHI983158 SRD983129:SRE983158 TAZ983129:TBA983158 TKV983129:TKW983158 TUR983129:TUS983158 UEN983129:UEO983158 UOJ983129:UOK983158 UYF983129:UYG983158 VIB983129:VIC983158 VRX983129:VRY983158 WBT983129:WBU983158 WLP983129:WLQ983158 WVL983129:WVM983158"/>
  </dataValidations>
  <printOptions horizontalCentered="1" verticalCentered="1"/>
  <pageMargins left="0.69" right="0.19685039370078741" top="0.15748031496062992" bottom="0.35433070866141736" header="0.11811023622047245" footer="0.15748031496062992"/>
  <pageSetup paperSize="9" scale="72" orientation="landscape" horizontalDpi="4294967294" verticalDpi="300" r:id="rId1"/>
  <headerFooter alignWithMargins="0"/>
  <rowBreaks count="1" manualBreakCount="1">
    <brk id="83" max="16" man="1"/>
  </rowBreaks>
  <drawing r:id="rId2"/>
  <extLst>
    <ext xmlns:x14="http://schemas.microsoft.com/office/spreadsheetml/2009/9/main" uri="{CCE6A557-97BC-4b89-ADB6-D9C93CAAB3DF}">
      <x14:dataValidations xmlns:xm="http://schemas.microsoft.com/office/excel/2006/main" count="2">
        <x14:dataValidation imeMode="on" allowBlank="1" showInputMessage="1" showErrorMessage="1">
          <xm:sqref>S89:S118 JO89:JO118 TK89:TK118 ADG89:ADG118 ANC89:ANC118 AWY89:AWY118 BGU89:BGU118 BQQ89:BQQ118 CAM89:CAM118 CKI89:CKI118 CUE89:CUE118 DEA89:DEA118 DNW89:DNW118 DXS89:DXS118 EHO89:EHO118 ERK89:ERK118 FBG89:FBG118 FLC89:FLC118 FUY89:FUY118 GEU89:GEU118 GOQ89:GOQ118 GYM89:GYM118 HII89:HII118 HSE89:HSE118 ICA89:ICA118 ILW89:ILW118 IVS89:IVS118 JFO89:JFO118 JPK89:JPK118 JZG89:JZG118 KJC89:KJC118 KSY89:KSY118 LCU89:LCU118 LMQ89:LMQ118 LWM89:LWM118 MGI89:MGI118 MQE89:MQE118 NAA89:NAA118 NJW89:NJW118 NTS89:NTS118 ODO89:ODO118 ONK89:ONK118 OXG89:OXG118 PHC89:PHC118 PQY89:PQY118 QAU89:QAU118 QKQ89:QKQ118 QUM89:QUM118 REI89:REI118 ROE89:ROE118 RYA89:RYA118 SHW89:SHW118 SRS89:SRS118 TBO89:TBO118 TLK89:TLK118 TVG89:TVG118 UFC89:UFC118 UOY89:UOY118 UYU89:UYU118 VIQ89:VIQ118 VSM89:VSM118 WCI89:WCI118 WME89:WME118 WWA89:WWA118 S65625:S65654 JO65625:JO65654 TK65625:TK65654 ADG65625:ADG65654 ANC65625:ANC65654 AWY65625:AWY65654 BGU65625:BGU65654 BQQ65625:BQQ65654 CAM65625:CAM65654 CKI65625:CKI65654 CUE65625:CUE65654 DEA65625:DEA65654 DNW65625:DNW65654 DXS65625:DXS65654 EHO65625:EHO65654 ERK65625:ERK65654 FBG65625:FBG65654 FLC65625:FLC65654 FUY65625:FUY65654 GEU65625:GEU65654 GOQ65625:GOQ65654 GYM65625:GYM65654 HII65625:HII65654 HSE65625:HSE65654 ICA65625:ICA65654 ILW65625:ILW65654 IVS65625:IVS65654 JFO65625:JFO65654 JPK65625:JPK65654 JZG65625:JZG65654 KJC65625:KJC65654 KSY65625:KSY65654 LCU65625:LCU65654 LMQ65625:LMQ65654 LWM65625:LWM65654 MGI65625:MGI65654 MQE65625:MQE65654 NAA65625:NAA65654 NJW65625:NJW65654 NTS65625:NTS65654 ODO65625:ODO65654 ONK65625:ONK65654 OXG65625:OXG65654 PHC65625:PHC65654 PQY65625:PQY65654 QAU65625:QAU65654 QKQ65625:QKQ65654 QUM65625:QUM65654 REI65625:REI65654 ROE65625:ROE65654 RYA65625:RYA65654 SHW65625:SHW65654 SRS65625:SRS65654 TBO65625:TBO65654 TLK65625:TLK65654 TVG65625:TVG65654 UFC65625:UFC65654 UOY65625:UOY65654 UYU65625:UYU65654 VIQ65625:VIQ65654 VSM65625:VSM65654 WCI65625:WCI65654 WME65625:WME65654 WWA65625:WWA65654 S131161:S131190 JO131161:JO131190 TK131161:TK131190 ADG131161:ADG131190 ANC131161:ANC131190 AWY131161:AWY131190 BGU131161:BGU131190 BQQ131161:BQQ131190 CAM131161:CAM131190 CKI131161:CKI131190 CUE131161:CUE131190 DEA131161:DEA131190 DNW131161:DNW131190 DXS131161:DXS131190 EHO131161:EHO131190 ERK131161:ERK131190 FBG131161:FBG131190 FLC131161:FLC131190 FUY131161:FUY131190 GEU131161:GEU131190 GOQ131161:GOQ131190 GYM131161:GYM131190 HII131161:HII131190 HSE131161:HSE131190 ICA131161:ICA131190 ILW131161:ILW131190 IVS131161:IVS131190 JFO131161:JFO131190 JPK131161:JPK131190 JZG131161:JZG131190 KJC131161:KJC131190 KSY131161:KSY131190 LCU131161:LCU131190 LMQ131161:LMQ131190 LWM131161:LWM131190 MGI131161:MGI131190 MQE131161:MQE131190 NAA131161:NAA131190 NJW131161:NJW131190 NTS131161:NTS131190 ODO131161:ODO131190 ONK131161:ONK131190 OXG131161:OXG131190 PHC131161:PHC131190 PQY131161:PQY131190 QAU131161:QAU131190 QKQ131161:QKQ131190 QUM131161:QUM131190 REI131161:REI131190 ROE131161:ROE131190 RYA131161:RYA131190 SHW131161:SHW131190 SRS131161:SRS131190 TBO131161:TBO131190 TLK131161:TLK131190 TVG131161:TVG131190 UFC131161:UFC131190 UOY131161:UOY131190 UYU131161:UYU131190 VIQ131161:VIQ131190 VSM131161:VSM131190 WCI131161:WCI131190 WME131161:WME131190 WWA131161:WWA131190 S196697:S196726 JO196697:JO196726 TK196697:TK196726 ADG196697:ADG196726 ANC196697:ANC196726 AWY196697:AWY196726 BGU196697:BGU196726 BQQ196697:BQQ196726 CAM196697:CAM196726 CKI196697:CKI196726 CUE196697:CUE196726 DEA196697:DEA196726 DNW196697:DNW196726 DXS196697:DXS196726 EHO196697:EHO196726 ERK196697:ERK196726 FBG196697:FBG196726 FLC196697:FLC196726 FUY196697:FUY196726 GEU196697:GEU196726 GOQ196697:GOQ196726 GYM196697:GYM196726 HII196697:HII196726 HSE196697:HSE196726 ICA196697:ICA196726 ILW196697:ILW196726 IVS196697:IVS196726 JFO196697:JFO196726 JPK196697:JPK196726 JZG196697:JZG196726 KJC196697:KJC196726 KSY196697:KSY196726 LCU196697:LCU196726 LMQ196697:LMQ196726 LWM196697:LWM196726 MGI196697:MGI196726 MQE196697:MQE196726 NAA196697:NAA196726 NJW196697:NJW196726 NTS196697:NTS196726 ODO196697:ODO196726 ONK196697:ONK196726 OXG196697:OXG196726 PHC196697:PHC196726 PQY196697:PQY196726 QAU196697:QAU196726 QKQ196697:QKQ196726 QUM196697:QUM196726 REI196697:REI196726 ROE196697:ROE196726 RYA196697:RYA196726 SHW196697:SHW196726 SRS196697:SRS196726 TBO196697:TBO196726 TLK196697:TLK196726 TVG196697:TVG196726 UFC196697:UFC196726 UOY196697:UOY196726 UYU196697:UYU196726 VIQ196697:VIQ196726 VSM196697:VSM196726 WCI196697:WCI196726 WME196697:WME196726 WWA196697:WWA196726 S262233:S262262 JO262233:JO262262 TK262233:TK262262 ADG262233:ADG262262 ANC262233:ANC262262 AWY262233:AWY262262 BGU262233:BGU262262 BQQ262233:BQQ262262 CAM262233:CAM262262 CKI262233:CKI262262 CUE262233:CUE262262 DEA262233:DEA262262 DNW262233:DNW262262 DXS262233:DXS262262 EHO262233:EHO262262 ERK262233:ERK262262 FBG262233:FBG262262 FLC262233:FLC262262 FUY262233:FUY262262 GEU262233:GEU262262 GOQ262233:GOQ262262 GYM262233:GYM262262 HII262233:HII262262 HSE262233:HSE262262 ICA262233:ICA262262 ILW262233:ILW262262 IVS262233:IVS262262 JFO262233:JFO262262 JPK262233:JPK262262 JZG262233:JZG262262 KJC262233:KJC262262 KSY262233:KSY262262 LCU262233:LCU262262 LMQ262233:LMQ262262 LWM262233:LWM262262 MGI262233:MGI262262 MQE262233:MQE262262 NAA262233:NAA262262 NJW262233:NJW262262 NTS262233:NTS262262 ODO262233:ODO262262 ONK262233:ONK262262 OXG262233:OXG262262 PHC262233:PHC262262 PQY262233:PQY262262 QAU262233:QAU262262 QKQ262233:QKQ262262 QUM262233:QUM262262 REI262233:REI262262 ROE262233:ROE262262 RYA262233:RYA262262 SHW262233:SHW262262 SRS262233:SRS262262 TBO262233:TBO262262 TLK262233:TLK262262 TVG262233:TVG262262 UFC262233:UFC262262 UOY262233:UOY262262 UYU262233:UYU262262 VIQ262233:VIQ262262 VSM262233:VSM262262 WCI262233:WCI262262 WME262233:WME262262 WWA262233:WWA262262 S327769:S327798 JO327769:JO327798 TK327769:TK327798 ADG327769:ADG327798 ANC327769:ANC327798 AWY327769:AWY327798 BGU327769:BGU327798 BQQ327769:BQQ327798 CAM327769:CAM327798 CKI327769:CKI327798 CUE327769:CUE327798 DEA327769:DEA327798 DNW327769:DNW327798 DXS327769:DXS327798 EHO327769:EHO327798 ERK327769:ERK327798 FBG327769:FBG327798 FLC327769:FLC327798 FUY327769:FUY327798 GEU327769:GEU327798 GOQ327769:GOQ327798 GYM327769:GYM327798 HII327769:HII327798 HSE327769:HSE327798 ICA327769:ICA327798 ILW327769:ILW327798 IVS327769:IVS327798 JFO327769:JFO327798 JPK327769:JPK327798 JZG327769:JZG327798 KJC327769:KJC327798 KSY327769:KSY327798 LCU327769:LCU327798 LMQ327769:LMQ327798 LWM327769:LWM327798 MGI327769:MGI327798 MQE327769:MQE327798 NAA327769:NAA327798 NJW327769:NJW327798 NTS327769:NTS327798 ODO327769:ODO327798 ONK327769:ONK327798 OXG327769:OXG327798 PHC327769:PHC327798 PQY327769:PQY327798 QAU327769:QAU327798 QKQ327769:QKQ327798 QUM327769:QUM327798 REI327769:REI327798 ROE327769:ROE327798 RYA327769:RYA327798 SHW327769:SHW327798 SRS327769:SRS327798 TBO327769:TBO327798 TLK327769:TLK327798 TVG327769:TVG327798 UFC327769:UFC327798 UOY327769:UOY327798 UYU327769:UYU327798 VIQ327769:VIQ327798 VSM327769:VSM327798 WCI327769:WCI327798 WME327769:WME327798 WWA327769:WWA327798 S393305:S393334 JO393305:JO393334 TK393305:TK393334 ADG393305:ADG393334 ANC393305:ANC393334 AWY393305:AWY393334 BGU393305:BGU393334 BQQ393305:BQQ393334 CAM393305:CAM393334 CKI393305:CKI393334 CUE393305:CUE393334 DEA393305:DEA393334 DNW393305:DNW393334 DXS393305:DXS393334 EHO393305:EHO393334 ERK393305:ERK393334 FBG393305:FBG393334 FLC393305:FLC393334 FUY393305:FUY393334 GEU393305:GEU393334 GOQ393305:GOQ393334 GYM393305:GYM393334 HII393305:HII393334 HSE393305:HSE393334 ICA393305:ICA393334 ILW393305:ILW393334 IVS393305:IVS393334 JFO393305:JFO393334 JPK393305:JPK393334 JZG393305:JZG393334 KJC393305:KJC393334 KSY393305:KSY393334 LCU393305:LCU393334 LMQ393305:LMQ393334 LWM393305:LWM393334 MGI393305:MGI393334 MQE393305:MQE393334 NAA393305:NAA393334 NJW393305:NJW393334 NTS393305:NTS393334 ODO393305:ODO393334 ONK393305:ONK393334 OXG393305:OXG393334 PHC393305:PHC393334 PQY393305:PQY393334 QAU393305:QAU393334 QKQ393305:QKQ393334 QUM393305:QUM393334 REI393305:REI393334 ROE393305:ROE393334 RYA393305:RYA393334 SHW393305:SHW393334 SRS393305:SRS393334 TBO393305:TBO393334 TLK393305:TLK393334 TVG393305:TVG393334 UFC393305:UFC393334 UOY393305:UOY393334 UYU393305:UYU393334 VIQ393305:VIQ393334 VSM393305:VSM393334 WCI393305:WCI393334 WME393305:WME393334 WWA393305:WWA393334 S458841:S458870 JO458841:JO458870 TK458841:TK458870 ADG458841:ADG458870 ANC458841:ANC458870 AWY458841:AWY458870 BGU458841:BGU458870 BQQ458841:BQQ458870 CAM458841:CAM458870 CKI458841:CKI458870 CUE458841:CUE458870 DEA458841:DEA458870 DNW458841:DNW458870 DXS458841:DXS458870 EHO458841:EHO458870 ERK458841:ERK458870 FBG458841:FBG458870 FLC458841:FLC458870 FUY458841:FUY458870 GEU458841:GEU458870 GOQ458841:GOQ458870 GYM458841:GYM458870 HII458841:HII458870 HSE458841:HSE458870 ICA458841:ICA458870 ILW458841:ILW458870 IVS458841:IVS458870 JFO458841:JFO458870 JPK458841:JPK458870 JZG458841:JZG458870 KJC458841:KJC458870 KSY458841:KSY458870 LCU458841:LCU458870 LMQ458841:LMQ458870 LWM458841:LWM458870 MGI458841:MGI458870 MQE458841:MQE458870 NAA458841:NAA458870 NJW458841:NJW458870 NTS458841:NTS458870 ODO458841:ODO458870 ONK458841:ONK458870 OXG458841:OXG458870 PHC458841:PHC458870 PQY458841:PQY458870 QAU458841:QAU458870 QKQ458841:QKQ458870 QUM458841:QUM458870 REI458841:REI458870 ROE458841:ROE458870 RYA458841:RYA458870 SHW458841:SHW458870 SRS458841:SRS458870 TBO458841:TBO458870 TLK458841:TLK458870 TVG458841:TVG458870 UFC458841:UFC458870 UOY458841:UOY458870 UYU458841:UYU458870 VIQ458841:VIQ458870 VSM458841:VSM458870 WCI458841:WCI458870 WME458841:WME458870 WWA458841:WWA458870 S524377:S524406 JO524377:JO524406 TK524377:TK524406 ADG524377:ADG524406 ANC524377:ANC524406 AWY524377:AWY524406 BGU524377:BGU524406 BQQ524377:BQQ524406 CAM524377:CAM524406 CKI524377:CKI524406 CUE524377:CUE524406 DEA524377:DEA524406 DNW524377:DNW524406 DXS524377:DXS524406 EHO524377:EHO524406 ERK524377:ERK524406 FBG524377:FBG524406 FLC524377:FLC524406 FUY524377:FUY524406 GEU524377:GEU524406 GOQ524377:GOQ524406 GYM524377:GYM524406 HII524377:HII524406 HSE524377:HSE524406 ICA524377:ICA524406 ILW524377:ILW524406 IVS524377:IVS524406 JFO524377:JFO524406 JPK524377:JPK524406 JZG524377:JZG524406 KJC524377:KJC524406 KSY524377:KSY524406 LCU524377:LCU524406 LMQ524377:LMQ524406 LWM524377:LWM524406 MGI524377:MGI524406 MQE524377:MQE524406 NAA524377:NAA524406 NJW524377:NJW524406 NTS524377:NTS524406 ODO524377:ODO524406 ONK524377:ONK524406 OXG524377:OXG524406 PHC524377:PHC524406 PQY524377:PQY524406 QAU524377:QAU524406 QKQ524377:QKQ524406 QUM524377:QUM524406 REI524377:REI524406 ROE524377:ROE524406 RYA524377:RYA524406 SHW524377:SHW524406 SRS524377:SRS524406 TBO524377:TBO524406 TLK524377:TLK524406 TVG524377:TVG524406 UFC524377:UFC524406 UOY524377:UOY524406 UYU524377:UYU524406 VIQ524377:VIQ524406 VSM524377:VSM524406 WCI524377:WCI524406 WME524377:WME524406 WWA524377:WWA524406 S589913:S589942 JO589913:JO589942 TK589913:TK589942 ADG589913:ADG589942 ANC589913:ANC589942 AWY589913:AWY589942 BGU589913:BGU589942 BQQ589913:BQQ589942 CAM589913:CAM589942 CKI589913:CKI589942 CUE589913:CUE589942 DEA589913:DEA589942 DNW589913:DNW589942 DXS589913:DXS589942 EHO589913:EHO589942 ERK589913:ERK589942 FBG589913:FBG589942 FLC589913:FLC589942 FUY589913:FUY589942 GEU589913:GEU589942 GOQ589913:GOQ589942 GYM589913:GYM589942 HII589913:HII589942 HSE589913:HSE589942 ICA589913:ICA589942 ILW589913:ILW589942 IVS589913:IVS589942 JFO589913:JFO589942 JPK589913:JPK589942 JZG589913:JZG589942 KJC589913:KJC589942 KSY589913:KSY589942 LCU589913:LCU589942 LMQ589913:LMQ589942 LWM589913:LWM589942 MGI589913:MGI589942 MQE589913:MQE589942 NAA589913:NAA589942 NJW589913:NJW589942 NTS589913:NTS589942 ODO589913:ODO589942 ONK589913:ONK589942 OXG589913:OXG589942 PHC589913:PHC589942 PQY589913:PQY589942 QAU589913:QAU589942 QKQ589913:QKQ589942 QUM589913:QUM589942 REI589913:REI589942 ROE589913:ROE589942 RYA589913:RYA589942 SHW589913:SHW589942 SRS589913:SRS589942 TBO589913:TBO589942 TLK589913:TLK589942 TVG589913:TVG589942 UFC589913:UFC589942 UOY589913:UOY589942 UYU589913:UYU589942 VIQ589913:VIQ589942 VSM589913:VSM589942 WCI589913:WCI589942 WME589913:WME589942 WWA589913:WWA589942 S655449:S655478 JO655449:JO655478 TK655449:TK655478 ADG655449:ADG655478 ANC655449:ANC655478 AWY655449:AWY655478 BGU655449:BGU655478 BQQ655449:BQQ655478 CAM655449:CAM655478 CKI655449:CKI655478 CUE655449:CUE655478 DEA655449:DEA655478 DNW655449:DNW655478 DXS655449:DXS655478 EHO655449:EHO655478 ERK655449:ERK655478 FBG655449:FBG655478 FLC655449:FLC655478 FUY655449:FUY655478 GEU655449:GEU655478 GOQ655449:GOQ655478 GYM655449:GYM655478 HII655449:HII655478 HSE655449:HSE655478 ICA655449:ICA655478 ILW655449:ILW655478 IVS655449:IVS655478 JFO655449:JFO655478 JPK655449:JPK655478 JZG655449:JZG655478 KJC655449:KJC655478 KSY655449:KSY655478 LCU655449:LCU655478 LMQ655449:LMQ655478 LWM655449:LWM655478 MGI655449:MGI655478 MQE655449:MQE655478 NAA655449:NAA655478 NJW655449:NJW655478 NTS655449:NTS655478 ODO655449:ODO655478 ONK655449:ONK655478 OXG655449:OXG655478 PHC655449:PHC655478 PQY655449:PQY655478 QAU655449:QAU655478 QKQ655449:QKQ655478 QUM655449:QUM655478 REI655449:REI655478 ROE655449:ROE655478 RYA655449:RYA655478 SHW655449:SHW655478 SRS655449:SRS655478 TBO655449:TBO655478 TLK655449:TLK655478 TVG655449:TVG655478 UFC655449:UFC655478 UOY655449:UOY655478 UYU655449:UYU655478 VIQ655449:VIQ655478 VSM655449:VSM655478 WCI655449:WCI655478 WME655449:WME655478 WWA655449:WWA655478 S720985:S721014 JO720985:JO721014 TK720985:TK721014 ADG720985:ADG721014 ANC720985:ANC721014 AWY720985:AWY721014 BGU720985:BGU721014 BQQ720985:BQQ721014 CAM720985:CAM721014 CKI720985:CKI721014 CUE720985:CUE721014 DEA720985:DEA721014 DNW720985:DNW721014 DXS720985:DXS721014 EHO720985:EHO721014 ERK720985:ERK721014 FBG720985:FBG721014 FLC720985:FLC721014 FUY720985:FUY721014 GEU720985:GEU721014 GOQ720985:GOQ721014 GYM720985:GYM721014 HII720985:HII721014 HSE720985:HSE721014 ICA720985:ICA721014 ILW720985:ILW721014 IVS720985:IVS721014 JFO720985:JFO721014 JPK720985:JPK721014 JZG720985:JZG721014 KJC720985:KJC721014 KSY720985:KSY721014 LCU720985:LCU721014 LMQ720985:LMQ721014 LWM720985:LWM721014 MGI720985:MGI721014 MQE720985:MQE721014 NAA720985:NAA721014 NJW720985:NJW721014 NTS720985:NTS721014 ODO720985:ODO721014 ONK720985:ONK721014 OXG720985:OXG721014 PHC720985:PHC721014 PQY720985:PQY721014 QAU720985:QAU721014 QKQ720985:QKQ721014 QUM720985:QUM721014 REI720985:REI721014 ROE720985:ROE721014 RYA720985:RYA721014 SHW720985:SHW721014 SRS720985:SRS721014 TBO720985:TBO721014 TLK720985:TLK721014 TVG720985:TVG721014 UFC720985:UFC721014 UOY720985:UOY721014 UYU720985:UYU721014 VIQ720985:VIQ721014 VSM720985:VSM721014 WCI720985:WCI721014 WME720985:WME721014 WWA720985:WWA721014 S786521:S786550 JO786521:JO786550 TK786521:TK786550 ADG786521:ADG786550 ANC786521:ANC786550 AWY786521:AWY786550 BGU786521:BGU786550 BQQ786521:BQQ786550 CAM786521:CAM786550 CKI786521:CKI786550 CUE786521:CUE786550 DEA786521:DEA786550 DNW786521:DNW786550 DXS786521:DXS786550 EHO786521:EHO786550 ERK786521:ERK786550 FBG786521:FBG786550 FLC786521:FLC786550 FUY786521:FUY786550 GEU786521:GEU786550 GOQ786521:GOQ786550 GYM786521:GYM786550 HII786521:HII786550 HSE786521:HSE786550 ICA786521:ICA786550 ILW786521:ILW786550 IVS786521:IVS786550 JFO786521:JFO786550 JPK786521:JPK786550 JZG786521:JZG786550 KJC786521:KJC786550 KSY786521:KSY786550 LCU786521:LCU786550 LMQ786521:LMQ786550 LWM786521:LWM786550 MGI786521:MGI786550 MQE786521:MQE786550 NAA786521:NAA786550 NJW786521:NJW786550 NTS786521:NTS786550 ODO786521:ODO786550 ONK786521:ONK786550 OXG786521:OXG786550 PHC786521:PHC786550 PQY786521:PQY786550 QAU786521:QAU786550 QKQ786521:QKQ786550 QUM786521:QUM786550 REI786521:REI786550 ROE786521:ROE786550 RYA786521:RYA786550 SHW786521:SHW786550 SRS786521:SRS786550 TBO786521:TBO786550 TLK786521:TLK786550 TVG786521:TVG786550 UFC786521:UFC786550 UOY786521:UOY786550 UYU786521:UYU786550 VIQ786521:VIQ786550 VSM786521:VSM786550 WCI786521:WCI786550 WME786521:WME786550 WWA786521:WWA786550 S852057:S852086 JO852057:JO852086 TK852057:TK852086 ADG852057:ADG852086 ANC852057:ANC852086 AWY852057:AWY852086 BGU852057:BGU852086 BQQ852057:BQQ852086 CAM852057:CAM852086 CKI852057:CKI852086 CUE852057:CUE852086 DEA852057:DEA852086 DNW852057:DNW852086 DXS852057:DXS852086 EHO852057:EHO852086 ERK852057:ERK852086 FBG852057:FBG852086 FLC852057:FLC852086 FUY852057:FUY852086 GEU852057:GEU852086 GOQ852057:GOQ852086 GYM852057:GYM852086 HII852057:HII852086 HSE852057:HSE852086 ICA852057:ICA852086 ILW852057:ILW852086 IVS852057:IVS852086 JFO852057:JFO852086 JPK852057:JPK852086 JZG852057:JZG852086 KJC852057:KJC852086 KSY852057:KSY852086 LCU852057:LCU852086 LMQ852057:LMQ852086 LWM852057:LWM852086 MGI852057:MGI852086 MQE852057:MQE852086 NAA852057:NAA852086 NJW852057:NJW852086 NTS852057:NTS852086 ODO852057:ODO852086 ONK852057:ONK852086 OXG852057:OXG852086 PHC852057:PHC852086 PQY852057:PQY852086 QAU852057:QAU852086 QKQ852057:QKQ852086 QUM852057:QUM852086 REI852057:REI852086 ROE852057:ROE852086 RYA852057:RYA852086 SHW852057:SHW852086 SRS852057:SRS852086 TBO852057:TBO852086 TLK852057:TLK852086 TVG852057:TVG852086 UFC852057:UFC852086 UOY852057:UOY852086 UYU852057:UYU852086 VIQ852057:VIQ852086 VSM852057:VSM852086 WCI852057:WCI852086 WME852057:WME852086 WWA852057:WWA852086 S917593:S917622 JO917593:JO917622 TK917593:TK917622 ADG917593:ADG917622 ANC917593:ANC917622 AWY917593:AWY917622 BGU917593:BGU917622 BQQ917593:BQQ917622 CAM917593:CAM917622 CKI917593:CKI917622 CUE917593:CUE917622 DEA917593:DEA917622 DNW917593:DNW917622 DXS917593:DXS917622 EHO917593:EHO917622 ERK917593:ERK917622 FBG917593:FBG917622 FLC917593:FLC917622 FUY917593:FUY917622 GEU917593:GEU917622 GOQ917593:GOQ917622 GYM917593:GYM917622 HII917593:HII917622 HSE917593:HSE917622 ICA917593:ICA917622 ILW917593:ILW917622 IVS917593:IVS917622 JFO917593:JFO917622 JPK917593:JPK917622 JZG917593:JZG917622 KJC917593:KJC917622 KSY917593:KSY917622 LCU917593:LCU917622 LMQ917593:LMQ917622 LWM917593:LWM917622 MGI917593:MGI917622 MQE917593:MQE917622 NAA917593:NAA917622 NJW917593:NJW917622 NTS917593:NTS917622 ODO917593:ODO917622 ONK917593:ONK917622 OXG917593:OXG917622 PHC917593:PHC917622 PQY917593:PQY917622 QAU917593:QAU917622 QKQ917593:QKQ917622 QUM917593:QUM917622 REI917593:REI917622 ROE917593:ROE917622 RYA917593:RYA917622 SHW917593:SHW917622 SRS917593:SRS917622 TBO917593:TBO917622 TLK917593:TLK917622 TVG917593:TVG917622 UFC917593:UFC917622 UOY917593:UOY917622 UYU917593:UYU917622 VIQ917593:VIQ917622 VSM917593:VSM917622 WCI917593:WCI917622 WME917593:WME917622 WWA917593:WWA917622 S983129:S983158 JO983129:JO983158 TK983129:TK983158 ADG983129:ADG983158 ANC983129:ANC983158 AWY983129:AWY983158 BGU983129:BGU983158 BQQ983129:BQQ983158 CAM983129:CAM983158 CKI983129:CKI983158 CUE983129:CUE983158 DEA983129:DEA983158 DNW983129:DNW983158 DXS983129:DXS983158 EHO983129:EHO983158 ERK983129:ERK983158 FBG983129:FBG983158 FLC983129:FLC983158 FUY983129:FUY983158 GEU983129:GEU983158 GOQ983129:GOQ983158 GYM983129:GYM983158 HII983129:HII983158 HSE983129:HSE983158 ICA983129:ICA983158 ILW983129:ILW983158 IVS983129:IVS983158 JFO983129:JFO983158 JPK983129:JPK983158 JZG983129:JZG983158 KJC983129:KJC983158 KSY983129:KSY983158 LCU983129:LCU983158 LMQ983129:LMQ983158 LWM983129:LWM983158 MGI983129:MGI983158 MQE983129:MQE983158 NAA983129:NAA983158 NJW983129:NJW983158 NTS983129:NTS983158 ODO983129:ODO983158 ONK983129:ONK983158 OXG983129:OXG983158 PHC983129:PHC983158 PQY983129:PQY983158 QAU983129:QAU983158 QKQ983129:QKQ983158 QUM983129:QUM983158 REI983129:REI983158 ROE983129:ROE983158 RYA983129:RYA983158 SHW983129:SHW983158 SRS983129:SRS983158 TBO983129:TBO983158 TLK983129:TLK983158 TVG983129:TVG983158 UFC983129:UFC983158 UOY983129:UOY983158 UYU983129:UYU983158 VIQ983129:VIQ983158 VSM983129:VSM983158 WCI983129:WCI983158 WME983129:WME983158 WWA983129:WWA983158 O6:O35 JK6:JK35 TG6:TG35 ADC6:ADC35 AMY6:AMY35 AWU6:AWU35 BGQ6:BGQ35 BQM6:BQM35 CAI6:CAI35 CKE6:CKE35 CUA6:CUA35 DDW6:DDW35 DNS6:DNS35 DXO6:DXO35 EHK6:EHK35 ERG6:ERG35 FBC6:FBC35 FKY6:FKY35 FUU6:FUU35 GEQ6:GEQ35 GOM6:GOM35 GYI6:GYI35 HIE6:HIE35 HSA6:HSA35 IBW6:IBW35 ILS6:ILS35 IVO6:IVO35 JFK6:JFK35 JPG6:JPG35 JZC6:JZC35 KIY6:KIY35 KSU6:KSU35 LCQ6:LCQ35 LMM6:LMM35 LWI6:LWI35 MGE6:MGE35 MQA6:MQA35 MZW6:MZW35 NJS6:NJS35 NTO6:NTO35 ODK6:ODK35 ONG6:ONG35 OXC6:OXC35 PGY6:PGY35 PQU6:PQU35 QAQ6:QAQ35 QKM6:QKM35 QUI6:QUI35 REE6:REE35 ROA6:ROA35 RXW6:RXW35 SHS6:SHS35 SRO6:SRO35 TBK6:TBK35 TLG6:TLG35 TVC6:TVC35 UEY6:UEY35 UOU6:UOU35 UYQ6:UYQ35 VIM6:VIM35 VSI6:VSI35 WCE6:WCE35 WMA6:WMA35 WVW6:WVW35 O65542:O65571 JK65542:JK65571 TG65542:TG65571 ADC65542:ADC65571 AMY65542:AMY65571 AWU65542:AWU65571 BGQ65542:BGQ65571 BQM65542:BQM65571 CAI65542:CAI65571 CKE65542:CKE65571 CUA65542:CUA65571 DDW65542:DDW65571 DNS65542:DNS65571 DXO65542:DXO65571 EHK65542:EHK65571 ERG65542:ERG65571 FBC65542:FBC65571 FKY65542:FKY65571 FUU65542:FUU65571 GEQ65542:GEQ65571 GOM65542:GOM65571 GYI65542:GYI65571 HIE65542:HIE65571 HSA65542:HSA65571 IBW65542:IBW65571 ILS65542:ILS65571 IVO65542:IVO65571 JFK65542:JFK65571 JPG65542:JPG65571 JZC65542:JZC65571 KIY65542:KIY65571 KSU65542:KSU65571 LCQ65542:LCQ65571 LMM65542:LMM65571 LWI65542:LWI65571 MGE65542:MGE65571 MQA65542:MQA65571 MZW65542:MZW65571 NJS65542:NJS65571 NTO65542:NTO65571 ODK65542:ODK65571 ONG65542:ONG65571 OXC65542:OXC65571 PGY65542:PGY65571 PQU65542:PQU65571 QAQ65542:QAQ65571 QKM65542:QKM65571 QUI65542:QUI65571 REE65542:REE65571 ROA65542:ROA65571 RXW65542:RXW65571 SHS65542:SHS65571 SRO65542:SRO65571 TBK65542:TBK65571 TLG65542:TLG65571 TVC65542:TVC65571 UEY65542:UEY65571 UOU65542:UOU65571 UYQ65542:UYQ65571 VIM65542:VIM65571 VSI65542:VSI65571 WCE65542:WCE65571 WMA65542:WMA65571 WVW65542:WVW65571 O131078:O131107 JK131078:JK131107 TG131078:TG131107 ADC131078:ADC131107 AMY131078:AMY131107 AWU131078:AWU131107 BGQ131078:BGQ131107 BQM131078:BQM131107 CAI131078:CAI131107 CKE131078:CKE131107 CUA131078:CUA131107 DDW131078:DDW131107 DNS131078:DNS131107 DXO131078:DXO131107 EHK131078:EHK131107 ERG131078:ERG131107 FBC131078:FBC131107 FKY131078:FKY131107 FUU131078:FUU131107 GEQ131078:GEQ131107 GOM131078:GOM131107 GYI131078:GYI131107 HIE131078:HIE131107 HSA131078:HSA131107 IBW131078:IBW131107 ILS131078:ILS131107 IVO131078:IVO131107 JFK131078:JFK131107 JPG131078:JPG131107 JZC131078:JZC131107 KIY131078:KIY131107 KSU131078:KSU131107 LCQ131078:LCQ131107 LMM131078:LMM131107 LWI131078:LWI131107 MGE131078:MGE131107 MQA131078:MQA131107 MZW131078:MZW131107 NJS131078:NJS131107 NTO131078:NTO131107 ODK131078:ODK131107 ONG131078:ONG131107 OXC131078:OXC131107 PGY131078:PGY131107 PQU131078:PQU131107 QAQ131078:QAQ131107 QKM131078:QKM131107 QUI131078:QUI131107 REE131078:REE131107 ROA131078:ROA131107 RXW131078:RXW131107 SHS131078:SHS131107 SRO131078:SRO131107 TBK131078:TBK131107 TLG131078:TLG131107 TVC131078:TVC131107 UEY131078:UEY131107 UOU131078:UOU131107 UYQ131078:UYQ131107 VIM131078:VIM131107 VSI131078:VSI131107 WCE131078:WCE131107 WMA131078:WMA131107 WVW131078:WVW131107 O196614:O196643 JK196614:JK196643 TG196614:TG196643 ADC196614:ADC196643 AMY196614:AMY196643 AWU196614:AWU196643 BGQ196614:BGQ196643 BQM196614:BQM196643 CAI196614:CAI196643 CKE196614:CKE196643 CUA196614:CUA196643 DDW196614:DDW196643 DNS196614:DNS196643 DXO196614:DXO196643 EHK196614:EHK196643 ERG196614:ERG196643 FBC196614:FBC196643 FKY196614:FKY196643 FUU196614:FUU196643 GEQ196614:GEQ196643 GOM196614:GOM196643 GYI196614:GYI196643 HIE196614:HIE196643 HSA196614:HSA196643 IBW196614:IBW196643 ILS196614:ILS196643 IVO196614:IVO196643 JFK196614:JFK196643 JPG196614:JPG196643 JZC196614:JZC196643 KIY196614:KIY196643 KSU196614:KSU196643 LCQ196614:LCQ196643 LMM196614:LMM196643 LWI196614:LWI196643 MGE196614:MGE196643 MQA196614:MQA196643 MZW196614:MZW196643 NJS196614:NJS196643 NTO196614:NTO196643 ODK196614:ODK196643 ONG196614:ONG196643 OXC196614:OXC196643 PGY196614:PGY196643 PQU196614:PQU196643 QAQ196614:QAQ196643 QKM196614:QKM196643 QUI196614:QUI196643 REE196614:REE196643 ROA196614:ROA196643 RXW196614:RXW196643 SHS196614:SHS196643 SRO196614:SRO196643 TBK196614:TBK196643 TLG196614:TLG196643 TVC196614:TVC196643 UEY196614:UEY196643 UOU196614:UOU196643 UYQ196614:UYQ196643 VIM196614:VIM196643 VSI196614:VSI196643 WCE196614:WCE196643 WMA196614:WMA196643 WVW196614:WVW196643 O262150:O262179 JK262150:JK262179 TG262150:TG262179 ADC262150:ADC262179 AMY262150:AMY262179 AWU262150:AWU262179 BGQ262150:BGQ262179 BQM262150:BQM262179 CAI262150:CAI262179 CKE262150:CKE262179 CUA262150:CUA262179 DDW262150:DDW262179 DNS262150:DNS262179 DXO262150:DXO262179 EHK262150:EHK262179 ERG262150:ERG262179 FBC262150:FBC262179 FKY262150:FKY262179 FUU262150:FUU262179 GEQ262150:GEQ262179 GOM262150:GOM262179 GYI262150:GYI262179 HIE262150:HIE262179 HSA262150:HSA262179 IBW262150:IBW262179 ILS262150:ILS262179 IVO262150:IVO262179 JFK262150:JFK262179 JPG262150:JPG262179 JZC262150:JZC262179 KIY262150:KIY262179 KSU262150:KSU262179 LCQ262150:LCQ262179 LMM262150:LMM262179 LWI262150:LWI262179 MGE262150:MGE262179 MQA262150:MQA262179 MZW262150:MZW262179 NJS262150:NJS262179 NTO262150:NTO262179 ODK262150:ODK262179 ONG262150:ONG262179 OXC262150:OXC262179 PGY262150:PGY262179 PQU262150:PQU262179 QAQ262150:QAQ262179 QKM262150:QKM262179 QUI262150:QUI262179 REE262150:REE262179 ROA262150:ROA262179 RXW262150:RXW262179 SHS262150:SHS262179 SRO262150:SRO262179 TBK262150:TBK262179 TLG262150:TLG262179 TVC262150:TVC262179 UEY262150:UEY262179 UOU262150:UOU262179 UYQ262150:UYQ262179 VIM262150:VIM262179 VSI262150:VSI262179 WCE262150:WCE262179 WMA262150:WMA262179 WVW262150:WVW262179 O327686:O327715 JK327686:JK327715 TG327686:TG327715 ADC327686:ADC327715 AMY327686:AMY327715 AWU327686:AWU327715 BGQ327686:BGQ327715 BQM327686:BQM327715 CAI327686:CAI327715 CKE327686:CKE327715 CUA327686:CUA327715 DDW327686:DDW327715 DNS327686:DNS327715 DXO327686:DXO327715 EHK327686:EHK327715 ERG327686:ERG327715 FBC327686:FBC327715 FKY327686:FKY327715 FUU327686:FUU327715 GEQ327686:GEQ327715 GOM327686:GOM327715 GYI327686:GYI327715 HIE327686:HIE327715 HSA327686:HSA327715 IBW327686:IBW327715 ILS327686:ILS327715 IVO327686:IVO327715 JFK327686:JFK327715 JPG327686:JPG327715 JZC327686:JZC327715 KIY327686:KIY327715 KSU327686:KSU327715 LCQ327686:LCQ327715 LMM327686:LMM327715 LWI327686:LWI327715 MGE327686:MGE327715 MQA327686:MQA327715 MZW327686:MZW327715 NJS327686:NJS327715 NTO327686:NTO327715 ODK327686:ODK327715 ONG327686:ONG327715 OXC327686:OXC327715 PGY327686:PGY327715 PQU327686:PQU327715 QAQ327686:QAQ327715 QKM327686:QKM327715 QUI327686:QUI327715 REE327686:REE327715 ROA327686:ROA327715 RXW327686:RXW327715 SHS327686:SHS327715 SRO327686:SRO327715 TBK327686:TBK327715 TLG327686:TLG327715 TVC327686:TVC327715 UEY327686:UEY327715 UOU327686:UOU327715 UYQ327686:UYQ327715 VIM327686:VIM327715 VSI327686:VSI327715 WCE327686:WCE327715 WMA327686:WMA327715 WVW327686:WVW327715 O393222:O393251 JK393222:JK393251 TG393222:TG393251 ADC393222:ADC393251 AMY393222:AMY393251 AWU393222:AWU393251 BGQ393222:BGQ393251 BQM393222:BQM393251 CAI393222:CAI393251 CKE393222:CKE393251 CUA393222:CUA393251 DDW393222:DDW393251 DNS393222:DNS393251 DXO393222:DXO393251 EHK393222:EHK393251 ERG393222:ERG393251 FBC393222:FBC393251 FKY393222:FKY393251 FUU393222:FUU393251 GEQ393222:GEQ393251 GOM393222:GOM393251 GYI393222:GYI393251 HIE393222:HIE393251 HSA393222:HSA393251 IBW393222:IBW393251 ILS393222:ILS393251 IVO393222:IVO393251 JFK393222:JFK393251 JPG393222:JPG393251 JZC393222:JZC393251 KIY393222:KIY393251 KSU393222:KSU393251 LCQ393222:LCQ393251 LMM393222:LMM393251 LWI393222:LWI393251 MGE393222:MGE393251 MQA393222:MQA393251 MZW393222:MZW393251 NJS393222:NJS393251 NTO393222:NTO393251 ODK393222:ODK393251 ONG393222:ONG393251 OXC393222:OXC393251 PGY393222:PGY393251 PQU393222:PQU393251 QAQ393222:QAQ393251 QKM393222:QKM393251 QUI393222:QUI393251 REE393222:REE393251 ROA393222:ROA393251 RXW393222:RXW393251 SHS393222:SHS393251 SRO393222:SRO393251 TBK393222:TBK393251 TLG393222:TLG393251 TVC393222:TVC393251 UEY393222:UEY393251 UOU393222:UOU393251 UYQ393222:UYQ393251 VIM393222:VIM393251 VSI393222:VSI393251 WCE393222:WCE393251 WMA393222:WMA393251 WVW393222:WVW393251 O458758:O458787 JK458758:JK458787 TG458758:TG458787 ADC458758:ADC458787 AMY458758:AMY458787 AWU458758:AWU458787 BGQ458758:BGQ458787 BQM458758:BQM458787 CAI458758:CAI458787 CKE458758:CKE458787 CUA458758:CUA458787 DDW458758:DDW458787 DNS458758:DNS458787 DXO458758:DXO458787 EHK458758:EHK458787 ERG458758:ERG458787 FBC458758:FBC458787 FKY458758:FKY458787 FUU458758:FUU458787 GEQ458758:GEQ458787 GOM458758:GOM458787 GYI458758:GYI458787 HIE458758:HIE458787 HSA458758:HSA458787 IBW458758:IBW458787 ILS458758:ILS458787 IVO458758:IVO458787 JFK458758:JFK458787 JPG458758:JPG458787 JZC458758:JZC458787 KIY458758:KIY458787 KSU458758:KSU458787 LCQ458758:LCQ458787 LMM458758:LMM458787 LWI458758:LWI458787 MGE458758:MGE458787 MQA458758:MQA458787 MZW458758:MZW458787 NJS458758:NJS458787 NTO458758:NTO458787 ODK458758:ODK458787 ONG458758:ONG458787 OXC458758:OXC458787 PGY458758:PGY458787 PQU458758:PQU458787 QAQ458758:QAQ458787 QKM458758:QKM458787 QUI458758:QUI458787 REE458758:REE458787 ROA458758:ROA458787 RXW458758:RXW458787 SHS458758:SHS458787 SRO458758:SRO458787 TBK458758:TBK458787 TLG458758:TLG458787 TVC458758:TVC458787 UEY458758:UEY458787 UOU458758:UOU458787 UYQ458758:UYQ458787 VIM458758:VIM458787 VSI458758:VSI458787 WCE458758:WCE458787 WMA458758:WMA458787 WVW458758:WVW458787 O524294:O524323 JK524294:JK524323 TG524294:TG524323 ADC524294:ADC524323 AMY524294:AMY524323 AWU524294:AWU524323 BGQ524294:BGQ524323 BQM524294:BQM524323 CAI524294:CAI524323 CKE524294:CKE524323 CUA524294:CUA524323 DDW524294:DDW524323 DNS524294:DNS524323 DXO524294:DXO524323 EHK524294:EHK524323 ERG524294:ERG524323 FBC524294:FBC524323 FKY524294:FKY524323 FUU524294:FUU524323 GEQ524294:GEQ524323 GOM524294:GOM524323 GYI524294:GYI524323 HIE524294:HIE524323 HSA524294:HSA524323 IBW524294:IBW524323 ILS524294:ILS524323 IVO524294:IVO524323 JFK524294:JFK524323 JPG524294:JPG524323 JZC524294:JZC524323 KIY524294:KIY524323 KSU524294:KSU524323 LCQ524294:LCQ524323 LMM524294:LMM524323 LWI524294:LWI524323 MGE524294:MGE524323 MQA524294:MQA524323 MZW524294:MZW524323 NJS524294:NJS524323 NTO524294:NTO524323 ODK524294:ODK524323 ONG524294:ONG524323 OXC524294:OXC524323 PGY524294:PGY524323 PQU524294:PQU524323 QAQ524294:QAQ524323 QKM524294:QKM524323 QUI524294:QUI524323 REE524294:REE524323 ROA524294:ROA524323 RXW524294:RXW524323 SHS524294:SHS524323 SRO524294:SRO524323 TBK524294:TBK524323 TLG524294:TLG524323 TVC524294:TVC524323 UEY524294:UEY524323 UOU524294:UOU524323 UYQ524294:UYQ524323 VIM524294:VIM524323 VSI524294:VSI524323 WCE524294:WCE524323 WMA524294:WMA524323 WVW524294:WVW524323 O589830:O589859 JK589830:JK589859 TG589830:TG589859 ADC589830:ADC589859 AMY589830:AMY589859 AWU589830:AWU589859 BGQ589830:BGQ589859 BQM589830:BQM589859 CAI589830:CAI589859 CKE589830:CKE589859 CUA589830:CUA589859 DDW589830:DDW589859 DNS589830:DNS589859 DXO589830:DXO589859 EHK589830:EHK589859 ERG589830:ERG589859 FBC589830:FBC589859 FKY589830:FKY589859 FUU589830:FUU589859 GEQ589830:GEQ589859 GOM589830:GOM589859 GYI589830:GYI589859 HIE589830:HIE589859 HSA589830:HSA589859 IBW589830:IBW589859 ILS589830:ILS589859 IVO589830:IVO589859 JFK589830:JFK589859 JPG589830:JPG589859 JZC589830:JZC589859 KIY589830:KIY589859 KSU589830:KSU589859 LCQ589830:LCQ589859 LMM589830:LMM589859 LWI589830:LWI589859 MGE589830:MGE589859 MQA589830:MQA589859 MZW589830:MZW589859 NJS589830:NJS589859 NTO589830:NTO589859 ODK589830:ODK589859 ONG589830:ONG589859 OXC589830:OXC589859 PGY589830:PGY589859 PQU589830:PQU589859 QAQ589830:QAQ589859 QKM589830:QKM589859 QUI589830:QUI589859 REE589830:REE589859 ROA589830:ROA589859 RXW589830:RXW589859 SHS589830:SHS589859 SRO589830:SRO589859 TBK589830:TBK589859 TLG589830:TLG589859 TVC589830:TVC589859 UEY589830:UEY589859 UOU589830:UOU589859 UYQ589830:UYQ589859 VIM589830:VIM589859 VSI589830:VSI589859 WCE589830:WCE589859 WMA589830:WMA589859 WVW589830:WVW589859 O655366:O655395 JK655366:JK655395 TG655366:TG655395 ADC655366:ADC655395 AMY655366:AMY655395 AWU655366:AWU655395 BGQ655366:BGQ655395 BQM655366:BQM655395 CAI655366:CAI655395 CKE655366:CKE655395 CUA655366:CUA655395 DDW655366:DDW655395 DNS655366:DNS655395 DXO655366:DXO655395 EHK655366:EHK655395 ERG655366:ERG655395 FBC655366:FBC655395 FKY655366:FKY655395 FUU655366:FUU655395 GEQ655366:GEQ655395 GOM655366:GOM655395 GYI655366:GYI655395 HIE655366:HIE655395 HSA655366:HSA655395 IBW655366:IBW655395 ILS655366:ILS655395 IVO655366:IVO655395 JFK655366:JFK655395 JPG655366:JPG655395 JZC655366:JZC655395 KIY655366:KIY655395 KSU655366:KSU655395 LCQ655366:LCQ655395 LMM655366:LMM655395 LWI655366:LWI655395 MGE655366:MGE655395 MQA655366:MQA655395 MZW655366:MZW655395 NJS655366:NJS655395 NTO655366:NTO655395 ODK655366:ODK655395 ONG655366:ONG655395 OXC655366:OXC655395 PGY655366:PGY655395 PQU655366:PQU655395 QAQ655366:QAQ655395 QKM655366:QKM655395 QUI655366:QUI655395 REE655366:REE655395 ROA655366:ROA655395 RXW655366:RXW655395 SHS655366:SHS655395 SRO655366:SRO655395 TBK655366:TBK655395 TLG655366:TLG655395 TVC655366:TVC655395 UEY655366:UEY655395 UOU655366:UOU655395 UYQ655366:UYQ655395 VIM655366:VIM655395 VSI655366:VSI655395 WCE655366:WCE655395 WMA655366:WMA655395 WVW655366:WVW655395 O720902:O720931 JK720902:JK720931 TG720902:TG720931 ADC720902:ADC720931 AMY720902:AMY720931 AWU720902:AWU720931 BGQ720902:BGQ720931 BQM720902:BQM720931 CAI720902:CAI720931 CKE720902:CKE720931 CUA720902:CUA720931 DDW720902:DDW720931 DNS720902:DNS720931 DXO720902:DXO720931 EHK720902:EHK720931 ERG720902:ERG720931 FBC720902:FBC720931 FKY720902:FKY720931 FUU720902:FUU720931 GEQ720902:GEQ720931 GOM720902:GOM720931 GYI720902:GYI720931 HIE720902:HIE720931 HSA720902:HSA720931 IBW720902:IBW720931 ILS720902:ILS720931 IVO720902:IVO720931 JFK720902:JFK720931 JPG720902:JPG720931 JZC720902:JZC720931 KIY720902:KIY720931 KSU720902:KSU720931 LCQ720902:LCQ720931 LMM720902:LMM720931 LWI720902:LWI720931 MGE720902:MGE720931 MQA720902:MQA720931 MZW720902:MZW720931 NJS720902:NJS720931 NTO720902:NTO720931 ODK720902:ODK720931 ONG720902:ONG720931 OXC720902:OXC720931 PGY720902:PGY720931 PQU720902:PQU720931 QAQ720902:QAQ720931 QKM720902:QKM720931 QUI720902:QUI720931 REE720902:REE720931 ROA720902:ROA720931 RXW720902:RXW720931 SHS720902:SHS720931 SRO720902:SRO720931 TBK720902:TBK720931 TLG720902:TLG720931 TVC720902:TVC720931 UEY720902:UEY720931 UOU720902:UOU720931 UYQ720902:UYQ720931 VIM720902:VIM720931 VSI720902:VSI720931 WCE720902:WCE720931 WMA720902:WMA720931 WVW720902:WVW720931 O786438:O786467 JK786438:JK786467 TG786438:TG786467 ADC786438:ADC786467 AMY786438:AMY786467 AWU786438:AWU786467 BGQ786438:BGQ786467 BQM786438:BQM786467 CAI786438:CAI786467 CKE786438:CKE786467 CUA786438:CUA786467 DDW786438:DDW786467 DNS786438:DNS786467 DXO786438:DXO786467 EHK786438:EHK786467 ERG786438:ERG786467 FBC786438:FBC786467 FKY786438:FKY786467 FUU786438:FUU786467 GEQ786438:GEQ786467 GOM786438:GOM786467 GYI786438:GYI786467 HIE786438:HIE786467 HSA786438:HSA786467 IBW786438:IBW786467 ILS786438:ILS786467 IVO786438:IVO786467 JFK786438:JFK786467 JPG786438:JPG786467 JZC786438:JZC786467 KIY786438:KIY786467 KSU786438:KSU786467 LCQ786438:LCQ786467 LMM786438:LMM786467 LWI786438:LWI786467 MGE786438:MGE786467 MQA786438:MQA786467 MZW786438:MZW786467 NJS786438:NJS786467 NTO786438:NTO786467 ODK786438:ODK786467 ONG786438:ONG786467 OXC786438:OXC786467 PGY786438:PGY786467 PQU786438:PQU786467 QAQ786438:QAQ786467 QKM786438:QKM786467 QUI786438:QUI786467 REE786438:REE786467 ROA786438:ROA786467 RXW786438:RXW786467 SHS786438:SHS786467 SRO786438:SRO786467 TBK786438:TBK786467 TLG786438:TLG786467 TVC786438:TVC786467 UEY786438:UEY786467 UOU786438:UOU786467 UYQ786438:UYQ786467 VIM786438:VIM786467 VSI786438:VSI786467 WCE786438:WCE786467 WMA786438:WMA786467 WVW786438:WVW786467 O851974:O852003 JK851974:JK852003 TG851974:TG852003 ADC851974:ADC852003 AMY851974:AMY852003 AWU851974:AWU852003 BGQ851974:BGQ852003 BQM851974:BQM852003 CAI851974:CAI852003 CKE851974:CKE852003 CUA851974:CUA852003 DDW851974:DDW852003 DNS851974:DNS852003 DXO851974:DXO852003 EHK851974:EHK852003 ERG851974:ERG852003 FBC851974:FBC852003 FKY851974:FKY852003 FUU851974:FUU852003 GEQ851974:GEQ852003 GOM851974:GOM852003 GYI851974:GYI852003 HIE851974:HIE852003 HSA851974:HSA852003 IBW851974:IBW852003 ILS851974:ILS852003 IVO851974:IVO852003 JFK851974:JFK852003 JPG851974:JPG852003 JZC851974:JZC852003 KIY851974:KIY852003 KSU851974:KSU852003 LCQ851974:LCQ852003 LMM851974:LMM852003 LWI851974:LWI852003 MGE851974:MGE852003 MQA851974:MQA852003 MZW851974:MZW852003 NJS851974:NJS852003 NTO851974:NTO852003 ODK851974:ODK852003 ONG851974:ONG852003 OXC851974:OXC852003 PGY851974:PGY852003 PQU851974:PQU852003 QAQ851974:QAQ852003 QKM851974:QKM852003 QUI851974:QUI852003 REE851974:REE852003 ROA851974:ROA852003 RXW851974:RXW852003 SHS851974:SHS852003 SRO851974:SRO852003 TBK851974:TBK852003 TLG851974:TLG852003 TVC851974:TVC852003 UEY851974:UEY852003 UOU851974:UOU852003 UYQ851974:UYQ852003 VIM851974:VIM852003 VSI851974:VSI852003 WCE851974:WCE852003 WMA851974:WMA852003 WVW851974:WVW852003 O917510:O917539 JK917510:JK917539 TG917510:TG917539 ADC917510:ADC917539 AMY917510:AMY917539 AWU917510:AWU917539 BGQ917510:BGQ917539 BQM917510:BQM917539 CAI917510:CAI917539 CKE917510:CKE917539 CUA917510:CUA917539 DDW917510:DDW917539 DNS917510:DNS917539 DXO917510:DXO917539 EHK917510:EHK917539 ERG917510:ERG917539 FBC917510:FBC917539 FKY917510:FKY917539 FUU917510:FUU917539 GEQ917510:GEQ917539 GOM917510:GOM917539 GYI917510:GYI917539 HIE917510:HIE917539 HSA917510:HSA917539 IBW917510:IBW917539 ILS917510:ILS917539 IVO917510:IVO917539 JFK917510:JFK917539 JPG917510:JPG917539 JZC917510:JZC917539 KIY917510:KIY917539 KSU917510:KSU917539 LCQ917510:LCQ917539 LMM917510:LMM917539 LWI917510:LWI917539 MGE917510:MGE917539 MQA917510:MQA917539 MZW917510:MZW917539 NJS917510:NJS917539 NTO917510:NTO917539 ODK917510:ODK917539 ONG917510:ONG917539 OXC917510:OXC917539 PGY917510:PGY917539 PQU917510:PQU917539 QAQ917510:QAQ917539 QKM917510:QKM917539 QUI917510:QUI917539 REE917510:REE917539 ROA917510:ROA917539 RXW917510:RXW917539 SHS917510:SHS917539 SRO917510:SRO917539 TBK917510:TBK917539 TLG917510:TLG917539 TVC917510:TVC917539 UEY917510:UEY917539 UOU917510:UOU917539 UYQ917510:UYQ917539 VIM917510:VIM917539 VSI917510:VSI917539 WCE917510:WCE917539 WMA917510:WMA917539 WVW917510:WVW917539 O983046:O983075 JK983046:JK983075 TG983046:TG983075 ADC983046:ADC983075 AMY983046:AMY983075 AWU983046:AWU983075 BGQ983046:BGQ983075 BQM983046:BQM983075 CAI983046:CAI983075 CKE983046:CKE983075 CUA983046:CUA983075 DDW983046:DDW983075 DNS983046:DNS983075 DXO983046:DXO983075 EHK983046:EHK983075 ERG983046:ERG983075 FBC983046:FBC983075 FKY983046:FKY983075 FUU983046:FUU983075 GEQ983046:GEQ983075 GOM983046:GOM983075 GYI983046:GYI983075 HIE983046:HIE983075 HSA983046:HSA983075 IBW983046:IBW983075 ILS983046:ILS983075 IVO983046:IVO983075 JFK983046:JFK983075 JPG983046:JPG983075 JZC983046:JZC983075 KIY983046:KIY983075 KSU983046:KSU983075 LCQ983046:LCQ983075 LMM983046:LMM983075 LWI983046:LWI983075 MGE983046:MGE983075 MQA983046:MQA983075 MZW983046:MZW983075 NJS983046:NJS983075 NTO983046:NTO983075 ODK983046:ODK983075 ONG983046:ONG983075 OXC983046:OXC983075 PGY983046:PGY983075 PQU983046:PQU983075 QAQ983046:QAQ983075 QKM983046:QKM983075 QUI983046:QUI983075 REE983046:REE983075 ROA983046:ROA983075 RXW983046:RXW983075 SHS983046:SHS983075 SRO983046:SRO983075 TBK983046:TBK983075 TLG983046:TLG983075 TVC983046:TVC983075 UEY983046:UEY983075 UOU983046:UOU983075 UYQ983046:UYQ983075 VIM983046:VIM983075 VSI983046:VSI983075 WCE983046:WCE983075 WMA983046:WMA983075 WVW983046:WVW983075 W6:W35 JS6:JS35 TO6:TO35 ADK6:ADK35 ANG6:ANG35 AXC6:AXC35 BGY6:BGY35 BQU6:BQU35 CAQ6:CAQ35 CKM6:CKM35 CUI6:CUI35 DEE6:DEE35 DOA6:DOA35 DXW6:DXW35 EHS6:EHS35 ERO6:ERO35 FBK6:FBK35 FLG6:FLG35 FVC6:FVC35 GEY6:GEY35 GOU6:GOU35 GYQ6:GYQ35 HIM6:HIM35 HSI6:HSI35 ICE6:ICE35 IMA6:IMA35 IVW6:IVW35 JFS6:JFS35 JPO6:JPO35 JZK6:JZK35 KJG6:KJG35 KTC6:KTC35 LCY6:LCY35 LMU6:LMU35 LWQ6:LWQ35 MGM6:MGM35 MQI6:MQI35 NAE6:NAE35 NKA6:NKA35 NTW6:NTW35 ODS6:ODS35 ONO6:ONO35 OXK6:OXK35 PHG6:PHG35 PRC6:PRC35 QAY6:QAY35 QKU6:QKU35 QUQ6:QUQ35 REM6:REM35 ROI6:ROI35 RYE6:RYE35 SIA6:SIA35 SRW6:SRW35 TBS6:TBS35 TLO6:TLO35 TVK6:TVK35 UFG6:UFG35 UPC6:UPC35 UYY6:UYY35 VIU6:VIU35 VSQ6:VSQ35 WCM6:WCM35 WMI6:WMI35 WWE6:WWE35 W65542:W65571 JS65542:JS65571 TO65542:TO65571 ADK65542:ADK65571 ANG65542:ANG65571 AXC65542:AXC65571 BGY65542:BGY65571 BQU65542:BQU65571 CAQ65542:CAQ65571 CKM65542:CKM65571 CUI65542:CUI65571 DEE65542:DEE65571 DOA65542:DOA65571 DXW65542:DXW65571 EHS65542:EHS65571 ERO65542:ERO65571 FBK65542:FBK65571 FLG65542:FLG65571 FVC65542:FVC65571 GEY65542:GEY65571 GOU65542:GOU65571 GYQ65542:GYQ65571 HIM65542:HIM65571 HSI65542:HSI65571 ICE65542:ICE65571 IMA65542:IMA65571 IVW65542:IVW65571 JFS65542:JFS65571 JPO65542:JPO65571 JZK65542:JZK65571 KJG65542:KJG65571 KTC65542:KTC65571 LCY65542:LCY65571 LMU65542:LMU65571 LWQ65542:LWQ65571 MGM65542:MGM65571 MQI65542:MQI65571 NAE65542:NAE65571 NKA65542:NKA65571 NTW65542:NTW65571 ODS65542:ODS65571 ONO65542:ONO65571 OXK65542:OXK65571 PHG65542:PHG65571 PRC65542:PRC65571 QAY65542:QAY65571 QKU65542:QKU65571 QUQ65542:QUQ65571 REM65542:REM65571 ROI65542:ROI65571 RYE65542:RYE65571 SIA65542:SIA65571 SRW65542:SRW65571 TBS65542:TBS65571 TLO65542:TLO65571 TVK65542:TVK65571 UFG65542:UFG65571 UPC65542:UPC65571 UYY65542:UYY65571 VIU65542:VIU65571 VSQ65542:VSQ65571 WCM65542:WCM65571 WMI65542:WMI65571 WWE65542:WWE65571 W131078:W131107 JS131078:JS131107 TO131078:TO131107 ADK131078:ADK131107 ANG131078:ANG131107 AXC131078:AXC131107 BGY131078:BGY131107 BQU131078:BQU131107 CAQ131078:CAQ131107 CKM131078:CKM131107 CUI131078:CUI131107 DEE131078:DEE131107 DOA131078:DOA131107 DXW131078:DXW131107 EHS131078:EHS131107 ERO131078:ERO131107 FBK131078:FBK131107 FLG131078:FLG131107 FVC131078:FVC131107 GEY131078:GEY131107 GOU131078:GOU131107 GYQ131078:GYQ131107 HIM131078:HIM131107 HSI131078:HSI131107 ICE131078:ICE131107 IMA131078:IMA131107 IVW131078:IVW131107 JFS131078:JFS131107 JPO131078:JPO131107 JZK131078:JZK131107 KJG131078:KJG131107 KTC131078:KTC131107 LCY131078:LCY131107 LMU131078:LMU131107 LWQ131078:LWQ131107 MGM131078:MGM131107 MQI131078:MQI131107 NAE131078:NAE131107 NKA131078:NKA131107 NTW131078:NTW131107 ODS131078:ODS131107 ONO131078:ONO131107 OXK131078:OXK131107 PHG131078:PHG131107 PRC131078:PRC131107 QAY131078:QAY131107 QKU131078:QKU131107 QUQ131078:QUQ131107 REM131078:REM131107 ROI131078:ROI131107 RYE131078:RYE131107 SIA131078:SIA131107 SRW131078:SRW131107 TBS131078:TBS131107 TLO131078:TLO131107 TVK131078:TVK131107 UFG131078:UFG131107 UPC131078:UPC131107 UYY131078:UYY131107 VIU131078:VIU131107 VSQ131078:VSQ131107 WCM131078:WCM131107 WMI131078:WMI131107 WWE131078:WWE131107 W196614:W196643 JS196614:JS196643 TO196614:TO196643 ADK196614:ADK196643 ANG196614:ANG196643 AXC196614:AXC196643 BGY196614:BGY196643 BQU196614:BQU196643 CAQ196614:CAQ196643 CKM196614:CKM196643 CUI196614:CUI196643 DEE196614:DEE196643 DOA196614:DOA196643 DXW196614:DXW196643 EHS196614:EHS196643 ERO196614:ERO196643 FBK196614:FBK196643 FLG196614:FLG196643 FVC196614:FVC196643 GEY196614:GEY196643 GOU196614:GOU196643 GYQ196614:GYQ196643 HIM196614:HIM196643 HSI196614:HSI196643 ICE196614:ICE196643 IMA196614:IMA196643 IVW196614:IVW196643 JFS196614:JFS196643 JPO196614:JPO196643 JZK196614:JZK196643 KJG196614:KJG196643 KTC196614:KTC196643 LCY196614:LCY196643 LMU196614:LMU196643 LWQ196614:LWQ196643 MGM196614:MGM196643 MQI196614:MQI196643 NAE196614:NAE196643 NKA196614:NKA196643 NTW196614:NTW196643 ODS196614:ODS196643 ONO196614:ONO196643 OXK196614:OXK196643 PHG196614:PHG196643 PRC196614:PRC196643 QAY196614:QAY196643 QKU196614:QKU196643 QUQ196614:QUQ196643 REM196614:REM196643 ROI196614:ROI196643 RYE196614:RYE196643 SIA196614:SIA196643 SRW196614:SRW196643 TBS196614:TBS196643 TLO196614:TLO196643 TVK196614:TVK196643 UFG196614:UFG196643 UPC196614:UPC196643 UYY196614:UYY196643 VIU196614:VIU196643 VSQ196614:VSQ196643 WCM196614:WCM196643 WMI196614:WMI196643 WWE196614:WWE196643 W262150:W262179 JS262150:JS262179 TO262150:TO262179 ADK262150:ADK262179 ANG262150:ANG262179 AXC262150:AXC262179 BGY262150:BGY262179 BQU262150:BQU262179 CAQ262150:CAQ262179 CKM262150:CKM262179 CUI262150:CUI262179 DEE262150:DEE262179 DOA262150:DOA262179 DXW262150:DXW262179 EHS262150:EHS262179 ERO262150:ERO262179 FBK262150:FBK262179 FLG262150:FLG262179 FVC262150:FVC262179 GEY262150:GEY262179 GOU262150:GOU262179 GYQ262150:GYQ262179 HIM262150:HIM262179 HSI262150:HSI262179 ICE262150:ICE262179 IMA262150:IMA262179 IVW262150:IVW262179 JFS262150:JFS262179 JPO262150:JPO262179 JZK262150:JZK262179 KJG262150:KJG262179 KTC262150:KTC262179 LCY262150:LCY262179 LMU262150:LMU262179 LWQ262150:LWQ262179 MGM262150:MGM262179 MQI262150:MQI262179 NAE262150:NAE262179 NKA262150:NKA262179 NTW262150:NTW262179 ODS262150:ODS262179 ONO262150:ONO262179 OXK262150:OXK262179 PHG262150:PHG262179 PRC262150:PRC262179 QAY262150:QAY262179 QKU262150:QKU262179 QUQ262150:QUQ262179 REM262150:REM262179 ROI262150:ROI262179 RYE262150:RYE262179 SIA262150:SIA262179 SRW262150:SRW262179 TBS262150:TBS262179 TLO262150:TLO262179 TVK262150:TVK262179 UFG262150:UFG262179 UPC262150:UPC262179 UYY262150:UYY262179 VIU262150:VIU262179 VSQ262150:VSQ262179 WCM262150:WCM262179 WMI262150:WMI262179 WWE262150:WWE262179 W327686:W327715 JS327686:JS327715 TO327686:TO327715 ADK327686:ADK327715 ANG327686:ANG327715 AXC327686:AXC327715 BGY327686:BGY327715 BQU327686:BQU327715 CAQ327686:CAQ327715 CKM327686:CKM327715 CUI327686:CUI327715 DEE327686:DEE327715 DOA327686:DOA327715 DXW327686:DXW327715 EHS327686:EHS327715 ERO327686:ERO327715 FBK327686:FBK327715 FLG327686:FLG327715 FVC327686:FVC327715 GEY327686:GEY327715 GOU327686:GOU327715 GYQ327686:GYQ327715 HIM327686:HIM327715 HSI327686:HSI327715 ICE327686:ICE327715 IMA327686:IMA327715 IVW327686:IVW327715 JFS327686:JFS327715 JPO327686:JPO327715 JZK327686:JZK327715 KJG327686:KJG327715 KTC327686:KTC327715 LCY327686:LCY327715 LMU327686:LMU327715 LWQ327686:LWQ327715 MGM327686:MGM327715 MQI327686:MQI327715 NAE327686:NAE327715 NKA327686:NKA327715 NTW327686:NTW327715 ODS327686:ODS327715 ONO327686:ONO327715 OXK327686:OXK327715 PHG327686:PHG327715 PRC327686:PRC327715 QAY327686:QAY327715 QKU327686:QKU327715 QUQ327686:QUQ327715 REM327686:REM327715 ROI327686:ROI327715 RYE327686:RYE327715 SIA327686:SIA327715 SRW327686:SRW327715 TBS327686:TBS327715 TLO327686:TLO327715 TVK327686:TVK327715 UFG327686:UFG327715 UPC327686:UPC327715 UYY327686:UYY327715 VIU327686:VIU327715 VSQ327686:VSQ327715 WCM327686:WCM327715 WMI327686:WMI327715 WWE327686:WWE327715 W393222:W393251 JS393222:JS393251 TO393222:TO393251 ADK393222:ADK393251 ANG393222:ANG393251 AXC393222:AXC393251 BGY393222:BGY393251 BQU393222:BQU393251 CAQ393222:CAQ393251 CKM393222:CKM393251 CUI393222:CUI393251 DEE393222:DEE393251 DOA393222:DOA393251 DXW393222:DXW393251 EHS393222:EHS393251 ERO393222:ERO393251 FBK393222:FBK393251 FLG393222:FLG393251 FVC393222:FVC393251 GEY393222:GEY393251 GOU393222:GOU393251 GYQ393222:GYQ393251 HIM393222:HIM393251 HSI393222:HSI393251 ICE393222:ICE393251 IMA393222:IMA393251 IVW393222:IVW393251 JFS393222:JFS393251 JPO393222:JPO393251 JZK393222:JZK393251 KJG393222:KJG393251 KTC393222:KTC393251 LCY393222:LCY393251 LMU393222:LMU393251 LWQ393222:LWQ393251 MGM393222:MGM393251 MQI393222:MQI393251 NAE393222:NAE393251 NKA393222:NKA393251 NTW393222:NTW393251 ODS393222:ODS393251 ONO393222:ONO393251 OXK393222:OXK393251 PHG393222:PHG393251 PRC393222:PRC393251 QAY393222:QAY393251 QKU393222:QKU393251 QUQ393222:QUQ393251 REM393222:REM393251 ROI393222:ROI393251 RYE393222:RYE393251 SIA393222:SIA393251 SRW393222:SRW393251 TBS393222:TBS393251 TLO393222:TLO393251 TVK393222:TVK393251 UFG393222:UFG393251 UPC393222:UPC393251 UYY393222:UYY393251 VIU393222:VIU393251 VSQ393222:VSQ393251 WCM393222:WCM393251 WMI393222:WMI393251 WWE393222:WWE393251 W458758:W458787 JS458758:JS458787 TO458758:TO458787 ADK458758:ADK458787 ANG458758:ANG458787 AXC458758:AXC458787 BGY458758:BGY458787 BQU458758:BQU458787 CAQ458758:CAQ458787 CKM458758:CKM458787 CUI458758:CUI458787 DEE458758:DEE458787 DOA458758:DOA458787 DXW458758:DXW458787 EHS458758:EHS458787 ERO458758:ERO458787 FBK458758:FBK458787 FLG458758:FLG458787 FVC458758:FVC458787 GEY458758:GEY458787 GOU458758:GOU458787 GYQ458758:GYQ458787 HIM458758:HIM458787 HSI458758:HSI458787 ICE458758:ICE458787 IMA458758:IMA458787 IVW458758:IVW458787 JFS458758:JFS458787 JPO458758:JPO458787 JZK458758:JZK458787 KJG458758:KJG458787 KTC458758:KTC458787 LCY458758:LCY458787 LMU458758:LMU458787 LWQ458758:LWQ458787 MGM458758:MGM458787 MQI458758:MQI458787 NAE458758:NAE458787 NKA458758:NKA458787 NTW458758:NTW458787 ODS458758:ODS458787 ONO458758:ONO458787 OXK458758:OXK458787 PHG458758:PHG458787 PRC458758:PRC458787 QAY458758:QAY458787 QKU458758:QKU458787 QUQ458758:QUQ458787 REM458758:REM458787 ROI458758:ROI458787 RYE458758:RYE458787 SIA458758:SIA458787 SRW458758:SRW458787 TBS458758:TBS458787 TLO458758:TLO458787 TVK458758:TVK458787 UFG458758:UFG458787 UPC458758:UPC458787 UYY458758:UYY458787 VIU458758:VIU458787 VSQ458758:VSQ458787 WCM458758:WCM458787 WMI458758:WMI458787 WWE458758:WWE458787 W524294:W524323 JS524294:JS524323 TO524294:TO524323 ADK524294:ADK524323 ANG524294:ANG524323 AXC524294:AXC524323 BGY524294:BGY524323 BQU524294:BQU524323 CAQ524294:CAQ524323 CKM524294:CKM524323 CUI524294:CUI524323 DEE524294:DEE524323 DOA524294:DOA524323 DXW524294:DXW524323 EHS524294:EHS524323 ERO524294:ERO524323 FBK524294:FBK524323 FLG524294:FLG524323 FVC524294:FVC524323 GEY524294:GEY524323 GOU524294:GOU524323 GYQ524294:GYQ524323 HIM524294:HIM524323 HSI524294:HSI524323 ICE524294:ICE524323 IMA524294:IMA524323 IVW524294:IVW524323 JFS524294:JFS524323 JPO524294:JPO524323 JZK524294:JZK524323 KJG524294:KJG524323 KTC524294:KTC524323 LCY524294:LCY524323 LMU524294:LMU524323 LWQ524294:LWQ524323 MGM524294:MGM524323 MQI524294:MQI524323 NAE524294:NAE524323 NKA524294:NKA524323 NTW524294:NTW524323 ODS524294:ODS524323 ONO524294:ONO524323 OXK524294:OXK524323 PHG524294:PHG524323 PRC524294:PRC524323 QAY524294:QAY524323 QKU524294:QKU524323 QUQ524294:QUQ524323 REM524294:REM524323 ROI524294:ROI524323 RYE524294:RYE524323 SIA524294:SIA524323 SRW524294:SRW524323 TBS524294:TBS524323 TLO524294:TLO524323 TVK524294:TVK524323 UFG524294:UFG524323 UPC524294:UPC524323 UYY524294:UYY524323 VIU524294:VIU524323 VSQ524294:VSQ524323 WCM524294:WCM524323 WMI524294:WMI524323 WWE524294:WWE524323 W589830:W589859 JS589830:JS589859 TO589830:TO589859 ADK589830:ADK589859 ANG589830:ANG589859 AXC589830:AXC589859 BGY589830:BGY589859 BQU589830:BQU589859 CAQ589830:CAQ589859 CKM589830:CKM589859 CUI589830:CUI589859 DEE589830:DEE589859 DOA589830:DOA589859 DXW589830:DXW589859 EHS589830:EHS589859 ERO589830:ERO589859 FBK589830:FBK589859 FLG589830:FLG589859 FVC589830:FVC589859 GEY589830:GEY589859 GOU589830:GOU589859 GYQ589830:GYQ589859 HIM589830:HIM589859 HSI589830:HSI589859 ICE589830:ICE589859 IMA589830:IMA589859 IVW589830:IVW589859 JFS589830:JFS589859 JPO589830:JPO589859 JZK589830:JZK589859 KJG589830:KJG589859 KTC589830:KTC589859 LCY589830:LCY589859 LMU589830:LMU589859 LWQ589830:LWQ589859 MGM589830:MGM589859 MQI589830:MQI589859 NAE589830:NAE589859 NKA589830:NKA589859 NTW589830:NTW589859 ODS589830:ODS589859 ONO589830:ONO589859 OXK589830:OXK589859 PHG589830:PHG589859 PRC589830:PRC589859 QAY589830:QAY589859 QKU589830:QKU589859 QUQ589830:QUQ589859 REM589830:REM589859 ROI589830:ROI589859 RYE589830:RYE589859 SIA589830:SIA589859 SRW589830:SRW589859 TBS589830:TBS589859 TLO589830:TLO589859 TVK589830:TVK589859 UFG589830:UFG589859 UPC589830:UPC589859 UYY589830:UYY589859 VIU589830:VIU589859 VSQ589830:VSQ589859 WCM589830:WCM589859 WMI589830:WMI589859 WWE589830:WWE589859 W655366:W655395 JS655366:JS655395 TO655366:TO655395 ADK655366:ADK655395 ANG655366:ANG655395 AXC655366:AXC655395 BGY655366:BGY655395 BQU655366:BQU655395 CAQ655366:CAQ655395 CKM655366:CKM655395 CUI655366:CUI655395 DEE655366:DEE655395 DOA655366:DOA655395 DXW655366:DXW655395 EHS655366:EHS655395 ERO655366:ERO655395 FBK655366:FBK655395 FLG655366:FLG655395 FVC655366:FVC655395 GEY655366:GEY655395 GOU655366:GOU655395 GYQ655366:GYQ655395 HIM655366:HIM655395 HSI655366:HSI655395 ICE655366:ICE655395 IMA655366:IMA655395 IVW655366:IVW655395 JFS655366:JFS655395 JPO655366:JPO655395 JZK655366:JZK655395 KJG655366:KJG655395 KTC655366:KTC655395 LCY655366:LCY655395 LMU655366:LMU655395 LWQ655366:LWQ655395 MGM655366:MGM655395 MQI655366:MQI655395 NAE655366:NAE655395 NKA655366:NKA655395 NTW655366:NTW655395 ODS655366:ODS655395 ONO655366:ONO655395 OXK655366:OXK655395 PHG655366:PHG655395 PRC655366:PRC655395 QAY655366:QAY655395 QKU655366:QKU655395 QUQ655366:QUQ655395 REM655366:REM655395 ROI655366:ROI655395 RYE655366:RYE655395 SIA655366:SIA655395 SRW655366:SRW655395 TBS655366:TBS655395 TLO655366:TLO655395 TVK655366:TVK655395 UFG655366:UFG655395 UPC655366:UPC655395 UYY655366:UYY655395 VIU655366:VIU655395 VSQ655366:VSQ655395 WCM655366:WCM655395 WMI655366:WMI655395 WWE655366:WWE655395 W720902:W720931 JS720902:JS720931 TO720902:TO720931 ADK720902:ADK720931 ANG720902:ANG720931 AXC720902:AXC720931 BGY720902:BGY720931 BQU720902:BQU720931 CAQ720902:CAQ720931 CKM720902:CKM720931 CUI720902:CUI720931 DEE720902:DEE720931 DOA720902:DOA720931 DXW720902:DXW720931 EHS720902:EHS720931 ERO720902:ERO720931 FBK720902:FBK720931 FLG720902:FLG720931 FVC720902:FVC720931 GEY720902:GEY720931 GOU720902:GOU720931 GYQ720902:GYQ720931 HIM720902:HIM720931 HSI720902:HSI720931 ICE720902:ICE720931 IMA720902:IMA720931 IVW720902:IVW720931 JFS720902:JFS720931 JPO720902:JPO720931 JZK720902:JZK720931 KJG720902:KJG720931 KTC720902:KTC720931 LCY720902:LCY720931 LMU720902:LMU720931 LWQ720902:LWQ720931 MGM720902:MGM720931 MQI720902:MQI720931 NAE720902:NAE720931 NKA720902:NKA720931 NTW720902:NTW720931 ODS720902:ODS720931 ONO720902:ONO720931 OXK720902:OXK720931 PHG720902:PHG720931 PRC720902:PRC720931 QAY720902:QAY720931 QKU720902:QKU720931 QUQ720902:QUQ720931 REM720902:REM720931 ROI720902:ROI720931 RYE720902:RYE720931 SIA720902:SIA720931 SRW720902:SRW720931 TBS720902:TBS720931 TLO720902:TLO720931 TVK720902:TVK720931 UFG720902:UFG720931 UPC720902:UPC720931 UYY720902:UYY720931 VIU720902:VIU720931 VSQ720902:VSQ720931 WCM720902:WCM720931 WMI720902:WMI720931 WWE720902:WWE720931 W786438:W786467 JS786438:JS786467 TO786438:TO786467 ADK786438:ADK786467 ANG786438:ANG786467 AXC786438:AXC786467 BGY786438:BGY786467 BQU786438:BQU786467 CAQ786438:CAQ786467 CKM786438:CKM786467 CUI786438:CUI786467 DEE786438:DEE786467 DOA786438:DOA786467 DXW786438:DXW786467 EHS786438:EHS786467 ERO786438:ERO786467 FBK786438:FBK786467 FLG786438:FLG786467 FVC786438:FVC786467 GEY786438:GEY786467 GOU786438:GOU786467 GYQ786438:GYQ786467 HIM786438:HIM786467 HSI786438:HSI786467 ICE786438:ICE786467 IMA786438:IMA786467 IVW786438:IVW786467 JFS786438:JFS786467 JPO786438:JPO786467 JZK786438:JZK786467 KJG786438:KJG786467 KTC786438:KTC786467 LCY786438:LCY786467 LMU786438:LMU786467 LWQ786438:LWQ786467 MGM786438:MGM786467 MQI786438:MQI786467 NAE786438:NAE786467 NKA786438:NKA786467 NTW786438:NTW786467 ODS786438:ODS786467 ONO786438:ONO786467 OXK786438:OXK786467 PHG786438:PHG786467 PRC786438:PRC786467 QAY786438:QAY786467 QKU786438:QKU786467 QUQ786438:QUQ786467 REM786438:REM786467 ROI786438:ROI786467 RYE786438:RYE786467 SIA786438:SIA786467 SRW786438:SRW786467 TBS786438:TBS786467 TLO786438:TLO786467 TVK786438:TVK786467 UFG786438:UFG786467 UPC786438:UPC786467 UYY786438:UYY786467 VIU786438:VIU786467 VSQ786438:VSQ786467 WCM786438:WCM786467 WMI786438:WMI786467 WWE786438:WWE786467 W851974:W852003 JS851974:JS852003 TO851974:TO852003 ADK851974:ADK852003 ANG851974:ANG852003 AXC851974:AXC852003 BGY851974:BGY852003 BQU851974:BQU852003 CAQ851974:CAQ852003 CKM851974:CKM852003 CUI851974:CUI852003 DEE851974:DEE852003 DOA851974:DOA852003 DXW851974:DXW852003 EHS851974:EHS852003 ERO851974:ERO852003 FBK851974:FBK852003 FLG851974:FLG852003 FVC851974:FVC852003 GEY851974:GEY852003 GOU851974:GOU852003 GYQ851974:GYQ852003 HIM851974:HIM852003 HSI851974:HSI852003 ICE851974:ICE852003 IMA851974:IMA852003 IVW851974:IVW852003 JFS851974:JFS852003 JPO851974:JPO852003 JZK851974:JZK852003 KJG851974:KJG852003 KTC851974:KTC852003 LCY851974:LCY852003 LMU851974:LMU852003 LWQ851974:LWQ852003 MGM851974:MGM852003 MQI851974:MQI852003 NAE851974:NAE852003 NKA851974:NKA852003 NTW851974:NTW852003 ODS851974:ODS852003 ONO851974:ONO852003 OXK851974:OXK852003 PHG851974:PHG852003 PRC851974:PRC852003 QAY851974:QAY852003 QKU851974:QKU852003 QUQ851974:QUQ852003 REM851974:REM852003 ROI851974:ROI852003 RYE851974:RYE852003 SIA851974:SIA852003 SRW851974:SRW852003 TBS851974:TBS852003 TLO851974:TLO852003 TVK851974:TVK852003 UFG851974:UFG852003 UPC851974:UPC852003 UYY851974:UYY852003 VIU851974:VIU852003 VSQ851974:VSQ852003 WCM851974:WCM852003 WMI851974:WMI852003 WWE851974:WWE852003 W917510:W917539 JS917510:JS917539 TO917510:TO917539 ADK917510:ADK917539 ANG917510:ANG917539 AXC917510:AXC917539 BGY917510:BGY917539 BQU917510:BQU917539 CAQ917510:CAQ917539 CKM917510:CKM917539 CUI917510:CUI917539 DEE917510:DEE917539 DOA917510:DOA917539 DXW917510:DXW917539 EHS917510:EHS917539 ERO917510:ERO917539 FBK917510:FBK917539 FLG917510:FLG917539 FVC917510:FVC917539 GEY917510:GEY917539 GOU917510:GOU917539 GYQ917510:GYQ917539 HIM917510:HIM917539 HSI917510:HSI917539 ICE917510:ICE917539 IMA917510:IMA917539 IVW917510:IVW917539 JFS917510:JFS917539 JPO917510:JPO917539 JZK917510:JZK917539 KJG917510:KJG917539 KTC917510:KTC917539 LCY917510:LCY917539 LMU917510:LMU917539 LWQ917510:LWQ917539 MGM917510:MGM917539 MQI917510:MQI917539 NAE917510:NAE917539 NKA917510:NKA917539 NTW917510:NTW917539 ODS917510:ODS917539 ONO917510:ONO917539 OXK917510:OXK917539 PHG917510:PHG917539 PRC917510:PRC917539 QAY917510:QAY917539 QKU917510:QKU917539 QUQ917510:QUQ917539 REM917510:REM917539 ROI917510:ROI917539 RYE917510:RYE917539 SIA917510:SIA917539 SRW917510:SRW917539 TBS917510:TBS917539 TLO917510:TLO917539 TVK917510:TVK917539 UFG917510:UFG917539 UPC917510:UPC917539 UYY917510:UYY917539 VIU917510:VIU917539 VSQ917510:VSQ917539 WCM917510:WCM917539 WMI917510:WMI917539 WWE917510:WWE917539 W983046:W983075 JS983046:JS983075 TO983046:TO983075 ADK983046:ADK983075 ANG983046:ANG983075 AXC983046:AXC983075 BGY983046:BGY983075 BQU983046:BQU983075 CAQ983046:CAQ983075 CKM983046:CKM983075 CUI983046:CUI983075 DEE983046:DEE983075 DOA983046:DOA983075 DXW983046:DXW983075 EHS983046:EHS983075 ERO983046:ERO983075 FBK983046:FBK983075 FLG983046:FLG983075 FVC983046:FVC983075 GEY983046:GEY983075 GOU983046:GOU983075 GYQ983046:GYQ983075 HIM983046:HIM983075 HSI983046:HSI983075 ICE983046:ICE983075 IMA983046:IMA983075 IVW983046:IVW983075 JFS983046:JFS983075 JPO983046:JPO983075 JZK983046:JZK983075 KJG983046:KJG983075 KTC983046:KTC983075 LCY983046:LCY983075 LMU983046:LMU983075 LWQ983046:LWQ983075 MGM983046:MGM983075 MQI983046:MQI983075 NAE983046:NAE983075 NKA983046:NKA983075 NTW983046:NTW983075 ODS983046:ODS983075 ONO983046:ONO983075 OXK983046:OXK983075 PHG983046:PHG983075 PRC983046:PRC983075 QAY983046:QAY983075 QKU983046:QKU983075 QUQ983046:QUQ983075 REM983046:REM983075 ROI983046:ROI983075 RYE983046:RYE983075 SIA983046:SIA983075 SRW983046:SRW983075 TBS983046:TBS983075 TLO983046:TLO983075 TVK983046:TVK983075 UFG983046:UFG983075 UPC983046:UPC983075 UYY983046:UYY983075 VIU983046:VIU983075 VSQ983046:VSQ983075 WCM983046:WCM983075 WMI983046:WMI983075 WWE983046:WWE983075 W89:W118 JS89:JS118 TO89:TO118 ADK89:ADK118 ANG89:ANG118 AXC89:AXC118 BGY89:BGY118 BQU89:BQU118 CAQ89:CAQ118 CKM89:CKM118 CUI89:CUI118 DEE89:DEE118 DOA89:DOA118 DXW89:DXW118 EHS89:EHS118 ERO89:ERO118 FBK89:FBK118 FLG89:FLG118 FVC89:FVC118 GEY89:GEY118 GOU89:GOU118 GYQ89:GYQ118 HIM89:HIM118 HSI89:HSI118 ICE89:ICE118 IMA89:IMA118 IVW89:IVW118 JFS89:JFS118 JPO89:JPO118 JZK89:JZK118 KJG89:KJG118 KTC89:KTC118 LCY89:LCY118 LMU89:LMU118 LWQ89:LWQ118 MGM89:MGM118 MQI89:MQI118 NAE89:NAE118 NKA89:NKA118 NTW89:NTW118 ODS89:ODS118 ONO89:ONO118 OXK89:OXK118 PHG89:PHG118 PRC89:PRC118 QAY89:QAY118 QKU89:QKU118 QUQ89:QUQ118 REM89:REM118 ROI89:ROI118 RYE89:RYE118 SIA89:SIA118 SRW89:SRW118 TBS89:TBS118 TLO89:TLO118 TVK89:TVK118 UFG89:UFG118 UPC89:UPC118 UYY89:UYY118 VIU89:VIU118 VSQ89:VSQ118 WCM89:WCM118 WMI89:WMI118 WWE89:WWE118 W65625:W65654 JS65625:JS65654 TO65625:TO65654 ADK65625:ADK65654 ANG65625:ANG65654 AXC65625:AXC65654 BGY65625:BGY65654 BQU65625:BQU65654 CAQ65625:CAQ65654 CKM65625:CKM65654 CUI65625:CUI65654 DEE65625:DEE65654 DOA65625:DOA65654 DXW65625:DXW65654 EHS65625:EHS65654 ERO65625:ERO65654 FBK65625:FBK65654 FLG65625:FLG65654 FVC65625:FVC65654 GEY65625:GEY65654 GOU65625:GOU65654 GYQ65625:GYQ65654 HIM65625:HIM65654 HSI65625:HSI65654 ICE65625:ICE65654 IMA65625:IMA65654 IVW65625:IVW65654 JFS65625:JFS65654 JPO65625:JPO65654 JZK65625:JZK65654 KJG65625:KJG65654 KTC65625:KTC65654 LCY65625:LCY65654 LMU65625:LMU65654 LWQ65625:LWQ65654 MGM65625:MGM65654 MQI65625:MQI65654 NAE65625:NAE65654 NKA65625:NKA65654 NTW65625:NTW65654 ODS65625:ODS65654 ONO65625:ONO65654 OXK65625:OXK65654 PHG65625:PHG65654 PRC65625:PRC65654 QAY65625:QAY65654 QKU65625:QKU65654 QUQ65625:QUQ65654 REM65625:REM65654 ROI65625:ROI65654 RYE65625:RYE65654 SIA65625:SIA65654 SRW65625:SRW65654 TBS65625:TBS65654 TLO65625:TLO65654 TVK65625:TVK65654 UFG65625:UFG65654 UPC65625:UPC65654 UYY65625:UYY65654 VIU65625:VIU65654 VSQ65625:VSQ65654 WCM65625:WCM65654 WMI65625:WMI65654 WWE65625:WWE65654 W131161:W131190 JS131161:JS131190 TO131161:TO131190 ADK131161:ADK131190 ANG131161:ANG131190 AXC131161:AXC131190 BGY131161:BGY131190 BQU131161:BQU131190 CAQ131161:CAQ131190 CKM131161:CKM131190 CUI131161:CUI131190 DEE131161:DEE131190 DOA131161:DOA131190 DXW131161:DXW131190 EHS131161:EHS131190 ERO131161:ERO131190 FBK131161:FBK131190 FLG131161:FLG131190 FVC131161:FVC131190 GEY131161:GEY131190 GOU131161:GOU131190 GYQ131161:GYQ131190 HIM131161:HIM131190 HSI131161:HSI131190 ICE131161:ICE131190 IMA131161:IMA131190 IVW131161:IVW131190 JFS131161:JFS131190 JPO131161:JPO131190 JZK131161:JZK131190 KJG131161:KJG131190 KTC131161:KTC131190 LCY131161:LCY131190 LMU131161:LMU131190 LWQ131161:LWQ131190 MGM131161:MGM131190 MQI131161:MQI131190 NAE131161:NAE131190 NKA131161:NKA131190 NTW131161:NTW131190 ODS131161:ODS131190 ONO131161:ONO131190 OXK131161:OXK131190 PHG131161:PHG131190 PRC131161:PRC131190 QAY131161:QAY131190 QKU131161:QKU131190 QUQ131161:QUQ131190 REM131161:REM131190 ROI131161:ROI131190 RYE131161:RYE131190 SIA131161:SIA131190 SRW131161:SRW131190 TBS131161:TBS131190 TLO131161:TLO131190 TVK131161:TVK131190 UFG131161:UFG131190 UPC131161:UPC131190 UYY131161:UYY131190 VIU131161:VIU131190 VSQ131161:VSQ131190 WCM131161:WCM131190 WMI131161:WMI131190 WWE131161:WWE131190 W196697:W196726 JS196697:JS196726 TO196697:TO196726 ADK196697:ADK196726 ANG196697:ANG196726 AXC196697:AXC196726 BGY196697:BGY196726 BQU196697:BQU196726 CAQ196697:CAQ196726 CKM196697:CKM196726 CUI196697:CUI196726 DEE196697:DEE196726 DOA196697:DOA196726 DXW196697:DXW196726 EHS196697:EHS196726 ERO196697:ERO196726 FBK196697:FBK196726 FLG196697:FLG196726 FVC196697:FVC196726 GEY196697:GEY196726 GOU196697:GOU196726 GYQ196697:GYQ196726 HIM196697:HIM196726 HSI196697:HSI196726 ICE196697:ICE196726 IMA196697:IMA196726 IVW196697:IVW196726 JFS196697:JFS196726 JPO196697:JPO196726 JZK196697:JZK196726 KJG196697:KJG196726 KTC196697:KTC196726 LCY196697:LCY196726 LMU196697:LMU196726 LWQ196697:LWQ196726 MGM196697:MGM196726 MQI196697:MQI196726 NAE196697:NAE196726 NKA196697:NKA196726 NTW196697:NTW196726 ODS196697:ODS196726 ONO196697:ONO196726 OXK196697:OXK196726 PHG196697:PHG196726 PRC196697:PRC196726 QAY196697:QAY196726 QKU196697:QKU196726 QUQ196697:QUQ196726 REM196697:REM196726 ROI196697:ROI196726 RYE196697:RYE196726 SIA196697:SIA196726 SRW196697:SRW196726 TBS196697:TBS196726 TLO196697:TLO196726 TVK196697:TVK196726 UFG196697:UFG196726 UPC196697:UPC196726 UYY196697:UYY196726 VIU196697:VIU196726 VSQ196697:VSQ196726 WCM196697:WCM196726 WMI196697:WMI196726 WWE196697:WWE196726 W262233:W262262 JS262233:JS262262 TO262233:TO262262 ADK262233:ADK262262 ANG262233:ANG262262 AXC262233:AXC262262 BGY262233:BGY262262 BQU262233:BQU262262 CAQ262233:CAQ262262 CKM262233:CKM262262 CUI262233:CUI262262 DEE262233:DEE262262 DOA262233:DOA262262 DXW262233:DXW262262 EHS262233:EHS262262 ERO262233:ERO262262 FBK262233:FBK262262 FLG262233:FLG262262 FVC262233:FVC262262 GEY262233:GEY262262 GOU262233:GOU262262 GYQ262233:GYQ262262 HIM262233:HIM262262 HSI262233:HSI262262 ICE262233:ICE262262 IMA262233:IMA262262 IVW262233:IVW262262 JFS262233:JFS262262 JPO262233:JPO262262 JZK262233:JZK262262 KJG262233:KJG262262 KTC262233:KTC262262 LCY262233:LCY262262 LMU262233:LMU262262 LWQ262233:LWQ262262 MGM262233:MGM262262 MQI262233:MQI262262 NAE262233:NAE262262 NKA262233:NKA262262 NTW262233:NTW262262 ODS262233:ODS262262 ONO262233:ONO262262 OXK262233:OXK262262 PHG262233:PHG262262 PRC262233:PRC262262 QAY262233:QAY262262 QKU262233:QKU262262 QUQ262233:QUQ262262 REM262233:REM262262 ROI262233:ROI262262 RYE262233:RYE262262 SIA262233:SIA262262 SRW262233:SRW262262 TBS262233:TBS262262 TLO262233:TLO262262 TVK262233:TVK262262 UFG262233:UFG262262 UPC262233:UPC262262 UYY262233:UYY262262 VIU262233:VIU262262 VSQ262233:VSQ262262 WCM262233:WCM262262 WMI262233:WMI262262 WWE262233:WWE262262 W327769:W327798 JS327769:JS327798 TO327769:TO327798 ADK327769:ADK327798 ANG327769:ANG327798 AXC327769:AXC327798 BGY327769:BGY327798 BQU327769:BQU327798 CAQ327769:CAQ327798 CKM327769:CKM327798 CUI327769:CUI327798 DEE327769:DEE327798 DOA327769:DOA327798 DXW327769:DXW327798 EHS327769:EHS327798 ERO327769:ERO327798 FBK327769:FBK327798 FLG327769:FLG327798 FVC327769:FVC327798 GEY327769:GEY327798 GOU327769:GOU327798 GYQ327769:GYQ327798 HIM327769:HIM327798 HSI327769:HSI327798 ICE327769:ICE327798 IMA327769:IMA327798 IVW327769:IVW327798 JFS327769:JFS327798 JPO327769:JPO327798 JZK327769:JZK327798 KJG327769:KJG327798 KTC327769:KTC327798 LCY327769:LCY327798 LMU327769:LMU327798 LWQ327769:LWQ327798 MGM327769:MGM327798 MQI327769:MQI327798 NAE327769:NAE327798 NKA327769:NKA327798 NTW327769:NTW327798 ODS327769:ODS327798 ONO327769:ONO327798 OXK327769:OXK327798 PHG327769:PHG327798 PRC327769:PRC327798 QAY327769:QAY327798 QKU327769:QKU327798 QUQ327769:QUQ327798 REM327769:REM327798 ROI327769:ROI327798 RYE327769:RYE327798 SIA327769:SIA327798 SRW327769:SRW327798 TBS327769:TBS327798 TLO327769:TLO327798 TVK327769:TVK327798 UFG327769:UFG327798 UPC327769:UPC327798 UYY327769:UYY327798 VIU327769:VIU327798 VSQ327769:VSQ327798 WCM327769:WCM327798 WMI327769:WMI327798 WWE327769:WWE327798 W393305:W393334 JS393305:JS393334 TO393305:TO393334 ADK393305:ADK393334 ANG393305:ANG393334 AXC393305:AXC393334 BGY393305:BGY393334 BQU393305:BQU393334 CAQ393305:CAQ393334 CKM393305:CKM393334 CUI393305:CUI393334 DEE393305:DEE393334 DOA393305:DOA393334 DXW393305:DXW393334 EHS393305:EHS393334 ERO393305:ERO393334 FBK393305:FBK393334 FLG393305:FLG393334 FVC393305:FVC393334 GEY393305:GEY393334 GOU393305:GOU393334 GYQ393305:GYQ393334 HIM393305:HIM393334 HSI393305:HSI393334 ICE393305:ICE393334 IMA393305:IMA393334 IVW393305:IVW393334 JFS393305:JFS393334 JPO393305:JPO393334 JZK393305:JZK393334 KJG393305:KJG393334 KTC393305:KTC393334 LCY393305:LCY393334 LMU393305:LMU393334 LWQ393305:LWQ393334 MGM393305:MGM393334 MQI393305:MQI393334 NAE393305:NAE393334 NKA393305:NKA393334 NTW393305:NTW393334 ODS393305:ODS393334 ONO393305:ONO393334 OXK393305:OXK393334 PHG393305:PHG393334 PRC393305:PRC393334 QAY393305:QAY393334 QKU393305:QKU393334 QUQ393305:QUQ393334 REM393305:REM393334 ROI393305:ROI393334 RYE393305:RYE393334 SIA393305:SIA393334 SRW393305:SRW393334 TBS393305:TBS393334 TLO393305:TLO393334 TVK393305:TVK393334 UFG393305:UFG393334 UPC393305:UPC393334 UYY393305:UYY393334 VIU393305:VIU393334 VSQ393305:VSQ393334 WCM393305:WCM393334 WMI393305:WMI393334 WWE393305:WWE393334 W458841:W458870 JS458841:JS458870 TO458841:TO458870 ADK458841:ADK458870 ANG458841:ANG458870 AXC458841:AXC458870 BGY458841:BGY458870 BQU458841:BQU458870 CAQ458841:CAQ458870 CKM458841:CKM458870 CUI458841:CUI458870 DEE458841:DEE458870 DOA458841:DOA458870 DXW458841:DXW458870 EHS458841:EHS458870 ERO458841:ERO458870 FBK458841:FBK458870 FLG458841:FLG458870 FVC458841:FVC458870 GEY458841:GEY458870 GOU458841:GOU458870 GYQ458841:GYQ458870 HIM458841:HIM458870 HSI458841:HSI458870 ICE458841:ICE458870 IMA458841:IMA458870 IVW458841:IVW458870 JFS458841:JFS458870 JPO458841:JPO458870 JZK458841:JZK458870 KJG458841:KJG458870 KTC458841:KTC458870 LCY458841:LCY458870 LMU458841:LMU458870 LWQ458841:LWQ458870 MGM458841:MGM458870 MQI458841:MQI458870 NAE458841:NAE458870 NKA458841:NKA458870 NTW458841:NTW458870 ODS458841:ODS458870 ONO458841:ONO458870 OXK458841:OXK458870 PHG458841:PHG458870 PRC458841:PRC458870 QAY458841:QAY458870 QKU458841:QKU458870 QUQ458841:QUQ458870 REM458841:REM458870 ROI458841:ROI458870 RYE458841:RYE458870 SIA458841:SIA458870 SRW458841:SRW458870 TBS458841:TBS458870 TLO458841:TLO458870 TVK458841:TVK458870 UFG458841:UFG458870 UPC458841:UPC458870 UYY458841:UYY458870 VIU458841:VIU458870 VSQ458841:VSQ458870 WCM458841:WCM458870 WMI458841:WMI458870 WWE458841:WWE458870 W524377:W524406 JS524377:JS524406 TO524377:TO524406 ADK524377:ADK524406 ANG524377:ANG524406 AXC524377:AXC524406 BGY524377:BGY524406 BQU524377:BQU524406 CAQ524377:CAQ524406 CKM524377:CKM524406 CUI524377:CUI524406 DEE524377:DEE524406 DOA524377:DOA524406 DXW524377:DXW524406 EHS524377:EHS524406 ERO524377:ERO524406 FBK524377:FBK524406 FLG524377:FLG524406 FVC524377:FVC524406 GEY524377:GEY524406 GOU524377:GOU524406 GYQ524377:GYQ524406 HIM524377:HIM524406 HSI524377:HSI524406 ICE524377:ICE524406 IMA524377:IMA524406 IVW524377:IVW524406 JFS524377:JFS524406 JPO524377:JPO524406 JZK524377:JZK524406 KJG524377:KJG524406 KTC524377:KTC524406 LCY524377:LCY524406 LMU524377:LMU524406 LWQ524377:LWQ524406 MGM524377:MGM524406 MQI524377:MQI524406 NAE524377:NAE524406 NKA524377:NKA524406 NTW524377:NTW524406 ODS524377:ODS524406 ONO524377:ONO524406 OXK524377:OXK524406 PHG524377:PHG524406 PRC524377:PRC524406 QAY524377:QAY524406 QKU524377:QKU524406 QUQ524377:QUQ524406 REM524377:REM524406 ROI524377:ROI524406 RYE524377:RYE524406 SIA524377:SIA524406 SRW524377:SRW524406 TBS524377:TBS524406 TLO524377:TLO524406 TVK524377:TVK524406 UFG524377:UFG524406 UPC524377:UPC524406 UYY524377:UYY524406 VIU524377:VIU524406 VSQ524377:VSQ524406 WCM524377:WCM524406 WMI524377:WMI524406 WWE524377:WWE524406 W589913:W589942 JS589913:JS589942 TO589913:TO589942 ADK589913:ADK589942 ANG589913:ANG589942 AXC589913:AXC589942 BGY589913:BGY589942 BQU589913:BQU589942 CAQ589913:CAQ589942 CKM589913:CKM589942 CUI589913:CUI589942 DEE589913:DEE589942 DOA589913:DOA589942 DXW589913:DXW589942 EHS589913:EHS589942 ERO589913:ERO589942 FBK589913:FBK589942 FLG589913:FLG589942 FVC589913:FVC589942 GEY589913:GEY589942 GOU589913:GOU589942 GYQ589913:GYQ589942 HIM589913:HIM589942 HSI589913:HSI589942 ICE589913:ICE589942 IMA589913:IMA589942 IVW589913:IVW589942 JFS589913:JFS589942 JPO589913:JPO589942 JZK589913:JZK589942 KJG589913:KJG589942 KTC589913:KTC589942 LCY589913:LCY589942 LMU589913:LMU589942 LWQ589913:LWQ589942 MGM589913:MGM589942 MQI589913:MQI589942 NAE589913:NAE589942 NKA589913:NKA589942 NTW589913:NTW589942 ODS589913:ODS589942 ONO589913:ONO589942 OXK589913:OXK589942 PHG589913:PHG589942 PRC589913:PRC589942 QAY589913:QAY589942 QKU589913:QKU589942 QUQ589913:QUQ589942 REM589913:REM589942 ROI589913:ROI589942 RYE589913:RYE589942 SIA589913:SIA589942 SRW589913:SRW589942 TBS589913:TBS589942 TLO589913:TLO589942 TVK589913:TVK589942 UFG589913:UFG589942 UPC589913:UPC589942 UYY589913:UYY589942 VIU589913:VIU589942 VSQ589913:VSQ589942 WCM589913:WCM589942 WMI589913:WMI589942 WWE589913:WWE589942 W655449:W655478 JS655449:JS655478 TO655449:TO655478 ADK655449:ADK655478 ANG655449:ANG655478 AXC655449:AXC655478 BGY655449:BGY655478 BQU655449:BQU655478 CAQ655449:CAQ655478 CKM655449:CKM655478 CUI655449:CUI655478 DEE655449:DEE655478 DOA655449:DOA655478 DXW655449:DXW655478 EHS655449:EHS655478 ERO655449:ERO655478 FBK655449:FBK655478 FLG655449:FLG655478 FVC655449:FVC655478 GEY655449:GEY655478 GOU655449:GOU655478 GYQ655449:GYQ655478 HIM655449:HIM655478 HSI655449:HSI655478 ICE655449:ICE655478 IMA655449:IMA655478 IVW655449:IVW655478 JFS655449:JFS655478 JPO655449:JPO655478 JZK655449:JZK655478 KJG655449:KJG655478 KTC655449:KTC655478 LCY655449:LCY655478 LMU655449:LMU655478 LWQ655449:LWQ655478 MGM655449:MGM655478 MQI655449:MQI655478 NAE655449:NAE655478 NKA655449:NKA655478 NTW655449:NTW655478 ODS655449:ODS655478 ONO655449:ONO655478 OXK655449:OXK655478 PHG655449:PHG655478 PRC655449:PRC655478 QAY655449:QAY655478 QKU655449:QKU655478 QUQ655449:QUQ655478 REM655449:REM655478 ROI655449:ROI655478 RYE655449:RYE655478 SIA655449:SIA655478 SRW655449:SRW655478 TBS655449:TBS655478 TLO655449:TLO655478 TVK655449:TVK655478 UFG655449:UFG655478 UPC655449:UPC655478 UYY655449:UYY655478 VIU655449:VIU655478 VSQ655449:VSQ655478 WCM655449:WCM655478 WMI655449:WMI655478 WWE655449:WWE655478 W720985:W721014 JS720985:JS721014 TO720985:TO721014 ADK720985:ADK721014 ANG720985:ANG721014 AXC720985:AXC721014 BGY720985:BGY721014 BQU720985:BQU721014 CAQ720985:CAQ721014 CKM720985:CKM721014 CUI720985:CUI721014 DEE720985:DEE721014 DOA720985:DOA721014 DXW720985:DXW721014 EHS720985:EHS721014 ERO720985:ERO721014 FBK720985:FBK721014 FLG720985:FLG721014 FVC720985:FVC721014 GEY720985:GEY721014 GOU720985:GOU721014 GYQ720985:GYQ721014 HIM720985:HIM721014 HSI720985:HSI721014 ICE720985:ICE721014 IMA720985:IMA721014 IVW720985:IVW721014 JFS720985:JFS721014 JPO720985:JPO721014 JZK720985:JZK721014 KJG720985:KJG721014 KTC720985:KTC721014 LCY720985:LCY721014 LMU720985:LMU721014 LWQ720985:LWQ721014 MGM720985:MGM721014 MQI720985:MQI721014 NAE720985:NAE721014 NKA720985:NKA721014 NTW720985:NTW721014 ODS720985:ODS721014 ONO720985:ONO721014 OXK720985:OXK721014 PHG720985:PHG721014 PRC720985:PRC721014 QAY720985:QAY721014 QKU720985:QKU721014 QUQ720985:QUQ721014 REM720985:REM721014 ROI720985:ROI721014 RYE720985:RYE721014 SIA720985:SIA721014 SRW720985:SRW721014 TBS720985:TBS721014 TLO720985:TLO721014 TVK720985:TVK721014 UFG720985:UFG721014 UPC720985:UPC721014 UYY720985:UYY721014 VIU720985:VIU721014 VSQ720985:VSQ721014 WCM720985:WCM721014 WMI720985:WMI721014 WWE720985:WWE721014 W786521:W786550 JS786521:JS786550 TO786521:TO786550 ADK786521:ADK786550 ANG786521:ANG786550 AXC786521:AXC786550 BGY786521:BGY786550 BQU786521:BQU786550 CAQ786521:CAQ786550 CKM786521:CKM786550 CUI786521:CUI786550 DEE786521:DEE786550 DOA786521:DOA786550 DXW786521:DXW786550 EHS786521:EHS786550 ERO786521:ERO786550 FBK786521:FBK786550 FLG786521:FLG786550 FVC786521:FVC786550 GEY786521:GEY786550 GOU786521:GOU786550 GYQ786521:GYQ786550 HIM786521:HIM786550 HSI786521:HSI786550 ICE786521:ICE786550 IMA786521:IMA786550 IVW786521:IVW786550 JFS786521:JFS786550 JPO786521:JPO786550 JZK786521:JZK786550 KJG786521:KJG786550 KTC786521:KTC786550 LCY786521:LCY786550 LMU786521:LMU786550 LWQ786521:LWQ786550 MGM786521:MGM786550 MQI786521:MQI786550 NAE786521:NAE786550 NKA786521:NKA786550 NTW786521:NTW786550 ODS786521:ODS786550 ONO786521:ONO786550 OXK786521:OXK786550 PHG786521:PHG786550 PRC786521:PRC786550 QAY786521:QAY786550 QKU786521:QKU786550 QUQ786521:QUQ786550 REM786521:REM786550 ROI786521:ROI786550 RYE786521:RYE786550 SIA786521:SIA786550 SRW786521:SRW786550 TBS786521:TBS786550 TLO786521:TLO786550 TVK786521:TVK786550 UFG786521:UFG786550 UPC786521:UPC786550 UYY786521:UYY786550 VIU786521:VIU786550 VSQ786521:VSQ786550 WCM786521:WCM786550 WMI786521:WMI786550 WWE786521:WWE786550 W852057:W852086 JS852057:JS852086 TO852057:TO852086 ADK852057:ADK852086 ANG852057:ANG852086 AXC852057:AXC852086 BGY852057:BGY852086 BQU852057:BQU852086 CAQ852057:CAQ852086 CKM852057:CKM852086 CUI852057:CUI852086 DEE852057:DEE852086 DOA852057:DOA852086 DXW852057:DXW852086 EHS852057:EHS852086 ERO852057:ERO852086 FBK852057:FBK852086 FLG852057:FLG852086 FVC852057:FVC852086 GEY852057:GEY852086 GOU852057:GOU852086 GYQ852057:GYQ852086 HIM852057:HIM852086 HSI852057:HSI852086 ICE852057:ICE852086 IMA852057:IMA852086 IVW852057:IVW852086 JFS852057:JFS852086 JPO852057:JPO852086 JZK852057:JZK852086 KJG852057:KJG852086 KTC852057:KTC852086 LCY852057:LCY852086 LMU852057:LMU852086 LWQ852057:LWQ852086 MGM852057:MGM852086 MQI852057:MQI852086 NAE852057:NAE852086 NKA852057:NKA852086 NTW852057:NTW852086 ODS852057:ODS852086 ONO852057:ONO852086 OXK852057:OXK852086 PHG852057:PHG852086 PRC852057:PRC852086 QAY852057:QAY852086 QKU852057:QKU852086 QUQ852057:QUQ852086 REM852057:REM852086 ROI852057:ROI852086 RYE852057:RYE852086 SIA852057:SIA852086 SRW852057:SRW852086 TBS852057:TBS852086 TLO852057:TLO852086 TVK852057:TVK852086 UFG852057:UFG852086 UPC852057:UPC852086 UYY852057:UYY852086 VIU852057:VIU852086 VSQ852057:VSQ852086 WCM852057:WCM852086 WMI852057:WMI852086 WWE852057:WWE852086 W917593:W917622 JS917593:JS917622 TO917593:TO917622 ADK917593:ADK917622 ANG917593:ANG917622 AXC917593:AXC917622 BGY917593:BGY917622 BQU917593:BQU917622 CAQ917593:CAQ917622 CKM917593:CKM917622 CUI917593:CUI917622 DEE917593:DEE917622 DOA917593:DOA917622 DXW917593:DXW917622 EHS917593:EHS917622 ERO917593:ERO917622 FBK917593:FBK917622 FLG917593:FLG917622 FVC917593:FVC917622 GEY917593:GEY917622 GOU917593:GOU917622 GYQ917593:GYQ917622 HIM917593:HIM917622 HSI917593:HSI917622 ICE917593:ICE917622 IMA917593:IMA917622 IVW917593:IVW917622 JFS917593:JFS917622 JPO917593:JPO917622 JZK917593:JZK917622 KJG917593:KJG917622 KTC917593:KTC917622 LCY917593:LCY917622 LMU917593:LMU917622 LWQ917593:LWQ917622 MGM917593:MGM917622 MQI917593:MQI917622 NAE917593:NAE917622 NKA917593:NKA917622 NTW917593:NTW917622 ODS917593:ODS917622 ONO917593:ONO917622 OXK917593:OXK917622 PHG917593:PHG917622 PRC917593:PRC917622 QAY917593:QAY917622 QKU917593:QKU917622 QUQ917593:QUQ917622 REM917593:REM917622 ROI917593:ROI917622 RYE917593:RYE917622 SIA917593:SIA917622 SRW917593:SRW917622 TBS917593:TBS917622 TLO917593:TLO917622 TVK917593:TVK917622 UFG917593:UFG917622 UPC917593:UPC917622 UYY917593:UYY917622 VIU917593:VIU917622 VSQ917593:VSQ917622 WCM917593:WCM917622 WMI917593:WMI917622 WWE917593:WWE917622 W983129:W983158 JS983129:JS983158 TO983129:TO983158 ADK983129:ADK983158 ANG983129:ANG983158 AXC983129:AXC983158 BGY983129:BGY983158 BQU983129:BQU983158 CAQ983129:CAQ983158 CKM983129:CKM983158 CUI983129:CUI983158 DEE983129:DEE983158 DOA983129:DOA983158 DXW983129:DXW983158 EHS983129:EHS983158 ERO983129:ERO983158 FBK983129:FBK983158 FLG983129:FLG983158 FVC983129:FVC983158 GEY983129:GEY983158 GOU983129:GOU983158 GYQ983129:GYQ983158 HIM983129:HIM983158 HSI983129:HSI983158 ICE983129:ICE983158 IMA983129:IMA983158 IVW983129:IVW983158 JFS983129:JFS983158 JPO983129:JPO983158 JZK983129:JZK983158 KJG983129:KJG983158 KTC983129:KTC983158 LCY983129:LCY983158 LMU983129:LMU983158 LWQ983129:LWQ983158 MGM983129:MGM983158 MQI983129:MQI983158 NAE983129:NAE983158 NKA983129:NKA983158 NTW983129:NTW983158 ODS983129:ODS983158 ONO983129:ONO983158 OXK983129:OXK983158 PHG983129:PHG983158 PRC983129:PRC983158 QAY983129:QAY983158 QKU983129:QKU983158 QUQ983129:QUQ983158 REM983129:REM983158 ROI983129:ROI983158 RYE983129:RYE983158 SIA983129:SIA983158 SRW983129:SRW983158 TBS983129:TBS983158 TLO983129:TLO983158 TVK983129:TVK983158 UFG983129:UFG983158 UPC983129:UPC983158 UYY983129:UYY983158 VIU983129:VIU983158 VSQ983129:VSQ983158 WCM983129:WCM983158 WMI983129:WMI983158 WWE983129:WWE983158 O48:O77 JK48:JK77 TG48:TG77 ADC48:ADC77 AMY48:AMY77 AWU48:AWU77 BGQ48:BGQ77 BQM48:BQM77 CAI48:CAI77 CKE48:CKE77 CUA48:CUA77 DDW48:DDW77 DNS48:DNS77 DXO48:DXO77 EHK48:EHK77 ERG48:ERG77 FBC48:FBC77 FKY48:FKY77 FUU48:FUU77 GEQ48:GEQ77 GOM48:GOM77 GYI48:GYI77 HIE48:HIE77 HSA48:HSA77 IBW48:IBW77 ILS48:ILS77 IVO48:IVO77 JFK48:JFK77 JPG48:JPG77 JZC48:JZC77 KIY48:KIY77 KSU48:KSU77 LCQ48:LCQ77 LMM48:LMM77 LWI48:LWI77 MGE48:MGE77 MQA48:MQA77 MZW48:MZW77 NJS48:NJS77 NTO48:NTO77 ODK48:ODK77 ONG48:ONG77 OXC48:OXC77 PGY48:PGY77 PQU48:PQU77 QAQ48:QAQ77 QKM48:QKM77 QUI48:QUI77 REE48:REE77 ROA48:ROA77 RXW48:RXW77 SHS48:SHS77 SRO48:SRO77 TBK48:TBK77 TLG48:TLG77 TVC48:TVC77 UEY48:UEY77 UOU48:UOU77 UYQ48:UYQ77 VIM48:VIM77 VSI48:VSI77 WCE48:WCE77 WMA48:WMA77 WVW48:WVW77 O65584:O65613 JK65584:JK65613 TG65584:TG65613 ADC65584:ADC65613 AMY65584:AMY65613 AWU65584:AWU65613 BGQ65584:BGQ65613 BQM65584:BQM65613 CAI65584:CAI65613 CKE65584:CKE65613 CUA65584:CUA65613 DDW65584:DDW65613 DNS65584:DNS65613 DXO65584:DXO65613 EHK65584:EHK65613 ERG65584:ERG65613 FBC65584:FBC65613 FKY65584:FKY65613 FUU65584:FUU65613 GEQ65584:GEQ65613 GOM65584:GOM65613 GYI65584:GYI65613 HIE65584:HIE65613 HSA65584:HSA65613 IBW65584:IBW65613 ILS65584:ILS65613 IVO65584:IVO65613 JFK65584:JFK65613 JPG65584:JPG65613 JZC65584:JZC65613 KIY65584:KIY65613 KSU65584:KSU65613 LCQ65584:LCQ65613 LMM65584:LMM65613 LWI65584:LWI65613 MGE65584:MGE65613 MQA65584:MQA65613 MZW65584:MZW65613 NJS65584:NJS65613 NTO65584:NTO65613 ODK65584:ODK65613 ONG65584:ONG65613 OXC65584:OXC65613 PGY65584:PGY65613 PQU65584:PQU65613 QAQ65584:QAQ65613 QKM65584:QKM65613 QUI65584:QUI65613 REE65584:REE65613 ROA65584:ROA65613 RXW65584:RXW65613 SHS65584:SHS65613 SRO65584:SRO65613 TBK65584:TBK65613 TLG65584:TLG65613 TVC65584:TVC65613 UEY65584:UEY65613 UOU65584:UOU65613 UYQ65584:UYQ65613 VIM65584:VIM65613 VSI65584:VSI65613 WCE65584:WCE65613 WMA65584:WMA65613 WVW65584:WVW65613 O131120:O131149 JK131120:JK131149 TG131120:TG131149 ADC131120:ADC131149 AMY131120:AMY131149 AWU131120:AWU131149 BGQ131120:BGQ131149 BQM131120:BQM131149 CAI131120:CAI131149 CKE131120:CKE131149 CUA131120:CUA131149 DDW131120:DDW131149 DNS131120:DNS131149 DXO131120:DXO131149 EHK131120:EHK131149 ERG131120:ERG131149 FBC131120:FBC131149 FKY131120:FKY131149 FUU131120:FUU131149 GEQ131120:GEQ131149 GOM131120:GOM131149 GYI131120:GYI131149 HIE131120:HIE131149 HSA131120:HSA131149 IBW131120:IBW131149 ILS131120:ILS131149 IVO131120:IVO131149 JFK131120:JFK131149 JPG131120:JPG131149 JZC131120:JZC131149 KIY131120:KIY131149 KSU131120:KSU131149 LCQ131120:LCQ131149 LMM131120:LMM131149 LWI131120:LWI131149 MGE131120:MGE131149 MQA131120:MQA131149 MZW131120:MZW131149 NJS131120:NJS131149 NTO131120:NTO131149 ODK131120:ODK131149 ONG131120:ONG131149 OXC131120:OXC131149 PGY131120:PGY131149 PQU131120:PQU131149 QAQ131120:QAQ131149 QKM131120:QKM131149 QUI131120:QUI131149 REE131120:REE131149 ROA131120:ROA131149 RXW131120:RXW131149 SHS131120:SHS131149 SRO131120:SRO131149 TBK131120:TBK131149 TLG131120:TLG131149 TVC131120:TVC131149 UEY131120:UEY131149 UOU131120:UOU131149 UYQ131120:UYQ131149 VIM131120:VIM131149 VSI131120:VSI131149 WCE131120:WCE131149 WMA131120:WMA131149 WVW131120:WVW131149 O196656:O196685 JK196656:JK196685 TG196656:TG196685 ADC196656:ADC196685 AMY196656:AMY196685 AWU196656:AWU196685 BGQ196656:BGQ196685 BQM196656:BQM196685 CAI196656:CAI196685 CKE196656:CKE196685 CUA196656:CUA196685 DDW196656:DDW196685 DNS196656:DNS196685 DXO196656:DXO196685 EHK196656:EHK196685 ERG196656:ERG196685 FBC196656:FBC196685 FKY196656:FKY196685 FUU196656:FUU196685 GEQ196656:GEQ196685 GOM196656:GOM196685 GYI196656:GYI196685 HIE196656:HIE196685 HSA196656:HSA196685 IBW196656:IBW196685 ILS196656:ILS196685 IVO196656:IVO196685 JFK196656:JFK196685 JPG196656:JPG196685 JZC196656:JZC196685 KIY196656:KIY196685 KSU196656:KSU196685 LCQ196656:LCQ196685 LMM196656:LMM196685 LWI196656:LWI196685 MGE196656:MGE196685 MQA196656:MQA196685 MZW196656:MZW196685 NJS196656:NJS196685 NTO196656:NTO196685 ODK196656:ODK196685 ONG196656:ONG196685 OXC196656:OXC196685 PGY196656:PGY196685 PQU196656:PQU196685 QAQ196656:QAQ196685 QKM196656:QKM196685 QUI196656:QUI196685 REE196656:REE196685 ROA196656:ROA196685 RXW196656:RXW196685 SHS196656:SHS196685 SRO196656:SRO196685 TBK196656:TBK196685 TLG196656:TLG196685 TVC196656:TVC196685 UEY196656:UEY196685 UOU196656:UOU196685 UYQ196656:UYQ196685 VIM196656:VIM196685 VSI196656:VSI196685 WCE196656:WCE196685 WMA196656:WMA196685 WVW196656:WVW196685 O262192:O262221 JK262192:JK262221 TG262192:TG262221 ADC262192:ADC262221 AMY262192:AMY262221 AWU262192:AWU262221 BGQ262192:BGQ262221 BQM262192:BQM262221 CAI262192:CAI262221 CKE262192:CKE262221 CUA262192:CUA262221 DDW262192:DDW262221 DNS262192:DNS262221 DXO262192:DXO262221 EHK262192:EHK262221 ERG262192:ERG262221 FBC262192:FBC262221 FKY262192:FKY262221 FUU262192:FUU262221 GEQ262192:GEQ262221 GOM262192:GOM262221 GYI262192:GYI262221 HIE262192:HIE262221 HSA262192:HSA262221 IBW262192:IBW262221 ILS262192:ILS262221 IVO262192:IVO262221 JFK262192:JFK262221 JPG262192:JPG262221 JZC262192:JZC262221 KIY262192:KIY262221 KSU262192:KSU262221 LCQ262192:LCQ262221 LMM262192:LMM262221 LWI262192:LWI262221 MGE262192:MGE262221 MQA262192:MQA262221 MZW262192:MZW262221 NJS262192:NJS262221 NTO262192:NTO262221 ODK262192:ODK262221 ONG262192:ONG262221 OXC262192:OXC262221 PGY262192:PGY262221 PQU262192:PQU262221 QAQ262192:QAQ262221 QKM262192:QKM262221 QUI262192:QUI262221 REE262192:REE262221 ROA262192:ROA262221 RXW262192:RXW262221 SHS262192:SHS262221 SRO262192:SRO262221 TBK262192:TBK262221 TLG262192:TLG262221 TVC262192:TVC262221 UEY262192:UEY262221 UOU262192:UOU262221 UYQ262192:UYQ262221 VIM262192:VIM262221 VSI262192:VSI262221 WCE262192:WCE262221 WMA262192:WMA262221 WVW262192:WVW262221 O327728:O327757 JK327728:JK327757 TG327728:TG327757 ADC327728:ADC327757 AMY327728:AMY327757 AWU327728:AWU327757 BGQ327728:BGQ327757 BQM327728:BQM327757 CAI327728:CAI327757 CKE327728:CKE327757 CUA327728:CUA327757 DDW327728:DDW327757 DNS327728:DNS327757 DXO327728:DXO327757 EHK327728:EHK327757 ERG327728:ERG327757 FBC327728:FBC327757 FKY327728:FKY327757 FUU327728:FUU327757 GEQ327728:GEQ327757 GOM327728:GOM327757 GYI327728:GYI327757 HIE327728:HIE327757 HSA327728:HSA327757 IBW327728:IBW327757 ILS327728:ILS327757 IVO327728:IVO327757 JFK327728:JFK327757 JPG327728:JPG327757 JZC327728:JZC327757 KIY327728:KIY327757 KSU327728:KSU327757 LCQ327728:LCQ327757 LMM327728:LMM327757 LWI327728:LWI327757 MGE327728:MGE327757 MQA327728:MQA327757 MZW327728:MZW327757 NJS327728:NJS327757 NTO327728:NTO327757 ODK327728:ODK327757 ONG327728:ONG327757 OXC327728:OXC327757 PGY327728:PGY327757 PQU327728:PQU327757 QAQ327728:QAQ327757 QKM327728:QKM327757 QUI327728:QUI327757 REE327728:REE327757 ROA327728:ROA327757 RXW327728:RXW327757 SHS327728:SHS327757 SRO327728:SRO327757 TBK327728:TBK327757 TLG327728:TLG327757 TVC327728:TVC327757 UEY327728:UEY327757 UOU327728:UOU327757 UYQ327728:UYQ327757 VIM327728:VIM327757 VSI327728:VSI327757 WCE327728:WCE327757 WMA327728:WMA327757 WVW327728:WVW327757 O393264:O393293 JK393264:JK393293 TG393264:TG393293 ADC393264:ADC393293 AMY393264:AMY393293 AWU393264:AWU393293 BGQ393264:BGQ393293 BQM393264:BQM393293 CAI393264:CAI393293 CKE393264:CKE393293 CUA393264:CUA393293 DDW393264:DDW393293 DNS393264:DNS393293 DXO393264:DXO393293 EHK393264:EHK393293 ERG393264:ERG393293 FBC393264:FBC393293 FKY393264:FKY393293 FUU393264:FUU393293 GEQ393264:GEQ393293 GOM393264:GOM393293 GYI393264:GYI393293 HIE393264:HIE393293 HSA393264:HSA393293 IBW393264:IBW393293 ILS393264:ILS393293 IVO393264:IVO393293 JFK393264:JFK393293 JPG393264:JPG393293 JZC393264:JZC393293 KIY393264:KIY393293 KSU393264:KSU393293 LCQ393264:LCQ393293 LMM393264:LMM393293 LWI393264:LWI393293 MGE393264:MGE393293 MQA393264:MQA393293 MZW393264:MZW393293 NJS393264:NJS393293 NTO393264:NTO393293 ODK393264:ODK393293 ONG393264:ONG393293 OXC393264:OXC393293 PGY393264:PGY393293 PQU393264:PQU393293 QAQ393264:QAQ393293 QKM393264:QKM393293 QUI393264:QUI393293 REE393264:REE393293 ROA393264:ROA393293 RXW393264:RXW393293 SHS393264:SHS393293 SRO393264:SRO393293 TBK393264:TBK393293 TLG393264:TLG393293 TVC393264:TVC393293 UEY393264:UEY393293 UOU393264:UOU393293 UYQ393264:UYQ393293 VIM393264:VIM393293 VSI393264:VSI393293 WCE393264:WCE393293 WMA393264:WMA393293 WVW393264:WVW393293 O458800:O458829 JK458800:JK458829 TG458800:TG458829 ADC458800:ADC458829 AMY458800:AMY458829 AWU458800:AWU458829 BGQ458800:BGQ458829 BQM458800:BQM458829 CAI458800:CAI458829 CKE458800:CKE458829 CUA458800:CUA458829 DDW458800:DDW458829 DNS458800:DNS458829 DXO458800:DXO458829 EHK458800:EHK458829 ERG458800:ERG458829 FBC458800:FBC458829 FKY458800:FKY458829 FUU458800:FUU458829 GEQ458800:GEQ458829 GOM458800:GOM458829 GYI458800:GYI458829 HIE458800:HIE458829 HSA458800:HSA458829 IBW458800:IBW458829 ILS458800:ILS458829 IVO458800:IVO458829 JFK458800:JFK458829 JPG458800:JPG458829 JZC458800:JZC458829 KIY458800:KIY458829 KSU458800:KSU458829 LCQ458800:LCQ458829 LMM458800:LMM458829 LWI458800:LWI458829 MGE458800:MGE458829 MQA458800:MQA458829 MZW458800:MZW458829 NJS458800:NJS458829 NTO458800:NTO458829 ODK458800:ODK458829 ONG458800:ONG458829 OXC458800:OXC458829 PGY458800:PGY458829 PQU458800:PQU458829 QAQ458800:QAQ458829 QKM458800:QKM458829 QUI458800:QUI458829 REE458800:REE458829 ROA458800:ROA458829 RXW458800:RXW458829 SHS458800:SHS458829 SRO458800:SRO458829 TBK458800:TBK458829 TLG458800:TLG458829 TVC458800:TVC458829 UEY458800:UEY458829 UOU458800:UOU458829 UYQ458800:UYQ458829 VIM458800:VIM458829 VSI458800:VSI458829 WCE458800:WCE458829 WMA458800:WMA458829 WVW458800:WVW458829 O524336:O524365 JK524336:JK524365 TG524336:TG524365 ADC524336:ADC524365 AMY524336:AMY524365 AWU524336:AWU524365 BGQ524336:BGQ524365 BQM524336:BQM524365 CAI524336:CAI524365 CKE524336:CKE524365 CUA524336:CUA524365 DDW524336:DDW524365 DNS524336:DNS524365 DXO524336:DXO524365 EHK524336:EHK524365 ERG524336:ERG524365 FBC524336:FBC524365 FKY524336:FKY524365 FUU524336:FUU524365 GEQ524336:GEQ524365 GOM524336:GOM524365 GYI524336:GYI524365 HIE524336:HIE524365 HSA524336:HSA524365 IBW524336:IBW524365 ILS524336:ILS524365 IVO524336:IVO524365 JFK524336:JFK524365 JPG524336:JPG524365 JZC524336:JZC524365 KIY524336:KIY524365 KSU524336:KSU524365 LCQ524336:LCQ524365 LMM524336:LMM524365 LWI524336:LWI524365 MGE524336:MGE524365 MQA524336:MQA524365 MZW524336:MZW524365 NJS524336:NJS524365 NTO524336:NTO524365 ODK524336:ODK524365 ONG524336:ONG524365 OXC524336:OXC524365 PGY524336:PGY524365 PQU524336:PQU524365 QAQ524336:QAQ524365 QKM524336:QKM524365 QUI524336:QUI524365 REE524336:REE524365 ROA524336:ROA524365 RXW524336:RXW524365 SHS524336:SHS524365 SRO524336:SRO524365 TBK524336:TBK524365 TLG524336:TLG524365 TVC524336:TVC524365 UEY524336:UEY524365 UOU524336:UOU524365 UYQ524336:UYQ524365 VIM524336:VIM524365 VSI524336:VSI524365 WCE524336:WCE524365 WMA524336:WMA524365 WVW524336:WVW524365 O589872:O589901 JK589872:JK589901 TG589872:TG589901 ADC589872:ADC589901 AMY589872:AMY589901 AWU589872:AWU589901 BGQ589872:BGQ589901 BQM589872:BQM589901 CAI589872:CAI589901 CKE589872:CKE589901 CUA589872:CUA589901 DDW589872:DDW589901 DNS589872:DNS589901 DXO589872:DXO589901 EHK589872:EHK589901 ERG589872:ERG589901 FBC589872:FBC589901 FKY589872:FKY589901 FUU589872:FUU589901 GEQ589872:GEQ589901 GOM589872:GOM589901 GYI589872:GYI589901 HIE589872:HIE589901 HSA589872:HSA589901 IBW589872:IBW589901 ILS589872:ILS589901 IVO589872:IVO589901 JFK589872:JFK589901 JPG589872:JPG589901 JZC589872:JZC589901 KIY589872:KIY589901 KSU589872:KSU589901 LCQ589872:LCQ589901 LMM589872:LMM589901 LWI589872:LWI589901 MGE589872:MGE589901 MQA589872:MQA589901 MZW589872:MZW589901 NJS589872:NJS589901 NTO589872:NTO589901 ODK589872:ODK589901 ONG589872:ONG589901 OXC589872:OXC589901 PGY589872:PGY589901 PQU589872:PQU589901 QAQ589872:QAQ589901 QKM589872:QKM589901 QUI589872:QUI589901 REE589872:REE589901 ROA589872:ROA589901 RXW589872:RXW589901 SHS589872:SHS589901 SRO589872:SRO589901 TBK589872:TBK589901 TLG589872:TLG589901 TVC589872:TVC589901 UEY589872:UEY589901 UOU589872:UOU589901 UYQ589872:UYQ589901 VIM589872:VIM589901 VSI589872:VSI589901 WCE589872:WCE589901 WMA589872:WMA589901 WVW589872:WVW589901 O655408:O655437 JK655408:JK655437 TG655408:TG655437 ADC655408:ADC655437 AMY655408:AMY655437 AWU655408:AWU655437 BGQ655408:BGQ655437 BQM655408:BQM655437 CAI655408:CAI655437 CKE655408:CKE655437 CUA655408:CUA655437 DDW655408:DDW655437 DNS655408:DNS655437 DXO655408:DXO655437 EHK655408:EHK655437 ERG655408:ERG655437 FBC655408:FBC655437 FKY655408:FKY655437 FUU655408:FUU655437 GEQ655408:GEQ655437 GOM655408:GOM655437 GYI655408:GYI655437 HIE655408:HIE655437 HSA655408:HSA655437 IBW655408:IBW655437 ILS655408:ILS655437 IVO655408:IVO655437 JFK655408:JFK655437 JPG655408:JPG655437 JZC655408:JZC655437 KIY655408:KIY655437 KSU655408:KSU655437 LCQ655408:LCQ655437 LMM655408:LMM655437 LWI655408:LWI655437 MGE655408:MGE655437 MQA655408:MQA655437 MZW655408:MZW655437 NJS655408:NJS655437 NTO655408:NTO655437 ODK655408:ODK655437 ONG655408:ONG655437 OXC655408:OXC655437 PGY655408:PGY655437 PQU655408:PQU655437 QAQ655408:QAQ655437 QKM655408:QKM655437 QUI655408:QUI655437 REE655408:REE655437 ROA655408:ROA655437 RXW655408:RXW655437 SHS655408:SHS655437 SRO655408:SRO655437 TBK655408:TBK655437 TLG655408:TLG655437 TVC655408:TVC655437 UEY655408:UEY655437 UOU655408:UOU655437 UYQ655408:UYQ655437 VIM655408:VIM655437 VSI655408:VSI655437 WCE655408:WCE655437 WMA655408:WMA655437 WVW655408:WVW655437 O720944:O720973 JK720944:JK720973 TG720944:TG720973 ADC720944:ADC720973 AMY720944:AMY720973 AWU720944:AWU720973 BGQ720944:BGQ720973 BQM720944:BQM720973 CAI720944:CAI720973 CKE720944:CKE720973 CUA720944:CUA720973 DDW720944:DDW720973 DNS720944:DNS720973 DXO720944:DXO720973 EHK720944:EHK720973 ERG720944:ERG720973 FBC720944:FBC720973 FKY720944:FKY720973 FUU720944:FUU720973 GEQ720944:GEQ720973 GOM720944:GOM720973 GYI720944:GYI720973 HIE720944:HIE720973 HSA720944:HSA720973 IBW720944:IBW720973 ILS720944:ILS720973 IVO720944:IVO720973 JFK720944:JFK720973 JPG720944:JPG720973 JZC720944:JZC720973 KIY720944:KIY720973 KSU720944:KSU720973 LCQ720944:LCQ720973 LMM720944:LMM720973 LWI720944:LWI720973 MGE720944:MGE720973 MQA720944:MQA720973 MZW720944:MZW720973 NJS720944:NJS720973 NTO720944:NTO720973 ODK720944:ODK720973 ONG720944:ONG720973 OXC720944:OXC720973 PGY720944:PGY720973 PQU720944:PQU720973 QAQ720944:QAQ720973 QKM720944:QKM720973 QUI720944:QUI720973 REE720944:REE720973 ROA720944:ROA720973 RXW720944:RXW720973 SHS720944:SHS720973 SRO720944:SRO720973 TBK720944:TBK720973 TLG720944:TLG720973 TVC720944:TVC720973 UEY720944:UEY720973 UOU720944:UOU720973 UYQ720944:UYQ720973 VIM720944:VIM720973 VSI720944:VSI720973 WCE720944:WCE720973 WMA720944:WMA720973 WVW720944:WVW720973 O786480:O786509 JK786480:JK786509 TG786480:TG786509 ADC786480:ADC786509 AMY786480:AMY786509 AWU786480:AWU786509 BGQ786480:BGQ786509 BQM786480:BQM786509 CAI786480:CAI786509 CKE786480:CKE786509 CUA786480:CUA786509 DDW786480:DDW786509 DNS786480:DNS786509 DXO786480:DXO786509 EHK786480:EHK786509 ERG786480:ERG786509 FBC786480:FBC786509 FKY786480:FKY786509 FUU786480:FUU786509 GEQ786480:GEQ786509 GOM786480:GOM786509 GYI786480:GYI786509 HIE786480:HIE786509 HSA786480:HSA786509 IBW786480:IBW786509 ILS786480:ILS786509 IVO786480:IVO786509 JFK786480:JFK786509 JPG786480:JPG786509 JZC786480:JZC786509 KIY786480:KIY786509 KSU786480:KSU786509 LCQ786480:LCQ786509 LMM786480:LMM786509 LWI786480:LWI786509 MGE786480:MGE786509 MQA786480:MQA786509 MZW786480:MZW786509 NJS786480:NJS786509 NTO786480:NTO786509 ODK786480:ODK786509 ONG786480:ONG786509 OXC786480:OXC786509 PGY786480:PGY786509 PQU786480:PQU786509 QAQ786480:QAQ786509 QKM786480:QKM786509 QUI786480:QUI786509 REE786480:REE786509 ROA786480:ROA786509 RXW786480:RXW786509 SHS786480:SHS786509 SRO786480:SRO786509 TBK786480:TBK786509 TLG786480:TLG786509 TVC786480:TVC786509 UEY786480:UEY786509 UOU786480:UOU786509 UYQ786480:UYQ786509 VIM786480:VIM786509 VSI786480:VSI786509 WCE786480:WCE786509 WMA786480:WMA786509 WVW786480:WVW786509 O852016:O852045 JK852016:JK852045 TG852016:TG852045 ADC852016:ADC852045 AMY852016:AMY852045 AWU852016:AWU852045 BGQ852016:BGQ852045 BQM852016:BQM852045 CAI852016:CAI852045 CKE852016:CKE852045 CUA852016:CUA852045 DDW852016:DDW852045 DNS852016:DNS852045 DXO852016:DXO852045 EHK852016:EHK852045 ERG852016:ERG852045 FBC852016:FBC852045 FKY852016:FKY852045 FUU852016:FUU852045 GEQ852016:GEQ852045 GOM852016:GOM852045 GYI852016:GYI852045 HIE852016:HIE852045 HSA852016:HSA852045 IBW852016:IBW852045 ILS852016:ILS852045 IVO852016:IVO852045 JFK852016:JFK852045 JPG852016:JPG852045 JZC852016:JZC852045 KIY852016:KIY852045 KSU852016:KSU852045 LCQ852016:LCQ852045 LMM852016:LMM852045 LWI852016:LWI852045 MGE852016:MGE852045 MQA852016:MQA852045 MZW852016:MZW852045 NJS852016:NJS852045 NTO852016:NTO852045 ODK852016:ODK852045 ONG852016:ONG852045 OXC852016:OXC852045 PGY852016:PGY852045 PQU852016:PQU852045 QAQ852016:QAQ852045 QKM852016:QKM852045 QUI852016:QUI852045 REE852016:REE852045 ROA852016:ROA852045 RXW852016:RXW852045 SHS852016:SHS852045 SRO852016:SRO852045 TBK852016:TBK852045 TLG852016:TLG852045 TVC852016:TVC852045 UEY852016:UEY852045 UOU852016:UOU852045 UYQ852016:UYQ852045 VIM852016:VIM852045 VSI852016:VSI852045 WCE852016:WCE852045 WMA852016:WMA852045 WVW852016:WVW852045 O917552:O917581 JK917552:JK917581 TG917552:TG917581 ADC917552:ADC917581 AMY917552:AMY917581 AWU917552:AWU917581 BGQ917552:BGQ917581 BQM917552:BQM917581 CAI917552:CAI917581 CKE917552:CKE917581 CUA917552:CUA917581 DDW917552:DDW917581 DNS917552:DNS917581 DXO917552:DXO917581 EHK917552:EHK917581 ERG917552:ERG917581 FBC917552:FBC917581 FKY917552:FKY917581 FUU917552:FUU917581 GEQ917552:GEQ917581 GOM917552:GOM917581 GYI917552:GYI917581 HIE917552:HIE917581 HSA917552:HSA917581 IBW917552:IBW917581 ILS917552:ILS917581 IVO917552:IVO917581 JFK917552:JFK917581 JPG917552:JPG917581 JZC917552:JZC917581 KIY917552:KIY917581 KSU917552:KSU917581 LCQ917552:LCQ917581 LMM917552:LMM917581 LWI917552:LWI917581 MGE917552:MGE917581 MQA917552:MQA917581 MZW917552:MZW917581 NJS917552:NJS917581 NTO917552:NTO917581 ODK917552:ODK917581 ONG917552:ONG917581 OXC917552:OXC917581 PGY917552:PGY917581 PQU917552:PQU917581 QAQ917552:QAQ917581 QKM917552:QKM917581 QUI917552:QUI917581 REE917552:REE917581 ROA917552:ROA917581 RXW917552:RXW917581 SHS917552:SHS917581 SRO917552:SRO917581 TBK917552:TBK917581 TLG917552:TLG917581 TVC917552:TVC917581 UEY917552:UEY917581 UOU917552:UOU917581 UYQ917552:UYQ917581 VIM917552:VIM917581 VSI917552:VSI917581 WCE917552:WCE917581 WMA917552:WMA917581 WVW917552:WVW917581 O983088:O983117 JK983088:JK983117 TG983088:TG983117 ADC983088:ADC983117 AMY983088:AMY983117 AWU983088:AWU983117 BGQ983088:BGQ983117 BQM983088:BQM983117 CAI983088:CAI983117 CKE983088:CKE983117 CUA983088:CUA983117 DDW983088:DDW983117 DNS983088:DNS983117 DXO983088:DXO983117 EHK983088:EHK983117 ERG983088:ERG983117 FBC983088:FBC983117 FKY983088:FKY983117 FUU983088:FUU983117 GEQ983088:GEQ983117 GOM983088:GOM983117 GYI983088:GYI983117 HIE983088:HIE983117 HSA983088:HSA983117 IBW983088:IBW983117 ILS983088:ILS983117 IVO983088:IVO983117 JFK983088:JFK983117 JPG983088:JPG983117 JZC983088:JZC983117 KIY983088:KIY983117 KSU983088:KSU983117 LCQ983088:LCQ983117 LMM983088:LMM983117 LWI983088:LWI983117 MGE983088:MGE983117 MQA983088:MQA983117 MZW983088:MZW983117 NJS983088:NJS983117 NTO983088:NTO983117 ODK983088:ODK983117 ONG983088:ONG983117 OXC983088:OXC983117 PGY983088:PGY983117 PQU983088:PQU983117 QAQ983088:QAQ983117 QKM983088:QKM983117 QUI983088:QUI983117 REE983088:REE983117 ROA983088:ROA983117 RXW983088:RXW983117 SHS983088:SHS983117 SRO983088:SRO983117 TBK983088:TBK983117 TLG983088:TLG983117 TVC983088:TVC983117 UEY983088:UEY983117 UOU983088:UOU983117 UYQ983088:UYQ983117 VIM983088:VIM983117 VSI983088:VSI983117 WCE983088:WCE983117 WMA983088:WMA983117 WVW983088:WVW983117 S48:S77 JO48:JO77 TK48:TK77 ADG48:ADG77 ANC48:ANC77 AWY48:AWY77 BGU48:BGU77 BQQ48:BQQ77 CAM48:CAM77 CKI48:CKI77 CUE48:CUE77 DEA48:DEA77 DNW48:DNW77 DXS48:DXS77 EHO48:EHO77 ERK48:ERK77 FBG48:FBG77 FLC48:FLC77 FUY48:FUY77 GEU48:GEU77 GOQ48:GOQ77 GYM48:GYM77 HII48:HII77 HSE48:HSE77 ICA48:ICA77 ILW48:ILW77 IVS48:IVS77 JFO48:JFO77 JPK48:JPK77 JZG48:JZG77 KJC48:KJC77 KSY48:KSY77 LCU48:LCU77 LMQ48:LMQ77 LWM48:LWM77 MGI48:MGI77 MQE48:MQE77 NAA48:NAA77 NJW48:NJW77 NTS48:NTS77 ODO48:ODO77 ONK48:ONK77 OXG48:OXG77 PHC48:PHC77 PQY48:PQY77 QAU48:QAU77 QKQ48:QKQ77 QUM48:QUM77 REI48:REI77 ROE48:ROE77 RYA48:RYA77 SHW48:SHW77 SRS48:SRS77 TBO48:TBO77 TLK48:TLK77 TVG48:TVG77 UFC48:UFC77 UOY48:UOY77 UYU48:UYU77 VIQ48:VIQ77 VSM48:VSM77 WCI48:WCI77 WME48:WME77 WWA48:WWA77 S65584:S65613 JO65584:JO65613 TK65584:TK65613 ADG65584:ADG65613 ANC65584:ANC65613 AWY65584:AWY65613 BGU65584:BGU65613 BQQ65584:BQQ65613 CAM65584:CAM65613 CKI65584:CKI65613 CUE65584:CUE65613 DEA65584:DEA65613 DNW65584:DNW65613 DXS65584:DXS65613 EHO65584:EHO65613 ERK65584:ERK65613 FBG65584:FBG65613 FLC65584:FLC65613 FUY65584:FUY65613 GEU65584:GEU65613 GOQ65584:GOQ65613 GYM65584:GYM65613 HII65584:HII65613 HSE65584:HSE65613 ICA65584:ICA65613 ILW65584:ILW65613 IVS65584:IVS65613 JFO65584:JFO65613 JPK65584:JPK65613 JZG65584:JZG65613 KJC65584:KJC65613 KSY65584:KSY65613 LCU65584:LCU65613 LMQ65584:LMQ65613 LWM65584:LWM65613 MGI65584:MGI65613 MQE65584:MQE65613 NAA65584:NAA65613 NJW65584:NJW65613 NTS65584:NTS65613 ODO65584:ODO65613 ONK65584:ONK65613 OXG65584:OXG65613 PHC65584:PHC65613 PQY65584:PQY65613 QAU65584:QAU65613 QKQ65584:QKQ65613 QUM65584:QUM65613 REI65584:REI65613 ROE65584:ROE65613 RYA65584:RYA65613 SHW65584:SHW65613 SRS65584:SRS65613 TBO65584:TBO65613 TLK65584:TLK65613 TVG65584:TVG65613 UFC65584:UFC65613 UOY65584:UOY65613 UYU65584:UYU65613 VIQ65584:VIQ65613 VSM65584:VSM65613 WCI65584:WCI65613 WME65584:WME65613 WWA65584:WWA65613 S131120:S131149 JO131120:JO131149 TK131120:TK131149 ADG131120:ADG131149 ANC131120:ANC131149 AWY131120:AWY131149 BGU131120:BGU131149 BQQ131120:BQQ131149 CAM131120:CAM131149 CKI131120:CKI131149 CUE131120:CUE131149 DEA131120:DEA131149 DNW131120:DNW131149 DXS131120:DXS131149 EHO131120:EHO131149 ERK131120:ERK131149 FBG131120:FBG131149 FLC131120:FLC131149 FUY131120:FUY131149 GEU131120:GEU131149 GOQ131120:GOQ131149 GYM131120:GYM131149 HII131120:HII131149 HSE131120:HSE131149 ICA131120:ICA131149 ILW131120:ILW131149 IVS131120:IVS131149 JFO131120:JFO131149 JPK131120:JPK131149 JZG131120:JZG131149 KJC131120:KJC131149 KSY131120:KSY131149 LCU131120:LCU131149 LMQ131120:LMQ131149 LWM131120:LWM131149 MGI131120:MGI131149 MQE131120:MQE131149 NAA131120:NAA131149 NJW131120:NJW131149 NTS131120:NTS131149 ODO131120:ODO131149 ONK131120:ONK131149 OXG131120:OXG131149 PHC131120:PHC131149 PQY131120:PQY131149 QAU131120:QAU131149 QKQ131120:QKQ131149 QUM131120:QUM131149 REI131120:REI131149 ROE131120:ROE131149 RYA131120:RYA131149 SHW131120:SHW131149 SRS131120:SRS131149 TBO131120:TBO131149 TLK131120:TLK131149 TVG131120:TVG131149 UFC131120:UFC131149 UOY131120:UOY131149 UYU131120:UYU131149 VIQ131120:VIQ131149 VSM131120:VSM131149 WCI131120:WCI131149 WME131120:WME131149 WWA131120:WWA131149 S196656:S196685 JO196656:JO196685 TK196656:TK196685 ADG196656:ADG196685 ANC196656:ANC196685 AWY196656:AWY196685 BGU196656:BGU196685 BQQ196656:BQQ196685 CAM196656:CAM196685 CKI196656:CKI196685 CUE196656:CUE196685 DEA196656:DEA196685 DNW196656:DNW196685 DXS196656:DXS196685 EHO196656:EHO196685 ERK196656:ERK196685 FBG196656:FBG196685 FLC196656:FLC196685 FUY196656:FUY196685 GEU196656:GEU196685 GOQ196656:GOQ196685 GYM196656:GYM196685 HII196656:HII196685 HSE196656:HSE196685 ICA196656:ICA196685 ILW196656:ILW196685 IVS196656:IVS196685 JFO196656:JFO196685 JPK196656:JPK196685 JZG196656:JZG196685 KJC196656:KJC196685 KSY196656:KSY196685 LCU196656:LCU196685 LMQ196656:LMQ196685 LWM196656:LWM196685 MGI196656:MGI196685 MQE196656:MQE196685 NAA196656:NAA196685 NJW196656:NJW196685 NTS196656:NTS196685 ODO196656:ODO196685 ONK196656:ONK196685 OXG196656:OXG196685 PHC196656:PHC196685 PQY196656:PQY196685 QAU196656:QAU196685 QKQ196656:QKQ196685 QUM196656:QUM196685 REI196656:REI196685 ROE196656:ROE196685 RYA196656:RYA196685 SHW196656:SHW196685 SRS196656:SRS196685 TBO196656:TBO196685 TLK196656:TLK196685 TVG196656:TVG196685 UFC196656:UFC196685 UOY196656:UOY196685 UYU196656:UYU196685 VIQ196656:VIQ196685 VSM196656:VSM196685 WCI196656:WCI196685 WME196656:WME196685 WWA196656:WWA196685 S262192:S262221 JO262192:JO262221 TK262192:TK262221 ADG262192:ADG262221 ANC262192:ANC262221 AWY262192:AWY262221 BGU262192:BGU262221 BQQ262192:BQQ262221 CAM262192:CAM262221 CKI262192:CKI262221 CUE262192:CUE262221 DEA262192:DEA262221 DNW262192:DNW262221 DXS262192:DXS262221 EHO262192:EHO262221 ERK262192:ERK262221 FBG262192:FBG262221 FLC262192:FLC262221 FUY262192:FUY262221 GEU262192:GEU262221 GOQ262192:GOQ262221 GYM262192:GYM262221 HII262192:HII262221 HSE262192:HSE262221 ICA262192:ICA262221 ILW262192:ILW262221 IVS262192:IVS262221 JFO262192:JFO262221 JPK262192:JPK262221 JZG262192:JZG262221 KJC262192:KJC262221 KSY262192:KSY262221 LCU262192:LCU262221 LMQ262192:LMQ262221 LWM262192:LWM262221 MGI262192:MGI262221 MQE262192:MQE262221 NAA262192:NAA262221 NJW262192:NJW262221 NTS262192:NTS262221 ODO262192:ODO262221 ONK262192:ONK262221 OXG262192:OXG262221 PHC262192:PHC262221 PQY262192:PQY262221 QAU262192:QAU262221 QKQ262192:QKQ262221 QUM262192:QUM262221 REI262192:REI262221 ROE262192:ROE262221 RYA262192:RYA262221 SHW262192:SHW262221 SRS262192:SRS262221 TBO262192:TBO262221 TLK262192:TLK262221 TVG262192:TVG262221 UFC262192:UFC262221 UOY262192:UOY262221 UYU262192:UYU262221 VIQ262192:VIQ262221 VSM262192:VSM262221 WCI262192:WCI262221 WME262192:WME262221 WWA262192:WWA262221 S327728:S327757 JO327728:JO327757 TK327728:TK327757 ADG327728:ADG327757 ANC327728:ANC327757 AWY327728:AWY327757 BGU327728:BGU327757 BQQ327728:BQQ327757 CAM327728:CAM327757 CKI327728:CKI327757 CUE327728:CUE327757 DEA327728:DEA327757 DNW327728:DNW327757 DXS327728:DXS327757 EHO327728:EHO327757 ERK327728:ERK327757 FBG327728:FBG327757 FLC327728:FLC327757 FUY327728:FUY327757 GEU327728:GEU327757 GOQ327728:GOQ327757 GYM327728:GYM327757 HII327728:HII327757 HSE327728:HSE327757 ICA327728:ICA327757 ILW327728:ILW327757 IVS327728:IVS327757 JFO327728:JFO327757 JPK327728:JPK327757 JZG327728:JZG327757 KJC327728:KJC327757 KSY327728:KSY327757 LCU327728:LCU327757 LMQ327728:LMQ327757 LWM327728:LWM327757 MGI327728:MGI327757 MQE327728:MQE327757 NAA327728:NAA327757 NJW327728:NJW327757 NTS327728:NTS327757 ODO327728:ODO327757 ONK327728:ONK327757 OXG327728:OXG327757 PHC327728:PHC327757 PQY327728:PQY327757 QAU327728:QAU327757 QKQ327728:QKQ327757 QUM327728:QUM327757 REI327728:REI327757 ROE327728:ROE327757 RYA327728:RYA327757 SHW327728:SHW327757 SRS327728:SRS327757 TBO327728:TBO327757 TLK327728:TLK327757 TVG327728:TVG327757 UFC327728:UFC327757 UOY327728:UOY327757 UYU327728:UYU327757 VIQ327728:VIQ327757 VSM327728:VSM327757 WCI327728:WCI327757 WME327728:WME327757 WWA327728:WWA327757 S393264:S393293 JO393264:JO393293 TK393264:TK393293 ADG393264:ADG393293 ANC393264:ANC393293 AWY393264:AWY393293 BGU393264:BGU393293 BQQ393264:BQQ393293 CAM393264:CAM393293 CKI393264:CKI393293 CUE393264:CUE393293 DEA393264:DEA393293 DNW393264:DNW393293 DXS393264:DXS393293 EHO393264:EHO393293 ERK393264:ERK393293 FBG393264:FBG393293 FLC393264:FLC393293 FUY393264:FUY393293 GEU393264:GEU393293 GOQ393264:GOQ393293 GYM393264:GYM393293 HII393264:HII393293 HSE393264:HSE393293 ICA393264:ICA393293 ILW393264:ILW393293 IVS393264:IVS393293 JFO393264:JFO393293 JPK393264:JPK393293 JZG393264:JZG393293 KJC393264:KJC393293 KSY393264:KSY393293 LCU393264:LCU393293 LMQ393264:LMQ393293 LWM393264:LWM393293 MGI393264:MGI393293 MQE393264:MQE393293 NAA393264:NAA393293 NJW393264:NJW393293 NTS393264:NTS393293 ODO393264:ODO393293 ONK393264:ONK393293 OXG393264:OXG393293 PHC393264:PHC393293 PQY393264:PQY393293 QAU393264:QAU393293 QKQ393264:QKQ393293 QUM393264:QUM393293 REI393264:REI393293 ROE393264:ROE393293 RYA393264:RYA393293 SHW393264:SHW393293 SRS393264:SRS393293 TBO393264:TBO393293 TLK393264:TLK393293 TVG393264:TVG393293 UFC393264:UFC393293 UOY393264:UOY393293 UYU393264:UYU393293 VIQ393264:VIQ393293 VSM393264:VSM393293 WCI393264:WCI393293 WME393264:WME393293 WWA393264:WWA393293 S458800:S458829 JO458800:JO458829 TK458800:TK458829 ADG458800:ADG458829 ANC458800:ANC458829 AWY458800:AWY458829 BGU458800:BGU458829 BQQ458800:BQQ458829 CAM458800:CAM458829 CKI458800:CKI458829 CUE458800:CUE458829 DEA458800:DEA458829 DNW458800:DNW458829 DXS458800:DXS458829 EHO458800:EHO458829 ERK458800:ERK458829 FBG458800:FBG458829 FLC458800:FLC458829 FUY458800:FUY458829 GEU458800:GEU458829 GOQ458800:GOQ458829 GYM458800:GYM458829 HII458800:HII458829 HSE458800:HSE458829 ICA458800:ICA458829 ILW458800:ILW458829 IVS458800:IVS458829 JFO458800:JFO458829 JPK458800:JPK458829 JZG458800:JZG458829 KJC458800:KJC458829 KSY458800:KSY458829 LCU458800:LCU458829 LMQ458800:LMQ458829 LWM458800:LWM458829 MGI458800:MGI458829 MQE458800:MQE458829 NAA458800:NAA458829 NJW458800:NJW458829 NTS458800:NTS458829 ODO458800:ODO458829 ONK458800:ONK458829 OXG458800:OXG458829 PHC458800:PHC458829 PQY458800:PQY458829 QAU458800:QAU458829 QKQ458800:QKQ458829 QUM458800:QUM458829 REI458800:REI458829 ROE458800:ROE458829 RYA458800:RYA458829 SHW458800:SHW458829 SRS458800:SRS458829 TBO458800:TBO458829 TLK458800:TLK458829 TVG458800:TVG458829 UFC458800:UFC458829 UOY458800:UOY458829 UYU458800:UYU458829 VIQ458800:VIQ458829 VSM458800:VSM458829 WCI458800:WCI458829 WME458800:WME458829 WWA458800:WWA458829 S524336:S524365 JO524336:JO524365 TK524336:TK524365 ADG524336:ADG524365 ANC524336:ANC524365 AWY524336:AWY524365 BGU524336:BGU524365 BQQ524336:BQQ524365 CAM524336:CAM524365 CKI524336:CKI524365 CUE524336:CUE524365 DEA524336:DEA524365 DNW524336:DNW524365 DXS524336:DXS524365 EHO524336:EHO524365 ERK524336:ERK524365 FBG524336:FBG524365 FLC524336:FLC524365 FUY524336:FUY524365 GEU524336:GEU524365 GOQ524336:GOQ524365 GYM524336:GYM524365 HII524336:HII524365 HSE524336:HSE524365 ICA524336:ICA524365 ILW524336:ILW524365 IVS524336:IVS524365 JFO524336:JFO524365 JPK524336:JPK524365 JZG524336:JZG524365 KJC524336:KJC524365 KSY524336:KSY524365 LCU524336:LCU524365 LMQ524336:LMQ524365 LWM524336:LWM524365 MGI524336:MGI524365 MQE524336:MQE524365 NAA524336:NAA524365 NJW524336:NJW524365 NTS524336:NTS524365 ODO524336:ODO524365 ONK524336:ONK524365 OXG524336:OXG524365 PHC524336:PHC524365 PQY524336:PQY524365 QAU524336:QAU524365 QKQ524336:QKQ524365 QUM524336:QUM524365 REI524336:REI524365 ROE524336:ROE524365 RYA524336:RYA524365 SHW524336:SHW524365 SRS524336:SRS524365 TBO524336:TBO524365 TLK524336:TLK524365 TVG524336:TVG524365 UFC524336:UFC524365 UOY524336:UOY524365 UYU524336:UYU524365 VIQ524336:VIQ524365 VSM524336:VSM524365 WCI524336:WCI524365 WME524336:WME524365 WWA524336:WWA524365 S589872:S589901 JO589872:JO589901 TK589872:TK589901 ADG589872:ADG589901 ANC589872:ANC589901 AWY589872:AWY589901 BGU589872:BGU589901 BQQ589872:BQQ589901 CAM589872:CAM589901 CKI589872:CKI589901 CUE589872:CUE589901 DEA589872:DEA589901 DNW589872:DNW589901 DXS589872:DXS589901 EHO589872:EHO589901 ERK589872:ERK589901 FBG589872:FBG589901 FLC589872:FLC589901 FUY589872:FUY589901 GEU589872:GEU589901 GOQ589872:GOQ589901 GYM589872:GYM589901 HII589872:HII589901 HSE589872:HSE589901 ICA589872:ICA589901 ILW589872:ILW589901 IVS589872:IVS589901 JFO589872:JFO589901 JPK589872:JPK589901 JZG589872:JZG589901 KJC589872:KJC589901 KSY589872:KSY589901 LCU589872:LCU589901 LMQ589872:LMQ589901 LWM589872:LWM589901 MGI589872:MGI589901 MQE589872:MQE589901 NAA589872:NAA589901 NJW589872:NJW589901 NTS589872:NTS589901 ODO589872:ODO589901 ONK589872:ONK589901 OXG589872:OXG589901 PHC589872:PHC589901 PQY589872:PQY589901 QAU589872:QAU589901 QKQ589872:QKQ589901 QUM589872:QUM589901 REI589872:REI589901 ROE589872:ROE589901 RYA589872:RYA589901 SHW589872:SHW589901 SRS589872:SRS589901 TBO589872:TBO589901 TLK589872:TLK589901 TVG589872:TVG589901 UFC589872:UFC589901 UOY589872:UOY589901 UYU589872:UYU589901 VIQ589872:VIQ589901 VSM589872:VSM589901 WCI589872:WCI589901 WME589872:WME589901 WWA589872:WWA589901 S655408:S655437 JO655408:JO655437 TK655408:TK655437 ADG655408:ADG655437 ANC655408:ANC655437 AWY655408:AWY655437 BGU655408:BGU655437 BQQ655408:BQQ655437 CAM655408:CAM655437 CKI655408:CKI655437 CUE655408:CUE655437 DEA655408:DEA655437 DNW655408:DNW655437 DXS655408:DXS655437 EHO655408:EHO655437 ERK655408:ERK655437 FBG655408:FBG655437 FLC655408:FLC655437 FUY655408:FUY655437 GEU655408:GEU655437 GOQ655408:GOQ655437 GYM655408:GYM655437 HII655408:HII655437 HSE655408:HSE655437 ICA655408:ICA655437 ILW655408:ILW655437 IVS655408:IVS655437 JFO655408:JFO655437 JPK655408:JPK655437 JZG655408:JZG655437 KJC655408:KJC655437 KSY655408:KSY655437 LCU655408:LCU655437 LMQ655408:LMQ655437 LWM655408:LWM655437 MGI655408:MGI655437 MQE655408:MQE655437 NAA655408:NAA655437 NJW655408:NJW655437 NTS655408:NTS655437 ODO655408:ODO655437 ONK655408:ONK655437 OXG655408:OXG655437 PHC655408:PHC655437 PQY655408:PQY655437 QAU655408:QAU655437 QKQ655408:QKQ655437 QUM655408:QUM655437 REI655408:REI655437 ROE655408:ROE655437 RYA655408:RYA655437 SHW655408:SHW655437 SRS655408:SRS655437 TBO655408:TBO655437 TLK655408:TLK655437 TVG655408:TVG655437 UFC655408:UFC655437 UOY655408:UOY655437 UYU655408:UYU655437 VIQ655408:VIQ655437 VSM655408:VSM655437 WCI655408:WCI655437 WME655408:WME655437 WWA655408:WWA655437 S720944:S720973 JO720944:JO720973 TK720944:TK720973 ADG720944:ADG720973 ANC720944:ANC720973 AWY720944:AWY720973 BGU720944:BGU720973 BQQ720944:BQQ720973 CAM720944:CAM720973 CKI720944:CKI720973 CUE720944:CUE720973 DEA720944:DEA720973 DNW720944:DNW720973 DXS720944:DXS720973 EHO720944:EHO720973 ERK720944:ERK720973 FBG720944:FBG720973 FLC720944:FLC720973 FUY720944:FUY720973 GEU720944:GEU720973 GOQ720944:GOQ720973 GYM720944:GYM720973 HII720944:HII720973 HSE720944:HSE720973 ICA720944:ICA720973 ILW720944:ILW720973 IVS720944:IVS720973 JFO720944:JFO720973 JPK720944:JPK720973 JZG720944:JZG720973 KJC720944:KJC720973 KSY720944:KSY720973 LCU720944:LCU720973 LMQ720944:LMQ720973 LWM720944:LWM720973 MGI720944:MGI720973 MQE720944:MQE720973 NAA720944:NAA720973 NJW720944:NJW720973 NTS720944:NTS720973 ODO720944:ODO720973 ONK720944:ONK720973 OXG720944:OXG720973 PHC720944:PHC720973 PQY720944:PQY720973 QAU720944:QAU720973 QKQ720944:QKQ720973 QUM720944:QUM720973 REI720944:REI720973 ROE720944:ROE720973 RYA720944:RYA720973 SHW720944:SHW720973 SRS720944:SRS720973 TBO720944:TBO720973 TLK720944:TLK720973 TVG720944:TVG720973 UFC720944:UFC720973 UOY720944:UOY720973 UYU720944:UYU720973 VIQ720944:VIQ720973 VSM720944:VSM720973 WCI720944:WCI720973 WME720944:WME720973 WWA720944:WWA720973 S786480:S786509 JO786480:JO786509 TK786480:TK786509 ADG786480:ADG786509 ANC786480:ANC786509 AWY786480:AWY786509 BGU786480:BGU786509 BQQ786480:BQQ786509 CAM786480:CAM786509 CKI786480:CKI786509 CUE786480:CUE786509 DEA786480:DEA786509 DNW786480:DNW786509 DXS786480:DXS786509 EHO786480:EHO786509 ERK786480:ERK786509 FBG786480:FBG786509 FLC786480:FLC786509 FUY786480:FUY786509 GEU786480:GEU786509 GOQ786480:GOQ786509 GYM786480:GYM786509 HII786480:HII786509 HSE786480:HSE786509 ICA786480:ICA786509 ILW786480:ILW786509 IVS786480:IVS786509 JFO786480:JFO786509 JPK786480:JPK786509 JZG786480:JZG786509 KJC786480:KJC786509 KSY786480:KSY786509 LCU786480:LCU786509 LMQ786480:LMQ786509 LWM786480:LWM786509 MGI786480:MGI786509 MQE786480:MQE786509 NAA786480:NAA786509 NJW786480:NJW786509 NTS786480:NTS786509 ODO786480:ODO786509 ONK786480:ONK786509 OXG786480:OXG786509 PHC786480:PHC786509 PQY786480:PQY786509 QAU786480:QAU786509 QKQ786480:QKQ786509 QUM786480:QUM786509 REI786480:REI786509 ROE786480:ROE786509 RYA786480:RYA786509 SHW786480:SHW786509 SRS786480:SRS786509 TBO786480:TBO786509 TLK786480:TLK786509 TVG786480:TVG786509 UFC786480:UFC786509 UOY786480:UOY786509 UYU786480:UYU786509 VIQ786480:VIQ786509 VSM786480:VSM786509 WCI786480:WCI786509 WME786480:WME786509 WWA786480:WWA786509 S852016:S852045 JO852016:JO852045 TK852016:TK852045 ADG852016:ADG852045 ANC852016:ANC852045 AWY852016:AWY852045 BGU852016:BGU852045 BQQ852016:BQQ852045 CAM852016:CAM852045 CKI852016:CKI852045 CUE852016:CUE852045 DEA852016:DEA852045 DNW852016:DNW852045 DXS852016:DXS852045 EHO852016:EHO852045 ERK852016:ERK852045 FBG852016:FBG852045 FLC852016:FLC852045 FUY852016:FUY852045 GEU852016:GEU852045 GOQ852016:GOQ852045 GYM852016:GYM852045 HII852016:HII852045 HSE852016:HSE852045 ICA852016:ICA852045 ILW852016:ILW852045 IVS852016:IVS852045 JFO852016:JFO852045 JPK852016:JPK852045 JZG852016:JZG852045 KJC852016:KJC852045 KSY852016:KSY852045 LCU852016:LCU852045 LMQ852016:LMQ852045 LWM852016:LWM852045 MGI852016:MGI852045 MQE852016:MQE852045 NAA852016:NAA852045 NJW852016:NJW852045 NTS852016:NTS852045 ODO852016:ODO852045 ONK852016:ONK852045 OXG852016:OXG852045 PHC852016:PHC852045 PQY852016:PQY852045 QAU852016:QAU852045 QKQ852016:QKQ852045 QUM852016:QUM852045 REI852016:REI852045 ROE852016:ROE852045 RYA852016:RYA852045 SHW852016:SHW852045 SRS852016:SRS852045 TBO852016:TBO852045 TLK852016:TLK852045 TVG852016:TVG852045 UFC852016:UFC852045 UOY852016:UOY852045 UYU852016:UYU852045 VIQ852016:VIQ852045 VSM852016:VSM852045 WCI852016:WCI852045 WME852016:WME852045 WWA852016:WWA852045 S917552:S917581 JO917552:JO917581 TK917552:TK917581 ADG917552:ADG917581 ANC917552:ANC917581 AWY917552:AWY917581 BGU917552:BGU917581 BQQ917552:BQQ917581 CAM917552:CAM917581 CKI917552:CKI917581 CUE917552:CUE917581 DEA917552:DEA917581 DNW917552:DNW917581 DXS917552:DXS917581 EHO917552:EHO917581 ERK917552:ERK917581 FBG917552:FBG917581 FLC917552:FLC917581 FUY917552:FUY917581 GEU917552:GEU917581 GOQ917552:GOQ917581 GYM917552:GYM917581 HII917552:HII917581 HSE917552:HSE917581 ICA917552:ICA917581 ILW917552:ILW917581 IVS917552:IVS917581 JFO917552:JFO917581 JPK917552:JPK917581 JZG917552:JZG917581 KJC917552:KJC917581 KSY917552:KSY917581 LCU917552:LCU917581 LMQ917552:LMQ917581 LWM917552:LWM917581 MGI917552:MGI917581 MQE917552:MQE917581 NAA917552:NAA917581 NJW917552:NJW917581 NTS917552:NTS917581 ODO917552:ODO917581 ONK917552:ONK917581 OXG917552:OXG917581 PHC917552:PHC917581 PQY917552:PQY917581 QAU917552:QAU917581 QKQ917552:QKQ917581 QUM917552:QUM917581 REI917552:REI917581 ROE917552:ROE917581 RYA917552:RYA917581 SHW917552:SHW917581 SRS917552:SRS917581 TBO917552:TBO917581 TLK917552:TLK917581 TVG917552:TVG917581 UFC917552:UFC917581 UOY917552:UOY917581 UYU917552:UYU917581 VIQ917552:VIQ917581 VSM917552:VSM917581 WCI917552:WCI917581 WME917552:WME917581 WWA917552:WWA917581 S983088:S983117 JO983088:JO983117 TK983088:TK983117 ADG983088:ADG983117 ANC983088:ANC983117 AWY983088:AWY983117 BGU983088:BGU983117 BQQ983088:BQQ983117 CAM983088:CAM983117 CKI983088:CKI983117 CUE983088:CUE983117 DEA983088:DEA983117 DNW983088:DNW983117 DXS983088:DXS983117 EHO983088:EHO983117 ERK983088:ERK983117 FBG983088:FBG983117 FLC983088:FLC983117 FUY983088:FUY983117 GEU983088:GEU983117 GOQ983088:GOQ983117 GYM983088:GYM983117 HII983088:HII983117 HSE983088:HSE983117 ICA983088:ICA983117 ILW983088:ILW983117 IVS983088:IVS983117 JFO983088:JFO983117 JPK983088:JPK983117 JZG983088:JZG983117 KJC983088:KJC983117 KSY983088:KSY983117 LCU983088:LCU983117 LMQ983088:LMQ983117 LWM983088:LWM983117 MGI983088:MGI983117 MQE983088:MQE983117 NAA983088:NAA983117 NJW983088:NJW983117 NTS983088:NTS983117 ODO983088:ODO983117 ONK983088:ONK983117 OXG983088:OXG983117 PHC983088:PHC983117 PQY983088:PQY983117 QAU983088:QAU983117 QKQ983088:QKQ983117 QUM983088:QUM983117 REI983088:REI983117 ROE983088:ROE983117 RYA983088:RYA983117 SHW983088:SHW983117 SRS983088:SRS983117 TBO983088:TBO983117 TLK983088:TLK983117 TVG983088:TVG983117 UFC983088:UFC983117 UOY983088:UOY983117 UYU983088:UYU983117 VIQ983088:VIQ983117 VSM983088:VSM983117 WCI983088:WCI983117 WME983088:WME983117 WWA983088:WWA983117 W48:W77 JS48:JS77 TO48:TO77 ADK48:ADK77 ANG48:ANG77 AXC48:AXC77 BGY48:BGY77 BQU48:BQU77 CAQ48:CAQ77 CKM48:CKM77 CUI48:CUI77 DEE48:DEE77 DOA48:DOA77 DXW48:DXW77 EHS48:EHS77 ERO48:ERO77 FBK48:FBK77 FLG48:FLG77 FVC48:FVC77 GEY48:GEY77 GOU48:GOU77 GYQ48:GYQ77 HIM48:HIM77 HSI48:HSI77 ICE48:ICE77 IMA48:IMA77 IVW48:IVW77 JFS48:JFS77 JPO48:JPO77 JZK48:JZK77 KJG48:KJG77 KTC48:KTC77 LCY48:LCY77 LMU48:LMU77 LWQ48:LWQ77 MGM48:MGM77 MQI48:MQI77 NAE48:NAE77 NKA48:NKA77 NTW48:NTW77 ODS48:ODS77 ONO48:ONO77 OXK48:OXK77 PHG48:PHG77 PRC48:PRC77 QAY48:QAY77 QKU48:QKU77 QUQ48:QUQ77 REM48:REM77 ROI48:ROI77 RYE48:RYE77 SIA48:SIA77 SRW48:SRW77 TBS48:TBS77 TLO48:TLO77 TVK48:TVK77 UFG48:UFG77 UPC48:UPC77 UYY48:UYY77 VIU48:VIU77 VSQ48:VSQ77 WCM48:WCM77 WMI48:WMI77 WWE48:WWE77 W65584:W65613 JS65584:JS65613 TO65584:TO65613 ADK65584:ADK65613 ANG65584:ANG65613 AXC65584:AXC65613 BGY65584:BGY65613 BQU65584:BQU65613 CAQ65584:CAQ65613 CKM65584:CKM65613 CUI65584:CUI65613 DEE65584:DEE65613 DOA65584:DOA65613 DXW65584:DXW65613 EHS65584:EHS65613 ERO65584:ERO65613 FBK65584:FBK65613 FLG65584:FLG65613 FVC65584:FVC65613 GEY65584:GEY65613 GOU65584:GOU65613 GYQ65584:GYQ65613 HIM65584:HIM65613 HSI65584:HSI65613 ICE65584:ICE65613 IMA65584:IMA65613 IVW65584:IVW65613 JFS65584:JFS65613 JPO65584:JPO65613 JZK65584:JZK65613 KJG65584:KJG65613 KTC65584:KTC65613 LCY65584:LCY65613 LMU65584:LMU65613 LWQ65584:LWQ65613 MGM65584:MGM65613 MQI65584:MQI65613 NAE65584:NAE65613 NKA65584:NKA65613 NTW65584:NTW65613 ODS65584:ODS65613 ONO65584:ONO65613 OXK65584:OXK65613 PHG65584:PHG65613 PRC65584:PRC65613 QAY65584:QAY65613 QKU65584:QKU65613 QUQ65584:QUQ65613 REM65584:REM65613 ROI65584:ROI65613 RYE65584:RYE65613 SIA65584:SIA65613 SRW65584:SRW65613 TBS65584:TBS65613 TLO65584:TLO65613 TVK65584:TVK65613 UFG65584:UFG65613 UPC65584:UPC65613 UYY65584:UYY65613 VIU65584:VIU65613 VSQ65584:VSQ65613 WCM65584:WCM65613 WMI65584:WMI65613 WWE65584:WWE65613 W131120:W131149 JS131120:JS131149 TO131120:TO131149 ADK131120:ADK131149 ANG131120:ANG131149 AXC131120:AXC131149 BGY131120:BGY131149 BQU131120:BQU131149 CAQ131120:CAQ131149 CKM131120:CKM131149 CUI131120:CUI131149 DEE131120:DEE131149 DOA131120:DOA131149 DXW131120:DXW131149 EHS131120:EHS131149 ERO131120:ERO131149 FBK131120:FBK131149 FLG131120:FLG131149 FVC131120:FVC131149 GEY131120:GEY131149 GOU131120:GOU131149 GYQ131120:GYQ131149 HIM131120:HIM131149 HSI131120:HSI131149 ICE131120:ICE131149 IMA131120:IMA131149 IVW131120:IVW131149 JFS131120:JFS131149 JPO131120:JPO131149 JZK131120:JZK131149 KJG131120:KJG131149 KTC131120:KTC131149 LCY131120:LCY131149 LMU131120:LMU131149 LWQ131120:LWQ131149 MGM131120:MGM131149 MQI131120:MQI131149 NAE131120:NAE131149 NKA131120:NKA131149 NTW131120:NTW131149 ODS131120:ODS131149 ONO131120:ONO131149 OXK131120:OXK131149 PHG131120:PHG131149 PRC131120:PRC131149 QAY131120:QAY131149 QKU131120:QKU131149 QUQ131120:QUQ131149 REM131120:REM131149 ROI131120:ROI131149 RYE131120:RYE131149 SIA131120:SIA131149 SRW131120:SRW131149 TBS131120:TBS131149 TLO131120:TLO131149 TVK131120:TVK131149 UFG131120:UFG131149 UPC131120:UPC131149 UYY131120:UYY131149 VIU131120:VIU131149 VSQ131120:VSQ131149 WCM131120:WCM131149 WMI131120:WMI131149 WWE131120:WWE131149 W196656:W196685 JS196656:JS196685 TO196656:TO196685 ADK196656:ADK196685 ANG196656:ANG196685 AXC196656:AXC196685 BGY196656:BGY196685 BQU196656:BQU196685 CAQ196656:CAQ196685 CKM196656:CKM196685 CUI196656:CUI196685 DEE196656:DEE196685 DOA196656:DOA196685 DXW196656:DXW196685 EHS196656:EHS196685 ERO196656:ERO196685 FBK196656:FBK196685 FLG196656:FLG196685 FVC196656:FVC196685 GEY196656:GEY196685 GOU196656:GOU196685 GYQ196656:GYQ196685 HIM196656:HIM196685 HSI196656:HSI196685 ICE196656:ICE196685 IMA196656:IMA196685 IVW196656:IVW196685 JFS196656:JFS196685 JPO196656:JPO196685 JZK196656:JZK196685 KJG196656:KJG196685 KTC196656:KTC196685 LCY196656:LCY196685 LMU196656:LMU196685 LWQ196656:LWQ196685 MGM196656:MGM196685 MQI196656:MQI196685 NAE196656:NAE196685 NKA196656:NKA196685 NTW196656:NTW196685 ODS196656:ODS196685 ONO196656:ONO196685 OXK196656:OXK196685 PHG196656:PHG196685 PRC196656:PRC196685 QAY196656:QAY196685 QKU196656:QKU196685 QUQ196656:QUQ196685 REM196656:REM196685 ROI196656:ROI196685 RYE196656:RYE196685 SIA196656:SIA196685 SRW196656:SRW196685 TBS196656:TBS196685 TLO196656:TLO196685 TVK196656:TVK196685 UFG196656:UFG196685 UPC196656:UPC196685 UYY196656:UYY196685 VIU196656:VIU196685 VSQ196656:VSQ196685 WCM196656:WCM196685 WMI196656:WMI196685 WWE196656:WWE196685 W262192:W262221 JS262192:JS262221 TO262192:TO262221 ADK262192:ADK262221 ANG262192:ANG262221 AXC262192:AXC262221 BGY262192:BGY262221 BQU262192:BQU262221 CAQ262192:CAQ262221 CKM262192:CKM262221 CUI262192:CUI262221 DEE262192:DEE262221 DOA262192:DOA262221 DXW262192:DXW262221 EHS262192:EHS262221 ERO262192:ERO262221 FBK262192:FBK262221 FLG262192:FLG262221 FVC262192:FVC262221 GEY262192:GEY262221 GOU262192:GOU262221 GYQ262192:GYQ262221 HIM262192:HIM262221 HSI262192:HSI262221 ICE262192:ICE262221 IMA262192:IMA262221 IVW262192:IVW262221 JFS262192:JFS262221 JPO262192:JPO262221 JZK262192:JZK262221 KJG262192:KJG262221 KTC262192:KTC262221 LCY262192:LCY262221 LMU262192:LMU262221 LWQ262192:LWQ262221 MGM262192:MGM262221 MQI262192:MQI262221 NAE262192:NAE262221 NKA262192:NKA262221 NTW262192:NTW262221 ODS262192:ODS262221 ONO262192:ONO262221 OXK262192:OXK262221 PHG262192:PHG262221 PRC262192:PRC262221 QAY262192:QAY262221 QKU262192:QKU262221 QUQ262192:QUQ262221 REM262192:REM262221 ROI262192:ROI262221 RYE262192:RYE262221 SIA262192:SIA262221 SRW262192:SRW262221 TBS262192:TBS262221 TLO262192:TLO262221 TVK262192:TVK262221 UFG262192:UFG262221 UPC262192:UPC262221 UYY262192:UYY262221 VIU262192:VIU262221 VSQ262192:VSQ262221 WCM262192:WCM262221 WMI262192:WMI262221 WWE262192:WWE262221 W327728:W327757 JS327728:JS327757 TO327728:TO327757 ADK327728:ADK327757 ANG327728:ANG327757 AXC327728:AXC327757 BGY327728:BGY327757 BQU327728:BQU327757 CAQ327728:CAQ327757 CKM327728:CKM327757 CUI327728:CUI327757 DEE327728:DEE327757 DOA327728:DOA327757 DXW327728:DXW327757 EHS327728:EHS327757 ERO327728:ERO327757 FBK327728:FBK327757 FLG327728:FLG327757 FVC327728:FVC327757 GEY327728:GEY327757 GOU327728:GOU327757 GYQ327728:GYQ327757 HIM327728:HIM327757 HSI327728:HSI327757 ICE327728:ICE327757 IMA327728:IMA327757 IVW327728:IVW327757 JFS327728:JFS327757 JPO327728:JPO327757 JZK327728:JZK327757 KJG327728:KJG327757 KTC327728:KTC327757 LCY327728:LCY327757 LMU327728:LMU327757 LWQ327728:LWQ327757 MGM327728:MGM327757 MQI327728:MQI327757 NAE327728:NAE327757 NKA327728:NKA327757 NTW327728:NTW327757 ODS327728:ODS327757 ONO327728:ONO327757 OXK327728:OXK327757 PHG327728:PHG327757 PRC327728:PRC327757 QAY327728:QAY327757 QKU327728:QKU327757 QUQ327728:QUQ327757 REM327728:REM327757 ROI327728:ROI327757 RYE327728:RYE327757 SIA327728:SIA327757 SRW327728:SRW327757 TBS327728:TBS327757 TLO327728:TLO327757 TVK327728:TVK327757 UFG327728:UFG327757 UPC327728:UPC327757 UYY327728:UYY327757 VIU327728:VIU327757 VSQ327728:VSQ327757 WCM327728:WCM327757 WMI327728:WMI327757 WWE327728:WWE327757 W393264:W393293 JS393264:JS393293 TO393264:TO393293 ADK393264:ADK393293 ANG393264:ANG393293 AXC393264:AXC393293 BGY393264:BGY393293 BQU393264:BQU393293 CAQ393264:CAQ393293 CKM393264:CKM393293 CUI393264:CUI393293 DEE393264:DEE393293 DOA393264:DOA393293 DXW393264:DXW393293 EHS393264:EHS393293 ERO393264:ERO393293 FBK393264:FBK393293 FLG393264:FLG393293 FVC393264:FVC393293 GEY393264:GEY393293 GOU393264:GOU393293 GYQ393264:GYQ393293 HIM393264:HIM393293 HSI393264:HSI393293 ICE393264:ICE393293 IMA393264:IMA393293 IVW393264:IVW393293 JFS393264:JFS393293 JPO393264:JPO393293 JZK393264:JZK393293 KJG393264:KJG393293 KTC393264:KTC393293 LCY393264:LCY393293 LMU393264:LMU393293 LWQ393264:LWQ393293 MGM393264:MGM393293 MQI393264:MQI393293 NAE393264:NAE393293 NKA393264:NKA393293 NTW393264:NTW393293 ODS393264:ODS393293 ONO393264:ONO393293 OXK393264:OXK393293 PHG393264:PHG393293 PRC393264:PRC393293 QAY393264:QAY393293 QKU393264:QKU393293 QUQ393264:QUQ393293 REM393264:REM393293 ROI393264:ROI393293 RYE393264:RYE393293 SIA393264:SIA393293 SRW393264:SRW393293 TBS393264:TBS393293 TLO393264:TLO393293 TVK393264:TVK393293 UFG393264:UFG393293 UPC393264:UPC393293 UYY393264:UYY393293 VIU393264:VIU393293 VSQ393264:VSQ393293 WCM393264:WCM393293 WMI393264:WMI393293 WWE393264:WWE393293 W458800:W458829 JS458800:JS458829 TO458800:TO458829 ADK458800:ADK458829 ANG458800:ANG458829 AXC458800:AXC458829 BGY458800:BGY458829 BQU458800:BQU458829 CAQ458800:CAQ458829 CKM458800:CKM458829 CUI458800:CUI458829 DEE458800:DEE458829 DOA458800:DOA458829 DXW458800:DXW458829 EHS458800:EHS458829 ERO458800:ERO458829 FBK458800:FBK458829 FLG458800:FLG458829 FVC458800:FVC458829 GEY458800:GEY458829 GOU458800:GOU458829 GYQ458800:GYQ458829 HIM458800:HIM458829 HSI458800:HSI458829 ICE458800:ICE458829 IMA458800:IMA458829 IVW458800:IVW458829 JFS458800:JFS458829 JPO458800:JPO458829 JZK458800:JZK458829 KJG458800:KJG458829 KTC458800:KTC458829 LCY458800:LCY458829 LMU458800:LMU458829 LWQ458800:LWQ458829 MGM458800:MGM458829 MQI458800:MQI458829 NAE458800:NAE458829 NKA458800:NKA458829 NTW458800:NTW458829 ODS458800:ODS458829 ONO458800:ONO458829 OXK458800:OXK458829 PHG458800:PHG458829 PRC458800:PRC458829 QAY458800:QAY458829 QKU458800:QKU458829 QUQ458800:QUQ458829 REM458800:REM458829 ROI458800:ROI458829 RYE458800:RYE458829 SIA458800:SIA458829 SRW458800:SRW458829 TBS458800:TBS458829 TLO458800:TLO458829 TVK458800:TVK458829 UFG458800:UFG458829 UPC458800:UPC458829 UYY458800:UYY458829 VIU458800:VIU458829 VSQ458800:VSQ458829 WCM458800:WCM458829 WMI458800:WMI458829 WWE458800:WWE458829 W524336:W524365 JS524336:JS524365 TO524336:TO524365 ADK524336:ADK524365 ANG524336:ANG524365 AXC524336:AXC524365 BGY524336:BGY524365 BQU524336:BQU524365 CAQ524336:CAQ524365 CKM524336:CKM524365 CUI524336:CUI524365 DEE524336:DEE524365 DOA524336:DOA524365 DXW524336:DXW524365 EHS524336:EHS524365 ERO524336:ERO524365 FBK524336:FBK524365 FLG524336:FLG524365 FVC524336:FVC524365 GEY524336:GEY524365 GOU524336:GOU524365 GYQ524336:GYQ524365 HIM524336:HIM524365 HSI524336:HSI524365 ICE524336:ICE524365 IMA524336:IMA524365 IVW524336:IVW524365 JFS524336:JFS524365 JPO524336:JPO524365 JZK524336:JZK524365 KJG524336:KJG524365 KTC524336:KTC524365 LCY524336:LCY524365 LMU524336:LMU524365 LWQ524336:LWQ524365 MGM524336:MGM524365 MQI524336:MQI524365 NAE524336:NAE524365 NKA524336:NKA524365 NTW524336:NTW524365 ODS524336:ODS524365 ONO524336:ONO524365 OXK524336:OXK524365 PHG524336:PHG524365 PRC524336:PRC524365 QAY524336:QAY524365 QKU524336:QKU524365 QUQ524336:QUQ524365 REM524336:REM524365 ROI524336:ROI524365 RYE524336:RYE524365 SIA524336:SIA524365 SRW524336:SRW524365 TBS524336:TBS524365 TLO524336:TLO524365 TVK524336:TVK524365 UFG524336:UFG524365 UPC524336:UPC524365 UYY524336:UYY524365 VIU524336:VIU524365 VSQ524336:VSQ524365 WCM524336:WCM524365 WMI524336:WMI524365 WWE524336:WWE524365 W589872:W589901 JS589872:JS589901 TO589872:TO589901 ADK589872:ADK589901 ANG589872:ANG589901 AXC589872:AXC589901 BGY589872:BGY589901 BQU589872:BQU589901 CAQ589872:CAQ589901 CKM589872:CKM589901 CUI589872:CUI589901 DEE589872:DEE589901 DOA589872:DOA589901 DXW589872:DXW589901 EHS589872:EHS589901 ERO589872:ERO589901 FBK589872:FBK589901 FLG589872:FLG589901 FVC589872:FVC589901 GEY589872:GEY589901 GOU589872:GOU589901 GYQ589872:GYQ589901 HIM589872:HIM589901 HSI589872:HSI589901 ICE589872:ICE589901 IMA589872:IMA589901 IVW589872:IVW589901 JFS589872:JFS589901 JPO589872:JPO589901 JZK589872:JZK589901 KJG589872:KJG589901 KTC589872:KTC589901 LCY589872:LCY589901 LMU589872:LMU589901 LWQ589872:LWQ589901 MGM589872:MGM589901 MQI589872:MQI589901 NAE589872:NAE589901 NKA589872:NKA589901 NTW589872:NTW589901 ODS589872:ODS589901 ONO589872:ONO589901 OXK589872:OXK589901 PHG589872:PHG589901 PRC589872:PRC589901 QAY589872:QAY589901 QKU589872:QKU589901 QUQ589872:QUQ589901 REM589872:REM589901 ROI589872:ROI589901 RYE589872:RYE589901 SIA589872:SIA589901 SRW589872:SRW589901 TBS589872:TBS589901 TLO589872:TLO589901 TVK589872:TVK589901 UFG589872:UFG589901 UPC589872:UPC589901 UYY589872:UYY589901 VIU589872:VIU589901 VSQ589872:VSQ589901 WCM589872:WCM589901 WMI589872:WMI589901 WWE589872:WWE589901 W655408:W655437 JS655408:JS655437 TO655408:TO655437 ADK655408:ADK655437 ANG655408:ANG655437 AXC655408:AXC655437 BGY655408:BGY655437 BQU655408:BQU655437 CAQ655408:CAQ655437 CKM655408:CKM655437 CUI655408:CUI655437 DEE655408:DEE655437 DOA655408:DOA655437 DXW655408:DXW655437 EHS655408:EHS655437 ERO655408:ERO655437 FBK655408:FBK655437 FLG655408:FLG655437 FVC655408:FVC655437 GEY655408:GEY655437 GOU655408:GOU655437 GYQ655408:GYQ655437 HIM655408:HIM655437 HSI655408:HSI655437 ICE655408:ICE655437 IMA655408:IMA655437 IVW655408:IVW655437 JFS655408:JFS655437 JPO655408:JPO655437 JZK655408:JZK655437 KJG655408:KJG655437 KTC655408:KTC655437 LCY655408:LCY655437 LMU655408:LMU655437 LWQ655408:LWQ655437 MGM655408:MGM655437 MQI655408:MQI655437 NAE655408:NAE655437 NKA655408:NKA655437 NTW655408:NTW655437 ODS655408:ODS655437 ONO655408:ONO655437 OXK655408:OXK655437 PHG655408:PHG655437 PRC655408:PRC655437 QAY655408:QAY655437 QKU655408:QKU655437 QUQ655408:QUQ655437 REM655408:REM655437 ROI655408:ROI655437 RYE655408:RYE655437 SIA655408:SIA655437 SRW655408:SRW655437 TBS655408:TBS655437 TLO655408:TLO655437 TVK655408:TVK655437 UFG655408:UFG655437 UPC655408:UPC655437 UYY655408:UYY655437 VIU655408:VIU655437 VSQ655408:VSQ655437 WCM655408:WCM655437 WMI655408:WMI655437 WWE655408:WWE655437 W720944:W720973 JS720944:JS720973 TO720944:TO720973 ADK720944:ADK720973 ANG720944:ANG720973 AXC720944:AXC720973 BGY720944:BGY720973 BQU720944:BQU720973 CAQ720944:CAQ720973 CKM720944:CKM720973 CUI720944:CUI720973 DEE720944:DEE720973 DOA720944:DOA720973 DXW720944:DXW720973 EHS720944:EHS720973 ERO720944:ERO720973 FBK720944:FBK720973 FLG720944:FLG720973 FVC720944:FVC720973 GEY720944:GEY720973 GOU720944:GOU720973 GYQ720944:GYQ720973 HIM720944:HIM720973 HSI720944:HSI720973 ICE720944:ICE720973 IMA720944:IMA720973 IVW720944:IVW720973 JFS720944:JFS720973 JPO720944:JPO720973 JZK720944:JZK720973 KJG720944:KJG720973 KTC720944:KTC720973 LCY720944:LCY720973 LMU720944:LMU720973 LWQ720944:LWQ720973 MGM720944:MGM720973 MQI720944:MQI720973 NAE720944:NAE720973 NKA720944:NKA720973 NTW720944:NTW720973 ODS720944:ODS720973 ONO720944:ONO720973 OXK720944:OXK720973 PHG720944:PHG720973 PRC720944:PRC720973 QAY720944:QAY720973 QKU720944:QKU720973 QUQ720944:QUQ720973 REM720944:REM720973 ROI720944:ROI720973 RYE720944:RYE720973 SIA720944:SIA720973 SRW720944:SRW720973 TBS720944:TBS720973 TLO720944:TLO720973 TVK720944:TVK720973 UFG720944:UFG720973 UPC720944:UPC720973 UYY720944:UYY720973 VIU720944:VIU720973 VSQ720944:VSQ720973 WCM720944:WCM720973 WMI720944:WMI720973 WWE720944:WWE720973 W786480:W786509 JS786480:JS786509 TO786480:TO786509 ADK786480:ADK786509 ANG786480:ANG786509 AXC786480:AXC786509 BGY786480:BGY786509 BQU786480:BQU786509 CAQ786480:CAQ786509 CKM786480:CKM786509 CUI786480:CUI786509 DEE786480:DEE786509 DOA786480:DOA786509 DXW786480:DXW786509 EHS786480:EHS786509 ERO786480:ERO786509 FBK786480:FBK786509 FLG786480:FLG786509 FVC786480:FVC786509 GEY786480:GEY786509 GOU786480:GOU786509 GYQ786480:GYQ786509 HIM786480:HIM786509 HSI786480:HSI786509 ICE786480:ICE786509 IMA786480:IMA786509 IVW786480:IVW786509 JFS786480:JFS786509 JPO786480:JPO786509 JZK786480:JZK786509 KJG786480:KJG786509 KTC786480:KTC786509 LCY786480:LCY786509 LMU786480:LMU786509 LWQ786480:LWQ786509 MGM786480:MGM786509 MQI786480:MQI786509 NAE786480:NAE786509 NKA786480:NKA786509 NTW786480:NTW786509 ODS786480:ODS786509 ONO786480:ONO786509 OXK786480:OXK786509 PHG786480:PHG786509 PRC786480:PRC786509 QAY786480:QAY786509 QKU786480:QKU786509 QUQ786480:QUQ786509 REM786480:REM786509 ROI786480:ROI786509 RYE786480:RYE786509 SIA786480:SIA786509 SRW786480:SRW786509 TBS786480:TBS786509 TLO786480:TLO786509 TVK786480:TVK786509 UFG786480:UFG786509 UPC786480:UPC786509 UYY786480:UYY786509 VIU786480:VIU786509 VSQ786480:VSQ786509 WCM786480:WCM786509 WMI786480:WMI786509 WWE786480:WWE786509 W852016:W852045 JS852016:JS852045 TO852016:TO852045 ADK852016:ADK852045 ANG852016:ANG852045 AXC852016:AXC852045 BGY852016:BGY852045 BQU852016:BQU852045 CAQ852016:CAQ852045 CKM852016:CKM852045 CUI852016:CUI852045 DEE852016:DEE852045 DOA852016:DOA852045 DXW852016:DXW852045 EHS852016:EHS852045 ERO852016:ERO852045 FBK852016:FBK852045 FLG852016:FLG852045 FVC852016:FVC852045 GEY852016:GEY852045 GOU852016:GOU852045 GYQ852016:GYQ852045 HIM852016:HIM852045 HSI852016:HSI852045 ICE852016:ICE852045 IMA852016:IMA852045 IVW852016:IVW852045 JFS852016:JFS852045 JPO852016:JPO852045 JZK852016:JZK852045 KJG852016:KJG852045 KTC852016:KTC852045 LCY852016:LCY852045 LMU852016:LMU852045 LWQ852016:LWQ852045 MGM852016:MGM852045 MQI852016:MQI852045 NAE852016:NAE852045 NKA852016:NKA852045 NTW852016:NTW852045 ODS852016:ODS852045 ONO852016:ONO852045 OXK852016:OXK852045 PHG852016:PHG852045 PRC852016:PRC852045 QAY852016:QAY852045 QKU852016:QKU852045 QUQ852016:QUQ852045 REM852016:REM852045 ROI852016:ROI852045 RYE852016:RYE852045 SIA852016:SIA852045 SRW852016:SRW852045 TBS852016:TBS852045 TLO852016:TLO852045 TVK852016:TVK852045 UFG852016:UFG852045 UPC852016:UPC852045 UYY852016:UYY852045 VIU852016:VIU852045 VSQ852016:VSQ852045 WCM852016:WCM852045 WMI852016:WMI852045 WWE852016:WWE852045 W917552:W917581 JS917552:JS917581 TO917552:TO917581 ADK917552:ADK917581 ANG917552:ANG917581 AXC917552:AXC917581 BGY917552:BGY917581 BQU917552:BQU917581 CAQ917552:CAQ917581 CKM917552:CKM917581 CUI917552:CUI917581 DEE917552:DEE917581 DOA917552:DOA917581 DXW917552:DXW917581 EHS917552:EHS917581 ERO917552:ERO917581 FBK917552:FBK917581 FLG917552:FLG917581 FVC917552:FVC917581 GEY917552:GEY917581 GOU917552:GOU917581 GYQ917552:GYQ917581 HIM917552:HIM917581 HSI917552:HSI917581 ICE917552:ICE917581 IMA917552:IMA917581 IVW917552:IVW917581 JFS917552:JFS917581 JPO917552:JPO917581 JZK917552:JZK917581 KJG917552:KJG917581 KTC917552:KTC917581 LCY917552:LCY917581 LMU917552:LMU917581 LWQ917552:LWQ917581 MGM917552:MGM917581 MQI917552:MQI917581 NAE917552:NAE917581 NKA917552:NKA917581 NTW917552:NTW917581 ODS917552:ODS917581 ONO917552:ONO917581 OXK917552:OXK917581 PHG917552:PHG917581 PRC917552:PRC917581 QAY917552:QAY917581 QKU917552:QKU917581 QUQ917552:QUQ917581 REM917552:REM917581 ROI917552:ROI917581 RYE917552:RYE917581 SIA917552:SIA917581 SRW917552:SRW917581 TBS917552:TBS917581 TLO917552:TLO917581 TVK917552:TVK917581 UFG917552:UFG917581 UPC917552:UPC917581 UYY917552:UYY917581 VIU917552:VIU917581 VSQ917552:VSQ917581 WCM917552:WCM917581 WMI917552:WMI917581 WWE917552:WWE917581 W983088:W983117 JS983088:JS983117 TO983088:TO983117 ADK983088:ADK983117 ANG983088:ANG983117 AXC983088:AXC983117 BGY983088:BGY983117 BQU983088:BQU983117 CAQ983088:CAQ983117 CKM983088:CKM983117 CUI983088:CUI983117 DEE983088:DEE983117 DOA983088:DOA983117 DXW983088:DXW983117 EHS983088:EHS983117 ERO983088:ERO983117 FBK983088:FBK983117 FLG983088:FLG983117 FVC983088:FVC983117 GEY983088:GEY983117 GOU983088:GOU983117 GYQ983088:GYQ983117 HIM983088:HIM983117 HSI983088:HSI983117 ICE983088:ICE983117 IMA983088:IMA983117 IVW983088:IVW983117 JFS983088:JFS983117 JPO983088:JPO983117 JZK983088:JZK983117 KJG983088:KJG983117 KTC983088:KTC983117 LCY983088:LCY983117 LMU983088:LMU983117 LWQ983088:LWQ983117 MGM983088:MGM983117 MQI983088:MQI983117 NAE983088:NAE983117 NKA983088:NKA983117 NTW983088:NTW983117 ODS983088:ODS983117 ONO983088:ONO983117 OXK983088:OXK983117 PHG983088:PHG983117 PRC983088:PRC983117 QAY983088:QAY983117 QKU983088:QKU983117 QUQ983088:QUQ983117 REM983088:REM983117 ROI983088:ROI983117 RYE983088:RYE983117 SIA983088:SIA983117 SRW983088:SRW983117 TBS983088:TBS983117 TLO983088:TLO983117 TVK983088:TVK983117 UFG983088:UFG983117 UPC983088:UPC983117 UYY983088:UYY983117 VIU983088:VIU983117 VSQ983088:VSQ983117 WCM983088:WCM983117 WMI983088:WMI983117 WWE983088:WWE983117 O89:O118 JK89:JK118 TG89:TG118 ADC89:ADC118 AMY89:AMY118 AWU89:AWU118 BGQ89:BGQ118 BQM89:BQM118 CAI89:CAI118 CKE89:CKE118 CUA89:CUA118 DDW89:DDW118 DNS89:DNS118 DXO89:DXO118 EHK89:EHK118 ERG89:ERG118 FBC89:FBC118 FKY89:FKY118 FUU89:FUU118 GEQ89:GEQ118 GOM89:GOM118 GYI89:GYI118 HIE89:HIE118 HSA89:HSA118 IBW89:IBW118 ILS89:ILS118 IVO89:IVO118 JFK89:JFK118 JPG89:JPG118 JZC89:JZC118 KIY89:KIY118 KSU89:KSU118 LCQ89:LCQ118 LMM89:LMM118 LWI89:LWI118 MGE89:MGE118 MQA89:MQA118 MZW89:MZW118 NJS89:NJS118 NTO89:NTO118 ODK89:ODK118 ONG89:ONG118 OXC89:OXC118 PGY89:PGY118 PQU89:PQU118 QAQ89:QAQ118 QKM89:QKM118 QUI89:QUI118 REE89:REE118 ROA89:ROA118 RXW89:RXW118 SHS89:SHS118 SRO89:SRO118 TBK89:TBK118 TLG89:TLG118 TVC89:TVC118 UEY89:UEY118 UOU89:UOU118 UYQ89:UYQ118 VIM89:VIM118 VSI89:VSI118 WCE89:WCE118 WMA89:WMA118 WVW89:WVW118 O65625:O65654 JK65625:JK65654 TG65625:TG65654 ADC65625:ADC65654 AMY65625:AMY65654 AWU65625:AWU65654 BGQ65625:BGQ65654 BQM65625:BQM65654 CAI65625:CAI65654 CKE65625:CKE65654 CUA65625:CUA65654 DDW65625:DDW65654 DNS65625:DNS65654 DXO65625:DXO65654 EHK65625:EHK65654 ERG65625:ERG65654 FBC65625:FBC65654 FKY65625:FKY65654 FUU65625:FUU65654 GEQ65625:GEQ65654 GOM65625:GOM65654 GYI65625:GYI65654 HIE65625:HIE65654 HSA65625:HSA65654 IBW65625:IBW65654 ILS65625:ILS65654 IVO65625:IVO65654 JFK65625:JFK65654 JPG65625:JPG65654 JZC65625:JZC65654 KIY65625:KIY65654 KSU65625:KSU65654 LCQ65625:LCQ65654 LMM65625:LMM65654 LWI65625:LWI65654 MGE65625:MGE65654 MQA65625:MQA65654 MZW65625:MZW65654 NJS65625:NJS65654 NTO65625:NTO65654 ODK65625:ODK65654 ONG65625:ONG65654 OXC65625:OXC65654 PGY65625:PGY65654 PQU65625:PQU65654 QAQ65625:QAQ65654 QKM65625:QKM65654 QUI65625:QUI65654 REE65625:REE65654 ROA65625:ROA65654 RXW65625:RXW65654 SHS65625:SHS65654 SRO65625:SRO65654 TBK65625:TBK65654 TLG65625:TLG65654 TVC65625:TVC65654 UEY65625:UEY65654 UOU65625:UOU65654 UYQ65625:UYQ65654 VIM65625:VIM65654 VSI65625:VSI65654 WCE65625:WCE65654 WMA65625:WMA65654 WVW65625:WVW65654 O131161:O131190 JK131161:JK131190 TG131161:TG131190 ADC131161:ADC131190 AMY131161:AMY131190 AWU131161:AWU131190 BGQ131161:BGQ131190 BQM131161:BQM131190 CAI131161:CAI131190 CKE131161:CKE131190 CUA131161:CUA131190 DDW131161:DDW131190 DNS131161:DNS131190 DXO131161:DXO131190 EHK131161:EHK131190 ERG131161:ERG131190 FBC131161:FBC131190 FKY131161:FKY131190 FUU131161:FUU131190 GEQ131161:GEQ131190 GOM131161:GOM131190 GYI131161:GYI131190 HIE131161:HIE131190 HSA131161:HSA131190 IBW131161:IBW131190 ILS131161:ILS131190 IVO131161:IVO131190 JFK131161:JFK131190 JPG131161:JPG131190 JZC131161:JZC131190 KIY131161:KIY131190 KSU131161:KSU131190 LCQ131161:LCQ131190 LMM131161:LMM131190 LWI131161:LWI131190 MGE131161:MGE131190 MQA131161:MQA131190 MZW131161:MZW131190 NJS131161:NJS131190 NTO131161:NTO131190 ODK131161:ODK131190 ONG131161:ONG131190 OXC131161:OXC131190 PGY131161:PGY131190 PQU131161:PQU131190 QAQ131161:QAQ131190 QKM131161:QKM131190 QUI131161:QUI131190 REE131161:REE131190 ROA131161:ROA131190 RXW131161:RXW131190 SHS131161:SHS131190 SRO131161:SRO131190 TBK131161:TBK131190 TLG131161:TLG131190 TVC131161:TVC131190 UEY131161:UEY131190 UOU131161:UOU131190 UYQ131161:UYQ131190 VIM131161:VIM131190 VSI131161:VSI131190 WCE131161:WCE131190 WMA131161:WMA131190 WVW131161:WVW131190 O196697:O196726 JK196697:JK196726 TG196697:TG196726 ADC196697:ADC196726 AMY196697:AMY196726 AWU196697:AWU196726 BGQ196697:BGQ196726 BQM196697:BQM196726 CAI196697:CAI196726 CKE196697:CKE196726 CUA196697:CUA196726 DDW196697:DDW196726 DNS196697:DNS196726 DXO196697:DXO196726 EHK196697:EHK196726 ERG196697:ERG196726 FBC196697:FBC196726 FKY196697:FKY196726 FUU196697:FUU196726 GEQ196697:GEQ196726 GOM196697:GOM196726 GYI196697:GYI196726 HIE196697:HIE196726 HSA196697:HSA196726 IBW196697:IBW196726 ILS196697:ILS196726 IVO196697:IVO196726 JFK196697:JFK196726 JPG196697:JPG196726 JZC196697:JZC196726 KIY196697:KIY196726 KSU196697:KSU196726 LCQ196697:LCQ196726 LMM196697:LMM196726 LWI196697:LWI196726 MGE196697:MGE196726 MQA196697:MQA196726 MZW196697:MZW196726 NJS196697:NJS196726 NTO196697:NTO196726 ODK196697:ODK196726 ONG196697:ONG196726 OXC196697:OXC196726 PGY196697:PGY196726 PQU196697:PQU196726 QAQ196697:QAQ196726 QKM196697:QKM196726 QUI196697:QUI196726 REE196697:REE196726 ROA196697:ROA196726 RXW196697:RXW196726 SHS196697:SHS196726 SRO196697:SRO196726 TBK196697:TBK196726 TLG196697:TLG196726 TVC196697:TVC196726 UEY196697:UEY196726 UOU196697:UOU196726 UYQ196697:UYQ196726 VIM196697:VIM196726 VSI196697:VSI196726 WCE196697:WCE196726 WMA196697:WMA196726 WVW196697:WVW196726 O262233:O262262 JK262233:JK262262 TG262233:TG262262 ADC262233:ADC262262 AMY262233:AMY262262 AWU262233:AWU262262 BGQ262233:BGQ262262 BQM262233:BQM262262 CAI262233:CAI262262 CKE262233:CKE262262 CUA262233:CUA262262 DDW262233:DDW262262 DNS262233:DNS262262 DXO262233:DXO262262 EHK262233:EHK262262 ERG262233:ERG262262 FBC262233:FBC262262 FKY262233:FKY262262 FUU262233:FUU262262 GEQ262233:GEQ262262 GOM262233:GOM262262 GYI262233:GYI262262 HIE262233:HIE262262 HSA262233:HSA262262 IBW262233:IBW262262 ILS262233:ILS262262 IVO262233:IVO262262 JFK262233:JFK262262 JPG262233:JPG262262 JZC262233:JZC262262 KIY262233:KIY262262 KSU262233:KSU262262 LCQ262233:LCQ262262 LMM262233:LMM262262 LWI262233:LWI262262 MGE262233:MGE262262 MQA262233:MQA262262 MZW262233:MZW262262 NJS262233:NJS262262 NTO262233:NTO262262 ODK262233:ODK262262 ONG262233:ONG262262 OXC262233:OXC262262 PGY262233:PGY262262 PQU262233:PQU262262 QAQ262233:QAQ262262 QKM262233:QKM262262 QUI262233:QUI262262 REE262233:REE262262 ROA262233:ROA262262 RXW262233:RXW262262 SHS262233:SHS262262 SRO262233:SRO262262 TBK262233:TBK262262 TLG262233:TLG262262 TVC262233:TVC262262 UEY262233:UEY262262 UOU262233:UOU262262 UYQ262233:UYQ262262 VIM262233:VIM262262 VSI262233:VSI262262 WCE262233:WCE262262 WMA262233:WMA262262 WVW262233:WVW262262 O327769:O327798 JK327769:JK327798 TG327769:TG327798 ADC327769:ADC327798 AMY327769:AMY327798 AWU327769:AWU327798 BGQ327769:BGQ327798 BQM327769:BQM327798 CAI327769:CAI327798 CKE327769:CKE327798 CUA327769:CUA327798 DDW327769:DDW327798 DNS327769:DNS327798 DXO327769:DXO327798 EHK327769:EHK327798 ERG327769:ERG327798 FBC327769:FBC327798 FKY327769:FKY327798 FUU327769:FUU327798 GEQ327769:GEQ327798 GOM327769:GOM327798 GYI327769:GYI327798 HIE327769:HIE327798 HSA327769:HSA327798 IBW327769:IBW327798 ILS327769:ILS327798 IVO327769:IVO327798 JFK327769:JFK327798 JPG327769:JPG327798 JZC327769:JZC327798 KIY327769:KIY327798 KSU327769:KSU327798 LCQ327769:LCQ327798 LMM327769:LMM327798 LWI327769:LWI327798 MGE327769:MGE327798 MQA327769:MQA327798 MZW327769:MZW327798 NJS327769:NJS327798 NTO327769:NTO327798 ODK327769:ODK327798 ONG327769:ONG327798 OXC327769:OXC327798 PGY327769:PGY327798 PQU327769:PQU327798 QAQ327769:QAQ327798 QKM327769:QKM327798 QUI327769:QUI327798 REE327769:REE327798 ROA327769:ROA327798 RXW327769:RXW327798 SHS327769:SHS327798 SRO327769:SRO327798 TBK327769:TBK327798 TLG327769:TLG327798 TVC327769:TVC327798 UEY327769:UEY327798 UOU327769:UOU327798 UYQ327769:UYQ327798 VIM327769:VIM327798 VSI327769:VSI327798 WCE327769:WCE327798 WMA327769:WMA327798 WVW327769:WVW327798 O393305:O393334 JK393305:JK393334 TG393305:TG393334 ADC393305:ADC393334 AMY393305:AMY393334 AWU393305:AWU393334 BGQ393305:BGQ393334 BQM393305:BQM393334 CAI393305:CAI393334 CKE393305:CKE393334 CUA393305:CUA393334 DDW393305:DDW393334 DNS393305:DNS393334 DXO393305:DXO393334 EHK393305:EHK393334 ERG393305:ERG393334 FBC393305:FBC393334 FKY393305:FKY393334 FUU393305:FUU393334 GEQ393305:GEQ393334 GOM393305:GOM393334 GYI393305:GYI393334 HIE393305:HIE393334 HSA393305:HSA393334 IBW393305:IBW393334 ILS393305:ILS393334 IVO393305:IVO393334 JFK393305:JFK393334 JPG393305:JPG393334 JZC393305:JZC393334 KIY393305:KIY393334 KSU393305:KSU393334 LCQ393305:LCQ393334 LMM393305:LMM393334 LWI393305:LWI393334 MGE393305:MGE393334 MQA393305:MQA393334 MZW393305:MZW393334 NJS393305:NJS393334 NTO393305:NTO393334 ODK393305:ODK393334 ONG393305:ONG393334 OXC393305:OXC393334 PGY393305:PGY393334 PQU393305:PQU393334 QAQ393305:QAQ393334 QKM393305:QKM393334 QUI393305:QUI393334 REE393305:REE393334 ROA393305:ROA393334 RXW393305:RXW393334 SHS393305:SHS393334 SRO393305:SRO393334 TBK393305:TBK393334 TLG393305:TLG393334 TVC393305:TVC393334 UEY393305:UEY393334 UOU393305:UOU393334 UYQ393305:UYQ393334 VIM393305:VIM393334 VSI393305:VSI393334 WCE393305:WCE393334 WMA393305:WMA393334 WVW393305:WVW393334 O458841:O458870 JK458841:JK458870 TG458841:TG458870 ADC458841:ADC458870 AMY458841:AMY458870 AWU458841:AWU458870 BGQ458841:BGQ458870 BQM458841:BQM458870 CAI458841:CAI458870 CKE458841:CKE458870 CUA458841:CUA458870 DDW458841:DDW458870 DNS458841:DNS458870 DXO458841:DXO458870 EHK458841:EHK458870 ERG458841:ERG458870 FBC458841:FBC458870 FKY458841:FKY458870 FUU458841:FUU458870 GEQ458841:GEQ458870 GOM458841:GOM458870 GYI458841:GYI458870 HIE458841:HIE458870 HSA458841:HSA458870 IBW458841:IBW458870 ILS458841:ILS458870 IVO458841:IVO458870 JFK458841:JFK458870 JPG458841:JPG458870 JZC458841:JZC458870 KIY458841:KIY458870 KSU458841:KSU458870 LCQ458841:LCQ458870 LMM458841:LMM458870 LWI458841:LWI458870 MGE458841:MGE458870 MQA458841:MQA458870 MZW458841:MZW458870 NJS458841:NJS458870 NTO458841:NTO458870 ODK458841:ODK458870 ONG458841:ONG458870 OXC458841:OXC458870 PGY458841:PGY458870 PQU458841:PQU458870 QAQ458841:QAQ458870 QKM458841:QKM458870 QUI458841:QUI458870 REE458841:REE458870 ROA458841:ROA458870 RXW458841:RXW458870 SHS458841:SHS458870 SRO458841:SRO458870 TBK458841:TBK458870 TLG458841:TLG458870 TVC458841:TVC458870 UEY458841:UEY458870 UOU458841:UOU458870 UYQ458841:UYQ458870 VIM458841:VIM458870 VSI458841:VSI458870 WCE458841:WCE458870 WMA458841:WMA458870 WVW458841:WVW458870 O524377:O524406 JK524377:JK524406 TG524377:TG524406 ADC524377:ADC524406 AMY524377:AMY524406 AWU524377:AWU524406 BGQ524377:BGQ524406 BQM524377:BQM524406 CAI524377:CAI524406 CKE524377:CKE524406 CUA524377:CUA524406 DDW524377:DDW524406 DNS524377:DNS524406 DXO524377:DXO524406 EHK524377:EHK524406 ERG524377:ERG524406 FBC524377:FBC524406 FKY524377:FKY524406 FUU524377:FUU524406 GEQ524377:GEQ524406 GOM524377:GOM524406 GYI524377:GYI524406 HIE524377:HIE524406 HSA524377:HSA524406 IBW524377:IBW524406 ILS524377:ILS524406 IVO524377:IVO524406 JFK524377:JFK524406 JPG524377:JPG524406 JZC524377:JZC524406 KIY524377:KIY524406 KSU524377:KSU524406 LCQ524377:LCQ524406 LMM524377:LMM524406 LWI524377:LWI524406 MGE524377:MGE524406 MQA524377:MQA524406 MZW524377:MZW524406 NJS524377:NJS524406 NTO524377:NTO524406 ODK524377:ODK524406 ONG524377:ONG524406 OXC524377:OXC524406 PGY524377:PGY524406 PQU524377:PQU524406 QAQ524377:QAQ524406 QKM524377:QKM524406 QUI524377:QUI524406 REE524377:REE524406 ROA524377:ROA524406 RXW524377:RXW524406 SHS524377:SHS524406 SRO524377:SRO524406 TBK524377:TBK524406 TLG524377:TLG524406 TVC524377:TVC524406 UEY524377:UEY524406 UOU524377:UOU524406 UYQ524377:UYQ524406 VIM524377:VIM524406 VSI524377:VSI524406 WCE524377:WCE524406 WMA524377:WMA524406 WVW524377:WVW524406 O589913:O589942 JK589913:JK589942 TG589913:TG589942 ADC589913:ADC589942 AMY589913:AMY589942 AWU589913:AWU589942 BGQ589913:BGQ589942 BQM589913:BQM589942 CAI589913:CAI589942 CKE589913:CKE589942 CUA589913:CUA589942 DDW589913:DDW589942 DNS589913:DNS589942 DXO589913:DXO589942 EHK589913:EHK589942 ERG589913:ERG589942 FBC589913:FBC589942 FKY589913:FKY589942 FUU589913:FUU589942 GEQ589913:GEQ589942 GOM589913:GOM589942 GYI589913:GYI589942 HIE589913:HIE589942 HSA589913:HSA589942 IBW589913:IBW589942 ILS589913:ILS589942 IVO589913:IVO589942 JFK589913:JFK589942 JPG589913:JPG589942 JZC589913:JZC589942 KIY589913:KIY589942 KSU589913:KSU589942 LCQ589913:LCQ589942 LMM589913:LMM589942 LWI589913:LWI589942 MGE589913:MGE589942 MQA589913:MQA589942 MZW589913:MZW589942 NJS589913:NJS589942 NTO589913:NTO589942 ODK589913:ODK589942 ONG589913:ONG589942 OXC589913:OXC589942 PGY589913:PGY589942 PQU589913:PQU589942 QAQ589913:QAQ589942 QKM589913:QKM589942 QUI589913:QUI589942 REE589913:REE589942 ROA589913:ROA589942 RXW589913:RXW589942 SHS589913:SHS589942 SRO589913:SRO589942 TBK589913:TBK589942 TLG589913:TLG589942 TVC589913:TVC589942 UEY589913:UEY589942 UOU589913:UOU589942 UYQ589913:UYQ589942 VIM589913:VIM589942 VSI589913:VSI589942 WCE589913:WCE589942 WMA589913:WMA589942 WVW589913:WVW589942 O655449:O655478 JK655449:JK655478 TG655449:TG655478 ADC655449:ADC655478 AMY655449:AMY655478 AWU655449:AWU655478 BGQ655449:BGQ655478 BQM655449:BQM655478 CAI655449:CAI655478 CKE655449:CKE655478 CUA655449:CUA655478 DDW655449:DDW655478 DNS655449:DNS655478 DXO655449:DXO655478 EHK655449:EHK655478 ERG655449:ERG655478 FBC655449:FBC655478 FKY655449:FKY655478 FUU655449:FUU655478 GEQ655449:GEQ655478 GOM655449:GOM655478 GYI655449:GYI655478 HIE655449:HIE655478 HSA655449:HSA655478 IBW655449:IBW655478 ILS655449:ILS655478 IVO655449:IVO655478 JFK655449:JFK655478 JPG655449:JPG655478 JZC655449:JZC655478 KIY655449:KIY655478 KSU655449:KSU655478 LCQ655449:LCQ655478 LMM655449:LMM655478 LWI655449:LWI655478 MGE655449:MGE655478 MQA655449:MQA655478 MZW655449:MZW655478 NJS655449:NJS655478 NTO655449:NTO655478 ODK655449:ODK655478 ONG655449:ONG655478 OXC655449:OXC655478 PGY655449:PGY655478 PQU655449:PQU655478 QAQ655449:QAQ655478 QKM655449:QKM655478 QUI655449:QUI655478 REE655449:REE655478 ROA655449:ROA655478 RXW655449:RXW655478 SHS655449:SHS655478 SRO655449:SRO655478 TBK655449:TBK655478 TLG655449:TLG655478 TVC655449:TVC655478 UEY655449:UEY655478 UOU655449:UOU655478 UYQ655449:UYQ655478 VIM655449:VIM655478 VSI655449:VSI655478 WCE655449:WCE655478 WMA655449:WMA655478 WVW655449:WVW655478 O720985:O721014 JK720985:JK721014 TG720985:TG721014 ADC720985:ADC721014 AMY720985:AMY721014 AWU720985:AWU721014 BGQ720985:BGQ721014 BQM720985:BQM721014 CAI720985:CAI721014 CKE720985:CKE721014 CUA720985:CUA721014 DDW720985:DDW721014 DNS720985:DNS721014 DXO720985:DXO721014 EHK720985:EHK721014 ERG720985:ERG721014 FBC720985:FBC721014 FKY720985:FKY721014 FUU720985:FUU721014 GEQ720985:GEQ721014 GOM720985:GOM721014 GYI720985:GYI721014 HIE720985:HIE721014 HSA720985:HSA721014 IBW720985:IBW721014 ILS720985:ILS721014 IVO720985:IVO721014 JFK720985:JFK721014 JPG720985:JPG721014 JZC720985:JZC721014 KIY720985:KIY721014 KSU720985:KSU721014 LCQ720985:LCQ721014 LMM720985:LMM721014 LWI720985:LWI721014 MGE720985:MGE721014 MQA720985:MQA721014 MZW720985:MZW721014 NJS720985:NJS721014 NTO720985:NTO721014 ODK720985:ODK721014 ONG720985:ONG721014 OXC720985:OXC721014 PGY720985:PGY721014 PQU720985:PQU721014 QAQ720985:QAQ721014 QKM720985:QKM721014 QUI720985:QUI721014 REE720985:REE721014 ROA720985:ROA721014 RXW720985:RXW721014 SHS720985:SHS721014 SRO720985:SRO721014 TBK720985:TBK721014 TLG720985:TLG721014 TVC720985:TVC721014 UEY720985:UEY721014 UOU720985:UOU721014 UYQ720985:UYQ721014 VIM720985:VIM721014 VSI720985:VSI721014 WCE720985:WCE721014 WMA720985:WMA721014 WVW720985:WVW721014 O786521:O786550 JK786521:JK786550 TG786521:TG786550 ADC786521:ADC786550 AMY786521:AMY786550 AWU786521:AWU786550 BGQ786521:BGQ786550 BQM786521:BQM786550 CAI786521:CAI786550 CKE786521:CKE786550 CUA786521:CUA786550 DDW786521:DDW786550 DNS786521:DNS786550 DXO786521:DXO786550 EHK786521:EHK786550 ERG786521:ERG786550 FBC786521:FBC786550 FKY786521:FKY786550 FUU786521:FUU786550 GEQ786521:GEQ786550 GOM786521:GOM786550 GYI786521:GYI786550 HIE786521:HIE786550 HSA786521:HSA786550 IBW786521:IBW786550 ILS786521:ILS786550 IVO786521:IVO786550 JFK786521:JFK786550 JPG786521:JPG786550 JZC786521:JZC786550 KIY786521:KIY786550 KSU786521:KSU786550 LCQ786521:LCQ786550 LMM786521:LMM786550 LWI786521:LWI786550 MGE786521:MGE786550 MQA786521:MQA786550 MZW786521:MZW786550 NJS786521:NJS786550 NTO786521:NTO786550 ODK786521:ODK786550 ONG786521:ONG786550 OXC786521:OXC786550 PGY786521:PGY786550 PQU786521:PQU786550 QAQ786521:QAQ786550 QKM786521:QKM786550 QUI786521:QUI786550 REE786521:REE786550 ROA786521:ROA786550 RXW786521:RXW786550 SHS786521:SHS786550 SRO786521:SRO786550 TBK786521:TBK786550 TLG786521:TLG786550 TVC786521:TVC786550 UEY786521:UEY786550 UOU786521:UOU786550 UYQ786521:UYQ786550 VIM786521:VIM786550 VSI786521:VSI786550 WCE786521:WCE786550 WMA786521:WMA786550 WVW786521:WVW786550 O852057:O852086 JK852057:JK852086 TG852057:TG852086 ADC852057:ADC852086 AMY852057:AMY852086 AWU852057:AWU852086 BGQ852057:BGQ852086 BQM852057:BQM852086 CAI852057:CAI852086 CKE852057:CKE852086 CUA852057:CUA852086 DDW852057:DDW852086 DNS852057:DNS852086 DXO852057:DXO852086 EHK852057:EHK852086 ERG852057:ERG852086 FBC852057:FBC852086 FKY852057:FKY852086 FUU852057:FUU852086 GEQ852057:GEQ852086 GOM852057:GOM852086 GYI852057:GYI852086 HIE852057:HIE852086 HSA852057:HSA852086 IBW852057:IBW852086 ILS852057:ILS852086 IVO852057:IVO852086 JFK852057:JFK852086 JPG852057:JPG852086 JZC852057:JZC852086 KIY852057:KIY852086 KSU852057:KSU852086 LCQ852057:LCQ852086 LMM852057:LMM852086 LWI852057:LWI852086 MGE852057:MGE852086 MQA852057:MQA852086 MZW852057:MZW852086 NJS852057:NJS852086 NTO852057:NTO852086 ODK852057:ODK852086 ONG852057:ONG852086 OXC852057:OXC852086 PGY852057:PGY852086 PQU852057:PQU852086 QAQ852057:QAQ852086 QKM852057:QKM852086 QUI852057:QUI852086 REE852057:REE852086 ROA852057:ROA852086 RXW852057:RXW852086 SHS852057:SHS852086 SRO852057:SRO852086 TBK852057:TBK852086 TLG852057:TLG852086 TVC852057:TVC852086 UEY852057:UEY852086 UOU852057:UOU852086 UYQ852057:UYQ852086 VIM852057:VIM852086 VSI852057:VSI852086 WCE852057:WCE852086 WMA852057:WMA852086 WVW852057:WVW852086 O917593:O917622 JK917593:JK917622 TG917593:TG917622 ADC917593:ADC917622 AMY917593:AMY917622 AWU917593:AWU917622 BGQ917593:BGQ917622 BQM917593:BQM917622 CAI917593:CAI917622 CKE917593:CKE917622 CUA917593:CUA917622 DDW917593:DDW917622 DNS917593:DNS917622 DXO917593:DXO917622 EHK917593:EHK917622 ERG917593:ERG917622 FBC917593:FBC917622 FKY917593:FKY917622 FUU917593:FUU917622 GEQ917593:GEQ917622 GOM917593:GOM917622 GYI917593:GYI917622 HIE917593:HIE917622 HSA917593:HSA917622 IBW917593:IBW917622 ILS917593:ILS917622 IVO917593:IVO917622 JFK917593:JFK917622 JPG917593:JPG917622 JZC917593:JZC917622 KIY917593:KIY917622 KSU917593:KSU917622 LCQ917593:LCQ917622 LMM917593:LMM917622 LWI917593:LWI917622 MGE917593:MGE917622 MQA917593:MQA917622 MZW917593:MZW917622 NJS917593:NJS917622 NTO917593:NTO917622 ODK917593:ODK917622 ONG917593:ONG917622 OXC917593:OXC917622 PGY917593:PGY917622 PQU917593:PQU917622 QAQ917593:QAQ917622 QKM917593:QKM917622 QUI917593:QUI917622 REE917593:REE917622 ROA917593:ROA917622 RXW917593:RXW917622 SHS917593:SHS917622 SRO917593:SRO917622 TBK917593:TBK917622 TLG917593:TLG917622 TVC917593:TVC917622 UEY917593:UEY917622 UOU917593:UOU917622 UYQ917593:UYQ917622 VIM917593:VIM917622 VSI917593:VSI917622 WCE917593:WCE917622 WMA917593:WMA917622 WVW917593:WVW917622 O983129:O983158 JK983129:JK983158 TG983129:TG983158 ADC983129:ADC983158 AMY983129:AMY983158 AWU983129:AWU983158 BGQ983129:BGQ983158 BQM983129:BQM983158 CAI983129:CAI983158 CKE983129:CKE983158 CUA983129:CUA983158 DDW983129:DDW983158 DNS983129:DNS983158 DXO983129:DXO983158 EHK983129:EHK983158 ERG983129:ERG983158 FBC983129:FBC983158 FKY983129:FKY983158 FUU983129:FUU983158 GEQ983129:GEQ983158 GOM983129:GOM983158 GYI983129:GYI983158 HIE983129:HIE983158 HSA983129:HSA983158 IBW983129:IBW983158 ILS983129:ILS983158 IVO983129:IVO983158 JFK983129:JFK983158 JPG983129:JPG983158 JZC983129:JZC983158 KIY983129:KIY983158 KSU983129:KSU983158 LCQ983129:LCQ983158 LMM983129:LMM983158 LWI983129:LWI983158 MGE983129:MGE983158 MQA983129:MQA983158 MZW983129:MZW983158 NJS983129:NJS983158 NTO983129:NTO983158 ODK983129:ODK983158 ONG983129:ONG983158 OXC983129:OXC983158 PGY983129:PGY983158 PQU983129:PQU983158 QAQ983129:QAQ983158 QKM983129:QKM983158 QUI983129:QUI983158 REE983129:REE983158 ROA983129:ROA983158 RXW983129:RXW983158 SHS983129:SHS983158 SRO983129:SRO983158 TBK983129:TBK983158 TLG983129:TLG983158 TVC983129:TVC983158 UEY983129:UEY983158 UOU983129:UOU983158 UYQ983129:UYQ983158 VIM983129:VIM983158 VSI983129:VSI983158 WCE983129:WCE983158 WMA983129:WMA983158 WVW983129:WVW983158 S6:S35 JO6:JO35 TK6:TK35 ADG6:ADG35 ANC6:ANC35 AWY6:AWY35 BGU6:BGU35 BQQ6:BQQ35 CAM6:CAM35 CKI6:CKI35 CUE6:CUE35 DEA6:DEA35 DNW6:DNW35 DXS6:DXS35 EHO6:EHO35 ERK6:ERK35 FBG6:FBG35 FLC6:FLC35 FUY6:FUY35 GEU6:GEU35 GOQ6:GOQ35 GYM6:GYM35 HII6:HII35 HSE6:HSE35 ICA6:ICA35 ILW6:ILW35 IVS6:IVS35 JFO6:JFO35 JPK6:JPK35 JZG6:JZG35 KJC6:KJC35 KSY6:KSY35 LCU6:LCU35 LMQ6:LMQ35 LWM6:LWM35 MGI6:MGI35 MQE6:MQE35 NAA6:NAA35 NJW6:NJW35 NTS6:NTS35 ODO6:ODO35 ONK6:ONK35 OXG6:OXG35 PHC6:PHC35 PQY6:PQY35 QAU6:QAU35 QKQ6:QKQ35 QUM6:QUM35 REI6:REI35 ROE6:ROE35 RYA6:RYA35 SHW6:SHW35 SRS6:SRS35 TBO6:TBO35 TLK6:TLK35 TVG6:TVG35 UFC6:UFC35 UOY6:UOY35 UYU6:UYU35 VIQ6:VIQ35 VSM6:VSM35 WCI6:WCI35 WME6:WME35 WWA6:WWA35 S65542:S65571 JO65542:JO65571 TK65542:TK65571 ADG65542:ADG65571 ANC65542:ANC65571 AWY65542:AWY65571 BGU65542:BGU65571 BQQ65542:BQQ65571 CAM65542:CAM65571 CKI65542:CKI65571 CUE65542:CUE65571 DEA65542:DEA65571 DNW65542:DNW65571 DXS65542:DXS65571 EHO65542:EHO65571 ERK65542:ERK65571 FBG65542:FBG65571 FLC65542:FLC65571 FUY65542:FUY65571 GEU65542:GEU65571 GOQ65542:GOQ65571 GYM65542:GYM65571 HII65542:HII65571 HSE65542:HSE65571 ICA65542:ICA65571 ILW65542:ILW65571 IVS65542:IVS65571 JFO65542:JFO65571 JPK65542:JPK65571 JZG65542:JZG65571 KJC65542:KJC65571 KSY65542:KSY65571 LCU65542:LCU65571 LMQ65542:LMQ65571 LWM65542:LWM65571 MGI65542:MGI65571 MQE65542:MQE65571 NAA65542:NAA65571 NJW65542:NJW65571 NTS65542:NTS65571 ODO65542:ODO65571 ONK65542:ONK65571 OXG65542:OXG65571 PHC65542:PHC65571 PQY65542:PQY65571 QAU65542:QAU65571 QKQ65542:QKQ65571 QUM65542:QUM65571 REI65542:REI65571 ROE65542:ROE65571 RYA65542:RYA65571 SHW65542:SHW65571 SRS65542:SRS65571 TBO65542:TBO65571 TLK65542:TLK65571 TVG65542:TVG65571 UFC65542:UFC65571 UOY65542:UOY65571 UYU65542:UYU65571 VIQ65542:VIQ65571 VSM65542:VSM65571 WCI65542:WCI65571 WME65542:WME65571 WWA65542:WWA65571 S131078:S131107 JO131078:JO131107 TK131078:TK131107 ADG131078:ADG131107 ANC131078:ANC131107 AWY131078:AWY131107 BGU131078:BGU131107 BQQ131078:BQQ131107 CAM131078:CAM131107 CKI131078:CKI131107 CUE131078:CUE131107 DEA131078:DEA131107 DNW131078:DNW131107 DXS131078:DXS131107 EHO131078:EHO131107 ERK131078:ERK131107 FBG131078:FBG131107 FLC131078:FLC131107 FUY131078:FUY131107 GEU131078:GEU131107 GOQ131078:GOQ131107 GYM131078:GYM131107 HII131078:HII131107 HSE131078:HSE131107 ICA131078:ICA131107 ILW131078:ILW131107 IVS131078:IVS131107 JFO131078:JFO131107 JPK131078:JPK131107 JZG131078:JZG131107 KJC131078:KJC131107 KSY131078:KSY131107 LCU131078:LCU131107 LMQ131078:LMQ131107 LWM131078:LWM131107 MGI131078:MGI131107 MQE131078:MQE131107 NAA131078:NAA131107 NJW131078:NJW131107 NTS131078:NTS131107 ODO131078:ODO131107 ONK131078:ONK131107 OXG131078:OXG131107 PHC131078:PHC131107 PQY131078:PQY131107 QAU131078:QAU131107 QKQ131078:QKQ131107 QUM131078:QUM131107 REI131078:REI131107 ROE131078:ROE131107 RYA131078:RYA131107 SHW131078:SHW131107 SRS131078:SRS131107 TBO131078:TBO131107 TLK131078:TLK131107 TVG131078:TVG131107 UFC131078:UFC131107 UOY131078:UOY131107 UYU131078:UYU131107 VIQ131078:VIQ131107 VSM131078:VSM131107 WCI131078:WCI131107 WME131078:WME131107 WWA131078:WWA131107 S196614:S196643 JO196614:JO196643 TK196614:TK196643 ADG196614:ADG196643 ANC196614:ANC196643 AWY196614:AWY196643 BGU196614:BGU196643 BQQ196614:BQQ196643 CAM196614:CAM196643 CKI196614:CKI196643 CUE196614:CUE196643 DEA196614:DEA196643 DNW196614:DNW196643 DXS196614:DXS196643 EHO196614:EHO196643 ERK196614:ERK196643 FBG196614:FBG196643 FLC196614:FLC196643 FUY196614:FUY196643 GEU196614:GEU196643 GOQ196614:GOQ196643 GYM196614:GYM196643 HII196614:HII196643 HSE196614:HSE196643 ICA196614:ICA196643 ILW196614:ILW196643 IVS196614:IVS196643 JFO196614:JFO196643 JPK196614:JPK196643 JZG196614:JZG196643 KJC196614:KJC196643 KSY196614:KSY196643 LCU196614:LCU196643 LMQ196614:LMQ196643 LWM196614:LWM196643 MGI196614:MGI196643 MQE196614:MQE196643 NAA196614:NAA196643 NJW196614:NJW196643 NTS196614:NTS196643 ODO196614:ODO196643 ONK196614:ONK196643 OXG196614:OXG196643 PHC196614:PHC196643 PQY196614:PQY196643 QAU196614:QAU196643 QKQ196614:QKQ196643 QUM196614:QUM196643 REI196614:REI196643 ROE196614:ROE196643 RYA196614:RYA196643 SHW196614:SHW196643 SRS196614:SRS196643 TBO196614:TBO196643 TLK196614:TLK196643 TVG196614:TVG196643 UFC196614:UFC196643 UOY196614:UOY196643 UYU196614:UYU196643 VIQ196614:VIQ196643 VSM196614:VSM196643 WCI196614:WCI196643 WME196614:WME196643 WWA196614:WWA196643 S262150:S262179 JO262150:JO262179 TK262150:TK262179 ADG262150:ADG262179 ANC262150:ANC262179 AWY262150:AWY262179 BGU262150:BGU262179 BQQ262150:BQQ262179 CAM262150:CAM262179 CKI262150:CKI262179 CUE262150:CUE262179 DEA262150:DEA262179 DNW262150:DNW262179 DXS262150:DXS262179 EHO262150:EHO262179 ERK262150:ERK262179 FBG262150:FBG262179 FLC262150:FLC262179 FUY262150:FUY262179 GEU262150:GEU262179 GOQ262150:GOQ262179 GYM262150:GYM262179 HII262150:HII262179 HSE262150:HSE262179 ICA262150:ICA262179 ILW262150:ILW262179 IVS262150:IVS262179 JFO262150:JFO262179 JPK262150:JPK262179 JZG262150:JZG262179 KJC262150:KJC262179 KSY262150:KSY262179 LCU262150:LCU262179 LMQ262150:LMQ262179 LWM262150:LWM262179 MGI262150:MGI262179 MQE262150:MQE262179 NAA262150:NAA262179 NJW262150:NJW262179 NTS262150:NTS262179 ODO262150:ODO262179 ONK262150:ONK262179 OXG262150:OXG262179 PHC262150:PHC262179 PQY262150:PQY262179 QAU262150:QAU262179 QKQ262150:QKQ262179 QUM262150:QUM262179 REI262150:REI262179 ROE262150:ROE262179 RYA262150:RYA262179 SHW262150:SHW262179 SRS262150:SRS262179 TBO262150:TBO262179 TLK262150:TLK262179 TVG262150:TVG262179 UFC262150:UFC262179 UOY262150:UOY262179 UYU262150:UYU262179 VIQ262150:VIQ262179 VSM262150:VSM262179 WCI262150:WCI262179 WME262150:WME262179 WWA262150:WWA262179 S327686:S327715 JO327686:JO327715 TK327686:TK327715 ADG327686:ADG327715 ANC327686:ANC327715 AWY327686:AWY327715 BGU327686:BGU327715 BQQ327686:BQQ327715 CAM327686:CAM327715 CKI327686:CKI327715 CUE327686:CUE327715 DEA327686:DEA327715 DNW327686:DNW327715 DXS327686:DXS327715 EHO327686:EHO327715 ERK327686:ERK327715 FBG327686:FBG327715 FLC327686:FLC327715 FUY327686:FUY327715 GEU327686:GEU327715 GOQ327686:GOQ327715 GYM327686:GYM327715 HII327686:HII327715 HSE327686:HSE327715 ICA327686:ICA327715 ILW327686:ILW327715 IVS327686:IVS327715 JFO327686:JFO327715 JPK327686:JPK327715 JZG327686:JZG327715 KJC327686:KJC327715 KSY327686:KSY327715 LCU327686:LCU327715 LMQ327686:LMQ327715 LWM327686:LWM327715 MGI327686:MGI327715 MQE327686:MQE327715 NAA327686:NAA327715 NJW327686:NJW327715 NTS327686:NTS327715 ODO327686:ODO327715 ONK327686:ONK327715 OXG327686:OXG327715 PHC327686:PHC327715 PQY327686:PQY327715 QAU327686:QAU327715 QKQ327686:QKQ327715 QUM327686:QUM327715 REI327686:REI327715 ROE327686:ROE327715 RYA327686:RYA327715 SHW327686:SHW327715 SRS327686:SRS327715 TBO327686:TBO327715 TLK327686:TLK327715 TVG327686:TVG327715 UFC327686:UFC327715 UOY327686:UOY327715 UYU327686:UYU327715 VIQ327686:VIQ327715 VSM327686:VSM327715 WCI327686:WCI327715 WME327686:WME327715 WWA327686:WWA327715 S393222:S393251 JO393222:JO393251 TK393222:TK393251 ADG393222:ADG393251 ANC393222:ANC393251 AWY393222:AWY393251 BGU393222:BGU393251 BQQ393222:BQQ393251 CAM393222:CAM393251 CKI393222:CKI393251 CUE393222:CUE393251 DEA393222:DEA393251 DNW393222:DNW393251 DXS393222:DXS393251 EHO393222:EHO393251 ERK393222:ERK393251 FBG393222:FBG393251 FLC393222:FLC393251 FUY393222:FUY393251 GEU393222:GEU393251 GOQ393222:GOQ393251 GYM393222:GYM393251 HII393222:HII393251 HSE393222:HSE393251 ICA393222:ICA393251 ILW393222:ILW393251 IVS393222:IVS393251 JFO393222:JFO393251 JPK393222:JPK393251 JZG393222:JZG393251 KJC393222:KJC393251 KSY393222:KSY393251 LCU393222:LCU393251 LMQ393222:LMQ393251 LWM393222:LWM393251 MGI393222:MGI393251 MQE393222:MQE393251 NAA393222:NAA393251 NJW393222:NJW393251 NTS393222:NTS393251 ODO393222:ODO393251 ONK393222:ONK393251 OXG393222:OXG393251 PHC393222:PHC393251 PQY393222:PQY393251 QAU393222:QAU393251 QKQ393222:QKQ393251 QUM393222:QUM393251 REI393222:REI393251 ROE393222:ROE393251 RYA393222:RYA393251 SHW393222:SHW393251 SRS393222:SRS393251 TBO393222:TBO393251 TLK393222:TLK393251 TVG393222:TVG393251 UFC393222:UFC393251 UOY393222:UOY393251 UYU393222:UYU393251 VIQ393222:VIQ393251 VSM393222:VSM393251 WCI393222:WCI393251 WME393222:WME393251 WWA393222:WWA393251 S458758:S458787 JO458758:JO458787 TK458758:TK458787 ADG458758:ADG458787 ANC458758:ANC458787 AWY458758:AWY458787 BGU458758:BGU458787 BQQ458758:BQQ458787 CAM458758:CAM458787 CKI458758:CKI458787 CUE458758:CUE458787 DEA458758:DEA458787 DNW458758:DNW458787 DXS458758:DXS458787 EHO458758:EHO458787 ERK458758:ERK458787 FBG458758:FBG458787 FLC458758:FLC458787 FUY458758:FUY458787 GEU458758:GEU458787 GOQ458758:GOQ458787 GYM458758:GYM458787 HII458758:HII458787 HSE458758:HSE458787 ICA458758:ICA458787 ILW458758:ILW458787 IVS458758:IVS458787 JFO458758:JFO458787 JPK458758:JPK458787 JZG458758:JZG458787 KJC458758:KJC458787 KSY458758:KSY458787 LCU458758:LCU458787 LMQ458758:LMQ458787 LWM458758:LWM458787 MGI458758:MGI458787 MQE458758:MQE458787 NAA458758:NAA458787 NJW458758:NJW458787 NTS458758:NTS458787 ODO458758:ODO458787 ONK458758:ONK458787 OXG458758:OXG458787 PHC458758:PHC458787 PQY458758:PQY458787 QAU458758:QAU458787 QKQ458758:QKQ458787 QUM458758:QUM458787 REI458758:REI458787 ROE458758:ROE458787 RYA458758:RYA458787 SHW458758:SHW458787 SRS458758:SRS458787 TBO458758:TBO458787 TLK458758:TLK458787 TVG458758:TVG458787 UFC458758:UFC458787 UOY458758:UOY458787 UYU458758:UYU458787 VIQ458758:VIQ458787 VSM458758:VSM458787 WCI458758:WCI458787 WME458758:WME458787 WWA458758:WWA458787 S524294:S524323 JO524294:JO524323 TK524294:TK524323 ADG524294:ADG524323 ANC524294:ANC524323 AWY524294:AWY524323 BGU524294:BGU524323 BQQ524294:BQQ524323 CAM524294:CAM524323 CKI524294:CKI524323 CUE524294:CUE524323 DEA524294:DEA524323 DNW524294:DNW524323 DXS524294:DXS524323 EHO524294:EHO524323 ERK524294:ERK524323 FBG524294:FBG524323 FLC524294:FLC524323 FUY524294:FUY524323 GEU524294:GEU524323 GOQ524294:GOQ524323 GYM524294:GYM524323 HII524294:HII524323 HSE524294:HSE524323 ICA524294:ICA524323 ILW524294:ILW524323 IVS524294:IVS524323 JFO524294:JFO524323 JPK524294:JPK524323 JZG524294:JZG524323 KJC524294:KJC524323 KSY524294:KSY524323 LCU524294:LCU524323 LMQ524294:LMQ524323 LWM524294:LWM524323 MGI524294:MGI524323 MQE524294:MQE524323 NAA524294:NAA524323 NJW524294:NJW524323 NTS524294:NTS524323 ODO524294:ODO524323 ONK524294:ONK524323 OXG524294:OXG524323 PHC524294:PHC524323 PQY524294:PQY524323 QAU524294:QAU524323 QKQ524294:QKQ524323 QUM524294:QUM524323 REI524294:REI524323 ROE524294:ROE524323 RYA524294:RYA524323 SHW524294:SHW524323 SRS524294:SRS524323 TBO524294:TBO524323 TLK524294:TLK524323 TVG524294:TVG524323 UFC524294:UFC524323 UOY524294:UOY524323 UYU524294:UYU524323 VIQ524294:VIQ524323 VSM524294:VSM524323 WCI524294:WCI524323 WME524294:WME524323 WWA524294:WWA524323 S589830:S589859 JO589830:JO589859 TK589830:TK589859 ADG589830:ADG589859 ANC589830:ANC589859 AWY589830:AWY589859 BGU589830:BGU589859 BQQ589830:BQQ589859 CAM589830:CAM589859 CKI589830:CKI589859 CUE589830:CUE589859 DEA589830:DEA589859 DNW589830:DNW589859 DXS589830:DXS589859 EHO589830:EHO589859 ERK589830:ERK589859 FBG589830:FBG589859 FLC589830:FLC589859 FUY589830:FUY589859 GEU589830:GEU589859 GOQ589830:GOQ589859 GYM589830:GYM589859 HII589830:HII589859 HSE589830:HSE589859 ICA589830:ICA589859 ILW589830:ILW589859 IVS589830:IVS589859 JFO589830:JFO589859 JPK589830:JPK589859 JZG589830:JZG589859 KJC589830:KJC589859 KSY589830:KSY589859 LCU589830:LCU589859 LMQ589830:LMQ589859 LWM589830:LWM589859 MGI589830:MGI589859 MQE589830:MQE589859 NAA589830:NAA589859 NJW589830:NJW589859 NTS589830:NTS589859 ODO589830:ODO589859 ONK589830:ONK589859 OXG589830:OXG589859 PHC589830:PHC589859 PQY589830:PQY589859 QAU589830:QAU589859 QKQ589830:QKQ589859 QUM589830:QUM589859 REI589830:REI589859 ROE589830:ROE589859 RYA589830:RYA589859 SHW589830:SHW589859 SRS589830:SRS589859 TBO589830:TBO589859 TLK589830:TLK589859 TVG589830:TVG589859 UFC589830:UFC589859 UOY589830:UOY589859 UYU589830:UYU589859 VIQ589830:VIQ589859 VSM589830:VSM589859 WCI589830:WCI589859 WME589830:WME589859 WWA589830:WWA589859 S655366:S655395 JO655366:JO655395 TK655366:TK655395 ADG655366:ADG655395 ANC655366:ANC655395 AWY655366:AWY655395 BGU655366:BGU655395 BQQ655366:BQQ655395 CAM655366:CAM655395 CKI655366:CKI655395 CUE655366:CUE655395 DEA655366:DEA655395 DNW655366:DNW655395 DXS655366:DXS655395 EHO655366:EHO655395 ERK655366:ERK655395 FBG655366:FBG655395 FLC655366:FLC655395 FUY655366:FUY655395 GEU655366:GEU655395 GOQ655366:GOQ655395 GYM655366:GYM655395 HII655366:HII655395 HSE655366:HSE655395 ICA655366:ICA655395 ILW655366:ILW655395 IVS655366:IVS655395 JFO655366:JFO655395 JPK655366:JPK655395 JZG655366:JZG655395 KJC655366:KJC655395 KSY655366:KSY655395 LCU655366:LCU655395 LMQ655366:LMQ655395 LWM655366:LWM655395 MGI655366:MGI655395 MQE655366:MQE655395 NAA655366:NAA655395 NJW655366:NJW655395 NTS655366:NTS655395 ODO655366:ODO655395 ONK655366:ONK655395 OXG655366:OXG655395 PHC655366:PHC655395 PQY655366:PQY655395 QAU655366:QAU655395 QKQ655366:QKQ655395 QUM655366:QUM655395 REI655366:REI655395 ROE655366:ROE655395 RYA655366:RYA655395 SHW655366:SHW655395 SRS655366:SRS655395 TBO655366:TBO655395 TLK655366:TLK655395 TVG655366:TVG655395 UFC655366:UFC655395 UOY655366:UOY655395 UYU655366:UYU655395 VIQ655366:VIQ655395 VSM655366:VSM655395 WCI655366:WCI655395 WME655366:WME655395 WWA655366:WWA655395 S720902:S720931 JO720902:JO720931 TK720902:TK720931 ADG720902:ADG720931 ANC720902:ANC720931 AWY720902:AWY720931 BGU720902:BGU720931 BQQ720902:BQQ720931 CAM720902:CAM720931 CKI720902:CKI720931 CUE720902:CUE720931 DEA720902:DEA720931 DNW720902:DNW720931 DXS720902:DXS720931 EHO720902:EHO720931 ERK720902:ERK720931 FBG720902:FBG720931 FLC720902:FLC720931 FUY720902:FUY720931 GEU720902:GEU720931 GOQ720902:GOQ720931 GYM720902:GYM720931 HII720902:HII720931 HSE720902:HSE720931 ICA720902:ICA720931 ILW720902:ILW720931 IVS720902:IVS720931 JFO720902:JFO720931 JPK720902:JPK720931 JZG720902:JZG720931 KJC720902:KJC720931 KSY720902:KSY720931 LCU720902:LCU720931 LMQ720902:LMQ720931 LWM720902:LWM720931 MGI720902:MGI720931 MQE720902:MQE720931 NAA720902:NAA720931 NJW720902:NJW720931 NTS720902:NTS720931 ODO720902:ODO720931 ONK720902:ONK720931 OXG720902:OXG720931 PHC720902:PHC720931 PQY720902:PQY720931 QAU720902:QAU720931 QKQ720902:QKQ720931 QUM720902:QUM720931 REI720902:REI720931 ROE720902:ROE720931 RYA720902:RYA720931 SHW720902:SHW720931 SRS720902:SRS720931 TBO720902:TBO720931 TLK720902:TLK720931 TVG720902:TVG720931 UFC720902:UFC720931 UOY720902:UOY720931 UYU720902:UYU720931 VIQ720902:VIQ720931 VSM720902:VSM720931 WCI720902:WCI720931 WME720902:WME720931 WWA720902:WWA720931 S786438:S786467 JO786438:JO786467 TK786438:TK786467 ADG786438:ADG786467 ANC786438:ANC786467 AWY786438:AWY786467 BGU786438:BGU786467 BQQ786438:BQQ786467 CAM786438:CAM786467 CKI786438:CKI786467 CUE786438:CUE786467 DEA786438:DEA786467 DNW786438:DNW786467 DXS786438:DXS786467 EHO786438:EHO786467 ERK786438:ERK786467 FBG786438:FBG786467 FLC786438:FLC786467 FUY786438:FUY786467 GEU786438:GEU786467 GOQ786438:GOQ786467 GYM786438:GYM786467 HII786438:HII786467 HSE786438:HSE786467 ICA786438:ICA786467 ILW786438:ILW786467 IVS786438:IVS786467 JFO786438:JFO786467 JPK786438:JPK786467 JZG786438:JZG786467 KJC786438:KJC786467 KSY786438:KSY786467 LCU786438:LCU786467 LMQ786438:LMQ786467 LWM786438:LWM786467 MGI786438:MGI786467 MQE786438:MQE786467 NAA786438:NAA786467 NJW786438:NJW786467 NTS786438:NTS786467 ODO786438:ODO786467 ONK786438:ONK786467 OXG786438:OXG786467 PHC786438:PHC786467 PQY786438:PQY786467 QAU786438:QAU786467 QKQ786438:QKQ786467 QUM786438:QUM786467 REI786438:REI786467 ROE786438:ROE786467 RYA786438:RYA786467 SHW786438:SHW786467 SRS786438:SRS786467 TBO786438:TBO786467 TLK786438:TLK786467 TVG786438:TVG786467 UFC786438:UFC786467 UOY786438:UOY786467 UYU786438:UYU786467 VIQ786438:VIQ786467 VSM786438:VSM786467 WCI786438:WCI786467 WME786438:WME786467 WWA786438:WWA786467 S851974:S852003 JO851974:JO852003 TK851974:TK852003 ADG851974:ADG852003 ANC851974:ANC852003 AWY851974:AWY852003 BGU851974:BGU852003 BQQ851974:BQQ852003 CAM851974:CAM852003 CKI851974:CKI852003 CUE851974:CUE852003 DEA851974:DEA852003 DNW851974:DNW852003 DXS851974:DXS852003 EHO851974:EHO852003 ERK851974:ERK852003 FBG851974:FBG852003 FLC851974:FLC852003 FUY851974:FUY852003 GEU851974:GEU852003 GOQ851974:GOQ852003 GYM851974:GYM852003 HII851974:HII852003 HSE851974:HSE852003 ICA851974:ICA852003 ILW851974:ILW852003 IVS851974:IVS852003 JFO851974:JFO852003 JPK851974:JPK852003 JZG851974:JZG852003 KJC851974:KJC852003 KSY851974:KSY852003 LCU851974:LCU852003 LMQ851974:LMQ852003 LWM851974:LWM852003 MGI851974:MGI852003 MQE851974:MQE852003 NAA851974:NAA852003 NJW851974:NJW852003 NTS851974:NTS852003 ODO851974:ODO852003 ONK851974:ONK852003 OXG851974:OXG852003 PHC851974:PHC852003 PQY851974:PQY852003 QAU851974:QAU852003 QKQ851974:QKQ852003 QUM851974:QUM852003 REI851974:REI852003 ROE851974:ROE852003 RYA851974:RYA852003 SHW851974:SHW852003 SRS851974:SRS852003 TBO851974:TBO852003 TLK851974:TLK852003 TVG851974:TVG852003 UFC851974:UFC852003 UOY851974:UOY852003 UYU851974:UYU852003 VIQ851974:VIQ852003 VSM851974:VSM852003 WCI851974:WCI852003 WME851974:WME852003 WWA851974:WWA852003 S917510:S917539 JO917510:JO917539 TK917510:TK917539 ADG917510:ADG917539 ANC917510:ANC917539 AWY917510:AWY917539 BGU917510:BGU917539 BQQ917510:BQQ917539 CAM917510:CAM917539 CKI917510:CKI917539 CUE917510:CUE917539 DEA917510:DEA917539 DNW917510:DNW917539 DXS917510:DXS917539 EHO917510:EHO917539 ERK917510:ERK917539 FBG917510:FBG917539 FLC917510:FLC917539 FUY917510:FUY917539 GEU917510:GEU917539 GOQ917510:GOQ917539 GYM917510:GYM917539 HII917510:HII917539 HSE917510:HSE917539 ICA917510:ICA917539 ILW917510:ILW917539 IVS917510:IVS917539 JFO917510:JFO917539 JPK917510:JPK917539 JZG917510:JZG917539 KJC917510:KJC917539 KSY917510:KSY917539 LCU917510:LCU917539 LMQ917510:LMQ917539 LWM917510:LWM917539 MGI917510:MGI917539 MQE917510:MQE917539 NAA917510:NAA917539 NJW917510:NJW917539 NTS917510:NTS917539 ODO917510:ODO917539 ONK917510:ONK917539 OXG917510:OXG917539 PHC917510:PHC917539 PQY917510:PQY917539 QAU917510:QAU917539 QKQ917510:QKQ917539 QUM917510:QUM917539 REI917510:REI917539 ROE917510:ROE917539 RYA917510:RYA917539 SHW917510:SHW917539 SRS917510:SRS917539 TBO917510:TBO917539 TLK917510:TLK917539 TVG917510:TVG917539 UFC917510:UFC917539 UOY917510:UOY917539 UYU917510:UYU917539 VIQ917510:VIQ917539 VSM917510:VSM917539 WCI917510:WCI917539 WME917510:WME917539 WWA917510:WWA917539 S983046:S983075 JO983046:JO983075 TK983046:TK983075 ADG983046:ADG983075 ANC983046:ANC983075 AWY983046:AWY983075 BGU983046:BGU983075 BQQ983046:BQQ983075 CAM983046:CAM983075 CKI983046:CKI983075 CUE983046:CUE983075 DEA983046:DEA983075 DNW983046:DNW983075 DXS983046:DXS983075 EHO983046:EHO983075 ERK983046:ERK983075 FBG983046:FBG983075 FLC983046:FLC983075 FUY983046:FUY983075 GEU983046:GEU983075 GOQ983046:GOQ983075 GYM983046:GYM983075 HII983046:HII983075 HSE983046:HSE983075 ICA983046:ICA983075 ILW983046:ILW983075 IVS983046:IVS983075 JFO983046:JFO983075 JPK983046:JPK983075 JZG983046:JZG983075 KJC983046:KJC983075 KSY983046:KSY983075 LCU983046:LCU983075 LMQ983046:LMQ983075 LWM983046:LWM983075 MGI983046:MGI983075 MQE983046:MQE983075 NAA983046:NAA983075 NJW983046:NJW983075 NTS983046:NTS983075 ODO983046:ODO983075 ONK983046:ONK983075 OXG983046:OXG983075 PHC983046:PHC983075 PQY983046:PQY983075 QAU983046:QAU983075 QKQ983046:QKQ983075 QUM983046:QUM983075 REI983046:REI983075 ROE983046:ROE983075 RYA983046:RYA983075 SHW983046:SHW983075 SRS983046:SRS983075 TBO983046:TBO983075 TLK983046:TLK983075 TVG983046:TVG983075 UFC983046:UFC983075 UOY983046:UOY983075 UYU983046:UYU983075 VIQ983046:VIQ983075 VSM983046:VSM983075 WCI983046:WCI983075 WME983046:WME983075 WWA983046:WWA983075</xm:sqref>
        </x14:dataValidation>
        <x14:dataValidation imeMode="halfAlpha" allowBlank="1" showInputMessage="1" showErrorMessage="1">
          <xm:sqref>R89:R118 JN89:JN118 TJ89:TJ118 ADF89:ADF118 ANB89:ANB118 AWX89:AWX118 BGT89:BGT118 BQP89:BQP118 CAL89:CAL118 CKH89:CKH118 CUD89:CUD118 DDZ89:DDZ118 DNV89:DNV118 DXR89:DXR118 EHN89:EHN118 ERJ89:ERJ118 FBF89:FBF118 FLB89:FLB118 FUX89:FUX118 GET89:GET118 GOP89:GOP118 GYL89:GYL118 HIH89:HIH118 HSD89:HSD118 IBZ89:IBZ118 ILV89:ILV118 IVR89:IVR118 JFN89:JFN118 JPJ89:JPJ118 JZF89:JZF118 KJB89:KJB118 KSX89:KSX118 LCT89:LCT118 LMP89:LMP118 LWL89:LWL118 MGH89:MGH118 MQD89:MQD118 MZZ89:MZZ118 NJV89:NJV118 NTR89:NTR118 ODN89:ODN118 ONJ89:ONJ118 OXF89:OXF118 PHB89:PHB118 PQX89:PQX118 QAT89:QAT118 QKP89:QKP118 QUL89:QUL118 REH89:REH118 ROD89:ROD118 RXZ89:RXZ118 SHV89:SHV118 SRR89:SRR118 TBN89:TBN118 TLJ89:TLJ118 TVF89:TVF118 UFB89:UFB118 UOX89:UOX118 UYT89:UYT118 VIP89:VIP118 VSL89:VSL118 WCH89:WCH118 WMD89:WMD118 WVZ89:WVZ118 R65625:R65654 JN65625:JN65654 TJ65625:TJ65654 ADF65625:ADF65654 ANB65625:ANB65654 AWX65625:AWX65654 BGT65625:BGT65654 BQP65625:BQP65654 CAL65625:CAL65654 CKH65625:CKH65654 CUD65625:CUD65654 DDZ65625:DDZ65654 DNV65625:DNV65654 DXR65625:DXR65654 EHN65625:EHN65654 ERJ65625:ERJ65654 FBF65625:FBF65654 FLB65625:FLB65654 FUX65625:FUX65654 GET65625:GET65654 GOP65625:GOP65654 GYL65625:GYL65654 HIH65625:HIH65654 HSD65625:HSD65654 IBZ65625:IBZ65654 ILV65625:ILV65654 IVR65625:IVR65654 JFN65625:JFN65654 JPJ65625:JPJ65654 JZF65625:JZF65654 KJB65625:KJB65654 KSX65625:KSX65654 LCT65625:LCT65654 LMP65625:LMP65654 LWL65625:LWL65654 MGH65625:MGH65654 MQD65625:MQD65654 MZZ65625:MZZ65654 NJV65625:NJV65654 NTR65625:NTR65654 ODN65625:ODN65654 ONJ65625:ONJ65654 OXF65625:OXF65654 PHB65625:PHB65654 PQX65625:PQX65654 QAT65625:QAT65654 QKP65625:QKP65654 QUL65625:QUL65654 REH65625:REH65654 ROD65625:ROD65654 RXZ65625:RXZ65654 SHV65625:SHV65654 SRR65625:SRR65654 TBN65625:TBN65654 TLJ65625:TLJ65654 TVF65625:TVF65654 UFB65625:UFB65654 UOX65625:UOX65654 UYT65625:UYT65654 VIP65625:VIP65654 VSL65625:VSL65654 WCH65625:WCH65654 WMD65625:WMD65654 WVZ65625:WVZ65654 R131161:R131190 JN131161:JN131190 TJ131161:TJ131190 ADF131161:ADF131190 ANB131161:ANB131190 AWX131161:AWX131190 BGT131161:BGT131190 BQP131161:BQP131190 CAL131161:CAL131190 CKH131161:CKH131190 CUD131161:CUD131190 DDZ131161:DDZ131190 DNV131161:DNV131190 DXR131161:DXR131190 EHN131161:EHN131190 ERJ131161:ERJ131190 FBF131161:FBF131190 FLB131161:FLB131190 FUX131161:FUX131190 GET131161:GET131190 GOP131161:GOP131190 GYL131161:GYL131190 HIH131161:HIH131190 HSD131161:HSD131190 IBZ131161:IBZ131190 ILV131161:ILV131190 IVR131161:IVR131190 JFN131161:JFN131190 JPJ131161:JPJ131190 JZF131161:JZF131190 KJB131161:KJB131190 KSX131161:KSX131190 LCT131161:LCT131190 LMP131161:LMP131190 LWL131161:LWL131190 MGH131161:MGH131190 MQD131161:MQD131190 MZZ131161:MZZ131190 NJV131161:NJV131190 NTR131161:NTR131190 ODN131161:ODN131190 ONJ131161:ONJ131190 OXF131161:OXF131190 PHB131161:PHB131190 PQX131161:PQX131190 QAT131161:QAT131190 QKP131161:QKP131190 QUL131161:QUL131190 REH131161:REH131190 ROD131161:ROD131190 RXZ131161:RXZ131190 SHV131161:SHV131190 SRR131161:SRR131190 TBN131161:TBN131190 TLJ131161:TLJ131190 TVF131161:TVF131190 UFB131161:UFB131190 UOX131161:UOX131190 UYT131161:UYT131190 VIP131161:VIP131190 VSL131161:VSL131190 WCH131161:WCH131190 WMD131161:WMD131190 WVZ131161:WVZ131190 R196697:R196726 JN196697:JN196726 TJ196697:TJ196726 ADF196697:ADF196726 ANB196697:ANB196726 AWX196697:AWX196726 BGT196697:BGT196726 BQP196697:BQP196726 CAL196697:CAL196726 CKH196697:CKH196726 CUD196697:CUD196726 DDZ196697:DDZ196726 DNV196697:DNV196726 DXR196697:DXR196726 EHN196697:EHN196726 ERJ196697:ERJ196726 FBF196697:FBF196726 FLB196697:FLB196726 FUX196697:FUX196726 GET196697:GET196726 GOP196697:GOP196726 GYL196697:GYL196726 HIH196697:HIH196726 HSD196697:HSD196726 IBZ196697:IBZ196726 ILV196697:ILV196726 IVR196697:IVR196726 JFN196697:JFN196726 JPJ196697:JPJ196726 JZF196697:JZF196726 KJB196697:KJB196726 KSX196697:KSX196726 LCT196697:LCT196726 LMP196697:LMP196726 LWL196697:LWL196726 MGH196697:MGH196726 MQD196697:MQD196726 MZZ196697:MZZ196726 NJV196697:NJV196726 NTR196697:NTR196726 ODN196697:ODN196726 ONJ196697:ONJ196726 OXF196697:OXF196726 PHB196697:PHB196726 PQX196697:PQX196726 QAT196697:QAT196726 QKP196697:QKP196726 QUL196697:QUL196726 REH196697:REH196726 ROD196697:ROD196726 RXZ196697:RXZ196726 SHV196697:SHV196726 SRR196697:SRR196726 TBN196697:TBN196726 TLJ196697:TLJ196726 TVF196697:TVF196726 UFB196697:UFB196726 UOX196697:UOX196726 UYT196697:UYT196726 VIP196697:VIP196726 VSL196697:VSL196726 WCH196697:WCH196726 WMD196697:WMD196726 WVZ196697:WVZ196726 R262233:R262262 JN262233:JN262262 TJ262233:TJ262262 ADF262233:ADF262262 ANB262233:ANB262262 AWX262233:AWX262262 BGT262233:BGT262262 BQP262233:BQP262262 CAL262233:CAL262262 CKH262233:CKH262262 CUD262233:CUD262262 DDZ262233:DDZ262262 DNV262233:DNV262262 DXR262233:DXR262262 EHN262233:EHN262262 ERJ262233:ERJ262262 FBF262233:FBF262262 FLB262233:FLB262262 FUX262233:FUX262262 GET262233:GET262262 GOP262233:GOP262262 GYL262233:GYL262262 HIH262233:HIH262262 HSD262233:HSD262262 IBZ262233:IBZ262262 ILV262233:ILV262262 IVR262233:IVR262262 JFN262233:JFN262262 JPJ262233:JPJ262262 JZF262233:JZF262262 KJB262233:KJB262262 KSX262233:KSX262262 LCT262233:LCT262262 LMP262233:LMP262262 LWL262233:LWL262262 MGH262233:MGH262262 MQD262233:MQD262262 MZZ262233:MZZ262262 NJV262233:NJV262262 NTR262233:NTR262262 ODN262233:ODN262262 ONJ262233:ONJ262262 OXF262233:OXF262262 PHB262233:PHB262262 PQX262233:PQX262262 QAT262233:QAT262262 QKP262233:QKP262262 QUL262233:QUL262262 REH262233:REH262262 ROD262233:ROD262262 RXZ262233:RXZ262262 SHV262233:SHV262262 SRR262233:SRR262262 TBN262233:TBN262262 TLJ262233:TLJ262262 TVF262233:TVF262262 UFB262233:UFB262262 UOX262233:UOX262262 UYT262233:UYT262262 VIP262233:VIP262262 VSL262233:VSL262262 WCH262233:WCH262262 WMD262233:WMD262262 WVZ262233:WVZ262262 R327769:R327798 JN327769:JN327798 TJ327769:TJ327798 ADF327769:ADF327798 ANB327769:ANB327798 AWX327769:AWX327798 BGT327769:BGT327798 BQP327769:BQP327798 CAL327769:CAL327798 CKH327769:CKH327798 CUD327769:CUD327798 DDZ327769:DDZ327798 DNV327769:DNV327798 DXR327769:DXR327798 EHN327769:EHN327798 ERJ327769:ERJ327798 FBF327769:FBF327798 FLB327769:FLB327798 FUX327769:FUX327798 GET327769:GET327798 GOP327769:GOP327798 GYL327769:GYL327798 HIH327769:HIH327798 HSD327769:HSD327798 IBZ327769:IBZ327798 ILV327769:ILV327798 IVR327769:IVR327798 JFN327769:JFN327798 JPJ327769:JPJ327798 JZF327769:JZF327798 KJB327769:KJB327798 KSX327769:KSX327798 LCT327769:LCT327798 LMP327769:LMP327798 LWL327769:LWL327798 MGH327769:MGH327798 MQD327769:MQD327798 MZZ327769:MZZ327798 NJV327769:NJV327798 NTR327769:NTR327798 ODN327769:ODN327798 ONJ327769:ONJ327798 OXF327769:OXF327798 PHB327769:PHB327798 PQX327769:PQX327798 QAT327769:QAT327798 QKP327769:QKP327798 QUL327769:QUL327798 REH327769:REH327798 ROD327769:ROD327798 RXZ327769:RXZ327798 SHV327769:SHV327798 SRR327769:SRR327798 TBN327769:TBN327798 TLJ327769:TLJ327798 TVF327769:TVF327798 UFB327769:UFB327798 UOX327769:UOX327798 UYT327769:UYT327798 VIP327769:VIP327798 VSL327769:VSL327798 WCH327769:WCH327798 WMD327769:WMD327798 WVZ327769:WVZ327798 R393305:R393334 JN393305:JN393334 TJ393305:TJ393334 ADF393305:ADF393334 ANB393305:ANB393334 AWX393305:AWX393334 BGT393305:BGT393334 BQP393305:BQP393334 CAL393305:CAL393334 CKH393305:CKH393334 CUD393305:CUD393334 DDZ393305:DDZ393334 DNV393305:DNV393334 DXR393305:DXR393334 EHN393305:EHN393334 ERJ393305:ERJ393334 FBF393305:FBF393334 FLB393305:FLB393334 FUX393305:FUX393334 GET393305:GET393334 GOP393305:GOP393334 GYL393305:GYL393334 HIH393305:HIH393334 HSD393305:HSD393334 IBZ393305:IBZ393334 ILV393305:ILV393334 IVR393305:IVR393334 JFN393305:JFN393334 JPJ393305:JPJ393334 JZF393305:JZF393334 KJB393305:KJB393334 KSX393305:KSX393334 LCT393305:LCT393334 LMP393305:LMP393334 LWL393305:LWL393334 MGH393305:MGH393334 MQD393305:MQD393334 MZZ393305:MZZ393334 NJV393305:NJV393334 NTR393305:NTR393334 ODN393305:ODN393334 ONJ393305:ONJ393334 OXF393305:OXF393334 PHB393305:PHB393334 PQX393305:PQX393334 QAT393305:QAT393334 QKP393305:QKP393334 QUL393305:QUL393334 REH393305:REH393334 ROD393305:ROD393334 RXZ393305:RXZ393334 SHV393305:SHV393334 SRR393305:SRR393334 TBN393305:TBN393334 TLJ393305:TLJ393334 TVF393305:TVF393334 UFB393305:UFB393334 UOX393305:UOX393334 UYT393305:UYT393334 VIP393305:VIP393334 VSL393305:VSL393334 WCH393305:WCH393334 WMD393305:WMD393334 WVZ393305:WVZ393334 R458841:R458870 JN458841:JN458870 TJ458841:TJ458870 ADF458841:ADF458870 ANB458841:ANB458870 AWX458841:AWX458870 BGT458841:BGT458870 BQP458841:BQP458870 CAL458841:CAL458870 CKH458841:CKH458870 CUD458841:CUD458870 DDZ458841:DDZ458870 DNV458841:DNV458870 DXR458841:DXR458870 EHN458841:EHN458870 ERJ458841:ERJ458870 FBF458841:FBF458870 FLB458841:FLB458870 FUX458841:FUX458870 GET458841:GET458870 GOP458841:GOP458870 GYL458841:GYL458870 HIH458841:HIH458870 HSD458841:HSD458870 IBZ458841:IBZ458870 ILV458841:ILV458870 IVR458841:IVR458870 JFN458841:JFN458870 JPJ458841:JPJ458870 JZF458841:JZF458870 KJB458841:KJB458870 KSX458841:KSX458870 LCT458841:LCT458870 LMP458841:LMP458870 LWL458841:LWL458870 MGH458841:MGH458870 MQD458841:MQD458870 MZZ458841:MZZ458870 NJV458841:NJV458870 NTR458841:NTR458870 ODN458841:ODN458870 ONJ458841:ONJ458870 OXF458841:OXF458870 PHB458841:PHB458870 PQX458841:PQX458870 QAT458841:QAT458870 QKP458841:QKP458870 QUL458841:QUL458870 REH458841:REH458870 ROD458841:ROD458870 RXZ458841:RXZ458870 SHV458841:SHV458870 SRR458841:SRR458870 TBN458841:TBN458870 TLJ458841:TLJ458870 TVF458841:TVF458870 UFB458841:UFB458870 UOX458841:UOX458870 UYT458841:UYT458870 VIP458841:VIP458870 VSL458841:VSL458870 WCH458841:WCH458870 WMD458841:WMD458870 WVZ458841:WVZ458870 R524377:R524406 JN524377:JN524406 TJ524377:TJ524406 ADF524377:ADF524406 ANB524377:ANB524406 AWX524377:AWX524406 BGT524377:BGT524406 BQP524377:BQP524406 CAL524377:CAL524406 CKH524377:CKH524406 CUD524377:CUD524406 DDZ524377:DDZ524406 DNV524377:DNV524406 DXR524377:DXR524406 EHN524377:EHN524406 ERJ524377:ERJ524406 FBF524377:FBF524406 FLB524377:FLB524406 FUX524377:FUX524406 GET524377:GET524406 GOP524377:GOP524406 GYL524377:GYL524406 HIH524377:HIH524406 HSD524377:HSD524406 IBZ524377:IBZ524406 ILV524377:ILV524406 IVR524377:IVR524406 JFN524377:JFN524406 JPJ524377:JPJ524406 JZF524377:JZF524406 KJB524377:KJB524406 KSX524377:KSX524406 LCT524377:LCT524406 LMP524377:LMP524406 LWL524377:LWL524406 MGH524377:MGH524406 MQD524377:MQD524406 MZZ524377:MZZ524406 NJV524377:NJV524406 NTR524377:NTR524406 ODN524377:ODN524406 ONJ524377:ONJ524406 OXF524377:OXF524406 PHB524377:PHB524406 PQX524377:PQX524406 QAT524377:QAT524406 QKP524377:QKP524406 QUL524377:QUL524406 REH524377:REH524406 ROD524377:ROD524406 RXZ524377:RXZ524406 SHV524377:SHV524406 SRR524377:SRR524406 TBN524377:TBN524406 TLJ524377:TLJ524406 TVF524377:TVF524406 UFB524377:UFB524406 UOX524377:UOX524406 UYT524377:UYT524406 VIP524377:VIP524406 VSL524377:VSL524406 WCH524377:WCH524406 WMD524377:WMD524406 WVZ524377:WVZ524406 R589913:R589942 JN589913:JN589942 TJ589913:TJ589942 ADF589913:ADF589942 ANB589913:ANB589942 AWX589913:AWX589942 BGT589913:BGT589942 BQP589913:BQP589942 CAL589913:CAL589942 CKH589913:CKH589942 CUD589913:CUD589942 DDZ589913:DDZ589942 DNV589913:DNV589942 DXR589913:DXR589942 EHN589913:EHN589942 ERJ589913:ERJ589942 FBF589913:FBF589942 FLB589913:FLB589942 FUX589913:FUX589942 GET589913:GET589942 GOP589913:GOP589942 GYL589913:GYL589942 HIH589913:HIH589942 HSD589913:HSD589942 IBZ589913:IBZ589942 ILV589913:ILV589942 IVR589913:IVR589942 JFN589913:JFN589942 JPJ589913:JPJ589942 JZF589913:JZF589942 KJB589913:KJB589942 KSX589913:KSX589942 LCT589913:LCT589942 LMP589913:LMP589942 LWL589913:LWL589942 MGH589913:MGH589942 MQD589913:MQD589942 MZZ589913:MZZ589942 NJV589913:NJV589942 NTR589913:NTR589942 ODN589913:ODN589942 ONJ589913:ONJ589942 OXF589913:OXF589942 PHB589913:PHB589942 PQX589913:PQX589942 QAT589913:QAT589942 QKP589913:QKP589942 QUL589913:QUL589942 REH589913:REH589942 ROD589913:ROD589942 RXZ589913:RXZ589942 SHV589913:SHV589942 SRR589913:SRR589942 TBN589913:TBN589942 TLJ589913:TLJ589942 TVF589913:TVF589942 UFB589913:UFB589942 UOX589913:UOX589942 UYT589913:UYT589942 VIP589913:VIP589942 VSL589913:VSL589942 WCH589913:WCH589942 WMD589913:WMD589942 WVZ589913:WVZ589942 R655449:R655478 JN655449:JN655478 TJ655449:TJ655478 ADF655449:ADF655478 ANB655449:ANB655478 AWX655449:AWX655478 BGT655449:BGT655478 BQP655449:BQP655478 CAL655449:CAL655478 CKH655449:CKH655478 CUD655449:CUD655478 DDZ655449:DDZ655478 DNV655449:DNV655478 DXR655449:DXR655478 EHN655449:EHN655478 ERJ655449:ERJ655478 FBF655449:FBF655478 FLB655449:FLB655478 FUX655449:FUX655478 GET655449:GET655478 GOP655449:GOP655478 GYL655449:GYL655478 HIH655449:HIH655478 HSD655449:HSD655478 IBZ655449:IBZ655478 ILV655449:ILV655478 IVR655449:IVR655478 JFN655449:JFN655478 JPJ655449:JPJ655478 JZF655449:JZF655478 KJB655449:KJB655478 KSX655449:KSX655478 LCT655449:LCT655478 LMP655449:LMP655478 LWL655449:LWL655478 MGH655449:MGH655478 MQD655449:MQD655478 MZZ655449:MZZ655478 NJV655449:NJV655478 NTR655449:NTR655478 ODN655449:ODN655478 ONJ655449:ONJ655478 OXF655449:OXF655478 PHB655449:PHB655478 PQX655449:PQX655478 QAT655449:QAT655478 QKP655449:QKP655478 QUL655449:QUL655478 REH655449:REH655478 ROD655449:ROD655478 RXZ655449:RXZ655478 SHV655449:SHV655478 SRR655449:SRR655478 TBN655449:TBN655478 TLJ655449:TLJ655478 TVF655449:TVF655478 UFB655449:UFB655478 UOX655449:UOX655478 UYT655449:UYT655478 VIP655449:VIP655478 VSL655449:VSL655478 WCH655449:WCH655478 WMD655449:WMD655478 WVZ655449:WVZ655478 R720985:R721014 JN720985:JN721014 TJ720985:TJ721014 ADF720985:ADF721014 ANB720985:ANB721014 AWX720985:AWX721014 BGT720985:BGT721014 BQP720985:BQP721014 CAL720985:CAL721014 CKH720985:CKH721014 CUD720985:CUD721014 DDZ720985:DDZ721014 DNV720985:DNV721014 DXR720985:DXR721014 EHN720985:EHN721014 ERJ720985:ERJ721014 FBF720985:FBF721014 FLB720985:FLB721014 FUX720985:FUX721014 GET720985:GET721014 GOP720985:GOP721014 GYL720985:GYL721014 HIH720985:HIH721014 HSD720985:HSD721014 IBZ720985:IBZ721014 ILV720985:ILV721014 IVR720985:IVR721014 JFN720985:JFN721014 JPJ720985:JPJ721014 JZF720985:JZF721014 KJB720985:KJB721014 KSX720985:KSX721014 LCT720985:LCT721014 LMP720985:LMP721014 LWL720985:LWL721014 MGH720985:MGH721014 MQD720985:MQD721014 MZZ720985:MZZ721014 NJV720985:NJV721014 NTR720985:NTR721014 ODN720985:ODN721014 ONJ720985:ONJ721014 OXF720985:OXF721014 PHB720985:PHB721014 PQX720985:PQX721014 QAT720985:QAT721014 QKP720985:QKP721014 QUL720985:QUL721014 REH720985:REH721014 ROD720985:ROD721014 RXZ720985:RXZ721014 SHV720985:SHV721014 SRR720985:SRR721014 TBN720985:TBN721014 TLJ720985:TLJ721014 TVF720985:TVF721014 UFB720985:UFB721014 UOX720985:UOX721014 UYT720985:UYT721014 VIP720985:VIP721014 VSL720985:VSL721014 WCH720985:WCH721014 WMD720985:WMD721014 WVZ720985:WVZ721014 R786521:R786550 JN786521:JN786550 TJ786521:TJ786550 ADF786521:ADF786550 ANB786521:ANB786550 AWX786521:AWX786550 BGT786521:BGT786550 BQP786521:BQP786550 CAL786521:CAL786550 CKH786521:CKH786550 CUD786521:CUD786550 DDZ786521:DDZ786550 DNV786521:DNV786550 DXR786521:DXR786550 EHN786521:EHN786550 ERJ786521:ERJ786550 FBF786521:FBF786550 FLB786521:FLB786550 FUX786521:FUX786550 GET786521:GET786550 GOP786521:GOP786550 GYL786521:GYL786550 HIH786521:HIH786550 HSD786521:HSD786550 IBZ786521:IBZ786550 ILV786521:ILV786550 IVR786521:IVR786550 JFN786521:JFN786550 JPJ786521:JPJ786550 JZF786521:JZF786550 KJB786521:KJB786550 KSX786521:KSX786550 LCT786521:LCT786550 LMP786521:LMP786550 LWL786521:LWL786550 MGH786521:MGH786550 MQD786521:MQD786550 MZZ786521:MZZ786550 NJV786521:NJV786550 NTR786521:NTR786550 ODN786521:ODN786550 ONJ786521:ONJ786550 OXF786521:OXF786550 PHB786521:PHB786550 PQX786521:PQX786550 QAT786521:QAT786550 QKP786521:QKP786550 QUL786521:QUL786550 REH786521:REH786550 ROD786521:ROD786550 RXZ786521:RXZ786550 SHV786521:SHV786550 SRR786521:SRR786550 TBN786521:TBN786550 TLJ786521:TLJ786550 TVF786521:TVF786550 UFB786521:UFB786550 UOX786521:UOX786550 UYT786521:UYT786550 VIP786521:VIP786550 VSL786521:VSL786550 WCH786521:WCH786550 WMD786521:WMD786550 WVZ786521:WVZ786550 R852057:R852086 JN852057:JN852086 TJ852057:TJ852086 ADF852057:ADF852086 ANB852057:ANB852086 AWX852057:AWX852086 BGT852057:BGT852086 BQP852057:BQP852086 CAL852057:CAL852086 CKH852057:CKH852086 CUD852057:CUD852086 DDZ852057:DDZ852086 DNV852057:DNV852086 DXR852057:DXR852086 EHN852057:EHN852086 ERJ852057:ERJ852086 FBF852057:FBF852086 FLB852057:FLB852086 FUX852057:FUX852086 GET852057:GET852086 GOP852057:GOP852086 GYL852057:GYL852086 HIH852057:HIH852086 HSD852057:HSD852086 IBZ852057:IBZ852086 ILV852057:ILV852086 IVR852057:IVR852086 JFN852057:JFN852086 JPJ852057:JPJ852086 JZF852057:JZF852086 KJB852057:KJB852086 KSX852057:KSX852086 LCT852057:LCT852086 LMP852057:LMP852086 LWL852057:LWL852086 MGH852057:MGH852086 MQD852057:MQD852086 MZZ852057:MZZ852086 NJV852057:NJV852086 NTR852057:NTR852086 ODN852057:ODN852086 ONJ852057:ONJ852086 OXF852057:OXF852086 PHB852057:PHB852086 PQX852057:PQX852086 QAT852057:QAT852086 QKP852057:QKP852086 QUL852057:QUL852086 REH852057:REH852086 ROD852057:ROD852086 RXZ852057:RXZ852086 SHV852057:SHV852086 SRR852057:SRR852086 TBN852057:TBN852086 TLJ852057:TLJ852086 TVF852057:TVF852086 UFB852057:UFB852086 UOX852057:UOX852086 UYT852057:UYT852086 VIP852057:VIP852086 VSL852057:VSL852086 WCH852057:WCH852086 WMD852057:WMD852086 WVZ852057:WVZ852086 R917593:R917622 JN917593:JN917622 TJ917593:TJ917622 ADF917593:ADF917622 ANB917593:ANB917622 AWX917593:AWX917622 BGT917593:BGT917622 BQP917593:BQP917622 CAL917593:CAL917622 CKH917593:CKH917622 CUD917593:CUD917622 DDZ917593:DDZ917622 DNV917593:DNV917622 DXR917593:DXR917622 EHN917593:EHN917622 ERJ917593:ERJ917622 FBF917593:FBF917622 FLB917593:FLB917622 FUX917593:FUX917622 GET917593:GET917622 GOP917593:GOP917622 GYL917593:GYL917622 HIH917593:HIH917622 HSD917593:HSD917622 IBZ917593:IBZ917622 ILV917593:ILV917622 IVR917593:IVR917622 JFN917593:JFN917622 JPJ917593:JPJ917622 JZF917593:JZF917622 KJB917593:KJB917622 KSX917593:KSX917622 LCT917593:LCT917622 LMP917593:LMP917622 LWL917593:LWL917622 MGH917593:MGH917622 MQD917593:MQD917622 MZZ917593:MZZ917622 NJV917593:NJV917622 NTR917593:NTR917622 ODN917593:ODN917622 ONJ917593:ONJ917622 OXF917593:OXF917622 PHB917593:PHB917622 PQX917593:PQX917622 QAT917593:QAT917622 QKP917593:QKP917622 QUL917593:QUL917622 REH917593:REH917622 ROD917593:ROD917622 RXZ917593:RXZ917622 SHV917593:SHV917622 SRR917593:SRR917622 TBN917593:TBN917622 TLJ917593:TLJ917622 TVF917593:TVF917622 UFB917593:UFB917622 UOX917593:UOX917622 UYT917593:UYT917622 VIP917593:VIP917622 VSL917593:VSL917622 WCH917593:WCH917622 WMD917593:WMD917622 WVZ917593:WVZ917622 R983129:R983158 JN983129:JN983158 TJ983129:TJ983158 ADF983129:ADF983158 ANB983129:ANB983158 AWX983129:AWX983158 BGT983129:BGT983158 BQP983129:BQP983158 CAL983129:CAL983158 CKH983129:CKH983158 CUD983129:CUD983158 DDZ983129:DDZ983158 DNV983129:DNV983158 DXR983129:DXR983158 EHN983129:EHN983158 ERJ983129:ERJ983158 FBF983129:FBF983158 FLB983129:FLB983158 FUX983129:FUX983158 GET983129:GET983158 GOP983129:GOP983158 GYL983129:GYL983158 HIH983129:HIH983158 HSD983129:HSD983158 IBZ983129:IBZ983158 ILV983129:ILV983158 IVR983129:IVR983158 JFN983129:JFN983158 JPJ983129:JPJ983158 JZF983129:JZF983158 KJB983129:KJB983158 KSX983129:KSX983158 LCT983129:LCT983158 LMP983129:LMP983158 LWL983129:LWL983158 MGH983129:MGH983158 MQD983129:MQD983158 MZZ983129:MZZ983158 NJV983129:NJV983158 NTR983129:NTR983158 ODN983129:ODN983158 ONJ983129:ONJ983158 OXF983129:OXF983158 PHB983129:PHB983158 PQX983129:PQX983158 QAT983129:QAT983158 QKP983129:QKP983158 QUL983129:QUL983158 REH983129:REH983158 ROD983129:ROD983158 RXZ983129:RXZ983158 SHV983129:SHV983158 SRR983129:SRR983158 TBN983129:TBN983158 TLJ983129:TLJ983158 TVF983129:TVF983158 UFB983129:UFB983158 UOX983129:UOX983158 UYT983129:UYT983158 VIP983129:VIP983158 VSL983129:VSL983158 WCH983129:WCH983158 WMD983129:WMD983158 WVZ983129:WVZ983158 F6:I35 JB6:JE35 SX6:TA35 ACT6:ACW35 AMP6:AMS35 AWL6:AWO35 BGH6:BGK35 BQD6:BQG35 BZZ6:CAC35 CJV6:CJY35 CTR6:CTU35 DDN6:DDQ35 DNJ6:DNM35 DXF6:DXI35 EHB6:EHE35 EQX6:ERA35 FAT6:FAW35 FKP6:FKS35 FUL6:FUO35 GEH6:GEK35 GOD6:GOG35 GXZ6:GYC35 HHV6:HHY35 HRR6:HRU35 IBN6:IBQ35 ILJ6:ILM35 IVF6:IVI35 JFB6:JFE35 JOX6:JPA35 JYT6:JYW35 KIP6:KIS35 KSL6:KSO35 LCH6:LCK35 LMD6:LMG35 LVZ6:LWC35 MFV6:MFY35 MPR6:MPU35 MZN6:MZQ35 NJJ6:NJM35 NTF6:NTI35 ODB6:ODE35 OMX6:ONA35 OWT6:OWW35 PGP6:PGS35 PQL6:PQO35 QAH6:QAK35 QKD6:QKG35 QTZ6:QUC35 RDV6:RDY35 RNR6:RNU35 RXN6:RXQ35 SHJ6:SHM35 SRF6:SRI35 TBB6:TBE35 TKX6:TLA35 TUT6:TUW35 UEP6:UES35 UOL6:UOO35 UYH6:UYK35 VID6:VIG35 VRZ6:VSC35 WBV6:WBY35 WLR6:WLU35 WVN6:WVQ35 F65542:I65571 JB65542:JE65571 SX65542:TA65571 ACT65542:ACW65571 AMP65542:AMS65571 AWL65542:AWO65571 BGH65542:BGK65571 BQD65542:BQG65571 BZZ65542:CAC65571 CJV65542:CJY65571 CTR65542:CTU65571 DDN65542:DDQ65571 DNJ65542:DNM65571 DXF65542:DXI65571 EHB65542:EHE65571 EQX65542:ERA65571 FAT65542:FAW65571 FKP65542:FKS65571 FUL65542:FUO65571 GEH65542:GEK65571 GOD65542:GOG65571 GXZ65542:GYC65571 HHV65542:HHY65571 HRR65542:HRU65571 IBN65542:IBQ65571 ILJ65542:ILM65571 IVF65542:IVI65571 JFB65542:JFE65571 JOX65542:JPA65571 JYT65542:JYW65571 KIP65542:KIS65571 KSL65542:KSO65571 LCH65542:LCK65571 LMD65542:LMG65571 LVZ65542:LWC65571 MFV65542:MFY65571 MPR65542:MPU65571 MZN65542:MZQ65571 NJJ65542:NJM65571 NTF65542:NTI65571 ODB65542:ODE65571 OMX65542:ONA65571 OWT65542:OWW65571 PGP65542:PGS65571 PQL65542:PQO65571 QAH65542:QAK65571 QKD65542:QKG65571 QTZ65542:QUC65571 RDV65542:RDY65571 RNR65542:RNU65571 RXN65542:RXQ65571 SHJ65542:SHM65571 SRF65542:SRI65571 TBB65542:TBE65571 TKX65542:TLA65571 TUT65542:TUW65571 UEP65542:UES65571 UOL65542:UOO65571 UYH65542:UYK65571 VID65542:VIG65571 VRZ65542:VSC65571 WBV65542:WBY65571 WLR65542:WLU65571 WVN65542:WVQ65571 F131078:I131107 JB131078:JE131107 SX131078:TA131107 ACT131078:ACW131107 AMP131078:AMS131107 AWL131078:AWO131107 BGH131078:BGK131107 BQD131078:BQG131107 BZZ131078:CAC131107 CJV131078:CJY131107 CTR131078:CTU131107 DDN131078:DDQ131107 DNJ131078:DNM131107 DXF131078:DXI131107 EHB131078:EHE131107 EQX131078:ERA131107 FAT131078:FAW131107 FKP131078:FKS131107 FUL131078:FUO131107 GEH131078:GEK131107 GOD131078:GOG131107 GXZ131078:GYC131107 HHV131078:HHY131107 HRR131078:HRU131107 IBN131078:IBQ131107 ILJ131078:ILM131107 IVF131078:IVI131107 JFB131078:JFE131107 JOX131078:JPA131107 JYT131078:JYW131107 KIP131078:KIS131107 KSL131078:KSO131107 LCH131078:LCK131107 LMD131078:LMG131107 LVZ131078:LWC131107 MFV131078:MFY131107 MPR131078:MPU131107 MZN131078:MZQ131107 NJJ131078:NJM131107 NTF131078:NTI131107 ODB131078:ODE131107 OMX131078:ONA131107 OWT131078:OWW131107 PGP131078:PGS131107 PQL131078:PQO131107 QAH131078:QAK131107 QKD131078:QKG131107 QTZ131078:QUC131107 RDV131078:RDY131107 RNR131078:RNU131107 RXN131078:RXQ131107 SHJ131078:SHM131107 SRF131078:SRI131107 TBB131078:TBE131107 TKX131078:TLA131107 TUT131078:TUW131107 UEP131078:UES131107 UOL131078:UOO131107 UYH131078:UYK131107 VID131078:VIG131107 VRZ131078:VSC131107 WBV131078:WBY131107 WLR131078:WLU131107 WVN131078:WVQ131107 F196614:I196643 JB196614:JE196643 SX196614:TA196643 ACT196614:ACW196643 AMP196614:AMS196643 AWL196614:AWO196643 BGH196614:BGK196643 BQD196614:BQG196643 BZZ196614:CAC196643 CJV196614:CJY196643 CTR196614:CTU196643 DDN196614:DDQ196643 DNJ196614:DNM196643 DXF196614:DXI196643 EHB196614:EHE196643 EQX196614:ERA196643 FAT196614:FAW196643 FKP196614:FKS196643 FUL196614:FUO196643 GEH196614:GEK196643 GOD196614:GOG196643 GXZ196614:GYC196643 HHV196614:HHY196643 HRR196614:HRU196643 IBN196614:IBQ196643 ILJ196614:ILM196643 IVF196614:IVI196643 JFB196614:JFE196643 JOX196614:JPA196643 JYT196614:JYW196643 KIP196614:KIS196643 KSL196614:KSO196643 LCH196614:LCK196643 LMD196614:LMG196643 LVZ196614:LWC196643 MFV196614:MFY196643 MPR196614:MPU196643 MZN196614:MZQ196643 NJJ196614:NJM196643 NTF196614:NTI196643 ODB196614:ODE196643 OMX196614:ONA196643 OWT196614:OWW196643 PGP196614:PGS196643 PQL196614:PQO196643 QAH196614:QAK196643 QKD196614:QKG196643 QTZ196614:QUC196643 RDV196614:RDY196643 RNR196614:RNU196643 RXN196614:RXQ196643 SHJ196614:SHM196643 SRF196614:SRI196643 TBB196614:TBE196643 TKX196614:TLA196643 TUT196614:TUW196643 UEP196614:UES196643 UOL196614:UOO196643 UYH196614:UYK196643 VID196614:VIG196643 VRZ196614:VSC196643 WBV196614:WBY196643 WLR196614:WLU196643 WVN196614:WVQ196643 F262150:I262179 JB262150:JE262179 SX262150:TA262179 ACT262150:ACW262179 AMP262150:AMS262179 AWL262150:AWO262179 BGH262150:BGK262179 BQD262150:BQG262179 BZZ262150:CAC262179 CJV262150:CJY262179 CTR262150:CTU262179 DDN262150:DDQ262179 DNJ262150:DNM262179 DXF262150:DXI262179 EHB262150:EHE262179 EQX262150:ERA262179 FAT262150:FAW262179 FKP262150:FKS262179 FUL262150:FUO262179 GEH262150:GEK262179 GOD262150:GOG262179 GXZ262150:GYC262179 HHV262150:HHY262179 HRR262150:HRU262179 IBN262150:IBQ262179 ILJ262150:ILM262179 IVF262150:IVI262179 JFB262150:JFE262179 JOX262150:JPA262179 JYT262150:JYW262179 KIP262150:KIS262179 KSL262150:KSO262179 LCH262150:LCK262179 LMD262150:LMG262179 LVZ262150:LWC262179 MFV262150:MFY262179 MPR262150:MPU262179 MZN262150:MZQ262179 NJJ262150:NJM262179 NTF262150:NTI262179 ODB262150:ODE262179 OMX262150:ONA262179 OWT262150:OWW262179 PGP262150:PGS262179 PQL262150:PQO262179 QAH262150:QAK262179 QKD262150:QKG262179 QTZ262150:QUC262179 RDV262150:RDY262179 RNR262150:RNU262179 RXN262150:RXQ262179 SHJ262150:SHM262179 SRF262150:SRI262179 TBB262150:TBE262179 TKX262150:TLA262179 TUT262150:TUW262179 UEP262150:UES262179 UOL262150:UOO262179 UYH262150:UYK262179 VID262150:VIG262179 VRZ262150:VSC262179 WBV262150:WBY262179 WLR262150:WLU262179 WVN262150:WVQ262179 F327686:I327715 JB327686:JE327715 SX327686:TA327715 ACT327686:ACW327715 AMP327686:AMS327715 AWL327686:AWO327715 BGH327686:BGK327715 BQD327686:BQG327715 BZZ327686:CAC327715 CJV327686:CJY327715 CTR327686:CTU327715 DDN327686:DDQ327715 DNJ327686:DNM327715 DXF327686:DXI327715 EHB327686:EHE327715 EQX327686:ERA327715 FAT327686:FAW327715 FKP327686:FKS327715 FUL327686:FUO327715 GEH327686:GEK327715 GOD327686:GOG327715 GXZ327686:GYC327715 HHV327686:HHY327715 HRR327686:HRU327715 IBN327686:IBQ327715 ILJ327686:ILM327715 IVF327686:IVI327715 JFB327686:JFE327715 JOX327686:JPA327715 JYT327686:JYW327715 KIP327686:KIS327715 KSL327686:KSO327715 LCH327686:LCK327715 LMD327686:LMG327715 LVZ327686:LWC327715 MFV327686:MFY327715 MPR327686:MPU327715 MZN327686:MZQ327715 NJJ327686:NJM327715 NTF327686:NTI327715 ODB327686:ODE327715 OMX327686:ONA327715 OWT327686:OWW327715 PGP327686:PGS327715 PQL327686:PQO327715 QAH327686:QAK327715 QKD327686:QKG327715 QTZ327686:QUC327715 RDV327686:RDY327715 RNR327686:RNU327715 RXN327686:RXQ327715 SHJ327686:SHM327715 SRF327686:SRI327715 TBB327686:TBE327715 TKX327686:TLA327715 TUT327686:TUW327715 UEP327686:UES327715 UOL327686:UOO327715 UYH327686:UYK327715 VID327686:VIG327715 VRZ327686:VSC327715 WBV327686:WBY327715 WLR327686:WLU327715 WVN327686:WVQ327715 F393222:I393251 JB393222:JE393251 SX393222:TA393251 ACT393222:ACW393251 AMP393222:AMS393251 AWL393222:AWO393251 BGH393222:BGK393251 BQD393222:BQG393251 BZZ393222:CAC393251 CJV393222:CJY393251 CTR393222:CTU393251 DDN393222:DDQ393251 DNJ393222:DNM393251 DXF393222:DXI393251 EHB393222:EHE393251 EQX393222:ERA393251 FAT393222:FAW393251 FKP393222:FKS393251 FUL393222:FUO393251 GEH393222:GEK393251 GOD393222:GOG393251 GXZ393222:GYC393251 HHV393222:HHY393251 HRR393222:HRU393251 IBN393222:IBQ393251 ILJ393222:ILM393251 IVF393222:IVI393251 JFB393222:JFE393251 JOX393222:JPA393251 JYT393222:JYW393251 KIP393222:KIS393251 KSL393222:KSO393251 LCH393222:LCK393251 LMD393222:LMG393251 LVZ393222:LWC393251 MFV393222:MFY393251 MPR393222:MPU393251 MZN393222:MZQ393251 NJJ393222:NJM393251 NTF393222:NTI393251 ODB393222:ODE393251 OMX393222:ONA393251 OWT393222:OWW393251 PGP393222:PGS393251 PQL393222:PQO393251 QAH393222:QAK393251 QKD393222:QKG393251 QTZ393222:QUC393251 RDV393222:RDY393251 RNR393222:RNU393251 RXN393222:RXQ393251 SHJ393222:SHM393251 SRF393222:SRI393251 TBB393222:TBE393251 TKX393222:TLA393251 TUT393222:TUW393251 UEP393222:UES393251 UOL393222:UOO393251 UYH393222:UYK393251 VID393222:VIG393251 VRZ393222:VSC393251 WBV393222:WBY393251 WLR393222:WLU393251 WVN393222:WVQ393251 F458758:I458787 JB458758:JE458787 SX458758:TA458787 ACT458758:ACW458787 AMP458758:AMS458787 AWL458758:AWO458787 BGH458758:BGK458787 BQD458758:BQG458787 BZZ458758:CAC458787 CJV458758:CJY458787 CTR458758:CTU458787 DDN458758:DDQ458787 DNJ458758:DNM458787 DXF458758:DXI458787 EHB458758:EHE458787 EQX458758:ERA458787 FAT458758:FAW458787 FKP458758:FKS458787 FUL458758:FUO458787 GEH458758:GEK458787 GOD458758:GOG458787 GXZ458758:GYC458787 HHV458758:HHY458787 HRR458758:HRU458787 IBN458758:IBQ458787 ILJ458758:ILM458787 IVF458758:IVI458787 JFB458758:JFE458787 JOX458758:JPA458787 JYT458758:JYW458787 KIP458758:KIS458787 KSL458758:KSO458787 LCH458758:LCK458787 LMD458758:LMG458787 LVZ458758:LWC458787 MFV458758:MFY458787 MPR458758:MPU458787 MZN458758:MZQ458787 NJJ458758:NJM458787 NTF458758:NTI458787 ODB458758:ODE458787 OMX458758:ONA458787 OWT458758:OWW458787 PGP458758:PGS458787 PQL458758:PQO458787 QAH458758:QAK458787 QKD458758:QKG458787 QTZ458758:QUC458787 RDV458758:RDY458787 RNR458758:RNU458787 RXN458758:RXQ458787 SHJ458758:SHM458787 SRF458758:SRI458787 TBB458758:TBE458787 TKX458758:TLA458787 TUT458758:TUW458787 UEP458758:UES458787 UOL458758:UOO458787 UYH458758:UYK458787 VID458758:VIG458787 VRZ458758:VSC458787 WBV458758:WBY458787 WLR458758:WLU458787 WVN458758:WVQ458787 F524294:I524323 JB524294:JE524323 SX524294:TA524323 ACT524294:ACW524323 AMP524294:AMS524323 AWL524294:AWO524323 BGH524294:BGK524323 BQD524294:BQG524323 BZZ524294:CAC524323 CJV524294:CJY524323 CTR524294:CTU524323 DDN524294:DDQ524323 DNJ524294:DNM524323 DXF524294:DXI524323 EHB524294:EHE524323 EQX524294:ERA524323 FAT524294:FAW524323 FKP524294:FKS524323 FUL524294:FUO524323 GEH524294:GEK524323 GOD524294:GOG524323 GXZ524294:GYC524323 HHV524294:HHY524323 HRR524294:HRU524323 IBN524294:IBQ524323 ILJ524294:ILM524323 IVF524294:IVI524323 JFB524294:JFE524323 JOX524294:JPA524323 JYT524294:JYW524323 KIP524294:KIS524323 KSL524294:KSO524323 LCH524294:LCK524323 LMD524294:LMG524323 LVZ524294:LWC524323 MFV524294:MFY524323 MPR524294:MPU524323 MZN524294:MZQ524323 NJJ524294:NJM524323 NTF524294:NTI524323 ODB524294:ODE524323 OMX524294:ONA524323 OWT524294:OWW524323 PGP524294:PGS524323 PQL524294:PQO524323 QAH524294:QAK524323 QKD524294:QKG524323 QTZ524294:QUC524323 RDV524294:RDY524323 RNR524294:RNU524323 RXN524294:RXQ524323 SHJ524294:SHM524323 SRF524294:SRI524323 TBB524294:TBE524323 TKX524294:TLA524323 TUT524294:TUW524323 UEP524294:UES524323 UOL524294:UOO524323 UYH524294:UYK524323 VID524294:VIG524323 VRZ524294:VSC524323 WBV524294:WBY524323 WLR524294:WLU524323 WVN524294:WVQ524323 F589830:I589859 JB589830:JE589859 SX589830:TA589859 ACT589830:ACW589859 AMP589830:AMS589859 AWL589830:AWO589859 BGH589830:BGK589859 BQD589830:BQG589859 BZZ589830:CAC589859 CJV589830:CJY589859 CTR589830:CTU589859 DDN589830:DDQ589859 DNJ589830:DNM589859 DXF589830:DXI589859 EHB589830:EHE589859 EQX589830:ERA589859 FAT589830:FAW589859 FKP589830:FKS589859 FUL589830:FUO589859 GEH589830:GEK589859 GOD589830:GOG589859 GXZ589830:GYC589859 HHV589830:HHY589859 HRR589830:HRU589859 IBN589830:IBQ589859 ILJ589830:ILM589859 IVF589830:IVI589859 JFB589830:JFE589859 JOX589830:JPA589859 JYT589830:JYW589859 KIP589830:KIS589859 KSL589830:KSO589859 LCH589830:LCK589859 LMD589830:LMG589859 LVZ589830:LWC589859 MFV589830:MFY589859 MPR589830:MPU589859 MZN589830:MZQ589859 NJJ589830:NJM589859 NTF589830:NTI589859 ODB589830:ODE589859 OMX589830:ONA589859 OWT589830:OWW589859 PGP589830:PGS589859 PQL589830:PQO589859 QAH589830:QAK589859 QKD589830:QKG589859 QTZ589830:QUC589859 RDV589830:RDY589859 RNR589830:RNU589859 RXN589830:RXQ589859 SHJ589830:SHM589859 SRF589830:SRI589859 TBB589830:TBE589859 TKX589830:TLA589859 TUT589830:TUW589859 UEP589830:UES589859 UOL589830:UOO589859 UYH589830:UYK589859 VID589830:VIG589859 VRZ589830:VSC589859 WBV589830:WBY589859 WLR589830:WLU589859 WVN589830:WVQ589859 F655366:I655395 JB655366:JE655395 SX655366:TA655395 ACT655366:ACW655395 AMP655366:AMS655395 AWL655366:AWO655395 BGH655366:BGK655395 BQD655366:BQG655395 BZZ655366:CAC655395 CJV655366:CJY655395 CTR655366:CTU655395 DDN655366:DDQ655395 DNJ655366:DNM655395 DXF655366:DXI655395 EHB655366:EHE655395 EQX655366:ERA655395 FAT655366:FAW655395 FKP655366:FKS655395 FUL655366:FUO655395 GEH655366:GEK655395 GOD655366:GOG655395 GXZ655366:GYC655395 HHV655366:HHY655395 HRR655366:HRU655395 IBN655366:IBQ655395 ILJ655366:ILM655395 IVF655366:IVI655395 JFB655366:JFE655395 JOX655366:JPA655395 JYT655366:JYW655395 KIP655366:KIS655395 KSL655366:KSO655395 LCH655366:LCK655395 LMD655366:LMG655395 LVZ655366:LWC655395 MFV655366:MFY655395 MPR655366:MPU655395 MZN655366:MZQ655395 NJJ655366:NJM655395 NTF655366:NTI655395 ODB655366:ODE655395 OMX655366:ONA655395 OWT655366:OWW655395 PGP655366:PGS655395 PQL655366:PQO655395 QAH655366:QAK655395 QKD655366:QKG655395 QTZ655366:QUC655395 RDV655366:RDY655395 RNR655366:RNU655395 RXN655366:RXQ655395 SHJ655366:SHM655395 SRF655366:SRI655395 TBB655366:TBE655395 TKX655366:TLA655395 TUT655366:TUW655395 UEP655366:UES655395 UOL655366:UOO655395 UYH655366:UYK655395 VID655366:VIG655395 VRZ655366:VSC655395 WBV655366:WBY655395 WLR655366:WLU655395 WVN655366:WVQ655395 F720902:I720931 JB720902:JE720931 SX720902:TA720931 ACT720902:ACW720931 AMP720902:AMS720931 AWL720902:AWO720931 BGH720902:BGK720931 BQD720902:BQG720931 BZZ720902:CAC720931 CJV720902:CJY720931 CTR720902:CTU720931 DDN720902:DDQ720931 DNJ720902:DNM720931 DXF720902:DXI720931 EHB720902:EHE720931 EQX720902:ERA720931 FAT720902:FAW720931 FKP720902:FKS720931 FUL720902:FUO720931 GEH720902:GEK720931 GOD720902:GOG720931 GXZ720902:GYC720931 HHV720902:HHY720931 HRR720902:HRU720931 IBN720902:IBQ720931 ILJ720902:ILM720931 IVF720902:IVI720931 JFB720902:JFE720931 JOX720902:JPA720931 JYT720902:JYW720931 KIP720902:KIS720931 KSL720902:KSO720931 LCH720902:LCK720931 LMD720902:LMG720931 LVZ720902:LWC720931 MFV720902:MFY720931 MPR720902:MPU720931 MZN720902:MZQ720931 NJJ720902:NJM720931 NTF720902:NTI720931 ODB720902:ODE720931 OMX720902:ONA720931 OWT720902:OWW720931 PGP720902:PGS720931 PQL720902:PQO720931 QAH720902:QAK720931 QKD720902:QKG720931 QTZ720902:QUC720931 RDV720902:RDY720931 RNR720902:RNU720931 RXN720902:RXQ720931 SHJ720902:SHM720931 SRF720902:SRI720931 TBB720902:TBE720931 TKX720902:TLA720931 TUT720902:TUW720931 UEP720902:UES720931 UOL720902:UOO720931 UYH720902:UYK720931 VID720902:VIG720931 VRZ720902:VSC720931 WBV720902:WBY720931 WLR720902:WLU720931 WVN720902:WVQ720931 F786438:I786467 JB786438:JE786467 SX786438:TA786467 ACT786438:ACW786467 AMP786438:AMS786467 AWL786438:AWO786467 BGH786438:BGK786467 BQD786438:BQG786467 BZZ786438:CAC786467 CJV786438:CJY786467 CTR786438:CTU786467 DDN786438:DDQ786467 DNJ786438:DNM786467 DXF786438:DXI786467 EHB786438:EHE786467 EQX786438:ERA786467 FAT786438:FAW786467 FKP786438:FKS786467 FUL786438:FUO786467 GEH786438:GEK786467 GOD786438:GOG786467 GXZ786438:GYC786467 HHV786438:HHY786467 HRR786438:HRU786467 IBN786438:IBQ786467 ILJ786438:ILM786467 IVF786438:IVI786467 JFB786438:JFE786467 JOX786438:JPA786467 JYT786438:JYW786467 KIP786438:KIS786467 KSL786438:KSO786467 LCH786438:LCK786467 LMD786438:LMG786467 LVZ786438:LWC786467 MFV786438:MFY786467 MPR786438:MPU786467 MZN786438:MZQ786467 NJJ786438:NJM786467 NTF786438:NTI786467 ODB786438:ODE786467 OMX786438:ONA786467 OWT786438:OWW786467 PGP786438:PGS786467 PQL786438:PQO786467 QAH786438:QAK786467 QKD786438:QKG786467 QTZ786438:QUC786467 RDV786438:RDY786467 RNR786438:RNU786467 RXN786438:RXQ786467 SHJ786438:SHM786467 SRF786438:SRI786467 TBB786438:TBE786467 TKX786438:TLA786467 TUT786438:TUW786467 UEP786438:UES786467 UOL786438:UOO786467 UYH786438:UYK786467 VID786438:VIG786467 VRZ786438:VSC786467 WBV786438:WBY786467 WLR786438:WLU786467 WVN786438:WVQ786467 F851974:I852003 JB851974:JE852003 SX851974:TA852003 ACT851974:ACW852003 AMP851974:AMS852003 AWL851974:AWO852003 BGH851974:BGK852003 BQD851974:BQG852003 BZZ851974:CAC852003 CJV851974:CJY852003 CTR851974:CTU852003 DDN851974:DDQ852003 DNJ851974:DNM852003 DXF851974:DXI852003 EHB851974:EHE852003 EQX851974:ERA852003 FAT851974:FAW852003 FKP851974:FKS852003 FUL851974:FUO852003 GEH851974:GEK852003 GOD851974:GOG852003 GXZ851974:GYC852003 HHV851974:HHY852003 HRR851974:HRU852003 IBN851974:IBQ852003 ILJ851974:ILM852003 IVF851974:IVI852003 JFB851974:JFE852003 JOX851974:JPA852003 JYT851974:JYW852003 KIP851974:KIS852003 KSL851974:KSO852003 LCH851974:LCK852003 LMD851974:LMG852003 LVZ851974:LWC852003 MFV851974:MFY852003 MPR851974:MPU852003 MZN851974:MZQ852003 NJJ851974:NJM852003 NTF851974:NTI852003 ODB851974:ODE852003 OMX851974:ONA852003 OWT851974:OWW852003 PGP851974:PGS852003 PQL851974:PQO852003 QAH851974:QAK852003 QKD851974:QKG852003 QTZ851974:QUC852003 RDV851974:RDY852003 RNR851974:RNU852003 RXN851974:RXQ852003 SHJ851974:SHM852003 SRF851974:SRI852003 TBB851974:TBE852003 TKX851974:TLA852003 TUT851974:TUW852003 UEP851974:UES852003 UOL851974:UOO852003 UYH851974:UYK852003 VID851974:VIG852003 VRZ851974:VSC852003 WBV851974:WBY852003 WLR851974:WLU852003 WVN851974:WVQ852003 F917510:I917539 JB917510:JE917539 SX917510:TA917539 ACT917510:ACW917539 AMP917510:AMS917539 AWL917510:AWO917539 BGH917510:BGK917539 BQD917510:BQG917539 BZZ917510:CAC917539 CJV917510:CJY917539 CTR917510:CTU917539 DDN917510:DDQ917539 DNJ917510:DNM917539 DXF917510:DXI917539 EHB917510:EHE917539 EQX917510:ERA917539 FAT917510:FAW917539 FKP917510:FKS917539 FUL917510:FUO917539 GEH917510:GEK917539 GOD917510:GOG917539 GXZ917510:GYC917539 HHV917510:HHY917539 HRR917510:HRU917539 IBN917510:IBQ917539 ILJ917510:ILM917539 IVF917510:IVI917539 JFB917510:JFE917539 JOX917510:JPA917539 JYT917510:JYW917539 KIP917510:KIS917539 KSL917510:KSO917539 LCH917510:LCK917539 LMD917510:LMG917539 LVZ917510:LWC917539 MFV917510:MFY917539 MPR917510:MPU917539 MZN917510:MZQ917539 NJJ917510:NJM917539 NTF917510:NTI917539 ODB917510:ODE917539 OMX917510:ONA917539 OWT917510:OWW917539 PGP917510:PGS917539 PQL917510:PQO917539 QAH917510:QAK917539 QKD917510:QKG917539 QTZ917510:QUC917539 RDV917510:RDY917539 RNR917510:RNU917539 RXN917510:RXQ917539 SHJ917510:SHM917539 SRF917510:SRI917539 TBB917510:TBE917539 TKX917510:TLA917539 TUT917510:TUW917539 UEP917510:UES917539 UOL917510:UOO917539 UYH917510:UYK917539 VID917510:VIG917539 VRZ917510:VSC917539 WBV917510:WBY917539 WLR917510:WLU917539 WVN917510:WVQ917539 F983046:I983075 JB983046:JE983075 SX983046:TA983075 ACT983046:ACW983075 AMP983046:AMS983075 AWL983046:AWO983075 BGH983046:BGK983075 BQD983046:BQG983075 BZZ983046:CAC983075 CJV983046:CJY983075 CTR983046:CTU983075 DDN983046:DDQ983075 DNJ983046:DNM983075 DXF983046:DXI983075 EHB983046:EHE983075 EQX983046:ERA983075 FAT983046:FAW983075 FKP983046:FKS983075 FUL983046:FUO983075 GEH983046:GEK983075 GOD983046:GOG983075 GXZ983046:GYC983075 HHV983046:HHY983075 HRR983046:HRU983075 IBN983046:IBQ983075 ILJ983046:ILM983075 IVF983046:IVI983075 JFB983046:JFE983075 JOX983046:JPA983075 JYT983046:JYW983075 KIP983046:KIS983075 KSL983046:KSO983075 LCH983046:LCK983075 LMD983046:LMG983075 LVZ983046:LWC983075 MFV983046:MFY983075 MPR983046:MPU983075 MZN983046:MZQ983075 NJJ983046:NJM983075 NTF983046:NTI983075 ODB983046:ODE983075 OMX983046:ONA983075 OWT983046:OWW983075 PGP983046:PGS983075 PQL983046:PQO983075 QAH983046:QAK983075 QKD983046:QKG983075 QTZ983046:QUC983075 RDV983046:RDY983075 RNR983046:RNU983075 RXN983046:RXQ983075 SHJ983046:SHM983075 SRF983046:SRI983075 TBB983046:TBE983075 TKX983046:TLA983075 TUT983046:TUW983075 UEP983046:UES983075 UOL983046:UOO983075 UYH983046:UYK983075 VID983046:VIG983075 VRZ983046:VSC983075 WBV983046:WBY983075 WLR983046:WLU983075 WVN983046:WVQ983075 N6:N35 JJ6:JJ35 TF6:TF35 ADB6:ADB35 AMX6:AMX35 AWT6:AWT35 BGP6:BGP35 BQL6:BQL35 CAH6:CAH35 CKD6:CKD35 CTZ6:CTZ35 DDV6:DDV35 DNR6:DNR35 DXN6:DXN35 EHJ6:EHJ35 ERF6:ERF35 FBB6:FBB35 FKX6:FKX35 FUT6:FUT35 GEP6:GEP35 GOL6:GOL35 GYH6:GYH35 HID6:HID35 HRZ6:HRZ35 IBV6:IBV35 ILR6:ILR35 IVN6:IVN35 JFJ6:JFJ35 JPF6:JPF35 JZB6:JZB35 KIX6:KIX35 KST6:KST35 LCP6:LCP35 LML6:LML35 LWH6:LWH35 MGD6:MGD35 MPZ6:MPZ35 MZV6:MZV35 NJR6:NJR35 NTN6:NTN35 ODJ6:ODJ35 ONF6:ONF35 OXB6:OXB35 PGX6:PGX35 PQT6:PQT35 QAP6:QAP35 QKL6:QKL35 QUH6:QUH35 RED6:RED35 RNZ6:RNZ35 RXV6:RXV35 SHR6:SHR35 SRN6:SRN35 TBJ6:TBJ35 TLF6:TLF35 TVB6:TVB35 UEX6:UEX35 UOT6:UOT35 UYP6:UYP35 VIL6:VIL35 VSH6:VSH35 WCD6:WCD35 WLZ6:WLZ35 WVV6:WVV35 N65542:N65571 JJ65542:JJ65571 TF65542:TF65571 ADB65542:ADB65571 AMX65542:AMX65571 AWT65542:AWT65571 BGP65542:BGP65571 BQL65542:BQL65571 CAH65542:CAH65571 CKD65542:CKD65571 CTZ65542:CTZ65571 DDV65542:DDV65571 DNR65542:DNR65571 DXN65542:DXN65571 EHJ65542:EHJ65571 ERF65542:ERF65571 FBB65542:FBB65571 FKX65542:FKX65571 FUT65542:FUT65571 GEP65542:GEP65571 GOL65542:GOL65571 GYH65542:GYH65571 HID65542:HID65571 HRZ65542:HRZ65571 IBV65542:IBV65571 ILR65542:ILR65571 IVN65542:IVN65571 JFJ65542:JFJ65571 JPF65542:JPF65571 JZB65542:JZB65571 KIX65542:KIX65571 KST65542:KST65571 LCP65542:LCP65571 LML65542:LML65571 LWH65542:LWH65571 MGD65542:MGD65571 MPZ65542:MPZ65571 MZV65542:MZV65571 NJR65542:NJR65571 NTN65542:NTN65571 ODJ65542:ODJ65571 ONF65542:ONF65571 OXB65542:OXB65571 PGX65542:PGX65571 PQT65542:PQT65571 QAP65542:QAP65571 QKL65542:QKL65571 QUH65542:QUH65571 RED65542:RED65571 RNZ65542:RNZ65571 RXV65542:RXV65571 SHR65542:SHR65571 SRN65542:SRN65571 TBJ65542:TBJ65571 TLF65542:TLF65571 TVB65542:TVB65571 UEX65542:UEX65571 UOT65542:UOT65571 UYP65542:UYP65571 VIL65542:VIL65571 VSH65542:VSH65571 WCD65542:WCD65571 WLZ65542:WLZ65571 WVV65542:WVV65571 N131078:N131107 JJ131078:JJ131107 TF131078:TF131107 ADB131078:ADB131107 AMX131078:AMX131107 AWT131078:AWT131107 BGP131078:BGP131107 BQL131078:BQL131107 CAH131078:CAH131107 CKD131078:CKD131107 CTZ131078:CTZ131107 DDV131078:DDV131107 DNR131078:DNR131107 DXN131078:DXN131107 EHJ131078:EHJ131107 ERF131078:ERF131107 FBB131078:FBB131107 FKX131078:FKX131107 FUT131078:FUT131107 GEP131078:GEP131107 GOL131078:GOL131107 GYH131078:GYH131107 HID131078:HID131107 HRZ131078:HRZ131107 IBV131078:IBV131107 ILR131078:ILR131107 IVN131078:IVN131107 JFJ131078:JFJ131107 JPF131078:JPF131107 JZB131078:JZB131107 KIX131078:KIX131107 KST131078:KST131107 LCP131078:LCP131107 LML131078:LML131107 LWH131078:LWH131107 MGD131078:MGD131107 MPZ131078:MPZ131107 MZV131078:MZV131107 NJR131078:NJR131107 NTN131078:NTN131107 ODJ131078:ODJ131107 ONF131078:ONF131107 OXB131078:OXB131107 PGX131078:PGX131107 PQT131078:PQT131107 QAP131078:QAP131107 QKL131078:QKL131107 QUH131078:QUH131107 RED131078:RED131107 RNZ131078:RNZ131107 RXV131078:RXV131107 SHR131078:SHR131107 SRN131078:SRN131107 TBJ131078:TBJ131107 TLF131078:TLF131107 TVB131078:TVB131107 UEX131078:UEX131107 UOT131078:UOT131107 UYP131078:UYP131107 VIL131078:VIL131107 VSH131078:VSH131107 WCD131078:WCD131107 WLZ131078:WLZ131107 WVV131078:WVV131107 N196614:N196643 JJ196614:JJ196643 TF196614:TF196643 ADB196614:ADB196643 AMX196614:AMX196643 AWT196614:AWT196643 BGP196614:BGP196643 BQL196614:BQL196643 CAH196614:CAH196643 CKD196614:CKD196643 CTZ196614:CTZ196643 DDV196614:DDV196643 DNR196614:DNR196643 DXN196614:DXN196643 EHJ196614:EHJ196643 ERF196614:ERF196643 FBB196614:FBB196643 FKX196614:FKX196643 FUT196614:FUT196643 GEP196614:GEP196643 GOL196614:GOL196643 GYH196614:GYH196643 HID196614:HID196643 HRZ196614:HRZ196643 IBV196614:IBV196643 ILR196614:ILR196643 IVN196614:IVN196643 JFJ196614:JFJ196643 JPF196614:JPF196643 JZB196614:JZB196643 KIX196614:KIX196643 KST196614:KST196643 LCP196614:LCP196643 LML196614:LML196643 LWH196614:LWH196643 MGD196614:MGD196643 MPZ196614:MPZ196643 MZV196614:MZV196643 NJR196614:NJR196643 NTN196614:NTN196643 ODJ196614:ODJ196643 ONF196614:ONF196643 OXB196614:OXB196643 PGX196614:PGX196643 PQT196614:PQT196643 QAP196614:QAP196643 QKL196614:QKL196643 QUH196614:QUH196643 RED196614:RED196643 RNZ196614:RNZ196643 RXV196614:RXV196643 SHR196614:SHR196643 SRN196614:SRN196643 TBJ196614:TBJ196643 TLF196614:TLF196643 TVB196614:TVB196643 UEX196614:UEX196643 UOT196614:UOT196643 UYP196614:UYP196643 VIL196614:VIL196643 VSH196614:VSH196643 WCD196614:WCD196643 WLZ196614:WLZ196643 WVV196614:WVV196643 N262150:N262179 JJ262150:JJ262179 TF262150:TF262179 ADB262150:ADB262179 AMX262150:AMX262179 AWT262150:AWT262179 BGP262150:BGP262179 BQL262150:BQL262179 CAH262150:CAH262179 CKD262150:CKD262179 CTZ262150:CTZ262179 DDV262150:DDV262179 DNR262150:DNR262179 DXN262150:DXN262179 EHJ262150:EHJ262179 ERF262150:ERF262179 FBB262150:FBB262179 FKX262150:FKX262179 FUT262150:FUT262179 GEP262150:GEP262179 GOL262150:GOL262179 GYH262150:GYH262179 HID262150:HID262179 HRZ262150:HRZ262179 IBV262150:IBV262179 ILR262150:ILR262179 IVN262150:IVN262179 JFJ262150:JFJ262179 JPF262150:JPF262179 JZB262150:JZB262179 KIX262150:KIX262179 KST262150:KST262179 LCP262150:LCP262179 LML262150:LML262179 LWH262150:LWH262179 MGD262150:MGD262179 MPZ262150:MPZ262179 MZV262150:MZV262179 NJR262150:NJR262179 NTN262150:NTN262179 ODJ262150:ODJ262179 ONF262150:ONF262179 OXB262150:OXB262179 PGX262150:PGX262179 PQT262150:PQT262179 QAP262150:QAP262179 QKL262150:QKL262179 QUH262150:QUH262179 RED262150:RED262179 RNZ262150:RNZ262179 RXV262150:RXV262179 SHR262150:SHR262179 SRN262150:SRN262179 TBJ262150:TBJ262179 TLF262150:TLF262179 TVB262150:TVB262179 UEX262150:UEX262179 UOT262150:UOT262179 UYP262150:UYP262179 VIL262150:VIL262179 VSH262150:VSH262179 WCD262150:WCD262179 WLZ262150:WLZ262179 WVV262150:WVV262179 N327686:N327715 JJ327686:JJ327715 TF327686:TF327715 ADB327686:ADB327715 AMX327686:AMX327715 AWT327686:AWT327715 BGP327686:BGP327715 BQL327686:BQL327715 CAH327686:CAH327715 CKD327686:CKD327715 CTZ327686:CTZ327715 DDV327686:DDV327715 DNR327686:DNR327715 DXN327686:DXN327715 EHJ327686:EHJ327715 ERF327686:ERF327715 FBB327686:FBB327715 FKX327686:FKX327715 FUT327686:FUT327715 GEP327686:GEP327715 GOL327686:GOL327715 GYH327686:GYH327715 HID327686:HID327715 HRZ327686:HRZ327715 IBV327686:IBV327715 ILR327686:ILR327715 IVN327686:IVN327715 JFJ327686:JFJ327715 JPF327686:JPF327715 JZB327686:JZB327715 KIX327686:KIX327715 KST327686:KST327715 LCP327686:LCP327715 LML327686:LML327715 LWH327686:LWH327715 MGD327686:MGD327715 MPZ327686:MPZ327715 MZV327686:MZV327715 NJR327686:NJR327715 NTN327686:NTN327715 ODJ327686:ODJ327715 ONF327686:ONF327715 OXB327686:OXB327715 PGX327686:PGX327715 PQT327686:PQT327715 QAP327686:QAP327715 QKL327686:QKL327715 QUH327686:QUH327715 RED327686:RED327715 RNZ327686:RNZ327715 RXV327686:RXV327715 SHR327686:SHR327715 SRN327686:SRN327715 TBJ327686:TBJ327715 TLF327686:TLF327715 TVB327686:TVB327715 UEX327686:UEX327715 UOT327686:UOT327715 UYP327686:UYP327715 VIL327686:VIL327715 VSH327686:VSH327715 WCD327686:WCD327715 WLZ327686:WLZ327715 WVV327686:WVV327715 N393222:N393251 JJ393222:JJ393251 TF393222:TF393251 ADB393222:ADB393251 AMX393222:AMX393251 AWT393222:AWT393251 BGP393222:BGP393251 BQL393222:BQL393251 CAH393222:CAH393251 CKD393222:CKD393251 CTZ393222:CTZ393251 DDV393222:DDV393251 DNR393222:DNR393251 DXN393222:DXN393251 EHJ393222:EHJ393251 ERF393222:ERF393251 FBB393222:FBB393251 FKX393222:FKX393251 FUT393222:FUT393251 GEP393222:GEP393251 GOL393222:GOL393251 GYH393222:GYH393251 HID393222:HID393251 HRZ393222:HRZ393251 IBV393222:IBV393251 ILR393222:ILR393251 IVN393222:IVN393251 JFJ393222:JFJ393251 JPF393222:JPF393251 JZB393222:JZB393251 KIX393222:KIX393251 KST393222:KST393251 LCP393222:LCP393251 LML393222:LML393251 LWH393222:LWH393251 MGD393222:MGD393251 MPZ393222:MPZ393251 MZV393222:MZV393251 NJR393222:NJR393251 NTN393222:NTN393251 ODJ393222:ODJ393251 ONF393222:ONF393251 OXB393222:OXB393251 PGX393222:PGX393251 PQT393222:PQT393251 QAP393222:QAP393251 QKL393222:QKL393251 QUH393222:QUH393251 RED393222:RED393251 RNZ393222:RNZ393251 RXV393222:RXV393251 SHR393222:SHR393251 SRN393222:SRN393251 TBJ393222:TBJ393251 TLF393222:TLF393251 TVB393222:TVB393251 UEX393222:UEX393251 UOT393222:UOT393251 UYP393222:UYP393251 VIL393222:VIL393251 VSH393222:VSH393251 WCD393222:WCD393251 WLZ393222:WLZ393251 WVV393222:WVV393251 N458758:N458787 JJ458758:JJ458787 TF458758:TF458787 ADB458758:ADB458787 AMX458758:AMX458787 AWT458758:AWT458787 BGP458758:BGP458787 BQL458758:BQL458787 CAH458758:CAH458787 CKD458758:CKD458787 CTZ458758:CTZ458787 DDV458758:DDV458787 DNR458758:DNR458787 DXN458758:DXN458787 EHJ458758:EHJ458787 ERF458758:ERF458787 FBB458758:FBB458787 FKX458758:FKX458787 FUT458758:FUT458787 GEP458758:GEP458787 GOL458758:GOL458787 GYH458758:GYH458787 HID458758:HID458787 HRZ458758:HRZ458787 IBV458758:IBV458787 ILR458758:ILR458787 IVN458758:IVN458787 JFJ458758:JFJ458787 JPF458758:JPF458787 JZB458758:JZB458787 KIX458758:KIX458787 KST458758:KST458787 LCP458758:LCP458787 LML458758:LML458787 LWH458758:LWH458787 MGD458758:MGD458787 MPZ458758:MPZ458787 MZV458758:MZV458787 NJR458758:NJR458787 NTN458758:NTN458787 ODJ458758:ODJ458787 ONF458758:ONF458787 OXB458758:OXB458787 PGX458758:PGX458787 PQT458758:PQT458787 QAP458758:QAP458787 QKL458758:QKL458787 QUH458758:QUH458787 RED458758:RED458787 RNZ458758:RNZ458787 RXV458758:RXV458787 SHR458758:SHR458787 SRN458758:SRN458787 TBJ458758:TBJ458787 TLF458758:TLF458787 TVB458758:TVB458787 UEX458758:UEX458787 UOT458758:UOT458787 UYP458758:UYP458787 VIL458758:VIL458787 VSH458758:VSH458787 WCD458758:WCD458787 WLZ458758:WLZ458787 WVV458758:WVV458787 N524294:N524323 JJ524294:JJ524323 TF524294:TF524323 ADB524294:ADB524323 AMX524294:AMX524323 AWT524294:AWT524323 BGP524294:BGP524323 BQL524294:BQL524323 CAH524294:CAH524323 CKD524294:CKD524323 CTZ524294:CTZ524323 DDV524294:DDV524323 DNR524294:DNR524323 DXN524294:DXN524323 EHJ524294:EHJ524323 ERF524294:ERF524323 FBB524294:FBB524323 FKX524294:FKX524323 FUT524294:FUT524323 GEP524294:GEP524323 GOL524294:GOL524323 GYH524294:GYH524323 HID524294:HID524323 HRZ524294:HRZ524323 IBV524294:IBV524323 ILR524294:ILR524323 IVN524294:IVN524323 JFJ524294:JFJ524323 JPF524294:JPF524323 JZB524294:JZB524323 KIX524294:KIX524323 KST524294:KST524323 LCP524294:LCP524323 LML524294:LML524323 LWH524294:LWH524323 MGD524294:MGD524323 MPZ524294:MPZ524323 MZV524294:MZV524323 NJR524294:NJR524323 NTN524294:NTN524323 ODJ524294:ODJ524323 ONF524294:ONF524323 OXB524294:OXB524323 PGX524294:PGX524323 PQT524294:PQT524323 QAP524294:QAP524323 QKL524294:QKL524323 QUH524294:QUH524323 RED524294:RED524323 RNZ524294:RNZ524323 RXV524294:RXV524323 SHR524294:SHR524323 SRN524294:SRN524323 TBJ524294:TBJ524323 TLF524294:TLF524323 TVB524294:TVB524323 UEX524294:UEX524323 UOT524294:UOT524323 UYP524294:UYP524323 VIL524294:VIL524323 VSH524294:VSH524323 WCD524294:WCD524323 WLZ524294:WLZ524323 WVV524294:WVV524323 N589830:N589859 JJ589830:JJ589859 TF589830:TF589859 ADB589830:ADB589859 AMX589830:AMX589859 AWT589830:AWT589859 BGP589830:BGP589859 BQL589830:BQL589859 CAH589830:CAH589859 CKD589830:CKD589859 CTZ589830:CTZ589859 DDV589830:DDV589859 DNR589830:DNR589859 DXN589830:DXN589859 EHJ589830:EHJ589859 ERF589830:ERF589859 FBB589830:FBB589859 FKX589830:FKX589859 FUT589830:FUT589859 GEP589830:GEP589859 GOL589830:GOL589859 GYH589830:GYH589859 HID589830:HID589859 HRZ589830:HRZ589859 IBV589830:IBV589859 ILR589830:ILR589859 IVN589830:IVN589859 JFJ589830:JFJ589859 JPF589830:JPF589859 JZB589830:JZB589859 KIX589830:KIX589859 KST589830:KST589859 LCP589830:LCP589859 LML589830:LML589859 LWH589830:LWH589859 MGD589830:MGD589859 MPZ589830:MPZ589859 MZV589830:MZV589859 NJR589830:NJR589859 NTN589830:NTN589859 ODJ589830:ODJ589859 ONF589830:ONF589859 OXB589830:OXB589859 PGX589830:PGX589859 PQT589830:PQT589859 QAP589830:QAP589859 QKL589830:QKL589859 QUH589830:QUH589859 RED589830:RED589859 RNZ589830:RNZ589859 RXV589830:RXV589859 SHR589830:SHR589859 SRN589830:SRN589859 TBJ589830:TBJ589859 TLF589830:TLF589859 TVB589830:TVB589859 UEX589830:UEX589859 UOT589830:UOT589859 UYP589830:UYP589859 VIL589830:VIL589859 VSH589830:VSH589859 WCD589830:WCD589859 WLZ589830:WLZ589859 WVV589830:WVV589859 N655366:N655395 JJ655366:JJ655395 TF655366:TF655395 ADB655366:ADB655395 AMX655366:AMX655395 AWT655366:AWT655395 BGP655366:BGP655395 BQL655366:BQL655395 CAH655366:CAH655395 CKD655366:CKD655395 CTZ655366:CTZ655395 DDV655366:DDV655395 DNR655366:DNR655395 DXN655366:DXN655395 EHJ655366:EHJ655395 ERF655366:ERF655395 FBB655366:FBB655395 FKX655366:FKX655395 FUT655366:FUT655395 GEP655366:GEP655395 GOL655366:GOL655395 GYH655366:GYH655395 HID655366:HID655395 HRZ655366:HRZ655395 IBV655366:IBV655395 ILR655366:ILR655395 IVN655366:IVN655395 JFJ655366:JFJ655395 JPF655366:JPF655395 JZB655366:JZB655395 KIX655366:KIX655395 KST655366:KST655395 LCP655366:LCP655395 LML655366:LML655395 LWH655366:LWH655395 MGD655366:MGD655395 MPZ655366:MPZ655395 MZV655366:MZV655395 NJR655366:NJR655395 NTN655366:NTN655395 ODJ655366:ODJ655395 ONF655366:ONF655395 OXB655366:OXB655395 PGX655366:PGX655395 PQT655366:PQT655395 QAP655366:QAP655395 QKL655366:QKL655395 QUH655366:QUH655395 RED655366:RED655395 RNZ655366:RNZ655395 RXV655366:RXV655395 SHR655366:SHR655395 SRN655366:SRN655395 TBJ655366:TBJ655395 TLF655366:TLF655395 TVB655366:TVB655395 UEX655366:UEX655395 UOT655366:UOT655395 UYP655366:UYP655395 VIL655366:VIL655395 VSH655366:VSH655395 WCD655366:WCD655395 WLZ655366:WLZ655395 WVV655366:WVV655395 N720902:N720931 JJ720902:JJ720931 TF720902:TF720931 ADB720902:ADB720931 AMX720902:AMX720931 AWT720902:AWT720931 BGP720902:BGP720931 BQL720902:BQL720931 CAH720902:CAH720931 CKD720902:CKD720931 CTZ720902:CTZ720931 DDV720902:DDV720931 DNR720902:DNR720931 DXN720902:DXN720931 EHJ720902:EHJ720931 ERF720902:ERF720931 FBB720902:FBB720931 FKX720902:FKX720931 FUT720902:FUT720931 GEP720902:GEP720931 GOL720902:GOL720931 GYH720902:GYH720931 HID720902:HID720931 HRZ720902:HRZ720931 IBV720902:IBV720931 ILR720902:ILR720931 IVN720902:IVN720931 JFJ720902:JFJ720931 JPF720902:JPF720931 JZB720902:JZB720931 KIX720902:KIX720931 KST720902:KST720931 LCP720902:LCP720931 LML720902:LML720931 LWH720902:LWH720931 MGD720902:MGD720931 MPZ720902:MPZ720931 MZV720902:MZV720931 NJR720902:NJR720931 NTN720902:NTN720931 ODJ720902:ODJ720931 ONF720902:ONF720931 OXB720902:OXB720931 PGX720902:PGX720931 PQT720902:PQT720931 QAP720902:QAP720931 QKL720902:QKL720931 QUH720902:QUH720931 RED720902:RED720931 RNZ720902:RNZ720931 RXV720902:RXV720931 SHR720902:SHR720931 SRN720902:SRN720931 TBJ720902:TBJ720931 TLF720902:TLF720931 TVB720902:TVB720931 UEX720902:UEX720931 UOT720902:UOT720931 UYP720902:UYP720931 VIL720902:VIL720931 VSH720902:VSH720931 WCD720902:WCD720931 WLZ720902:WLZ720931 WVV720902:WVV720931 N786438:N786467 JJ786438:JJ786467 TF786438:TF786467 ADB786438:ADB786467 AMX786438:AMX786467 AWT786438:AWT786467 BGP786438:BGP786467 BQL786438:BQL786467 CAH786438:CAH786467 CKD786438:CKD786467 CTZ786438:CTZ786467 DDV786438:DDV786467 DNR786438:DNR786467 DXN786438:DXN786467 EHJ786438:EHJ786467 ERF786438:ERF786467 FBB786438:FBB786467 FKX786438:FKX786467 FUT786438:FUT786467 GEP786438:GEP786467 GOL786438:GOL786467 GYH786438:GYH786467 HID786438:HID786467 HRZ786438:HRZ786467 IBV786438:IBV786467 ILR786438:ILR786467 IVN786438:IVN786467 JFJ786438:JFJ786467 JPF786438:JPF786467 JZB786438:JZB786467 KIX786438:KIX786467 KST786438:KST786467 LCP786438:LCP786467 LML786438:LML786467 LWH786438:LWH786467 MGD786438:MGD786467 MPZ786438:MPZ786467 MZV786438:MZV786467 NJR786438:NJR786467 NTN786438:NTN786467 ODJ786438:ODJ786467 ONF786438:ONF786467 OXB786438:OXB786467 PGX786438:PGX786467 PQT786438:PQT786467 QAP786438:QAP786467 QKL786438:QKL786467 QUH786438:QUH786467 RED786438:RED786467 RNZ786438:RNZ786467 RXV786438:RXV786467 SHR786438:SHR786467 SRN786438:SRN786467 TBJ786438:TBJ786467 TLF786438:TLF786467 TVB786438:TVB786467 UEX786438:UEX786467 UOT786438:UOT786467 UYP786438:UYP786467 VIL786438:VIL786467 VSH786438:VSH786467 WCD786438:WCD786467 WLZ786438:WLZ786467 WVV786438:WVV786467 N851974:N852003 JJ851974:JJ852003 TF851974:TF852003 ADB851974:ADB852003 AMX851974:AMX852003 AWT851974:AWT852003 BGP851974:BGP852003 BQL851974:BQL852003 CAH851974:CAH852003 CKD851974:CKD852003 CTZ851974:CTZ852003 DDV851974:DDV852003 DNR851974:DNR852003 DXN851974:DXN852003 EHJ851974:EHJ852003 ERF851974:ERF852003 FBB851974:FBB852003 FKX851974:FKX852003 FUT851974:FUT852003 GEP851974:GEP852003 GOL851974:GOL852003 GYH851974:GYH852003 HID851974:HID852003 HRZ851974:HRZ852003 IBV851974:IBV852003 ILR851974:ILR852003 IVN851974:IVN852003 JFJ851974:JFJ852003 JPF851974:JPF852003 JZB851974:JZB852003 KIX851974:KIX852003 KST851974:KST852003 LCP851974:LCP852003 LML851974:LML852003 LWH851974:LWH852003 MGD851974:MGD852003 MPZ851974:MPZ852003 MZV851974:MZV852003 NJR851974:NJR852003 NTN851974:NTN852003 ODJ851974:ODJ852003 ONF851974:ONF852003 OXB851974:OXB852003 PGX851974:PGX852003 PQT851974:PQT852003 QAP851974:QAP852003 QKL851974:QKL852003 QUH851974:QUH852003 RED851974:RED852003 RNZ851974:RNZ852003 RXV851974:RXV852003 SHR851974:SHR852003 SRN851974:SRN852003 TBJ851974:TBJ852003 TLF851974:TLF852003 TVB851974:TVB852003 UEX851974:UEX852003 UOT851974:UOT852003 UYP851974:UYP852003 VIL851974:VIL852003 VSH851974:VSH852003 WCD851974:WCD852003 WLZ851974:WLZ852003 WVV851974:WVV852003 N917510:N917539 JJ917510:JJ917539 TF917510:TF917539 ADB917510:ADB917539 AMX917510:AMX917539 AWT917510:AWT917539 BGP917510:BGP917539 BQL917510:BQL917539 CAH917510:CAH917539 CKD917510:CKD917539 CTZ917510:CTZ917539 DDV917510:DDV917539 DNR917510:DNR917539 DXN917510:DXN917539 EHJ917510:EHJ917539 ERF917510:ERF917539 FBB917510:FBB917539 FKX917510:FKX917539 FUT917510:FUT917539 GEP917510:GEP917539 GOL917510:GOL917539 GYH917510:GYH917539 HID917510:HID917539 HRZ917510:HRZ917539 IBV917510:IBV917539 ILR917510:ILR917539 IVN917510:IVN917539 JFJ917510:JFJ917539 JPF917510:JPF917539 JZB917510:JZB917539 KIX917510:KIX917539 KST917510:KST917539 LCP917510:LCP917539 LML917510:LML917539 LWH917510:LWH917539 MGD917510:MGD917539 MPZ917510:MPZ917539 MZV917510:MZV917539 NJR917510:NJR917539 NTN917510:NTN917539 ODJ917510:ODJ917539 ONF917510:ONF917539 OXB917510:OXB917539 PGX917510:PGX917539 PQT917510:PQT917539 QAP917510:QAP917539 QKL917510:QKL917539 QUH917510:QUH917539 RED917510:RED917539 RNZ917510:RNZ917539 RXV917510:RXV917539 SHR917510:SHR917539 SRN917510:SRN917539 TBJ917510:TBJ917539 TLF917510:TLF917539 TVB917510:TVB917539 UEX917510:UEX917539 UOT917510:UOT917539 UYP917510:UYP917539 VIL917510:VIL917539 VSH917510:VSH917539 WCD917510:WCD917539 WLZ917510:WLZ917539 WVV917510:WVV917539 N983046:N983075 JJ983046:JJ983075 TF983046:TF983075 ADB983046:ADB983075 AMX983046:AMX983075 AWT983046:AWT983075 BGP983046:BGP983075 BQL983046:BQL983075 CAH983046:CAH983075 CKD983046:CKD983075 CTZ983046:CTZ983075 DDV983046:DDV983075 DNR983046:DNR983075 DXN983046:DXN983075 EHJ983046:EHJ983075 ERF983046:ERF983075 FBB983046:FBB983075 FKX983046:FKX983075 FUT983046:FUT983075 GEP983046:GEP983075 GOL983046:GOL983075 GYH983046:GYH983075 HID983046:HID983075 HRZ983046:HRZ983075 IBV983046:IBV983075 ILR983046:ILR983075 IVN983046:IVN983075 JFJ983046:JFJ983075 JPF983046:JPF983075 JZB983046:JZB983075 KIX983046:KIX983075 KST983046:KST983075 LCP983046:LCP983075 LML983046:LML983075 LWH983046:LWH983075 MGD983046:MGD983075 MPZ983046:MPZ983075 MZV983046:MZV983075 NJR983046:NJR983075 NTN983046:NTN983075 ODJ983046:ODJ983075 ONF983046:ONF983075 OXB983046:OXB983075 PGX983046:PGX983075 PQT983046:PQT983075 QAP983046:QAP983075 QKL983046:QKL983075 QUH983046:QUH983075 RED983046:RED983075 RNZ983046:RNZ983075 RXV983046:RXV983075 SHR983046:SHR983075 SRN983046:SRN983075 TBJ983046:TBJ983075 TLF983046:TLF983075 TVB983046:TVB983075 UEX983046:UEX983075 UOT983046:UOT983075 UYP983046:UYP983075 VIL983046:VIL983075 VSH983046:VSH983075 WCD983046:WCD983075 WLZ983046:WLZ983075 WVV983046:WVV983075 F48:I77 JB48:JE77 SX48:TA77 ACT48:ACW77 AMP48:AMS77 AWL48:AWO77 BGH48:BGK77 BQD48:BQG77 BZZ48:CAC77 CJV48:CJY77 CTR48:CTU77 DDN48:DDQ77 DNJ48:DNM77 DXF48:DXI77 EHB48:EHE77 EQX48:ERA77 FAT48:FAW77 FKP48:FKS77 FUL48:FUO77 GEH48:GEK77 GOD48:GOG77 GXZ48:GYC77 HHV48:HHY77 HRR48:HRU77 IBN48:IBQ77 ILJ48:ILM77 IVF48:IVI77 JFB48:JFE77 JOX48:JPA77 JYT48:JYW77 KIP48:KIS77 KSL48:KSO77 LCH48:LCK77 LMD48:LMG77 LVZ48:LWC77 MFV48:MFY77 MPR48:MPU77 MZN48:MZQ77 NJJ48:NJM77 NTF48:NTI77 ODB48:ODE77 OMX48:ONA77 OWT48:OWW77 PGP48:PGS77 PQL48:PQO77 QAH48:QAK77 QKD48:QKG77 QTZ48:QUC77 RDV48:RDY77 RNR48:RNU77 RXN48:RXQ77 SHJ48:SHM77 SRF48:SRI77 TBB48:TBE77 TKX48:TLA77 TUT48:TUW77 UEP48:UES77 UOL48:UOO77 UYH48:UYK77 VID48:VIG77 VRZ48:VSC77 WBV48:WBY77 WLR48:WLU77 WVN48:WVQ77 F65584:I65613 JB65584:JE65613 SX65584:TA65613 ACT65584:ACW65613 AMP65584:AMS65613 AWL65584:AWO65613 BGH65584:BGK65613 BQD65584:BQG65613 BZZ65584:CAC65613 CJV65584:CJY65613 CTR65584:CTU65613 DDN65584:DDQ65613 DNJ65584:DNM65613 DXF65584:DXI65613 EHB65584:EHE65613 EQX65584:ERA65613 FAT65584:FAW65613 FKP65584:FKS65613 FUL65584:FUO65613 GEH65584:GEK65613 GOD65584:GOG65613 GXZ65584:GYC65613 HHV65584:HHY65613 HRR65584:HRU65613 IBN65584:IBQ65613 ILJ65584:ILM65613 IVF65584:IVI65613 JFB65584:JFE65613 JOX65584:JPA65613 JYT65584:JYW65613 KIP65584:KIS65613 KSL65584:KSO65613 LCH65584:LCK65613 LMD65584:LMG65613 LVZ65584:LWC65613 MFV65584:MFY65613 MPR65584:MPU65613 MZN65584:MZQ65613 NJJ65584:NJM65613 NTF65584:NTI65613 ODB65584:ODE65613 OMX65584:ONA65613 OWT65584:OWW65613 PGP65584:PGS65613 PQL65584:PQO65613 QAH65584:QAK65613 QKD65584:QKG65613 QTZ65584:QUC65613 RDV65584:RDY65613 RNR65584:RNU65613 RXN65584:RXQ65613 SHJ65584:SHM65613 SRF65584:SRI65613 TBB65584:TBE65613 TKX65584:TLA65613 TUT65584:TUW65613 UEP65584:UES65613 UOL65584:UOO65613 UYH65584:UYK65613 VID65584:VIG65613 VRZ65584:VSC65613 WBV65584:WBY65613 WLR65584:WLU65613 WVN65584:WVQ65613 F131120:I131149 JB131120:JE131149 SX131120:TA131149 ACT131120:ACW131149 AMP131120:AMS131149 AWL131120:AWO131149 BGH131120:BGK131149 BQD131120:BQG131149 BZZ131120:CAC131149 CJV131120:CJY131149 CTR131120:CTU131149 DDN131120:DDQ131149 DNJ131120:DNM131149 DXF131120:DXI131149 EHB131120:EHE131149 EQX131120:ERA131149 FAT131120:FAW131149 FKP131120:FKS131149 FUL131120:FUO131149 GEH131120:GEK131149 GOD131120:GOG131149 GXZ131120:GYC131149 HHV131120:HHY131149 HRR131120:HRU131149 IBN131120:IBQ131149 ILJ131120:ILM131149 IVF131120:IVI131149 JFB131120:JFE131149 JOX131120:JPA131149 JYT131120:JYW131149 KIP131120:KIS131149 KSL131120:KSO131149 LCH131120:LCK131149 LMD131120:LMG131149 LVZ131120:LWC131149 MFV131120:MFY131149 MPR131120:MPU131149 MZN131120:MZQ131149 NJJ131120:NJM131149 NTF131120:NTI131149 ODB131120:ODE131149 OMX131120:ONA131149 OWT131120:OWW131149 PGP131120:PGS131149 PQL131120:PQO131149 QAH131120:QAK131149 QKD131120:QKG131149 QTZ131120:QUC131149 RDV131120:RDY131149 RNR131120:RNU131149 RXN131120:RXQ131149 SHJ131120:SHM131149 SRF131120:SRI131149 TBB131120:TBE131149 TKX131120:TLA131149 TUT131120:TUW131149 UEP131120:UES131149 UOL131120:UOO131149 UYH131120:UYK131149 VID131120:VIG131149 VRZ131120:VSC131149 WBV131120:WBY131149 WLR131120:WLU131149 WVN131120:WVQ131149 F196656:I196685 JB196656:JE196685 SX196656:TA196685 ACT196656:ACW196685 AMP196656:AMS196685 AWL196656:AWO196685 BGH196656:BGK196685 BQD196656:BQG196685 BZZ196656:CAC196685 CJV196656:CJY196685 CTR196656:CTU196685 DDN196656:DDQ196685 DNJ196656:DNM196685 DXF196656:DXI196685 EHB196656:EHE196685 EQX196656:ERA196685 FAT196656:FAW196685 FKP196656:FKS196685 FUL196656:FUO196685 GEH196656:GEK196685 GOD196656:GOG196685 GXZ196656:GYC196685 HHV196656:HHY196685 HRR196656:HRU196685 IBN196656:IBQ196685 ILJ196656:ILM196685 IVF196656:IVI196685 JFB196656:JFE196685 JOX196656:JPA196685 JYT196656:JYW196685 KIP196656:KIS196685 KSL196656:KSO196685 LCH196656:LCK196685 LMD196656:LMG196685 LVZ196656:LWC196685 MFV196656:MFY196685 MPR196656:MPU196685 MZN196656:MZQ196685 NJJ196656:NJM196685 NTF196656:NTI196685 ODB196656:ODE196685 OMX196656:ONA196685 OWT196656:OWW196685 PGP196656:PGS196685 PQL196656:PQO196685 QAH196656:QAK196685 QKD196656:QKG196685 QTZ196656:QUC196685 RDV196656:RDY196685 RNR196656:RNU196685 RXN196656:RXQ196685 SHJ196656:SHM196685 SRF196656:SRI196685 TBB196656:TBE196685 TKX196656:TLA196685 TUT196656:TUW196685 UEP196656:UES196685 UOL196656:UOO196685 UYH196656:UYK196685 VID196656:VIG196685 VRZ196656:VSC196685 WBV196656:WBY196685 WLR196656:WLU196685 WVN196656:WVQ196685 F262192:I262221 JB262192:JE262221 SX262192:TA262221 ACT262192:ACW262221 AMP262192:AMS262221 AWL262192:AWO262221 BGH262192:BGK262221 BQD262192:BQG262221 BZZ262192:CAC262221 CJV262192:CJY262221 CTR262192:CTU262221 DDN262192:DDQ262221 DNJ262192:DNM262221 DXF262192:DXI262221 EHB262192:EHE262221 EQX262192:ERA262221 FAT262192:FAW262221 FKP262192:FKS262221 FUL262192:FUO262221 GEH262192:GEK262221 GOD262192:GOG262221 GXZ262192:GYC262221 HHV262192:HHY262221 HRR262192:HRU262221 IBN262192:IBQ262221 ILJ262192:ILM262221 IVF262192:IVI262221 JFB262192:JFE262221 JOX262192:JPA262221 JYT262192:JYW262221 KIP262192:KIS262221 KSL262192:KSO262221 LCH262192:LCK262221 LMD262192:LMG262221 LVZ262192:LWC262221 MFV262192:MFY262221 MPR262192:MPU262221 MZN262192:MZQ262221 NJJ262192:NJM262221 NTF262192:NTI262221 ODB262192:ODE262221 OMX262192:ONA262221 OWT262192:OWW262221 PGP262192:PGS262221 PQL262192:PQO262221 QAH262192:QAK262221 QKD262192:QKG262221 QTZ262192:QUC262221 RDV262192:RDY262221 RNR262192:RNU262221 RXN262192:RXQ262221 SHJ262192:SHM262221 SRF262192:SRI262221 TBB262192:TBE262221 TKX262192:TLA262221 TUT262192:TUW262221 UEP262192:UES262221 UOL262192:UOO262221 UYH262192:UYK262221 VID262192:VIG262221 VRZ262192:VSC262221 WBV262192:WBY262221 WLR262192:WLU262221 WVN262192:WVQ262221 F327728:I327757 JB327728:JE327757 SX327728:TA327757 ACT327728:ACW327757 AMP327728:AMS327757 AWL327728:AWO327757 BGH327728:BGK327757 BQD327728:BQG327757 BZZ327728:CAC327757 CJV327728:CJY327757 CTR327728:CTU327757 DDN327728:DDQ327757 DNJ327728:DNM327757 DXF327728:DXI327757 EHB327728:EHE327757 EQX327728:ERA327757 FAT327728:FAW327757 FKP327728:FKS327757 FUL327728:FUO327757 GEH327728:GEK327757 GOD327728:GOG327757 GXZ327728:GYC327757 HHV327728:HHY327757 HRR327728:HRU327757 IBN327728:IBQ327757 ILJ327728:ILM327757 IVF327728:IVI327757 JFB327728:JFE327757 JOX327728:JPA327757 JYT327728:JYW327757 KIP327728:KIS327757 KSL327728:KSO327757 LCH327728:LCK327757 LMD327728:LMG327757 LVZ327728:LWC327757 MFV327728:MFY327757 MPR327728:MPU327757 MZN327728:MZQ327757 NJJ327728:NJM327757 NTF327728:NTI327757 ODB327728:ODE327757 OMX327728:ONA327757 OWT327728:OWW327757 PGP327728:PGS327757 PQL327728:PQO327757 QAH327728:QAK327757 QKD327728:QKG327757 QTZ327728:QUC327757 RDV327728:RDY327757 RNR327728:RNU327757 RXN327728:RXQ327757 SHJ327728:SHM327757 SRF327728:SRI327757 TBB327728:TBE327757 TKX327728:TLA327757 TUT327728:TUW327757 UEP327728:UES327757 UOL327728:UOO327757 UYH327728:UYK327757 VID327728:VIG327757 VRZ327728:VSC327757 WBV327728:WBY327757 WLR327728:WLU327757 WVN327728:WVQ327757 F393264:I393293 JB393264:JE393293 SX393264:TA393293 ACT393264:ACW393293 AMP393264:AMS393293 AWL393264:AWO393293 BGH393264:BGK393293 BQD393264:BQG393293 BZZ393264:CAC393293 CJV393264:CJY393293 CTR393264:CTU393293 DDN393264:DDQ393293 DNJ393264:DNM393293 DXF393264:DXI393293 EHB393264:EHE393293 EQX393264:ERA393293 FAT393264:FAW393293 FKP393264:FKS393293 FUL393264:FUO393293 GEH393264:GEK393293 GOD393264:GOG393293 GXZ393264:GYC393293 HHV393264:HHY393293 HRR393264:HRU393293 IBN393264:IBQ393293 ILJ393264:ILM393293 IVF393264:IVI393293 JFB393264:JFE393293 JOX393264:JPA393293 JYT393264:JYW393293 KIP393264:KIS393293 KSL393264:KSO393293 LCH393264:LCK393293 LMD393264:LMG393293 LVZ393264:LWC393293 MFV393264:MFY393293 MPR393264:MPU393293 MZN393264:MZQ393293 NJJ393264:NJM393293 NTF393264:NTI393293 ODB393264:ODE393293 OMX393264:ONA393293 OWT393264:OWW393293 PGP393264:PGS393293 PQL393264:PQO393293 QAH393264:QAK393293 QKD393264:QKG393293 QTZ393264:QUC393293 RDV393264:RDY393293 RNR393264:RNU393293 RXN393264:RXQ393293 SHJ393264:SHM393293 SRF393264:SRI393293 TBB393264:TBE393293 TKX393264:TLA393293 TUT393264:TUW393293 UEP393264:UES393293 UOL393264:UOO393293 UYH393264:UYK393293 VID393264:VIG393293 VRZ393264:VSC393293 WBV393264:WBY393293 WLR393264:WLU393293 WVN393264:WVQ393293 F458800:I458829 JB458800:JE458829 SX458800:TA458829 ACT458800:ACW458829 AMP458800:AMS458829 AWL458800:AWO458829 BGH458800:BGK458829 BQD458800:BQG458829 BZZ458800:CAC458829 CJV458800:CJY458829 CTR458800:CTU458829 DDN458800:DDQ458829 DNJ458800:DNM458829 DXF458800:DXI458829 EHB458800:EHE458829 EQX458800:ERA458829 FAT458800:FAW458829 FKP458800:FKS458829 FUL458800:FUO458829 GEH458800:GEK458829 GOD458800:GOG458829 GXZ458800:GYC458829 HHV458800:HHY458829 HRR458800:HRU458829 IBN458800:IBQ458829 ILJ458800:ILM458829 IVF458800:IVI458829 JFB458800:JFE458829 JOX458800:JPA458829 JYT458800:JYW458829 KIP458800:KIS458829 KSL458800:KSO458829 LCH458800:LCK458829 LMD458800:LMG458829 LVZ458800:LWC458829 MFV458800:MFY458829 MPR458800:MPU458829 MZN458800:MZQ458829 NJJ458800:NJM458829 NTF458800:NTI458829 ODB458800:ODE458829 OMX458800:ONA458829 OWT458800:OWW458829 PGP458800:PGS458829 PQL458800:PQO458829 QAH458800:QAK458829 QKD458800:QKG458829 QTZ458800:QUC458829 RDV458800:RDY458829 RNR458800:RNU458829 RXN458800:RXQ458829 SHJ458800:SHM458829 SRF458800:SRI458829 TBB458800:TBE458829 TKX458800:TLA458829 TUT458800:TUW458829 UEP458800:UES458829 UOL458800:UOO458829 UYH458800:UYK458829 VID458800:VIG458829 VRZ458800:VSC458829 WBV458800:WBY458829 WLR458800:WLU458829 WVN458800:WVQ458829 F524336:I524365 JB524336:JE524365 SX524336:TA524365 ACT524336:ACW524365 AMP524336:AMS524365 AWL524336:AWO524365 BGH524336:BGK524365 BQD524336:BQG524365 BZZ524336:CAC524365 CJV524336:CJY524365 CTR524336:CTU524365 DDN524336:DDQ524365 DNJ524336:DNM524365 DXF524336:DXI524365 EHB524336:EHE524365 EQX524336:ERA524365 FAT524336:FAW524365 FKP524336:FKS524365 FUL524336:FUO524365 GEH524336:GEK524365 GOD524336:GOG524365 GXZ524336:GYC524365 HHV524336:HHY524365 HRR524336:HRU524365 IBN524336:IBQ524365 ILJ524336:ILM524365 IVF524336:IVI524365 JFB524336:JFE524365 JOX524336:JPA524365 JYT524336:JYW524365 KIP524336:KIS524365 KSL524336:KSO524365 LCH524336:LCK524365 LMD524336:LMG524365 LVZ524336:LWC524365 MFV524336:MFY524365 MPR524336:MPU524365 MZN524336:MZQ524365 NJJ524336:NJM524365 NTF524336:NTI524365 ODB524336:ODE524365 OMX524336:ONA524365 OWT524336:OWW524365 PGP524336:PGS524365 PQL524336:PQO524365 QAH524336:QAK524365 QKD524336:QKG524365 QTZ524336:QUC524365 RDV524336:RDY524365 RNR524336:RNU524365 RXN524336:RXQ524365 SHJ524336:SHM524365 SRF524336:SRI524365 TBB524336:TBE524365 TKX524336:TLA524365 TUT524336:TUW524365 UEP524336:UES524365 UOL524336:UOO524365 UYH524336:UYK524365 VID524336:VIG524365 VRZ524336:VSC524365 WBV524336:WBY524365 WLR524336:WLU524365 WVN524336:WVQ524365 F589872:I589901 JB589872:JE589901 SX589872:TA589901 ACT589872:ACW589901 AMP589872:AMS589901 AWL589872:AWO589901 BGH589872:BGK589901 BQD589872:BQG589901 BZZ589872:CAC589901 CJV589872:CJY589901 CTR589872:CTU589901 DDN589872:DDQ589901 DNJ589872:DNM589901 DXF589872:DXI589901 EHB589872:EHE589901 EQX589872:ERA589901 FAT589872:FAW589901 FKP589872:FKS589901 FUL589872:FUO589901 GEH589872:GEK589901 GOD589872:GOG589901 GXZ589872:GYC589901 HHV589872:HHY589901 HRR589872:HRU589901 IBN589872:IBQ589901 ILJ589872:ILM589901 IVF589872:IVI589901 JFB589872:JFE589901 JOX589872:JPA589901 JYT589872:JYW589901 KIP589872:KIS589901 KSL589872:KSO589901 LCH589872:LCK589901 LMD589872:LMG589901 LVZ589872:LWC589901 MFV589872:MFY589901 MPR589872:MPU589901 MZN589872:MZQ589901 NJJ589872:NJM589901 NTF589872:NTI589901 ODB589872:ODE589901 OMX589872:ONA589901 OWT589872:OWW589901 PGP589872:PGS589901 PQL589872:PQO589901 QAH589872:QAK589901 QKD589872:QKG589901 QTZ589872:QUC589901 RDV589872:RDY589901 RNR589872:RNU589901 RXN589872:RXQ589901 SHJ589872:SHM589901 SRF589872:SRI589901 TBB589872:TBE589901 TKX589872:TLA589901 TUT589872:TUW589901 UEP589872:UES589901 UOL589872:UOO589901 UYH589872:UYK589901 VID589872:VIG589901 VRZ589872:VSC589901 WBV589872:WBY589901 WLR589872:WLU589901 WVN589872:WVQ589901 F655408:I655437 JB655408:JE655437 SX655408:TA655437 ACT655408:ACW655437 AMP655408:AMS655437 AWL655408:AWO655437 BGH655408:BGK655437 BQD655408:BQG655437 BZZ655408:CAC655437 CJV655408:CJY655437 CTR655408:CTU655437 DDN655408:DDQ655437 DNJ655408:DNM655437 DXF655408:DXI655437 EHB655408:EHE655437 EQX655408:ERA655437 FAT655408:FAW655437 FKP655408:FKS655437 FUL655408:FUO655437 GEH655408:GEK655437 GOD655408:GOG655437 GXZ655408:GYC655437 HHV655408:HHY655437 HRR655408:HRU655437 IBN655408:IBQ655437 ILJ655408:ILM655437 IVF655408:IVI655437 JFB655408:JFE655437 JOX655408:JPA655437 JYT655408:JYW655437 KIP655408:KIS655437 KSL655408:KSO655437 LCH655408:LCK655437 LMD655408:LMG655437 LVZ655408:LWC655437 MFV655408:MFY655437 MPR655408:MPU655437 MZN655408:MZQ655437 NJJ655408:NJM655437 NTF655408:NTI655437 ODB655408:ODE655437 OMX655408:ONA655437 OWT655408:OWW655437 PGP655408:PGS655437 PQL655408:PQO655437 QAH655408:QAK655437 QKD655408:QKG655437 QTZ655408:QUC655437 RDV655408:RDY655437 RNR655408:RNU655437 RXN655408:RXQ655437 SHJ655408:SHM655437 SRF655408:SRI655437 TBB655408:TBE655437 TKX655408:TLA655437 TUT655408:TUW655437 UEP655408:UES655437 UOL655408:UOO655437 UYH655408:UYK655437 VID655408:VIG655437 VRZ655408:VSC655437 WBV655408:WBY655437 WLR655408:WLU655437 WVN655408:WVQ655437 F720944:I720973 JB720944:JE720973 SX720944:TA720973 ACT720944:ACW720973 AMP720944:AMS720973 AWL720944:AWO720973 BGH720944:BGK720973 BQD720944:BQG720973 BZZ720944:CAC720973 CJV720944:CJY720973 CTR720944:CTU720973 DDN720944:DDQ720973 DNJ720944:DNM720973 DXF720944:DXI720973 EHB720944:EHE720973 EQX720944:ERA720973 FAT720944:FAW720973 FKP720944:FKS720973 FUL720944:FUO720973 GEH720944:GEK720973 GOD720944:GOG720973 GXZ720944:GYC720973 HHV720944:HHY720973 HRR720944:HRU720973 IBN720944:IBQ720973 ILJ720944:ILM720973 IVF720944:IVI720973 JFB720944:JFE720973 JOX720944:JPA720973 JYT720944:JYW720973 KIP720944:KIS720973 KSL720944:KSO720973 LCH720944:LCK720973 LMD720944:LMG720973 LVZ720944:LWC720973 MFV720944:MFY720973 MPR720944:MPU720973 MZN720944:MZQ720973 NJJ720944:NJM720973 NTF720944:NTI720973 ODB720944:ODE720973 OMX720944:ONA720973 OWT720944:OWW720973 PGP720944:PGS720973 PQL720944:PQO720973 QAH720944:QAK720973 QKD720944:QKG720973 QTZ720944:QUC720973 RDV720944:RDY720973 RNR720944:RNU720973 RXN720944:RXQ720973 SHJ720944:SHM720973 SRF720944:SRI720973 TBB720944:TBE720973 TKX720944:TLA720973 TUT720944:TUW720973 UEP720944:UES720973 UOL720944:UOO720973 UYH720944:UYK720973 VID720944:VIG720973 VRZ720944:VSC720973 WBV720944:WBY720973 WLR720944:WLU720973 WVN720944:WVQ720973 F786480:I786509 JB786480:JE786509 SX786480:TA786509 ACT786480:ACW786509 AMP786480:AMS786509 AWL786480:AWO786509 BGH786480:BGK786509 BQD786480:BQG786509 BZZ786480:CAC786509 CJV786480:CJY786509 CTR786480:CTU786509 DDN786480:DDQ786509 DNJ786480:DNM786509 DXF786480:DXI786509 EHB786480:EHE786509 EQX786480:ERA786509 FAT786480:FAW786509 FKP786480:FKS786509 FUL786480:FUO786509 GEH786480:GEK786509 GOD786480:GOG786509 GXZ786480:GYC786509 HHV786480:HHY786509 HRR786480:HRU786509 IBN786480:IBQ786509 ILJ786480:ILM786509 IVF786480:IVI786509 JFB786480:JFE786509 JOX786480:JPA786509 JYT786480:JYW786509 KIP786480:KIS786509 KSL786480:KSO786509 LCH786480:LCK786509 LMD786480:LMG786509 LVZ786480:LWC786509 MFV786480:MFY786509 MPR786480:MPU786509 MZN786480:MZQ786509 NJJ786480:NJM786509 NTF786480:NTI786509 ODB786480:ODE786509 OMX786480:ONA786509 OWT786480:OWW786509 PGP786480:PGS786509 PQL786480:PQO786509 QAH786480:QAK786509 QKD786480:QKG786509 QTZ786480:QUC786509 RDV786480:RDY786509 RNR786480:RNU786509 RXN786480:RXQ786509 SHJ786480:SHM786509 SRF786480:SRI786509 TBB786480:TBE786509 TKX786480:TLA786509 TUT786480:TUW786509 UEP786480:UES786509 UOL786480:UOO786509 UYH786480:UYK786509 VID786480:VIG786509 VRZ786480:VSC786509 WBV786480:WBY786509 WLR786480:WLU786509 WVN786480:WVQ786509 F852016:I852045 JB852016:JE852045 SX852016:TA852045 ACT852016:ACW852045 AMP852016:AMS852045 AWL852016:AWO852045 BGH852016:BGK852045 BQD852016:BQG852045 BZZ852016:CAC852045 CJV852016:CJY852045 CTR852016:CTU852045 DDN852016:DDQ852045 DNJ852016:DNM852045 DXF852016:DXI852045 EHB852016:EHE852045 EQX852016:ERA852045 FAT852016:FAW852045 FKP852016:FKS852045 FUL852016:FUO852045 GEH852016:GEK852045 GOD852016:GOG852045 GXZ852016:GYC852045 HHV852016:HHY852045 HRR852016:HRU852045 IBN852016:IBQ852045 ILJ852016:ILM852045 IVF852016:IVI852045 JFB852016:JFE852045 JOX852016:JPA852045 JYT852016:JYW852045 KIP852016:KIS852045 KSL852016:KSO852045 LCH852016:LCK852045 LMD852016:LMG852045 LVZ852016:LWC852045 MFV852016:MFY852045 MPR852016:MPU852045 MZN852016:MZQ852045 NJJ852016:NJM852045 NTF852016:NTI852045 ODB852016:ODE852045 OMX852016:ONA852045 OWT852016:OWW852045 PGP852016:PGS852045 PQL852016:PQO852045 QAH852016:QAK852045 QKD852016:QKG852045 QTZ852016:QUC852045 RDV852016:RDY852045 RNR852016:RNU852045 RXN852016:RXQ852045 SHJ852016:SHM852045 SRF852016:SRI852045 TBB852016:TBE852045 TKX852016:TLA852045 TUT852016:TUW852045 UEP852016:UES852045 UOL852016:UOO852045 UYH852016:UYK852045 VID852016:VIG852045 VRZ852016:VSC852045 WBV852016:WBY852045 WLR852016:WLU852045 WVN852016:WVQ852045 F917552:I917581 JB917552:JE917581 SX917552:TA917581 ACT917552:ACW917581 AMP917552:AMS917581 AWL917552:AWO917581 BGH917552:BGK917581 BQD917552:BQG917581 BZZ917552:CAC917581 CJV917552:CJY917581 CTR917552:CTU917581 DDN917552:DDQ917581 DNJ917552:DNM917581 DXF917552:DXI917581 EHB917552:EHE917581 EQX917552:ERA917581 FAT917552:FAW917581 FKP917552:FKS917581 FUL917552:FUO917581 GEH917552:GEK917581 GOD917552:GOG917581 GXZ917552:GYC917581 HHV917552:HHY917581 HRR917552:HRU917581 IBN917552:IBQ917581 ILJ917552:ILM917581 IVF917552:IVI917581 JFB917552:JFE917581 JOX917552:JPA917581 JYT917552:JYW917581 KIP917552:KIS917581 KSL917552:KSO917581 LCH917552:LCK917581 LMD917552:LMG917581 LVZ917552:LWC917581 MFV917552:MFY917581 MPR917552:MPU917581 MZN917552:MZQ917581 NJJ917552:NJM917581 NTF917552:NTI917581 ODB917552:ODE917581 OMX917552:ONA917581 OWT917552:OWW917581 PGP917552:PGS917581 PQL917552:PQO917581 QAH917552:QAK917581 QKD917552:QKG917581 QTZ917552:QUC917581 RDV917552:RDY917581 RNR917552:RNU917581 RXN917552:RXQ917581 SHJ917552:SHM917581 SRF917552:SRI917581 TBB917552:TBE917581 TKX917552:TLA917581 TUT917552:TUW917581 UEP917552:UES917581 UOL917552:UOO917581 UYH917552:UYK917581 VID917552:VIG917581 VRZ917552:VSC917581 WBV917552:WBY917581 WLR917552:WLU917581 WVN917552:WVQ917581 F983088:I983117 JB983088:JE983117 SX983088:TA983117 ACT983088:ACW983117 AMP983088:AMS983117 AWL983088:AWO983117 BGH983088:BGK983117 BQD983088:BQG983117 BZZ983088:CAC983117 CJV983088:CJY983117 CTR983088:CTU983117 DDN983088:DDQ983117 DNJ983088:DNM983117 DXF983088:DXI983117 EHB983088:EHE983117 EQX983088:ERA983117 FAT983088:FAW983117 FKP983088:FKS983117 FUL983088:FUO983117 GEH983088:GEK983117 GOD983088:GOG983117 GXZ983088:GYC983117 HHV983088:HHY983117 HRR983088:HRU983117 IBN983088:IBQ983117 ILJ983088:ILM983117 IVF983088:IVI983117 JFB983088:JFE983117 JOX983088:JPA983117 JYT983088:JYW983117 KIP983088:KIS983117 KSL983088:KSO983117 LCH983088:LCK983117 LMD983088:LMG983117 LVZ983088:LWC983117 MFV983088:MFY983117 MPR983088:MPU983117 MZN983088:MZQ983117 NJJ983088:NJM983117 NTF983088:NTI983117 ODB983088:ODE983117 OMX983088:ONA983117 OWT983088:OWW983117 PGP983088:PGS983117 PQL983088:PQO983117 QAH983088:QAK983117 QKD983088:QKG983117 QTZ983088:QUC983117 RDV983088:RDY983117 RNR983088:RNU983117 RXN983088:RXQ983117 SHJ983088:SHM983117 SRF983088:SRI983117 TBB983088:TBE983117 TKX983088:TLA983117 TUT983088:TUW983117 UEP983088:UES983117 UOL983088:UOO983117 UYH983088:UYK983117 VID983088:VIG983117 VRZ983088:VSC983117 WBV983088:WBY983117 WLR983088:WLU983117 WVN983088:WVQ983117 N48:N77 JJ48:JJ77 TF48:TF77 ADB48:ADB77 AMX48:AMX77 AWT48:AWT77 BGP48:BGP77 BQL48:BQL77 CAH48:CAH77 CKD48:CKD77 CTZ48:CTZ77 DDV48:DDV77 DNR48:DNR77 DXN48:DXN77 EHJ48:EHJ77 ERF48:ERF77 FBB48:FBB77 FKX48:FKX77 FUT48:FUT77 GEP48:GEP77 GOL48:GOL77 GYH48:GYH77 HID48:HID77 HRZ48:HRZ77 IBV48:IBV77 ILR48:ILR77 IVN48:IVN77 JFJ48:JFJ77 JPF48:JPF77 JZB48:JZB77 KIX48:KIX77 KST48:KST77 LCP48:LCP77 LML48:LML77 LWH48:LWH77 MGD48:MGD77 MPZ48:MPZ77 MZV48:MZV77 NJR48:NJR77 NTN48:NTN77 ODJ48:ODJ77 ONF48:ONF77 OXB48:OXB77 PGX48:PGX77 PQT48:PQT77 QAP48:QAP77 QKL48:QKL77 QUH48:QUH77 RED48:RED77 RNZ48:RNZ77 RXV48:RXV77 SHR48:SHR77 SRN48:SRN77 TBJ48:TBJ77 TLF48:TLF77 TVB48:TVB77 UEX48:UEX77 UOT48:UOT77 UYP48:UYP77 VIL48:VIL77 VSH48:VSH77 WCD48:WCD77 WLZ48:WLZ77 WVV48:WVV77 N65584:N65613 JJ65584:JJ65613 TF65584:TF65613 ADB65584:ADB65613 AMX65584:AMX65613 AWT65584:AWT65613 BGP65584:BGP65613 BQL65584:BQL65613 CAH65584:CAH65613 CKD65584:CKD65613 CTZ65584:CTZ65613 DDV65584:DDV65613 DNR65584:DNR65613 DXN65584:DXN65613 EHJ65584:EHJ65613 ERF65584:ERF65613 FBB65584:FBB65613 FKX65584:FKX65613 FUT65584:FUT65613 GEP65584:GEP65613 GOL65584:GOL65613 GYH65584:GYH65613 HID65584:HID65613 HRZ65584:HRZ65613 IBV65584:IBV65613 ILR65584:ILR65613 IVN65584:IVN65613 JFJ65584:JFJ65613 JPF65584:JPF65613 JZB65584:JZB65613 KIX65584:KIX65613 KST65584:KST65613 LCP65584:LCP65613 LML65584:LML65613 LWH65584:LWH65613 MGD65584:MGD65613 MPZ65584:MPZ65613 MZV65584:MZV65613 NJR65584:NJR65613 NTN65584:NTN65613 ODJ65584:ODJ65613 ONF65584:ONF65613 OXB65584:OXB65613 PGX65584:PGX65613 PQT65584:PQT65613 QAP65584:QAP65613 QKL65584:QKL65613 QUH65584:QUH65613 RED65584:RED65613 RNZ65584:RNZ65613 RXV65584:RXV65613 SHR65584:SHR65613 SRN65584:SRN65613 TBJ65584:TBJ65613 TLF65584:TLF65613 TVB65584:TVB65613 UEX65584:UEX65613 UOT65584:UOT65613 UYP65584:UYP65613 VIL65584:VIL65613 VSH65584:VSH65613 WCD65584:WCD65613 WLZ65584:WLZ65613 WVV65584:WVV65613 N131120:N131149 JJ131120:JJ131149 TF131120:TF131149 ADB131120:ADB131149 AMX131120:AMX131149 AWT131120:AWT131149 BGP131120:BGP131149 BQL131120:BQL131149 CAH131120:CAH131149 CKD131120:CKD131149 CTZ131120:CTZ131149 DDV131120:DDV131149 DNR131120:DNR131149 DXN131120:DXN131149 EHJ131120:EHJ131149 ERF131120:ERF131149 FBB131120:FBB131149 FKX131120:FKX131149 FUT131120:FUT131149 GEP131120:GEP131149 GOL131120:GOL131149 GYH131120:GYH131149 HID131120:HID131149 HRZ131120:HRZ131149 IBV131120:IBV131149 ILR131120:ILR131149 IVN131120:IVN131149 JFJ131120:JFJ131149 JPF131120:JPF131149 JZB131120:JZB131149 KIX131120:KIX131149 KST131120:KST131149 LCP131120:LCP131149 LML131120:LML131149 LWH131120:LWH131149 MGD131120:MGD131149 MPZ131120:MPZ131149 MZV131120:MZV131149 NJR131120:NJR131149 NTN131120:NTN131149 ODJ131120:ODJ131149 ONF131120:ONF131149 OXB131120:OXB131149 PGX131120:PGX131149 PQT131120:PQT131149 QAP131120:QAP131149 QKL131120:QKL131149 QUH131120:QUH131149 RED131120:RED131149 RNZ131120:RNZ131149 RXV131120:RXV131149 SHR131120:SHR131149 SRN131120:SRN131149 TBJ131120:TBJ131149 TLF131120:TLF131149 TVB131120:TVB131149 UEX131120:UEX131149 UOT131120:UOT131149 UYP131120:UYP131149 VIL131120:VIL131149 VSH131120:VSH131149 WCD131120:WCD131149 WLZ131120:WLZ131149 WVV131120:WVV131149 N196656:N196685 JJ196656:JJ196685 TF196656:TF196685 ADB196656:ADB196685 AMX196656:AMX196685 AWT196656:AWT196685 BGP196656:BGP196685 BQL196656:BQL196685 CAH196656:CAH196685 CKD196656:CKD196685 CTZ196656:CTZ196685 DDV196656:DDV196685 DNR196656:DNR196685 DXN196656:DXN196685 EHJ196656:EHJ196685 ERF196656:ERF196685 FBB196656:FBB196685 FKX196656:FKX196685 FUT196656:FUT196685 GEP196656:GEP196685 GOL196656:GOL196685 GYH196656:GYH196685 HID196656:HID196685 HRZ196656:HRZ196685 IBV196656:IBV196685 ILR196656:ILR196685 IVN196656:IVN196685 JFJ196656:JFJ196685 JPF196656:JPF196685 JZB196656:JZB196685 KIX196656:KIX196685 KST196656:KST196685 LCP196656:LCP196685 LML196656:LML196685 LWH196656:LWH196685 MGD196656:MGD196685 MPZ196656:MPZ196685 MZV196656:MZV196685 NJR196656:NJR196685 NTN196656:NTN196685 ODJ196656:ODJ196685 ONF196656:ONF196685 OXB196656:OXB196685 PGX196656:PGX196685 PQT196656:PQT196685 QAP196656:QAP196685 QKL196656:QKL196685 QUH196656:QUH196685 RED196656:RED196685 RNZ196656:RNZ196685 RXV196656:RXV196685 SHR196656:SHR196685 SRN196656:SRN196685 TBJ196656:TBJ196685 TLF196656:TLF196685 TVB196656:TVB196685 UEX196656:UEX196685 UOT196656:UOT196685 UYP196656:UYP196685 VIL196656:VIL196685 VSH196656:VSH196685 WCD196656:WCD196685 WLZ196656:WLZ196685 WVV196656:WVV196685 N262192:N262221 JJ262192:JJ262221 TF262192:TF262221 ADB262192:ADB262221 AMX262192:AMX262221 AWT262192:AWT262221 BGP262192:BGP262221 BQL262192:BQL262221 CAH262192:CAH262221 CKD262192:CKD262221 CTZ262192:CTZ262221 DDV262192:DDV262221 DNR262192:DNR262221 DXN262192:DXN262221 EHJ262192:EHJ262221 ERF262192:ERF262221 FBB262192:FBB262221 FKX262192:FKX262221 FUT262192:FUT262221 GEP262192:GEP262221 GOL262192:GOL262221 GYH262192:GYH262221 HID262192:HID262221 HRZ262192:HRZ262221 IBV262192:IBV262221 ILR262192:ILR262221 IVN262192:IVN262221 JFJ262192:JFJ262221 JPF262192:JPF262221 JZB262192:JZB262221 KIX262192:KIX262221 KST262192:KST262221 LCP262192:LCP262221 LML262192:LML262221 LWH262192:LWH262221 MGD262192:MGD262221 MPZ262192:MPZ262221 MZV262192:MZV262221 NJR262192:NJR262221 NTN262192:NTN262221 ODJ262192:ODJ262221 ONF262192:ONF262221 OXB262192:OXB262221 PGX262192:PGX262221 PQT262192:PQT262221 QAP262192:QAP262221 QKL262192:QKL262221 QUH262192:QUH262221 RED262192:RED262221 RNZ262192:RNZ262221 RXV262192:RXV262221 SHR262192:SHR262221 SRN262192:SRN262221 TBJ262192:TBJ262221 TLF262192:TLF262221 TVB262192:TVB262221 UEX262192:UEX262221 UOT262192:UOT262221 UYP262192:UYP262221 VIL262192:VIL262221 VSH262192:VSH262221 WCD262192:WCD262221 WLZ262192:WLZ262221 WVV262192:WVV262221 N327728:N327757 JJ327728:JJ327757 TF327728:TF327757 ADB327728:ADB327757 AMX327728:AMX327757 AWT327728:AWT327757 BGP327728:BGP327757 BQL327728:BQL327757 CAH327728:CAH327757 CKD327728:CKD327757 CTZ327728:CTZ327757 DDV327728:DDV327757 DNR327728:DNR327757 DXN327728:DXN327757 EHJ327728:EHJ327757 ERF327728:ERF327757 FBB327728:FBB327757 FKX327728:FKX327757 FUT327728:FUT327757 GEP327728:GEP327757 GOL327728:GOL327757 GYH327728:GYH327757 HID327728:HID327757 HRZ327728:HRZ327757 IBV327728:IBV327757 ILR327728:ILR327757 IVN327728:IVN327757 JFJ327728:JFJ327757 JPF327728:JPF327757 JZB327728:JZB327757 KIX327728:KIX327757 KST327728:KST327757 LCP327728:LCP327757 LML327728:LML327757 LWH327728:LWH327757 MGD327728:MGD327757 MPZ327728:MPZ327757 MZV327728:MZV327757 NJR327728:NJR327757 NTN327728:NTN327757 ODJ327728:ODJ327757 ONF327728:ONF327757 OXB327728:OXB327757 PGX327728:PGX327757 PQT327728:PQT327757 QAP327728:QAP327757 QKL327728:QKL327757 QUH327728:QUH327757 RED327728:RED327757 RNZ327728:RNZ327757 RXV327728:RXV327757 SHR327728:SHR327757 SRN327728:SRN327757 TBJ327728:TBJ327757 TLF327728:TLF327757 TVB327728:TVB327757 UEX327728:UEX327757 UOT327728:UOT327757 UYP327728:UYP327757 VIL327728:VIL327757 VSH327728:VSH327757 WCD327728:WCD327757 WLZ327728:WLZ327757 WVV327728:WVV327757 N393264:N393293 JJ393264:JJ393293 TF393264:TF393293 ADB393264:ADB393293 AMX393264:AMX393293 AWT393264:AWT393293 BGP393264:BGP393293 BQL393264:BQL393293 CAH393264:CAH393293 CKD393264:CKD393293 CTZ393264:CTZ393293 DDV393264:DDV393293 DNR393264:DNR393293 DXN393264:DXN393293 EHJ393264:EHJ393293 ERF393264:ERF393293 FBB393264:FBB393293 FKX393264:FKX393293 FUT393264:FUT393293 GEP393264:GEP393293 GOL393264:GOL393293 GYH393264:GYH393293 HID393264:HID393293 HRZ393264:HRZ393293 IBV393264:IBV393293 ILR393264:ILR393293 IVN393264:IVN393293 JFJ393264:JFJ393293 JPF393264:JPF393293 JZB393264:JZB393293 KIX393264:KIX393293 KST393264:KST393293 LCP393264:LCP393293 LML393264:LML393293 LWH393264:LWH393293 MGD393264:MGD393293 MPZ393264:MPZ393293 MZV393264:MZV393293 NJR393264:NJR393293 NTN393264:NTN393293 ODJ393264:ODJ393293 ONF393264:ONF393293 OXB393264:OXB393293 PGX393264:PGX393293 PQT393264:PQT393293 QAP393264:QAP393293 QKL393264:QKL393293 QUH393264:QUH393293 RED393264:RED393293 RNZ393264:RNZ393293 RXV393264:RXV393293 SHR393264:SHR393293 SRN393264:SRN393293 TBJ393264:TBJ393293 TLF393264:TLF393293 TVB393264:TVB393293 UEX393264:UEX393293 UOT393264:UOT393293 UYP393264:UYP393293 VIL393264:VIL393293 VSH393264:VSH393293 WCD393264:WCD393293 WLZ393264:WLZ393293 WVV393264:WVV393293 N458800:N458829 JJ458800:JJ458829 TF458800:TF458829 ADB458800:ADB458829 AMX458800:AMX458829 AWT458800:AWT458829 BGP458800:BGP458829 BQL458800:BQL458829 CAH458800:CAH458829 CKD458800:CKD458829 CTZ458800:CTZ458829 DDV458800:DDV458829 DNR458800:DNR458829 DXN458800:DXN458829 EHJ458800:EHJ458829 ERF458800:ERF458829 FBB458800:FBB458829 FKX458800:FKX458829 FUT458800:FUT458829 GEP458800:GEP458829 GOL458800:GOL458829 GYH458800:GYH458829 HID458800:HID458829 HRZ458800:HRZ458829 IBV458800:IBV458829 ILR458800:ILR458829 IVN458800:IVN458829 JFJ458800:JFJ458829 JPF458800:JPF458829 JZB458800:JZB458829 KIX458800:KIX458829 KST458800:KST458829 LCP458800:LCP458829 LML458800:LML458829 LWH458800:LWH458829 MGD458800:MGD458829 MPZ458800:MPZ458829 MZV458800:MZV458829 NJR458800:NJR458829 NTN458800:NTN458829 ODJ458800:ODJ458829 ONF458800:ONF458829 OXB458800:OXB458829 PGX458800:PGX458829 PQT458800:PQT458829 QAP458800:QAP458829 QKL458800:QKL458829 QUH458800:QUH458829 RED458800:RED458829 RNZ458800:RNZ458829 RXV458800:RXV458829 SHR458800:SHR458829 SRN458800:SRN458829 TBJ458800:TBJ458829 TLF458800:TLF458829 TVB458800:TVB458829 UEX458800:UEX458829 UOT458800:UOT458829 UYP458800:UYP458829 VIL458800:VIL458829 VSH458800:VSH458829 WCD458800:WCD458829 WLZ458800:WLZ458829 WVV458800:WVV458829 N524336:N524365 JJ524336:JJ524365 TF524336:TF524365 ADB524336:ADB524365 AMX524336:AMX524365 AWT524336:AWT524365 BGP524336:BGP524365 BQL524336:BQL524365 CAH524336:CAH524365 CKD524336:CKD524365 CTZ524336:CTZ524365 DDV524336:DDV524365 DNR524336:DNR524365 DXN524336:DXN524365 EHJ524336:EHJ524365 ERF524336:ERF524365 FBB524336:FBB524365 FKX524336:FKX524365 FUT524336:FUT524365 GEP524336:GEP524365 GOL524336:GOL524365 GYH524336:GYH524365 HID524336:HID524365 HRZ524336:HRZ524365 IBV524336:IBV524365 ILR524336:ILR524365 IVN524336:IVN524365 JFJ524336:JFJ524365 JPF524336:JPF524365 JZB524336:JZB524365 KIX524336:KIX524365 KST524336:KST524365 LCP524336:LCP524365 LML524336:LML524365 LWH524336:LWH524365 MGD524336:MGD524365 MPZ524336:MPZ524365 MZV524336:MZV524365 NJR524336:NJR524365 NTN524336:NTN524365 ODJ524336:ODJ524365 ONF524336:ONF524365 OXB524336:OXB524365 PGX524336:PGX524365 PQT524336:PQT524365 QAP524336:QAP524365 QKL524336:QKL524365 QUH524336:QUH524365 RED524336:RED524365 RNZ524336:RNZ524365 RXV524336:RXV524365 SHR524336:SHR524365 SRN524336:SRN524365 TBJ524336:TBJ524365 TLF524336:TLF524365 TVB524336:TVB524365 UEX524336:UEX524365 UOT524336:UOT524365 UYP524336:UYP524365 VIL524336:VIL524365 VSH524336:VSH524365 WCD524336:WCD524365 WLZ524336:WLZ524365 WVV524336:WVV524365 N589872:N589901 JJ589872:JJ589901 TF589872:TF589901 ADB589872:ADB589901 AMX589872:AMX589901 AWT589872:AWT589901 BGP589872:BGP589901 BQL589872:BQL589901 CAH589872:CAH589901 CKD589872:CKD589901 CTZ589872:CTZ589901 DDV589872:DDV589901 DNR589872:DNR589901 DXN589872:DXN589901 EHJ589872:EHJ589901 ERF589872:ERF589901 FBB589872:FBB589901 FKX589872:FKX589901 FUT589872:FUT589901 GEP589872:GEP589901 GOL589872:GOL589901 GYH589872:GYH589901 HID589872:HID589901 HRZ589872:HRZ589901 IBV589872:IBV589901 ILR589872:ILR589901 IVN589872:IVN589901 JFJ589872:JFJ589901 JPF589872:JPF589901 JZB589872:JZB589901 KIX589872:KIX589901 KST589872:KST589901 LCP589872:LCP589901 LML589872:LML589901 LWH589872:LWH589901 MGD589872:MGD589901 MPZ589872:MPZ589901 MZV589872:MZV589901 NJR589872:NJR589901 NTN589872:NTN589901 ODJ589872:ODJ589901 ONF589872:ONF589901 OXB589872:OXB589901 PGX589872:PGX589901 PQT589872:PQT589901 QAP589872:QAP589901 QKL589872:QKL589901 QUH589872:QUH589901 RED589872:RED589901 RNZ589872:RNZ589901 RXV589872:RXV589901 SHR589872:SHR589901 SRN589872:SRN589901 TBJ589872:TBJ589901 TLF589872:TLF589901 TVB589872:TVB589901 UEX589872:UEX589901 UOT589872:UOT589901 UYP589872:UYP589901 VIL589872:VIL589901 VSH589872:VSH589901 WCD589872:WCD589901 WLZ589872:WLZ589901 WVV589872:WVV589901 N655408:N655437 JJ655408:JJ655437 TF655408:TF655437 ADB655408:ADB655437 AMX655408:AMX655437 AWT655408:AWT655437 BGP655408:BGP655437 BQL655408:BQL655437 CAH655408:CAH655437 CKD655408:CKD655437 CTZ655408:CTZ655437 DDV655408:DDV655437 DNR655408:DNR655437 DXN655408:DXN655437 EHJ655408:EHJ655437 ERF655408:ERF655437 FBB655408:FBB655437 FKX655408:FKX655437 FUT655408:FUT655437 GEP655408:GEP655437 GOL655408:GOL655437 GYH655408:GYH655437 HID655408:HID655437 HRZ655408:HRZ655437 IBV655408:IBV655437 ILR655408:ILR655437 IVN655408:IVN655437 JFJ655408:JFJ655437 JPF655408:JPF655437 JZB655408:JZB655437 KIX655408:KIX655437 KST655408:KST655437 LCP655408:LCP655437 LML655408:LML655437 LWH655408:LWH655437 MGD655408:MGD655437 MPZ655408:MPZ655437 MZV655408:MZV655437 NJR655408:NJR655437 NTN655408:NTN655437 ODJ655408:ODJ655437 ONF655408:ONF655437 OXB655408:OXB655437 PGX655408:PGX655437 PQT655408:PQT655437 QAP655408:QAP655437 QKL655408:QKL655437 QUH655408:QUH655437 RED655408:RED655437 RNZ655408:RNZ655437 RXV655408:RXV655437 SHR655408:SHR655437 SRN655408:SRN655437 TBJ655408:TBJ655437 TLF655408:TLF655437 TVB655408:TVB655437 UEX655408:UEX655437 UOT655408:UOT655437 UYP655408:UYP655437 VIL655408:VIL655437 VSH655408:VSH655437 WCD655408:WCD655437 WLZ655408:WLZ655437 WVV655408:WVV655437 N720944:N720973 JJ720944:JJ720973 TF720944:TF720973 ADB720944:ADB720973 AMX720944:AMX720973 AWT720944:AWT720973 BGP720944:BGP720973 BQL720944:BQL720973 CAH720944:CAH720973 CKD720944:CKD720973 CTZ720944:CTZ720973 DDV720944:DDV720973 DNR720944:DNR720973 DXN720944:DXN720973 EHJ720944:EHJ720973 ERF720944:ERF720973 FBB720944:FBB720973 FKX720944:FKX720973 FUT720944:FUT720973 GEP720944:GEP720973 GOL720944:GOL720973 GYH720944:GYH720973 HID720944:HID720973 HRZ720944:HRZ720973 IBV720944:IBV720973 ILR720944:ILR720973 IVN720944:IVN720973 JFJ720944:JFJ720973 JPF720944:JPF720973 JZB720944:JZB720973 KIX720944:KIX720973 KST720944:KST720973 LCP720944:LCP720973 LML720944:LML720973 LWH720944:LWH720973 MGD720944:MGD720973 MPZ720944:MPZ720973 MZV720944:MZV720973 NJR720944:NJR720973 NTN720944:NTN720973 ODJ720944:ODJ720973 ONF720944:ONF720973 OXB720944:OXB720973 PGX720944:PGX720973 PQT720944:PQT720973 QAP720944:QAP720973 QKL720944:QKL720973 QUH720944:QUH720973 RED720944:RED720973 RNZ720944:RNZ720973 RXV720944:RXV720973 SHR720944:SHR720973 SRN720944:SRN720973 TBJ720944:TBJ720973 TLF720944:TLF720973 TVB720944:TVB720973 UEX720944:UEX720973 UOT720944:UOT720973 UYP720944:UYP720973 VIL720944:VIL720973 VSH720944:VSH720973 WCD720944:WCD720973 WLZ720944:WLZ720973 WVV720944:WVV720973 N786480:N786509 JJ786480:JJ786509 TF786480:TF786509 ADB786480:ADB786509 AMX786480:AMX786509 AWT786480:AWT786509 BGP786480:BGP786509 BQL786480:BQL786509 CAH786480:CAH786509 CKD786480:CKD786509 CTZ786480:CTZ786509 DDV786480:DDV786509 DNR786480:DNR786509 DXN786480:DXN786509 EHJ786480:EHJ786509 ERF786480:ERF786509 FBB786480:FBB786509 FKX786480:FKX786509 FUT786480:FUT786509 GEP786480:GEP786509 GOL786480:GOL786509 GYH786480:GYH786509 HID786480:HID786509 HRZ786480:HRZ786509 IBV786480:IBV786509 ILR786480:ILR786509 IVN786480:IVN786509 JFJ786480:JFJ786509 JPF786480:JPF786509 JZB786480:JZB786509 KIX786480:KIX786509 KST786480:KST786509 LCP786480:LCP786509 LML786480:LML786509 LWH786480:LWH786509 MGD786480:MGD786509 MPZ786480:MPZ786509 MZV786480:MZV786509 NJR786480:NJR786509 NTN786480:NTN786509 ODJ786480:ODJ786509 ONF786480:ONF786509 OXB786480:OXB786509 PGX786480:PGX786509 PQT786480:PQT786509 QAP786480:QAP786509 QKL786480:QKL786509 QUH786480:QUH786509 RED786480:RED786509 RNZ786480:RNZ786509 RXV786480:RXV786509 SHR786480:SHR786509 SRN786480:SRN786509 TBJ786480:TBJ786509 TLF786480:TLF786509 TVB786480:TVB786509 UEX786480:UEX786509 UOT786480:UOT786509 UYP786480:UYP786509 VIL786480:VIL786509 VSH786480:VSH786509 WCD786480:WCD786509 WLZ786480:WLZ786509 WVV786480:WVV786509 N852016:N852045 JJ852016:JJ852045 TF852016:TF852045 ADB852016:ADB852045 AMX852016:AMX852045 AWT852016:AWT852045 BGP852016:BGP852045 BQL852016:BQL852045 CAH852016:CAH852045 CKD852016:CKD852045 CTZ852016:CTZ852045 DDV852016:DDV852045 DNR852016:DNR852045 DXN852016:DXN852045 EHJ852016:EHJ852045 ERF852016:ERF852045 FBB852016:FBB852045 FKX852016:FKX852045 FUT852016:FUT852045 GEP852016:GEP852045 GOL852016:GOL852045 GYH852016:GYH852045 HID852016:HID852045 HRZ852016:HRZ852045 IBV852016:IBV852045 ILR852016:ILR852045 IVN852016:IVN852045 JFJ852016:JFJ852045 JPF852016:JPF852045 JZB852016:JZB852045 KIX852016:KIX852045 KST852016:KST852045 LCP852016:LCP852045 LML852016:LML852045 LWH852016:LWH852045 MGD852016:MGD852045 MPZ852016:MPZ852045 MZV852016:MZV852045 NJR852016:NJR852045 NTN852016:NTN852045 ODJ852016:ODJ852045 ONF852016:ONF852045 OXB852016:OXB852045 PGX852016:PGX852045 PQT852016:PQT852045 QAP852016:QAP852045 QKL852016:QKL852045 QUH852016:QUH852045 RED852016:RED852045 RNZ852016:RNZ852045 RXV852016:RXV852045 SHR852016:SHR852045 SRN852016:SRN852045 TBJ852016:TBJ852045 TLF852016:TLF852045 TVB852016:TVB852045 UEX852016:UEX852045 UOT852016:UOT852045 UYP852016:UYP852045 VIL852016:VIL852045 VSH852016:VSH852045 WCD852016:WCD852045 WLZ852016:WLZ852045 WVV852016:WVV852045 N917552:N917581 JJ917552:JJ917581 TF917552:TF917581 ADB917552:ADB917581 AMX917552:AMX917581 AWT917552:AWT917581 BGP917552:BGP917581 BQL917552:BQL917581 CAH917552:CAH917581 CKD917552:CKD917581 CTZ917552:CTZ917581 DDV917552:DDV917581 DNR917552:DNR917581 DXN917552:DXN917581 EHJ917552:EHJ917581 ERF917552:ERF917581 FBB917552:FBB917581 FKX917552:FKX917581 FUT917552:FUT917581 GEP917552:GEP917581 GOL917552:GOL917581 GYH917552:GYH917581 HID917552:HID917581 HRZ917552:HRZ917581 IBV917552:IBV917581 ILR917552:ILR917581 IVN917552:IVN917581 JFJ917552:JFJ917581 JPF917552:JPF917581 JZB917552:JZB917581 KIX917552:KIX917581 KST917552:KST917581 LCP917552:LCP917581 LML917552:LML917581 LWH917552:LWH917581 MGD917552:MGD917581 MPZ917552:MPZ917581 MZV917552:MZV917581 NJR917552:NJR917581 NTN917552:NTN917581 ODJ917552:ODJ917581 ONF917552:ONF917581 OXB917552:OXB917581 PGX917552:PGX917581 PQT917552:PQT917581 QAP917552:QAP917581 QKL917552:QKL917581 QUH917552:QUH917581 RED917552:RED917581 RNZ917552:RNZ917581 RXV917552:RXV917581 SHR917552:SHR917581 SRN917552:SRN917581 TBJ917552:TBJ917581 TLF917552:TLF917581 TVB917552:TVB917581 UEX917552:UEX917581 UOT917552:UOT917581 UYP917552:UYP917581 VIL917552:VIL917581 VSH917552:VSH917581 WCD917552:WCD917581 WLZ917552:WLZ917581 WVV917552:WVV917581 N983088:N983117 JJ983088:JJ983117 TF983088:TF983117 ADB983088:ADB983117 AMX983088:AMX983117 AWT983088:AWT983117 BGP983088:BGP983117 BQL983088:BQL983117 CAH983088:CAH983117 CKD983088:CKD983117 CTZ983088:CTZ983117 DDV983088:DDV983117 DNR983088:DNR983117 DXN983088:DXN983117 EHJ983088:EHJ983117 ERF983088:ERF983117 FBB983088:FBB983117 FKX983088:FKX983117 FUT983088:FUT983117 GEP983088:GEP983117 GOL983088:GOL983117 GYH983088:GYH983117 HID983088:HID983117 HRZ983088:HRZ983117 IBV983088:IBV983117 ILR983088:ILR983117 IVN983088:IVN983117 JFJ983088:JFJ983117 JPF983088:JPF983117 JZB983088:JZB983117 KIX983088:KIX983117 KST983088:KST983117 LCP983088:LCP983117 LML983088:LML983117 LWH983088:LWH983117 MGD983088:MGD983117 MPZ983088:MPZ983117 MZV983088:MZV983117 NJR983088:NJR983117 NTN983088:NTN983117 ODJ983088:ODJ983117 ONF983088:ONF983117 OXB983088:OXB983117 PGX983088:PGX983117 PQT983088:PQT983117 QAP983088:QAP983117 QKL983088:QKL983117 QUH983088:QUH983117 RED983088:RED983117 RNZ983088:RNZ983117 RXV983088:RXV983117 SHR983088:SHR983117 SRN983088:SRN983117 TBJ983088:TBJ983117 TLF983088:TLF983117 TVB983088:TVB983117 UEX983088:UEX983117 UOT983088:UOT983117 UYP983088:UYP983117 VIL983088:VIL983117 VSH983088:VSH983117 WCD983088:WCD983117 WLZ983088:WLZ983117 WVV983088:WVV983117 R48:R77 JN48:JN77 TJ48:TJ77 ADF48:ADF77 ANB48:ANB77 AWX48:AWX77 BGT48:BGT77 BQP48:BQP77 CAL48:CAL77 CKH48:CKH77 CUD48:CUD77 DDZ48:DDZ77 DNV48:DNV77 DXR48:DXR77 EHN48:EHN77 ERJ48:ERJ77 FBF48:FBF77 FLB48:FLB77 FUX48:FUX77 GET48:GET77 GOP48:GOP77 GYL48:GYL77 HIH48:HIH77 HSD48:HSD77 IBZ48:IBZ77 ILV48:ILV77 IVR48:IVR77 JFN48:JFN77 JPJ48:JPJ77 JZF48:JZF77 KJB48:KJB77 KSX48:KSX77 LCT48:LCT77 LMP48:LMP77 LWL48:LWL77 MGH48:MGH77 MQD48:MQD77 MZZ48:MZZ77 NJV48:NJV77 NTR48:NTR77 ODN48:ODN77 ONJ48:ONJ77 OXF48:OXF77 PHB48:PHB77 PQX48:PQX77 QAT48:QAT77 QKP48:QKP77 QUL48:QUL77 REH48:REH77 ROD48:ROD77 RXZ48:RXZ77 SHV48:SHV77 SRR48:SRR77 TBN48:TBN77 TLJ48:TLJ77 TVF48:TVF77 UFB48:UFB77 UOX48:UOX77 UYT48:UYT77 VIP48:VIP77 VSL48:VSL77 WCH48:WCH77 WMD48:WMD77 WVZ48:WVZ77 R65584:R65613 JN65584:JN65613 TJ65584:TJ65613 ADF65584:ADF65613 ANB65584:ANB65613 AWX65584:AWX65613 BGT65584:BGT65613 BQP65584:BQP65613 CAL65584:CAL65613 CKH65584:CKH65613 CUD65584:CUD65613 DDZ65584:DDZ65613 DNV65584:DNV65613 DXR65584:DXR65613 EHN65584:EHN65613 ERJ65584:ERJ65613 FBF65584:FBF65613 FLB65584:FLB65613 FUX65584:FUX65613 GET65584:GET65613 GOP65584:GOP65613 GYL65584:GYL65613 HIH65584:HIH65613 HSD65584:HSD65613 IBZ65584:IBZ65613 ILV65584:ILV65613 IVR65584:IVR65613 JFN65584:JFN65613 JPJ65584:JPJ65613 JZF65584:JZF65613 KJB65584:KJB65613 KSX65584:KSX65613 LCT65584:LCT65613 LMP65584:LMP65613 LWL65584:LWL65613 MGH65584:MGH65613 MQD65584:MQD65613 MZZ65584:MZZ65613 NJV65584:NJV65613 NTR65584:NTR65613 ODN65584:ODN65613 ONJ65584:ONJ65613 OXF65584:OXF65613 PHB65584:PHB65613 PQX65584:PQX65613 QAT65584:QAT65613 QKP65584:QKP65613 QUL65584:QUL65613 REH65584:REH65613 ROD65584:ROD65613 RXZ65584:RXZ65613 SHV65584:SHV65613 SRR65584:SRR65613 TBN65584:TBN65613 TLJ65584:TLJ65613 TVF65584:TVF65613 UFB65584:UFB65613 UOX65584:UOX65613 UYT65584:UYT65613 VIP65584:VIP65613 VSL65584:VSL65613 WCH65584:WCH65613 WMD65584:WMD65613 WVZ65584:WVZ65613 R131120:R131149 JN131120:JN131149 TJ131120:TJ131149 ADF131120:ADF131149 ANB131120:ANB131149 AWX131120:AWX131149 BGT131120:BGT131149 BQP131120:BQP131149 CAL131120:CAL131149 CKH131120:CKH131149 CUD131120:CUD131149 DDZ131120:DDZ131149 DNV131120:DNV131149 DXR131120:DXR131149 EHN131120:EHN131149 ERJ131120:ERJ131149 FBF131120:FBF131149 FLB131120:FLB131149 FUX131120:FUX131149 GET131120:GET131149 GOP131120:GOP131149 GYL131120:GYL131149 HIH131120:HIH131149 HSD131120:HSD131149 IBZ131120:IBZ131149 ILV131120:ILV131149 IVR131120:IVR131149 JFN131120:JFN131149 JPJ131120:JPJ131149 JZF131120:JZF131149 KJB131120:KJB131149 KSX131120:KSX131149 LCT131120:LCT131149 LMP131120:LMP131149 LWL131120:LWL131149 MGH131120:MGH131149 MQD131120:MQD131149 MZZ131120:MZZ131149 NJV131120:NJV131149 NTR131120:NTR131149 ODN131120:ODN131149 ONJ131120:ONJ131149 OXF131120:OXF131149 PHB131120:PHB131149 PQX131120:PQX131149 QAT131120:QAT131149 QKP131120:QKP131149 QUL131120:QUL131149 REH131120:REH131149 ROD131120:ROD131149 RXZ131120:RXZ131149 SHV131120:SHV131149 SRR131120:SRR131149 TBN131120:TBN131149 TLJ131120:TLJ131149 TVF131120:TVF131149 UFB131120:UFB131149 UOX131120:UOX131149 UYT131120:UYT131149 VIP131120:VIP131149 VSL131120:VSL131149 WCH131120:WCH131149 WMD131120:WMD131149 WVZ131120:WVZ131149 R196656:R196685 JN196656:JN196685 TJ196656:TJ196685 ADF196656:ADF196685 ANB196656:ANB196685 AWX196656:AWX196685 BGT196656:BGT196685 BQP196656:BQP196685 CAL196656:CAL196685 CKH196656:CKH196685 CUD196656:CUD196685 DDZ196656:DDZ196685 DNV196656:DNV196685 DXR196656:DXR196685 EHN196656:EHN196685 ERJ196656:ERJ196685 FBF196656:FBF196685 FLB196656:FLB196685 FUX196656:FUX196685 GET196656:GET196685 GOP196656:GOP196685 GYL196656:GYL196685 HIH196656:HIH196685 HSD196656:HSD196685 IBZ196656:IBZ196685 ILV196656:ILV196685 IVR196656:IVR196685 JFN196656:JFN196685 JPJ196656:JPJ196685 JZF196656:JZF196685 KJB196656:KJB196685 KSX196656:KSX196685 LCT196656:LCT196685 LMP196656:LMP196685 LWL196656:LWL196685 MGH196656:MGH196685 MQD196656:MQD196685 MZZ196656:MZZ196685 NJV196656:NJV196685 NTR196656:NTR196685 ODN196656:ODN196685 ONJ196656:ONJ196685 OXF196656:OXF196685 PHB196656:PHB196685 PQX196656:PQX196685 QAT196656:QAT196685 QKP196656:QKP196685 QUL196656:QUL196685 REH196656:REH196685 ROD196656:ROD196685 RXZ196656:RXZ196685 SHV196656:SHV196685 SRR196656:SRR196685 TBN196656:TBN196685 TLJ196656:TLJ196685 TVF196656:TVF196685 UFB196656:UFB196685 UOX196656:UOX196685 UYT196656:UYT196685 VIP196656:VIP196685 VSL196656:VSL196685 WCH196656:WCH196685 WMD196656:WMD196685 WVZ196656:WVZ196685 R262192:R262221 JN262192:JN262221 TJ262192:TJ262221 ADF262192:ADF262221 ANB262192:ANB262221 AWX262192:AWX262221 BGT262192:BGT262221 BQP262192:BQP262221 CAL262192:CAL262221 CKH262192:CKH262221 CUD262192:CUD262221 DDZ262192:DDZ262221 DNV262192:DNV262221 DXR262192:DXR262221 EHN262192:EHN262221 ERJ262192:ERJ262221 FBF262192:FBF262221 FLB262192:FLB262221 FUX262192:FUX262221 GET262192:GET262221 GOP262192:GOP262221 GYL262192:GYL262221 HIH262192:HIH262221 HSD262192:HSD262221 IBZ262192:IBZ262221 ILV262192:ILV262221 IVR262192:IVR262221 JFN262192:JFN262221 JPJ262192:JPJ262221 JZF262192:JZF262221 KJB262192:KJB262221 KSX262192:KSX262221 LCT262192:LCT262221 LMP262192:LMP262221 LWL262192:LWL262221 MGH262192:MGH262221 MQD262192:MQD262221 MZZ262192:MZZ262221 NJV262192:NJV262221 NTR262192:NTR262221 ODN262192:ODN262221 ONJ262192:ONJ262221 OXF262192:OXF262221 PHB262192:PHB262221 PQX262192:PQX262221 QAT262192:QAT262221 QKP262192:QKP262221 QUL262192:QUL262221 REH262192:REH262221 ROD262192:ROD262221 RXZ262192:RXZ262221 SHV262192:SHV262221 SRR262192:SRR262221 TBN262192:TBN262221 TLJ262192:TLJ262221 TVF262192:TVF262221 UFB262192:UFB262221 UOX262192:UOX262221 UYT262192:UYT262221 VIP262192:VIP262221 VSL262192:VSL262221 WCH262192:WCH262221 WMD262192:WMD262221 WVZ262192:WVZ262221 R327728:R327757 JN327728:JN327757 TJ327728:TJ327757 ADF327728:ADF327757 ANB327728:ANB327757 AWX327728:AWX327757 BGT327728:BGT327757 BQP327728:BQP327757 CAL327728:CAL327757 CKH327728:CKH327757 CUD327728:CUD327757 DDZ327728:DDZ327757 DNV327728:DNV327757 DXR327728:DXR327757 EHN327728:EHN327757 ERJ327728:ERJ327757 FBF327728:FBF327757 FLB327728:FLB327757 FUX327728:FUX327757 GET327728:GET327757 GOP327728:GOP327757 GYL327728:GYL327757 HIH327728:HIH327757 HSD327728:HSD327757 IBZ327728:IBZ327757 ILV327728:ILV327757 IVR327728:IVR327757 JFN327728:JFN327757 JPJ327728:JPJ327757 JZF327728:JZF327757 KJB327728:KJB327757 KSX327728:KSX327757 LCT327728:LCT327757 LMP327728:LMP327757 LWL327728:LWL327757 MGH327728:MGH327757 MQD327728:MQD327757 MZZ327728:MZZ327757 NJV327728:NJV327757 NTR327728:NTR327757 ODN327728:ODN327757 ONJ327728:ONJ327757 OXF327728:OXF327757 PHB327728:PHB327757 PQX327728:PQX327757 QAT327728:QAT327757 QKP327728:QKP327757 QUL327728:QUL327757 REH327728:REH327757 ROD327728:ROD327757 RXZ327728:RXZ327757 SHV327728:SHV327757 SRR327728:SRR327757 TBN327728:TBN327757 TLJ327728:TLJ327757 TVF327728:TVF327757 UFB327728:UFB327757 UOX327728:UOX327757 UYT327728:UYT327757 VIP327728:VIP327757 VSL327728:VSL327757 WCH327728:WCH327757 WMD327728:WMD327757 WVZ327728:WVZ327757 R393264:R393293 JN393264:JN393293 TJ393264:TJ393293 ADF393264:ADF393293 ANB393264:ANB393293 AWX393264:AWX393293 BGT393264:BGT393293 BQP393264:BQP393293 CAL393264:CAL393293 CKH393264:CKH393293 CUD393264:CUD393293 DDZ393264:DDZ393293 DNV393264:DNV393293 DXR393264:DXR393293 EHN393264:EHN393293 ERJ393264:ERJ393293 FBF393264:FBF393293 FLB393264:FLB393293 FUX393264:FUX393293 GET393264:GET393293 GOP393264:GOP393293 GYL393264:GYL393293 HIH393264:HIH393293 HSD393264:HSD393293 IBZ393264:IBZ393293 ILV393264:ILV393293 IVR393264:IVR393293 JFN393264:JFN393293 JPJ393264:JPJ393293 JZF393264:JZF393293 KJB393264:KJB393293 KSX393264:KSX393293 LCT393264:LCT393293 LMP393264:LMP393293 LWL393264:LWL393293 MGH393264:MGH393293 MQD393264:MQD393293 MZZ393264:MZZ393293 NJV393264:NJV393293 NTR393264:NTR393293 ODN393264:ODN393293 ONJ393264:ONJ393293 OXF393264:OXF393293 PHB393264:PHB393293 PQX393264:PQX393293 QAT393264:QAT393293 QKP393264:QKP393293 QUL393264:QUL393293 REH393264:REH393293 ROD393264:ROD393293 RXZ393264:RXZ393293 SHV393264:SHV393293 SRR393264:SRR393293 TBN393264:TBN393293 TLJ393264:TLJ393293 TVF393264:TVF393293 UFB393264:UFB393293 UOX393264:UOX393293 UYT393264:UYT393293 VIP393264:VIP393293 VSL393264:VSL393293 WCH393264:WCH393293 WMD393264:WMD393293 WVZ393264:WVZ393293 R458800:R458829 JN458800:JN458829 TJ458800:TJ458829 ADF458800:ADF458829 ANB458800:ANB458829 AWX458800:AWX458829 BGT458800:BGT458829 BQP458800:BQP458829 CAL458800:CAL458829 CKH458800:CKH458829 CUD458800:CUD458829 DDZ458800:DDZ458829 DNV458800:DNV458829 DXR458800:DXR458829 EHN458800:EHN458829 ERJ458800:ERJ458829 FBF458800:FBF458829 FLB458800:FLB458829 FUX458800:FUX458829 GET458800:GET458829 GOP458800:GOP458829 GYL458800:GYL458829 HIH458800:HIH458829 HSD458800:HSD458829 IBZ458800:IBZ458829 ILV458800:ILV458829 IVR458800:IVR458829 JFN458800:JFN458829 JPJ458800:JPJ458829 JZF458800:JZF458829 KJB458800:KJB458829 KSX458800:KSX458829 LCT458800:LCT458829 LMP458800:LMP458829 LWL458800:LWL458829 MGH458800:MGH458829 MQD458800:MQD458829 MZZ458800:MZZ458829 NJV458800:NJV458829 NTR458800:NTR458829 ODN458800:ODN458829 ONJ458800:ONJ458829 OXF458800:OXF458829 PHB458800:PHB458829 PQX458800:PQX458829 QAT458800:QAT458829 QKP458800:QKP458829 QUL458800:QUL458829 REH458800:REH458829 ROD458800:ROD458829 RXZ458800:RXZ458829 SHV458800:SHV458829 SRR458800:SRR458829 TBN458800:TBN458829 TLJ458800:TLJ458829 TVF458800:TVF458829 UFB458800:UFB458829 UOX458800:UOX458829 UYT458800:UYT458829 VIP458800:VIP458829 VSL458800:VSL458829 WCH458800:WCH458829 WMD458800:WMD458829 WVZ458800:WVZ458829 R524336:R524365 JN524336:JN524365 TJ524336:TJ524365 ADF524336:ADF524365 ANB524336:ANB524365 AWX524336:AWX524365 BGT524336:BGT524365 BQP524336:BQP524365 CAL524336:CAL524365 CKH524336:CKH524365 CUD524336:CUD524365 DDZ524336:DDZ524365 DNV524336:DNV524365 DXR524336:DXR524365 EHN524336:EHN524365 ERJ524336:ERJ524365 FBF524336:FBF524365 FLB524336:FLB524365 FUX524336:FUX524365 GET524336:GET524365 GOP524336:GOP524365 GYL524336:GYL524365 HIH524336:HIH524365 HSD524336:HSD524365 IBZ524336:IBZ524365 ILV524336:ILV524365 IVR524336:IVR524365 JFN524336:JFN524365 JPJ524336:JPJ524365 JZF524336:JZF524365 KJB524336:KJB524365 KSX524336:KSX524365 LCT524336:LCT524365 LMP524336:LMP524365 LWL524336:LWL524365 MGH524336:MGH524365 MQD524336:MQD524365 MZZ524336:MZZ524365 NJV524336:NJV524365 NTR524336:NTR524365 ODN524336:ODN524365 ONJ524336:ONJ524365 OXF524336:OXF524365 PHB524336:PHB524365 PQX524336:PQX524365 QAT524336:QAT524365 QKP524336:QKP524365 QUL524336:QUL524365 REH524336:REH524365 ROD524336:ROD524365 RXZ524336:RXZ524365 SHV524336:SHV524365 SRR524336:SRR524365 TBN524336:TBN524365 TLJ524336:TLJ524365 TVF524336:TVF524365 UFB524336:UFB524365 UOX524336:UOX524365 UYT524336:UYT524365 VIP524336:VIP524365 VSL524336:VSL524365 WCH524336:WCH524365 WMD524336:WMD524365 WVZ524336:WVZ524365 R589872:R589901 JN589872:JN589901 TJ589872:TJ589901 ADF589872:ADF589901 ANB589872:ANB589901 AWX589872:AWX589901 BGT589872:BGT589901 BQP589872:BQP589901 CAL589872:CAL589901 CKH589872:CKH589901 CUD589872:CUD589901 DDZ589872:DDZ589901 DNV589872:DNV589901 DXR589872:DXR589901 EHN589872:EHN589901 ERJ589872:ERJ589901 FBF589872:FBF589901 FLB589872:FLB589901 FUX589872:FUX589901 GET589872:GET589901 GOP589872:GOP589901 GYL589872:GYL589901 HIH589872:HIH589901 HSD589872:HSD589901 IBZ589872:IBZ589901 ILV589872:ILV589901 IVR589872:IVR589901 JFN589872:JFN589901 JPJ589872:JPJ589901 JZF589872:JZF589901 KJB589872:KJB589901 KSX589872:KSX589901 LCT589872:LCT589901 LMP589872:LMP589901 LWL589872:LWL589901 MGH589872:MGH589901 MQD589872:MQD589901 MZZ589872:MZZ589901 NJV589872:NJV589901 NTR589872:NTR589901 ODN589872:ODN589901 ONJ589872:ONJ589901 OXF589872:OXF589901 PHB589872:PHB589901 PQX589872:PQX589901 QAT589872:QAT589901 QKP589872:QKP589901 QUL589872:QUL589901 REH589872:REH589901 ROD589872:ROD589901 RXZ589872:RXZ589901 SHV589872:SHV589901 SRR589872:SRR589901 TBN589872:TBN589901 TLJ589872:TLJ589901 TVF589872:TVF589901 UFB589872:UFB589901 UOX589872:UOX589901 UYT589872:UYT589901 VIP589872:VIP589901 VSL589872:VSL589901 WCH589872:WCH589901 WMD589872:WMD589901 WVZ589872:WVZ589901 R655408:R655437 JN655408:JN655437 TJ655408:TJ655437 ADF655408:ADF655437 ANB655408:ANB655437 AWX655408:AWX655437 BGT655408:BGT655437 BQP655408:BQP655437 CAL655408:CAL655437 CKH655408:CKH655437 CUD655408:CUD655437 DDZ655408:DDZ655437 DNV655408:DNV655437 DXR655408:DXR655437 EHN655408:EHN655437 ERJ655408:ERJ655437 FBF655408:FBF655437 FLB655408:FLB655437 FUX655408:FUX655437 GET655408:GET655437 GOP655408:GOP655437 GYL655408:GYL655437 HIH655408:HIH655437 HSD655408:HSD655437 IBZ655408:IBZ655437 ILV655408:ILV655437 IVR655408:IVR655437 JFN655408:JFN655437 JPJ655408:JPJ655437 JZF655408:JZF655437 KJB655408:KJB655437 KSX655408:KSX655437 LCT655408:LCT655437 LMP655408:LMP655437 LWL655408:LWL655437 MGH655408:MGH655437 MQD655408:MQD655437 MZZ655408:MZZ655437 NJV655408:NJV655437 NTR655408:NTR655437 ODN655408:ODN655437 ONJ655408:ONJ655437 OXF655408:OXF655437 PHB655408:PHB655437 PQX655408:PQX655437 QAT655408:QAT655437 QKP655408:QKP655437 QUL655408:QUL655437 REH655408:REH655437 ROD655408:ROD655437 RXZ655408:RXZ655437 SHV655408:SHV655437 SRR655408:SRR655437 TBN655408:TBN655437 TLJ655408:TLJ655437 TVF655408:TVF655437 UFB655408:UFB655437 UOX655408:UOX655437 UYT655408:UYT655437 VIP655408:VIP655437 VSL655408:VSL655437 WCH655408:WCH655437 WMD655408:WMD655437 WVZ655408:WVZ655437 R720944:R720973 JN720944:JN720973 TJ720944:TJ720973 ADF720944:ADF720973 ANB720944:ANB720973 AWX720944:AWX720973 BGT720944:BGT720973 BQP720944:BQP720973 CAL720944:CAL720973 CKH720944:CKH720973 CUD720944:CUD720973 DDZ720944:DDZ720973 DNV720944:DNV720973 DXR720944:DXR720973 EHN720944:EHN720973 ERJ720944:ERJ720973 FBF720944:FBF720973 FLB720944:FLB720973 FUX720944:FUX720973 GET720944:GET720973 GOP720944:GOP720973 GYL720944:GYL720973 HIH720944:HIH720973 HSD720944:HSD720973 IBZ720944:IBZ720973 ILV720944:ILV720973 IVR720944:IVR720973 JFN720944:JFN720973 JPJ720944:JPJ720973 JZF720944:JZF720973 KJB720944:KJB720973 KSX720944:KSX720973 LCT720944:LCT720973 LMP720944:LMP720973 LWL720944:LWL720973 MGH720944:MGH720973 MQD720944:MQD720973 MZZ720944:MZZ720973 NJV720944:NJV720973 NTR720944:NTR720973 ODN720944:ODN720973 ONJ720944:ONJ720973 OXF720944:OXF720973 PHB720944:PHB720973 PQX720944:PQX720973 QAT720944:QAT720973 QKP720944:QKP720973 QUL720944:QUL720973 REH720944:REH720973 ROD720944:ROD720973 RXZ720944:RXZ720973 SHV720944:SHV720973 SRR720944:SRR720973 TBN720944:TBN720973 TLJ720944:TLJ720973 TVF720944:TVF720973 UFB720944:UFB720973 UOX720944:UOX720973 UYT720944:UYT720973 VIP720944:VIP720973 VSL720944:VSL720973 WCH720944:WCH720973 WMD720944:WMD720973 WVZ720944:WVZ720973 R786480:R786509 JN786480:JN786509 TJ786480:TJ786509 ADF786480:ADF786509 ANB786480:ANB786509 AWX786480:AWX786509 BGT786480:BGT786509 BQP786480:BQP786509 CAL786480:CAL786509 CKH786480:CKH786509 CUD786480:CUD786509 DDZ786480:DDZ786509 DNV786480:DNV786509 DXR786480:DXR786509 EHN786480:EHN786509 ERJ786480:ERJ786509 FBF786480:FBF786509 FLB786480:FLB786509 FUX786480:FUX786509 GET786480:GET786509 GOP786480:GOP786509 GYL786480:GYL786509 HIH786480:HIH786509 HSD786480:HSD786509 IBZ786480:IBZ786509 ILV786480:ILV786509 IVR786480:IVR786509 JFN786480:JFN786509 JPJ786480:JPJ786509 JZF786480:JZF786509 KJB786480:KJB786509 KSX786480:KSX786509 LCT786480:LCT786509 LMP786480:LMP786509 LWL786480:LWL786509 MGH786480:MGH786509 MQD786480:MQD786509 MZZ786480:MZZ786509 NJV786480:NJV786509 NTR786480:NTR786509 ODN786480:ODN786509 ONJ786480:ONJ786509 OXF786480:OXF786509 PHB786480:PHB786509 PQX786480:PQX786509 QAT786480:QAT786509 QKP786480:QKP786509 QUL786480:QUL786509 REH786480:REH786509 ROD786480:ROD786509 RXZ786480:RXZ786509 SHV786480:SHV786509 SRR786480:SRR786509 TBN786480:TBN786509 TLJ786480:TLJ786509 TVF786480:TVF786509 UFB786480:UFB786509 UOX786480:UOX786509 UYT786480:UYT786509 VIP786480:VIP786509 VSL786480:VSL786509 WCH786480:WCH786509 WMD786480:WMD786509 WVZ786480:WVZ786509 R852016:R852045 JN852016:JN852045 TJ852016:TJ852045 ADF852016:ADF852045 ANB852016:ANB852045 AWX852016:AWX852045 BGT852016:BGT852045 BQP852016:BQP852045 CAL852016:CAL852045 CKH852016:CKH852045 CUD852016:CUD852045 DDZ852016:DDZ852045 DNV852016:DNV852045 DXR852016:DXR852045 EHN852016:EHN852045 ERJ852016:ERJ852045 FBF852016:FBF852045 FLB852016:FLB852045 FUX852016:FUX852045 GET852016:GET852045 GOP852016:GOP852045 GYL852016:GYL852045 HIH852016:HIH852045 HSD852016:HSD852045 IBZ852016:IBZ852045 ILV852016:ILV852045 IVR852016:IVR852045 JFN852016:JFN852045 JPJ852016:JPJ852045 JZF852016:JZF852045 KJB852016:KJB852045 KSX852016:KSX852045 LCT852016:LCT852045 LMP852016:LMP852045 LWL852016:LWL852045 MGH852016:MGH852045 MQD852016:MQD852045 MZZ852016:MZZ852045 NJV852016:NJV852045 NTR852016:NTR852045 ODN852016:ODN852045 ONJ852016:ONJ852045 OXF852016:OXF852045 PHB852016:PHB852045 PQX852016:PQX852045 QAT852016:QAT852045 QKP852016:QKP852045 QUL852016:QUL852045 REH852016:REH852045 ROD852016:ROD852045 RXZ852016:RXZ852045 SHV852016:SHV852045 SRR852016:SRR852045 TBN852016:TBN852045 TLJ852016:TLJ852045 TVF852016:TVF852045 UFB852016:UFB852045 UOX852016:UOX852045 UYT852016:UYT852045 VIP852016:VIP852045 VSL852016:VSL852045 WCH852016:WCH852045 WMD852016:WMD852045 WVZ852016:WVZ852045 R917552:R917581 JN917552:JN917581 TJ917552:TJ917581 ADF917552:ADF917581 ANB917552:ANB917581 AWX917552:AWX917581 BGT917552:BGT917581 BQP917552:BQP917581 CAL917552:CAL917581 CKH917552:CKH917581 CUD917552:CUD917581 DDZ917552:DDZ917581 DNV917552:DNV917581 DXR917552:DXR917581 EHN917552:EHN917581 ERJ917552:ERJ917581 FBF917552:FBF917581 FLB917552:FLB917581 FUX917552:FUX917581 GET917552:GET917581 GOP917552:GOP917581 GYL917552:GYL917581 HIH917552:HIH917581 HSD917552:HSD917581 IBZ917552:IBZ917581 ILV917552:ILV917581 IVR917552:IVR917581 JFN917552:JFN917581 JPJ917552:JPJ917581 JZF917552:JZF917581 KJB917552:KJB917581 KSX917552:KSX917581 LCT917552:LCT917581 LMP917552:LMP917581 LWL917552:LWL917581 MGH917552:MGH917581 MQD917552:MQD917581 MZZ917552:MZZ917581 NJV917552:NJV917581 NTR917552:NTR917581 ODN917552:ODN917581 ONJ917552:ONJ917581 OXF917552:OXF917581 PHB917552:PHB917581 PQX917552:PQX917581 QAT917552:QAT917581 QKP917552:QKP917581 QUL917552:QUL917581 REH917552:REH917581 ROD917552:ROD917581 RXZ917552:RXZ917581 SHV917552:SHV917581 SRR917552:SRR917581 TBN917552:TBN917581 TLJ917552:TLJ917581 TVF917552:TVF917581 UFB917552:UFB917581 UOX917552:UOX917581 UYT917552:UYT917581 VIP917552:VIP917581 VSL917552:VSL917581 WCH917552:WCH917581 WMD917552:WMD917581 WVZ917552:WVZ917581 R983088:R983117 JN983088:JN983117 TJ983088:TJ983117 ADF983088:ADF983117 ANB983088:ANB983117 AWX983088:AWX983117 BGT983088:BGT983117 BQP983088:BQP983117 CAL983088:CAL983117 CKH983088:CKH983117 CUD983088:CUD983117 DDZ983088:DDZ983117 DNV983088:DNV983117 DXR983088:DXR983117 EHN983088:EHN983117 ERJ983088:ERJ983117 FBF983088:FBF983117 FLB983088:FLB983117 FUX983088:FUX983117 GET983088:GET983117 GOP983088:GOP983117 GYL983088:GYL983117 HIH983088:HIH983117 HSD983088:HSD983117 IBZ983088:IBZ983117 ILV983088:ILV983117 IVR983088:IVR983117 JFN983088:JFN983117 JPJ983088:JPJ983117 JZF983088:JZF983117 KJB983088:KJB983117 KSX983088:KSX983117 LCT983088:LCT983117 LMP983088:LMP983117 LWL983088:LWL983117 MGH983088:MGH983117 MQD983088:MQD983117 MZZ983088:MZZ983117 NJV983088:NJV983117 NTR983088:NTR983117 ODN983088:ODN983117 ONJ983088:ONJ983117 OXF983088:OXF983117 PHB983088:PHB983117 PQX983088:PQX983117 QAT983088:QAT983117 QKP983088:QKP983117 QUL983088:QUL983117 REH983088:REH983117 ROD983088:ROD983117 RXZ983088:RXZ983117 SHV983088:SHV983117 SRR983088:SRR983117 TBN983088:TBN983117 TLJ983088:TLJ983117 TVF983088:TVF983117 UFB983088:UFB983117 UOX983088:UOX983117 UYT983088:UYT983117 VIP983088:VIP983117 VSL983088:VSL983117 WCH983088:WCH983117 WMD983088:WMD983117 WVZ983088:WVZ983117 F89:I118 JB89:JE118 SX89:TA118 ACT89:ACW118 AMP89:AMS118 AWL89:AWO118 BGH89:BGK118 BQD89:BQG118 BZZ89:CAC118 CJV89:CJY118 CTR89:CTU118 DDN89:DDQ118 DNJ89:DNM118 DXF89:DXI118 EHB89:EHE118 EQX89:ERA118 FAT89:FAW118 FKP89:FKS118 FUL89:FUO118 GEH89:GEK118 GOD89:GOG118 GXZ89:GYC118 HHV89:HHY118 HRR89:HRU118 IBN89:IBQ118 ILJ89:ILM118 IVF89:IVI118 JFB89:JFE118 JOX89:JPA118 JYT89:JYW118 KIP89:KIS118 KSL89:KSO118 LCH89:LCK118 LMD89:LMG118 LVZ89:LWC118 MFV89:MFY118 MPR89:MPU118 MZN89:MZQ118 NJJ89:NJM118 NTF89:NTI118 ODB89:ODE118 OMX89:ONA118 OWT89:OWW118 PGP89:PGS118 PQL89:PQO118 QAH89:QAK118 QKD89:QKG118 QTZ89:QUC118 RDV89:RDY118 RNR89:RNU118 RXN89:RXQ118 SHJ89:SHM118 SRF89:SRI118 TBB89:TBE118 TKX89:TLA118 TUT89:TUW118 UEP89:UES118 UOL89:UOO118 UYH89:UYK118 VID89:VIG118 VRZ89:VSC118 WBV89:WBY118 WLR89:WLU118 WVN89:WVQ118 F65625:I65654 JB65625:JE65654 SX65625:TA65654 ACT65625:ACW65654 AMP65625:AMS65654 AWL65625:AWO65654 BGH65625:BGK65654 BQD65625:BQG65654 BZZ65625:CAC65654 CJV65625:CJY65654 CTR65625:CTU65654 DDN65625:DDQ65654 DNJ65625:DNM65654 DXF65625:DXI65654 EHB65625:EHE65654 EQX65625:ERA65654 FAT65625:FAW65654 FKP65625:FKS65654 FUL65625:FUO65654 GEH65625:GEK65654 GOD65625:GOG65654 GXZ65625:GYC65654 HHV65625:HHY65654 HRR65625:HRU65654 IBN65625:IBQ65654 ILJ65625:ILM65654 IVF65625:IVI65654 JFB65625:JFE65654 JOX65625:JPA65654 JYT65625:JYW65654 KIP65625:KIS65654 KSL65625:KSO65654 LCH65625:LCK65654 LMD65625:LMG65654 LVZ65625:LWC65654 MFV65625:MFY65654 MPR65625:MPU65654 MZN65625:MZQ65654 NJJ65625:NJM65654 NTF65625:NTI65654 ODB65625:ODE65654 OMX65625:ONA65654 OWT65625:OWW65654 PGP65625:PGS65654 PQL65625:PQO65654 QAH65625:QAK65654 QKD65625:QKG65654 QTZ65625:QUC65654 RDV65625:RDY65654 RNR65625:RNU65654 RXN65625:RXQ65654 SHJ65625:SHM65654 SRF65625:SRI65654 TBB65625:TBE65654 TKX65625:TLA65654 TUT65625:TUW65654 UEP65625:UES65654 UOL65625:UOO65654 UYH65625:UYK65654 VID65625:VIG65654 VRZ65625:VSC65654 WBV65625:WBY65654 WLR65625:WLU65654 WVN65625:WVQ65654 F131161:I131190 JB131161:JE131190 SX131161:TA131190 ACT131161:ACW131190 AMP131161:AMS131190 AWL131161:AWO131190 BGH131161:BGK131190 BQD131161:BQG131190 BZZ131161:CAC131190 CJV131161:CJY131190 CTR131161:CTU131190 DDN131161:DDQ131190 DNJ131161:DNM131190 DXF131161:DXI131190 EHB131161:EHE131190 EQX131161:ERA131190 FAT131161:FAW131190 FKP131161:FKS131190 FUL131161:FUO131190 GEH131161:GEK131190 GOD131161:GOG131190 GXZ131161:GYC131190 HHV131161:HHY131190 HRR131161:HRU131190 IBN131161:IBQ131190 ILJ131161:ILM131190 IVF131161:IVI131190 JFB131161:JFE131190 JOX131161:JPA131190 JYT131161:JYW131190 KIP131161:KIS131190 KSL131161:KSO131190 LCH131161:LCK131190 LMD131161:LMG131190 LVZ131161:LWC131190 MFV131161:MFY131190 MPR131161:MPU131190 MZN131161:MZQ131190 NJJ131161:NJM131190 NTF131161:NTI131190 ODB131161:ODE131190 OMX131161:ONA131190 OWT131161:OWW131190 PGP131161:PGS131190 PQL131161:PQO131190 QAH131161:QAK131190 QKD131161:QKG131190 QTZ131161:QUC131190 RDV131161:RDY131190 RNR131161:RNU131190 RXN131161:RXQ131190 SHJ131161:SHM131190 SRF131161:SRI131190 TBB131161:TBE131190 TKX131161:TLA131190 TUT131161:TUW131190 UEP131161:UES131190 UOL131161:UOO131190 UYH131161:UYK131190 VID131161:VIG131190 VRZ131161:VSC131190 WBV131161:WBY131190 WLR131161:WLU131190 WVN131161:WVQ131190 F196697:I196726 JB196697:JE196726 SX196697:TA196726 ACT196697:ACW196726 AMP196697:AMS196726 AWL196697:AWO196726 BGH196697:BGK196726 BQD196697:BQG196726 BZZ196697:CAC196726 CJV196697:CJY196726 CTR196697:CTU196726 DDN196697:DDQ196726 DNJ196697:DNM196726 DXF196697:DXI196726 EHB196697:EHE196726 EQX196697:ERA196726 FAT196697:FAW196726 FKP196697:FKS196726 FUL196697:FUO196726 GEH196697:GEK196726 GOD196697:GOG196726 GXZ196697:GYC196726 HHV196697:HHY196726 HRR196697:HRU196726 IBN196697:IBQ196726 ILJ196697:ILM196726 IVF196697:IVI196726 JFB196697:JFE196726 JOX196697:JPA196726 JYT196697:JYW196726 KIP196697:KIS196726 KSL196697:KSO196726 LCH196697:LCK196726 LMD196697:LMG196726 LVZ196697:LWC196726 MFV196697:MFY196726 MPR196697:MPU196726 MZN196697:MZQ196726 NJJ196697:NJM196726 NTF196697:NTI196726 ODB196697:ODE196726 OMX196697:ONA196726 OWT196697:OWW196726 PGP196697:PGS196726 PQL196697:PQO196726 QAH196697:QAK196726 QKD196697:QKG196726 QTZ196697:QUC196726 RDV196697:RDY196726 RNR196697:RNU196726 RXN196697:RXQ196726 SHJ196697:SHM196726 SRF196697:SRI196726 TBB196697:TBE196726 TKX196697:TLA196726 TUT196697:TUW196726 UEP196697:UES196726 UOL196697:UOO196726 UYH196697:UYK196726 VID196697:VIG196726 VRZ196697:VSC196726 WBV196697:WBY196726 WLR196697:WLU196726 WVN196697:WVQ196726 F262233:I262262 JB262233:JE262262 SX262233:TA262262 ACT262233:ACW262262 AMP262233:AMS262262 AWL262233:AWO262262 BGH262233:BGK262262 BQD262233:BQG262262 BZZ262233:CAC262262 CJV262233:CJY262262 CTR262233:CTU262262 DDN262233:DDQ262262 DNJ262233:DNM262262 DXF262233:DXI262262 EHB262233:EHE262262 EQX262233:ERA262262 FAT262233:FAW262262 FKP262233:FKS262262 FUL262233:FUO262262 GEH262233:GEK262262 GOD262233:GOG262262 GXZ262233:GYC262262 HHV262233:HHY262262 HRR262233:HRU262262 IBN262233:IBQ262262 ILJ262233:ILM262262 IVF262233:IVI262262 JFB262233:JFE262262 JOX262233:JPA262262 JYT262233:JYW262262 KIP262233:KIS262262 KSL262233:KSO262262 LCH262233:LCK262262 LMD262233:LMG262262 LVZ262233:LWC262262 MFV262233:MFY262262 MPR262233:MPU262262 MZN262233:MZQ262262 NJJ262233:NJM262262 NTF262233:NTI262262 ODB262233:ODE262262 OMX262233:ONA262262 OWT262233:OWW262262 PGP262233:PGS262262 PQL262233:PQO262262 QAH262233:QAK262262 QKD262233:QKG262262 QTZ262233:QUC262262 RDV262233:RDY262262 RNR262233:RNU262262 RXN262233:RXQ262262 SHJ262233:SHM262262 SRF262233:SRI262262 TBB262233:TBE262262 TKX262233:TLA262262 TUT262233:TUW262262 UEP262233:UES262262 UOL262233:UOO262262 UYH262233:UYK262262 VID262233:VIG262262 VRZ262233:VSC262262 WBV262233:WBY262262 WLR262233:WLU262262 WVN262233:WVQ262262 F327769:I327798 JB327769:JE327798 SX327769:TA327798 ACT327769:ACW327798 AMP327769:AMS327798 AWL327769:AWO327798 BGH327769:BGK327798 BQD327769:BQG327798 BZZ327769:CAC327798 CJV327769:CJY327798 CTR327769:CTU327798 DDN327769:DDQ327798 DNJ327769:DNM327798 DXF327769:DXI327798 EHB327769:EHE327798 EQX327769:ERA327798 FAT327769:FAW327798 FKP327769:FKS327798 FUL327769:FUO327798 GEH327769:GEK327798 GOD327769:GOG327798 GXZ327769:GYC327798 HHV327769:HHY327798 HRR327769:HRU327798 IBN327769:IBQ327798 ILJ327769:ILM327798 IVF327769:IVI327798 JFB327769:JFE327798 JOX327769:JPA327798 JYT327769:JYW327798 KIP327769:KIS327798 KSL327769:KSO327798 LCH327769:LCK327798 LMD327769:LMG327798 LVZ327769:LWC327798 MFV327769:MFY327798 MPR327769:MPU327798 MZN327769:MZQ327798 NJJ327769:NJM327798 NTF327769:NTI327798 ODB327769:ODE327798 OMX327769:ONA327798 OWT327769:OWW327798 PGP327769:PGS327798 PQL327769:PQO327798 QAH327769:QAK327798 QKD327769:QKG327798 QTZ327769:QUC327798 RDV327769:RDY327798 RNR327769:RNU327798 RXN327769:RXQ327798 SHJ327769:SHM327798 SRF327769:SRI327798 TBB327769:TBE327798 TKX327769:TLA327798 TUT327769:TUW327798 UEP327769:UES327798 UOL327769:UOO327798 UYH327769:UYK327798 VID327769:VIG327798 VRZ327769:VSC327798 WBV327769:WBY327798 WLR327769:WLU327798 WVN327769:WVQ327798 F393305:I393334 JB393305:JE393334 SX393305:TA393334 ACT393305:ACW393334 AMP393305:AMS393334 AWL393305:AWO393334 BGH393305:BGK393334 BQD393305:BQG393334 BZZ393305:CAC393334 CJV393305:CJY393334 CTR393305:CTU393334 DDN393305:DDQ393334 DNJ393305:DNM393334 DXF393305:DXI393334 EHB393305:EHE393334 EQX393305:ERA393334 FAT393305:FAW393334 FKP393305:FKS393334 FUL393305:FUO393334 GEH393305:GEK393334 GOD393305:GOG393334 GXZ393305:GYC393334 HHV393305:HHY393334 HRR393305:HRU393334 IBN393305:IBQ393334 ILJ393305:ILM393334 IVF393305:IVI393334 JFB393305:JFE393334 JOX393305:JPA393334 JYT393305:JYW393334 KIP393305:KIS393334 KSL393305:KSO393334 LCH393305:LCK393334 LMD393305:LMG393334 LVZ393305:LWC393334 MFV393305:MFY393334 MPR393305:MPU393334 MZN393305:MZQ393334 NJJ393305:NJM393334 NTF393305:NTI393334 ODB393305:ODE393334 OMX393305:ONA393334 OWT393305:OWW393334 PGP393305:PGS393334 PQL393305:PQO393334 QAH393305:QAK393334 QKD393305:QKG393334 QTZ393305:QUC393334 RDV393305:RDY393334 RNR393305:RNU393334 RXN393305:RXQ393334 SHJ393305:SHM393334 SRF393305:SRI393334 TBB393305:TBE393334 TKX393305:TLA393334 TUT393305:TUW393334 UEP393305:UES393334 UOL393305:UOO393334 UYH393305:UYK393334 VID393305:VIG393334 VRZ393305:VSC393334 WBV393305:WBY393334 WLR393305:WLU393334 WVN393305:WVQ393334 F458841:I458870 JB458841:JE458870 SX458841:TA458870 ACT458841:ACW458870 AMP458841:AMS458870 AWL458841:AWO458870 BGH458841:BGK458870 BQD458841:BQG458870 BZZ458841:CAC458870 CJV458841:CJY458870 CTR458841:CTU458870 DDN458841:DDQ458870 DNJ458841:DNM458870 DXF458841:DXI458870 EHB458841:EHE458870 EQX458841:ERA458870 FAT458841:FAW458870 FKP458841:FKS458870 FUL458841:FUO458870 GEH458841:GEK458870 GOD458841:GOG458870 GXZ458841:GYC458870 HHV458841:HHY458870 HRR458841:HRU458870 IBN458841:IBQ458870 ILJ458841:ILM458870 IVF458841:IVI458870 JFB458841:JFE458870 JOX458841:JPA458870 JYT458841:JYW458870 KIP458841:KIS458870 KSL458841:KSO458870 LCH458841:LCK458870 LMD458841:LMG458870 LVZ458841:LWC458870 MFV458841:MFY458870 MPR458841:MPU458870 MZN458841:MZQ458870 NJJ458841:NJM458870 NTF458841:NTI458870 ODB458841:ODE458870 OMX458841:ONA458870 OWT458841:OWW458870 PGP458841:PGS458870 PQL458841:PQO458870 QAH458841:QAK458870 QKD458841:QKG458870 QTZ458841:QUC458870 RDV458841:RDY458870 RNR458841:RNU458870 RXN458841:RXQ458870 SHJ458841:SHM458870 SRF458841:SRI458870 TBB458841:TBE458870 TKX458841:TLA458870 TUT458841:TUW458870 UEP458841:UES458870 UOL458841:UOO458870 UYH458841:UYK458870 VID458841:VIG458870 VRZ458841:VSC458870 WBV458841:WBY458870 WLR458841:WLU458870 WVN458841:WVQ458870 F524377:I524406 JB524377:JE524406 SX524377:TA524406 ACT524377:ACW524406 AMP524377:AMS524406 AWL524377:AWO524406 BGH524377:BGK524406 BQD524377:BQG524406 BZZ524377:CAC524406 CJV524377:CJY524406 CTR524377:CTU524406 DDN524377:DDQ524406 DNJ524377:DNM524406 DXF524377:DXI524406 EHB524377:EHE524406 EQX524377:ERA524406 FAT524377:FAW524406 FKP524377:FKS524406 FUL524377:FUO524406 GEH524377:GEK524406 GOD524377:GOG524406 GXZ524377:GYC524406 HHV524377:HHY524406 HRR524377:HRU524406 IBN524377:IBQ524406 ILJ524377:ILM524406 IVF524377:IVI524406 JFB524377:JFE524406 JOX524377:JPA524406 JYT524377:JYW524406 KIP524377:KIS524406 KSL524377:KSO524406 LCH524377:LCK524406 LMD524377:LMG524406 LVZ524377:LWC524406 MFV524377:MFY524406 MPR524377:MPU524406 MZN524377:MZQ524406 NJJ524377:NJM524406 NTF524377:NTI524406 ODB524377:ODE524406 OMX524377:ONA524406 OWT524377:OWW524406 PGP524377:PGS524406 PQL524377:PQO524406 QAH524377:QAK524406 QKD524377:QKG524406 QTZ524377:QUC524406 RDV524377:RDY524406 RNR524377:RNU524406 RXN524377:RXQ524406 SHJ524377:SHM524406 SRF524377:SRI524406 TBB524377:TBE524406 TKX524377:TLA524406 TUT524377:TUW524406 UEP524377:UES524406 UOL524377:UOO524406 UYH524377:UYK524406 VID524377:VIG524406 VRZ524377:VSC524406 WBV524377:WBY524406 WLR524377:WLU524406 WVN524377:WVQ524406 F589913:I589942 JB589913:JE589942 SX589913:TA589942 ACT589913:ACW589942 AMP589913:AMS589942 AWL589913:AWO589942 BGH589913:BGK589942 BQD589913:BQG589942 BZZ589913:CAC589942 CJV589913:CJY589942 CTR589913:CTU589942 DDN589913:DDQ589942 DNJ589913:DNM589942 DXF589913:DXI589942 EHB589913:EHE589942 EQX589913:ERA589942 FAT589913:FAW589942 FKP589913:FKS589942 FUL589913:FUO589942 GEH589913:GEK589942 GOD589913:GOG589942 GXZ589913:GYC589942 HHV589913:HHY589942 HRR589913:HRU589942 IBN589913:IBQ589942 ILJ589913:ILM589942 IVF589913:IVI589942 JFB589913:JFE589942 JOX589913:JPA589942 JYT589913:JYW589942 KIP589913:KIS589942 KSL589913:KSO589942 LCH589913:LCK589942 LMD589913:LMG589942 LVZ589913:LWC589942 MFV589913:MFY589942 MPR589913:MPU589942 MZN589913:MZQ589942 NJJ589913:NJM589942 NTF589913:NTI589942 ODB589913:ODE589942 OMX589913:ONA589942 OWT589913:OWW589942 PGP589913:PGS589942 PQL589913:PQO589942 QAH589913:QAK589942 QKD589913:QKG589942 QTZ589913:QUC589942 RDV589913:RDY589942 RNR589913:RNU589942 RXN589913:RXQ589942 SHJ589913:SHM589942 SRF589913:SRI589942 TBB589913:TBE589942 TKX589913:TLA589942 TUT589913:TUW589942 UEP589913:UES589942 UOL589913:UOO589942 UYH589913:UYK589942 VID589913:VIG589942 VRZ589913:VSC589942 WBV589913:WBY589942 WLR589913:WLU589942 WVN589913:WVQ589942 F655449:I655478 JB655449:JE655478 SX655449:TA655478 ACT655449:ACW655478 AMP655449:AMS655478 AWL655449:AWO655478 BGH655449:BGK655478 BQD655449:BQG655478 BZZ655449:CAC655478 CJV655449:CJY655478 CTR655449:CTU655478 DDN655449:DDQ655478 DNJ655449:DNM655478 DXF655449:DXI655478 EHB655449:EHE655478 EQX655449:ERA655478 FAT655449:FAW655478 FKP655449:FKS655478 FUL655449:FUO655478 GEH655449:GEK655478 GOD655449:GOG655478 GXZ655449:GYC655478 HHV655449:HHY655478 HRR655449:HRU655478 IBN655449:IBQ655478 ILJ655449:ILM655478 IVF655449:IVI655478 JFB655449:JFE655478 JOX655449:JPA655478 JYT655449:JYW655478 KIP655449:KIS655478 KSL655449:KSO655478 LCH655449:LCK655478 LMD655449:LMG655478 LVZ655449:LWC655478 MFV655449:MFY655478 MPR655449:MPU655478 MZN655449:MZQ655478 NJJ655449:NJM655478 NTF655449:NTI655478 ODB655449:ODE655478 OMX655449:ONA655478 OWT655449:OWW655478 PGP655449:PGS655478 PQL655449:PQO655478 QAH655449:QAK655478 QKD655449:QKG655478 QTZ655449:QUC655478 RDV655449:RDY655478 RNR655449:RNU655478 RXN655449:RXQ655478 SHJ655449:SHM655478 SRF655449:SRI655478 TBB655449:TBE655478 TKX655449:TLA655478 TUT655449:TUW655478 UEP655449:UES655478 UOL655449:UOO655478 UYH655449:UYK655478 VID655449:VIG655478 VRZ655449:VSC655478 WBV655449:WBY655478 WLR655449:WLU655478 WVN655449:WVQ655478 F720985:I721014 JB720985:JE721014 SX720985:TA721014 ACT720985:ACW721014 AMP720985:AMS721014 AWL720985:AWO721014 BGH720985:BGK721014 BQD720985:BQG721014 BZZ720985:CAC721014 CJV720985:CJY721014 CTR720985:CTU721014 DDN720985:DDQ721014 DNJ720985:DNM721014 DXF720985:DXI721014 EHB720985:EHE721014 EQX720985:ERA721014 FAT720985:FAW721014 FKP720985:FKS721014 FUL720985:FUO721014 GEH720985:GEK721014 GOD720985:GOG721014 GXZ720985:GYC721014 HHV720985:HHY721014 HRR720985:HRU721014 IBN720985:IBQ721014 ILJ720985:ILM721014 IVF720985:IVI721014 JFB720985:JFE721014 JOX720985:JPA721014 JYT720985:JYW721014 KIP720985:KIS721014 KSL720985:KSO721014 LCH720985:LCK721014 LMD720985:LMG721014 LVZ720985:LWC721014 MFV720985:MFY721014 MPR720985:MPU721014 MZN720985:MZQ721014 NJJ720985:NJM721014 NTF720985:NTI721014 ODB720985:ODE721014 OMX720985:ONA721014 OWT720985:OWW721014 PGP720985:PGS721014 PQL720985:PQO721014 QAH720985:QAK721014 QKD720985:QKG721014 QTZ720985:QUC721014 RDV720985:RDY721014 RNR720985:RNU721014 RXN720985:RXQ721014 SHJ720985:SHM721014 SRF720985:SRI721014 TBB720985:TBE721014 TKX720985:TLA721014 TUT720985:TUW721014 UEP720985:UES721014 UOL720985:UOO721014 UYH720985:UYK721014 VID720985:VIG721014 VRZ720985:VSC721014 WBV720985:WBY721014 WLR720985:WLU721014 WVN720985:WVQ721014 F786521:I786550 JB786521:JE786550 SX786521:TA786550 ACT786521:ACW786550 AMP786521:AMS786550 AWL786521:AWO786550 BGH786521:BGK786550 BQD786521:BQG786550 BZZ786521:CAC786550 CJV786521:CJY786550 CTR786521:CTU786550 DDN786521:DDQ786550 DNJ786521:DNM786550 DXF786521:DXI786550 EHB786521:EHE786550 EQX786521:ERA786550 FAT786521:FAW786550 FKP786521:FKS786550 FUL786521:FUO786550 GEH786521:GEK786550 GOD786521:GOG786550 GXZ786521:GYC786550 HHV786521:HHY786550 HRR786521:HRU786550 IBN786521:IBQ786550 ILJ786521:ILM786550 IVF786521:IVI786550 JFB786521:JFE786550 JOX786521:JPA786550 JYT786521:JYW786550 KIP786521:KIS786550 KSL786521:KSO786550 LCH786521:LCK786550 LMD786521:LMG786550 LVZ786521:LWC786550 MFV786521:MFY786550 MPR786521:MPU786550 MZN786521:MZQ786550 NJJ786521:NJM786550 NTF786521:NTI786550 ODB786521:ODE786550 OMX786521:ONA786550 OWT786521:OWW786550 PGP786521:PGS786550 PQL786521:PQO786550 QAH786521:QAK786550 QKD786521:QKG786550 QTZ786521:QUC786550 RDV786521:RDY786550 RNR786521:RNU786550 RXN786521:RXQ786550 SHJ786521:SHM786550 SRF786521:SRI786550 TBB786521:TBE786550 TKX786521:TLA786550 TUT786521:TUW786550 UEP786521:UES786550 UOL786521:UOO786550 UYH786521:UYK786550 VID786521:VIG786550 VRZ786521:VSC786550 WBV786521:WBY786550 WLR786521:WLU786550 WVN786521:WVQ786550 F852057:I852086 JB852057:JE852086 SX852057:TA852086 ACT852057:ACW852086 AMP852057:AMS852086 AWL852057:AWO852086 BGH852057:BGK852086 BQD852057:BQG852086 BZZ852057:CAC852086 CJV852057:CJY852086 CTR852057:CTU852086 DDN852057:DDQ852086 DNJ852057:DNM852086 DXF852057:DXI852086 EHB852057:EHE852086 EQX852057:ERA852086 FAT852057:FAW852086 FKP852057:FKS852086 FUL852057:FUO852086 GEH852057:GEK852086 GOD852057:GOG852086 GXZ852057:GYC852086 HHV852057:HHY852086 HRR852057:HRU852086 IBN852057:IBQ852086 ILJ852057:ILM852086 IVF852057:IVI852086 JFB852057:JFE852086 JOX852057:JPA852086 JYT852057:JYW852086 KIP852057:KIS852086 KSL852057:KSO852086 LCH852057:LCK852086 LMD852057:LMG852086 LVZ852057:LWC852086 MFV852057:MFY852086 MPR852057:MPU852086 MZN852057:MZQ852086 NJJ852057:NJM852086 NTF852057:NTI852086 ODB852057:ODE852086 OMX852057:ONA852086 OWT852057:OWW852086 PGP852057:PGS852086 PQL852057:PQO852086 QAH852057:QAK852086 QKD852057:QKG852086 QTZ852057:QUC852086 RDV852057:RDY852086 RNR852057:RNU852086 RXN852057:RXQ852086 SHJ852057:SHM852086 SRF852057:SRI852086 TBB852057:TBE852086 TKX852057:TLA852086 TUT852057:TUW852086 UEP852057:UES852086 UOL852057:UOO852086 UYH852057:UYK852086 VID852057:VIG852086 VRZ852057:VSC852086 WBV852057:WBY852086 WLR852057:WLU852086 WVN852057:WVQ852086 F917593:I917622 JB917593:JE917622 SX917593:TA917622 ACT917593:ACW917622 AMP917593:AMS917622 AWL917593:AWO917622 BGH917593:BGK917622 BQD917593:BQG917622 BZZ917593:CAC917622 CJV917593:CJY917622 CTR917593:CTU917622 DDN917593:DDQ917622 DNJ917593:DNM917622 DXF917593:DXI917622 EHB917593:EHE917622 EQX917593:ERA917622 FAT917593:FAW917622 FKP917593:FKS917622 FUL917593:FUO917622 GEH917593:GEK917622 GOD917593:GOG917622 GXZ917593:GYC917622 HHV917593:HHY917622 HRR917593:HRU917622 IBN917593:IBQ917622 ILJ917593:ILM917622 IVF917593:IVI917622 JFB917593:JFE917622 JOX917593:JPA917622 JYT917593:JYW917622 KIP917593:KIS917622 KSL917593:KSO917622 LCH917593:LCK917622 LMD917593:LMG917622 LVZ917593:LWC917622 MFV917593:MFY917622 MPR917593:MPU917622 MZN917593:MZQ917622 NJJ917593:NJM917622 NTF917593:NTI917622 ODB917593:ODE917622 OMX917593:ONA917622 OWT917593:OWW917622 PGP917593:PGS917622 PQL917593:PQO917622 QAH917593:QAK917622 QKD917593:QKG917622 QTZ917593:QUC917622 RDV917593:RDY917622 RNR917593:RNU917622 RXN917593:RXQ917622 SHJ917593:SHM917622 SRF917593:SRI917622 TBB917593:TBE917622 TKX917593:TLA917622 TUT917593:TUW917622 UEP917593:UES917622 UOL917593:UOO917622 UYH917593:UYK917622 VID917593:VIG917622 VRZ917593:VSC917622 WBV917593:WBY917622 WLR917593:WLU917622 WVN917593:WVQ917622 F983129:I983158 JB983129:JE983158 SX983129:TA983158 ACT983129:ACW983158 AMP983129:AMS983158 AWL983129:AWO983158 BGH983129:BGK983158 BQD983129:BQG983158 BZZ983129:CAC983158 CJV983129:CJY983158 CTR983129:CTU983158 DDN983129:DDQ983158 DNJ983129:DNM983158 DXF983129:DXI983158 EHB983129:EHE983158 EQX983129:ERA983158 FAT983129:FAW983158 FKP983129:FKS983158 FUL983129:FUO983158 GEH983129:GEK983158 GOD983129:GOG983158 GXZ983129:GYC983158 HHV983129:HHY983158 HRR983129:HRU983158 IBN983129:IBQ983158 ILJ983129:ILM983158 IVF983129:IVI983158 JFB983129:JFE983158 JOX983129:JPA983158 JYT983129:JYW983158 KIP983129:KIS983158 KSL983129:KSO983158 LCH983129:LCK983158 LMD983129:LMG983158 LVZ983129:LWC983158 MFV983129:MFY983158 MPR983129:MPU983158 MZN983129:MZQ983158 NJJ983129:NJM983158 NTF983129:NTI983158 ODB983129:ODE983158 OMX983129:ONA983158 OWT983129:OWW983158 PGP983129:PGS983158 PQL983129:PQO983158 QAH983129:QAK983158 QKD983129:QKG983158 QTZ983129:QUC983158 RDV983129:RDY983158 RNR983129:RNU983158 RXN983129:RXQ983158 SHJ983129:SHM983158 SRF983129:SRI983158 TBB983129:TBE983158 TKX983129:TLA983158 TUT983129:TUW983158 UEP983129:UES983158 UOL983129:UOO983158 UYH983129:UYK983158 VID983129:VIG983158 VRZ983129:VSC983158 WBV983129:WBY983158 WLR983129:WLU983158 WVN983129:WVQ983158 N89:N118 JJ89:JJ118 TF89:TF118 ADB89:ADB118 AMX89:AMX118 AWT89:AWT118 BGP89:BGP118 BQL89:BQL118 CAH89:CAH118 CKD89:CKD118 CTZ89:CTZ118 DDV89:DDV118 DNR89:DNR118 DXN89:DXN118 EHJ89:EHJ118 ERF89:ERF118 FBB89:FBB118 FKX89:FKX118 FUT89:FUT118 GEP89:GEP118 GOL89:GOL118 GYH89:GYH118 HID89:HID118 HRZ89:HRZ118 IBV89:IBV118 ILR89:ILR118 IVN89:IVN118 JFJ89:JFJ118 JPF89:JPF118 JZB89:JZB118 KIX89:KIX118 KST89:KST118 LCP89:LCP118 LML89:LML118 LWH89:LWH118 MGD89:MGD118 MPZ89:MPZ118 MZV89:MZV118 NJR89:NJR118 NTN89:NTN118 ODJ89:ODJ118 ONF89:ONF118 OXB89:OXB118 PGX89:PGX118 PQT89:PQT118 QAP89:QAP118 QKL89:QKL118 QUH89:QUH118 RED89:RED118 RNZ89:RNZ118 RXV89:RXV118 SHR89:SHR118 SRN89:SRN118 TBJ89:TBJ118 TLF89:TLF118 TVB89:TVB118 UEX89:UEX118 UOT89:UOT118 UYP89:UYP118 VIL89:VIL118 VSH89:VSH118 WCD89:WCD118 WLZ89:WLZ118 WVV89:WVV118 N65625:N65654 JJ65625:JJ65654 TF65625:TF65654 ADB65625:ADB65654 AMX65625:AMX65654 AWT65625:AWT65654 BGP65625:BGP65654 BQL65625:BQL65654 CAH65625:CAH65654 CKD65625:CKD65654 CTZ65625:CTZ65654 DDV65625:DDV65654 DNR65625:DNR65654 DXN65625:DXN65654 EHJ65625:EHJ65654 ERF65625:ERF65654 FBB65625:FBB65654 FKX65625:FKX65654 FUT65625:FUT65654 GEP65625:GEP65654 GOL65625:GOL65654 GYH65625:GYH65654 HID65625:HID65654 HRZ65625:HRZ65654 IBV65625:IBV65654 ILR65625:ILR65654 IVN65625:IVN65654 JFJ65625:JFJ65654 JPF65625:JPF65654 JZB65625:JZB65654 KIX65625:KIX65654 KST65625:KST65654 LCP65625:LCP65654 LML65625:LML65654 LWH65625:LWH65654 MGD65625:MGD65654 MPZ65625:MPZ65654 MZV65625:MZV65654 NJR65625:NJR65654 NTN65625:NTN65654 ODJ65625:ODJ65654 ONF65625:ONF65654 OXB65625:OXB65654 PGX65625:PGX65654 PQT65625:PQT65654 QAP65625:QAP65654 QKL65625:QKL65654 QUH65625:QUH65654 RED65625:RED65654 RNZ65625:RNZ65654 RXV65625:RXV65654 SHR65625:SHR65654 SRN65625:SRN65654 TBJ65625:TBJ65654 TLF65625:TLF65654 TVB65625:TVB65654 UEX65625:UEX65654 UOT65625:UOT65654 UYP65625:UYP65654 VIL65625:VIL65654 VSH65625:VSH65654 WCD65625:WCD65654 WLZ65625:WLZ65654 WVV65625:WVV65654 N131161:N131190 JJ131161:JJ131190 TF131161:TF131190 ADB131161:ADB131190 AMX131161:AMX131190 AWT131161:AWT131190 BGP131161:BGP131190 BQL131161:BQL131190 CAH131161:CAH131190 CKD131161:CKD131190 CTZ131161:CTZ131190 DDV131161:DDV131190 DNR131161:DNR131190 DXN131161:DXN131190 EHJ131161:EHJ131190 ERF131161:ERF131190 FBB131161:FBB131190 FKX131161:FKX131190 FUT131161:FUT131190 GEP131161:GEP131190 GOL131161:GOL131190 GYH131161:GYH131190 HID131161:HID131190 HRZ131161:HRZ131190 IBV131161:IBV131190 ILR131161:ILR131190 IVN131161:IVN131190 JFJ131161:JFJ131190 JPF131161:JPF131190 JZB131161:JZB131190 KIX131161:KIX131190 KST131161:KST131190 LCP131161:LCP131190 LML131161:LML131190 LWH131161:LWH131190 MGD131161:MGD131190 MPZ131161:MPZ131190 MZV131161:MZV131190 NJR131161:NJR131190 NTN131161:NTN131190 ODJ131161:ODJ131190 ONF131161:ONF131190 OXB131161:OXB131190 PGX131161:PGX131190 PQT131161:PQT131190 QAP131161:QAP131190 QKL131161:QKL131190 QUH131161:QUH131190 RED131161:RED131190 RNZ131161:RNZ131190 RXV131161:RXV131190 SHR131161:SHR131190 SRN131161:SRN131190 TBJ131161:TBJ131190 TLF131161:TLF131190 TVB131161:TVB131190 UEX131161:UEX131190 UOT131161:UOT131190 UYP131161:UYP131190 VIL131161:VIL131190 VSH131161:VSH131190 WCD131161:WCD131190 WLZ131161:WLZ131190 WVV131161:WVV131190 N196697:N196726 JJ196697:JJ196726 TF196697:TF196726 ADB196697:ADB196726 AMX196697:AMX196726 AWT196697:AWT196726 BGP196697:BGP196726 BQL196697:BQL196726 CAH196697:CAH196726 CKD196697:CKD196726 CTZ196697:CTZ196726 DDV196697:DDV196726 DNR196697:DNR196726 DXN196697:DXN196726 EHJ196697:EHJ196726 ERF196697:ERF196726 FBB196697:FBB196726 FKX196697:FKX196726 FUT196697:FUT196726 GEP196697:GEP196726 GOL196697:GOL196726 GYH196697:GYH196726 HID196697:HID196726 HRZ196697:HRZ196726 IBV196697:IBV196726 ILR196697:ILR196726 IVN196697:IVN196726 JFJ196697:JFJ196726 JPF196697:JPF196726 JZB196697:JZB196726 KIX196697:KIX196726 KST196697:KST196726 LCP196697:LCP196726 LML196697:LML196726 LWH196697:LWH196726 MGD196697:MGD196726 MPZ196697:MPZ196726 MZV196697:MZV196726 NJR196697:NJR196726 NTN196697:NTN196726 ODJ196697:ODJ196726 ONF196697:ONF196726 OXB196697:OXB196726 PGX196697:PGX196726 PQT196697:PQT196726 QAP196697:QAP196726 QKL196697:QKL196726 QUH196697:QUH196726 RED196697:RED196726 RNZ196697:RNZ196726 RXV196697:RXV196726 SHR196697:SHR196726 SRN196697:SRN196726 TBJ196697:TBJ196726 TLF196697:TLF196726 TVB196697:TVB196726 UEX196697:UEX196726 UOT196697:UOT196726 UYP196697:UYP196726 VIL196697:VIL196726 VSH196697:VSH196726 WCD196697:WCD196726 WLZ196697:WLZ196726 WVV196697:WVV196726 N262233:N262262 JJ262233:JJ262262 TF262233:TF262262 ADB262233:ADB262262 AMX262233:AMX262262 AWT262233:AWT262262 BGP262233:BGP262262 BQL262233:BQL262262 CAH262233:CAH262262 CKD262233:CKD262262 CTZ262233:CTZ262262 DDV262233:DDV262262 DNR262233:DNR262262 DXN262233:DXN262262 EHJ262233:EHJ262262 ERF262233:ERF262262 FBB262233:FBB262262 FKX262233:FKX262262 FUT262233:FUT262262 GEP262233:GEP262262 GOL262233:GOL262262 GYH262233:GYH262262 HID262233:HID262262 HRZ262233:HRZ262262 IBV262233:IBV262262 ILR262233:ILR262262 IVN262233:IVN262262 JFJ262233:JFJ262262 JPF262233:JPF262262 JZB262233:JZB262262 KIX262233:KIX262262 KST262233:KST262262 LCP262233:LCP262262 LML262233:LML262262 LWH262233:LWH262262 MGD262233:MGD262262 MPZ262233:MPZ262262 MZV262233:MZV262262 NJR262233:NJR262262 NTN262233:NTN262262 ODJ262233:ODJ262262 ONF262233:ONF262262 OXB262233:OXB262262 PGX262233:PGX262262 PQT262233:PQT262262 QAP262233:QAP262262 QKL262233:QKL262262 QUH262233:QUH262262 RED262233:RED262262 RNZ262233:RNZ262262 RXV262233:RXV262262 SHR262233:SHR262262 SRN262233:SRN262262 TBJ262233:TBJ262262 TLF262233:TLF262262 TVB262233:TVB262262 UEX262233:UEX262262 UOT262233:UOT262262 UYP262233:UYP262262 VIL262233:VIL262262 VSH262233:VSH262262 WCD262233:WCD262262 WLZ262233:WLZ262262 WVV262233:WVV262262 N327769:N327798 JJ327769:JJ327798 TF327769:TF327798 ADB327769:ADB327798 AMX327769:AMX327798 AWT327769:AWT327798 BGP327769:BGP327798 BQL327769:BQL327798 CAH327769:CAH327798 CKD327769:CKD327798 CTZ327769:CTZ327798 DDV327769:DDV327798 DNR327769:DNR327798 DXN327769:DXN327798 EHJ327769:EHJ327798 ERF327769:ERF327798 FBB327769:FBB327798 FKX327769:FKX327798 FUT327769:FUT327798 GEP327769:GEP327798 GOL327769:GOL327798 GYH327769:GYH327798 HID327769:HID327798 HRZ327769:HRZ327798 IBV327769:IBV327798 ILR327769:ILR327798 IVN327769:IVN327798 JFJ327769:JFJ327798 JPF327769:JPF327798 JZB327769:JZB327798 KIX327769:KIX327798 KST327769:KST327798 LCP327769:LCP327798 LML327769:LML327798 LWH327769:LWH327798 MGD327769:MGD327798 MPZ327769:MPZ327798 MZV327769:MZV327798 NJR327769:NJR327798 NTN327769:NTN327798 ODJ327769:ODJ327798 ONF327769:ONF327798 OXB327769:OXB327798 PGX327769:PGX327798 PQT327769:PQT327798 QAP327769:QAP327798 QKL327769:QKL327798 QUH327769:QUH327798 RED327769:RED327798 RNZ327769:RNZ327798 RXV327769:RXV327798 SHR327769:SHR327798 SRN327769:SRN327798 TBJ327769:TBJ327798 TLF327769:TLF327798 TVB327769:TVB327798 UEX327769:UEX327798 UOT327769:UOT327798 UYP327769:UYP327798 VIL327769:VIL327798 VSH327769:VSH327798 WCD327769:WCD327798 WLZ327769:WLZ327798 WVV327769:WVV327798 N393305:N393334 JJ393305:JJ393334 TF393305:TF393334 ADB393305:ADB393334 AMX393305:AMX393334 AWT393305:AWT393334 BGP393305:BGP393334 BQL393305:BQL393334 CAH393305:CAH393334 CKD393305:CKD393334 CTZ393305:CTZ393334 DDV393305:DDV393334 DNR393305:DNR393334 DXN393305:DXN393334 EHJ393305:EHJ393334 ERF393305:ERF393334 FBB393305:FBB393334 FKX393305:FKX393334 FUT393305:FUT393334 GEP393305:GEP393334 GOL393305:GOL393334 GYH393305:GYH393334 HID393305:HID393334 HRZ393305:HRZ393334 IBV393305:IBV393334 ILR393305:ILR393334 IVN393305:IVN393334 JFJ393305:JFJ393334 JPF393305:JPF393334 JZB393305:JZB393334 KIX393305:KIX393334 KST393305:KST393334 LCP393305:LCP393334 LML393305:LML393334 LWH393305:LWH393334 MGD393305:MGD393334 MPZ393305:MPZ393334 MZV393305:MZV393334 NJR393305:NJR393334 NTN393305:NTN393334 ODJ393305:ODJ393334 ONF393305:ONF393334 OXB393305:OXB393334 PGX393305:PGX393334 PQT393305:PQT393334 QAP393305:QAP393334 QKL393305:QKL393334 QUH393305:QUH393334 RED393305:RED393334 RNZ393305:RNZ393334 RXV393305:RXV393334 SHR393305:SHR393334 SRN393305:SRN393334 TBJ393305:TBJ393334 TLF393305:TLF393334 TVB393305:TVB393334 UEX393305:UEX393334 UOT393305:UOT393334 UYP393305:UYP393334 VIL393305:VIL393334 VSH393305:VSH393334 WCD393305:WCD393334 WLZ393305:WLZ393334 WVV393305:WVV393334 N458841:N458870 JJ458841:JJ458870 TF458841:TF458870 ADB458841:ADB458870 AMX458841:AMX458870 AWT458841:AWT458870 BGP458841:BGP458870 BQL458841:BQL458870 CAH458841:CAH458870 CKD458841:CKD458870 CTZ458841:CTZ458870 DDV458841:DDV458870 DNR458841:DNR458870 DXN458841:DXN458870 EHJ458841:EHJ458870 ERF458841:ERF458870 FBB458841:FBB458870 FKX458841:FKX458870 FUT458841:FUT458870 GEP458841:GEP458870 GOL458841:GOL458870 GYH458841:GYH458870 HID458841:HID458870 HRZ458841:HRZ458870 IBV458841:IBV458870 ILR458841:ILR458870 IVN458841:IVN458870 JFJ458841:JFJ458870 JPF458841:JPF458870 JZB458841:JZB458870 KIX458841:KIX458870 KST458841:KST458870 LCP458841:LCP458870 LML458841:LML458870 LWH458841:LWH458870 MGD458841:MGD458870 MPZ458841:MPZ458870 MZV458841:MZV458870 NJR458841:NJR458870 NTN458841:NTN458870 ODJ458841:ODJ458870 ONF458841:ONF458870 OXB458841:OXB458870 PGX458841:PGX458870 PQT458841:PQT458870 QAP458841:QAP458870 QKL458841:QKL458870 QUH458841:QUH458870 RED458841:RED458870 RNZ458841:RNZ458870 RXV458841:RXV458870 SHR458841:SHR458870 SRN458841:SRN458870 TBJ458841:TBJ458870 TLF458841:TLF458870 TVB458841:TVB458870 UEX458841:UEX458870 UOT458841:UOT458870 UYP458841:UYP458870 VIL458841:VIL458870 VSH458841:VSH458870 WCD458841:WCD458870 WLZ458841:WLZ458870 WVV458841:WVV458870 N524377:N524406 JJ524377:JJ524406 TF524377:TF524406 ADB524377:ADB524406 AMX524377:AMX524406 AWT524377:AWT524406 BGP524377:BGP524406 BQL524377:BQL524406 CAH524377:CAH524406 CKD524377:CKD524406 CTZ524377:CTZ524406 DDV524377:DDV524406 DNR524377:DNR524406 DXN524377:DXN524406 EHJ524377:EHJ524406 ERF524377:ERF524406 FBB524377:FBB524406 FKX524377:FKX524406 FUT524377:FUT524406 GEP524377:GEP524406 GOL524377:GOL524406 GYH524377:GYH524406 HID524377:HID524406 HRZ524377:HRZ524406 IBV524377:IBV524406 ILR524377:ILR524406 IVN524377:IVN524406 JFJ524377:JFJ524406 JPF524377:JPF524406 JZB524377:JZB524406 KIX524377:KIX524406 KST524377:KST524406 LCP524377:LCP524406 LML524377:LML524406 LWH524377:LWH524406 MGD524377:MGD524406 MPZ524377:MPZ524406 MZV524377:MZV524406 NJR524377:NJR524406 NTN524377:NTN524406 ODJ524377:ODJ524406 ONF524377:ONF524406 OXB524377:OXB524406 PGX524377:PGX524406 PQT524377:PQT524406 QAP524377:QAP524406 QKL524377:QKL524406 QUH524377:QUH524406 RED524377:RED524406 RNZ524377:RNZ524406 RXV524377:RXV524406 SHR524377:SHR524406 SRN524377:SRN524406 TBJ524377:TBJ524406 TLF524377:TLF524406 TVB524377:TVB524406 UEX524377:UEX524406 UOT524377:UOT524406 UYP524377:UYP524406 VIL524377:VIL524406 VSH524377:VSH524406 WCD524377:WCD524406 WLZ524377:WLZ524406 WVV524377:WVV524406 N589913:N589942 JJ589913:JJ589942 TF589913:TF589942 ADB589913:ADB589942 AMX589913:AMX589942 AWT589913:AWT589942 BGP589913:BGP589942 BQL589913:BQL589942 CAH589913:CAH589942 CKD589913:CKD589942 CTZ589913:CTZ589942 DDV589913:DDV589942 DNR589913:DNR589942 DXN589913:DXN589942 EHJ589913:EHJ589942 ERF589913:ERF589942 FBB589913:FBB589942 FKX589913:FKX589942 FUT589913:FUT589942 GEP589913:GEP589942 GOL589913:GOL589942 GYH589913:GYH589942 HID589913:HID589942 HRZ589913:HRZ589942 IBV589913:IBV589942 ILR589913:ILR589942 IVN589913:IVN589942 JFJ589913:JFJ589942 JPF589913:JPF589942 JZB589913:JZB589942 KIX589913:KIX589942 KST589913:KST589942 LCP589913:LCP589942 LML589913:LML589942 LWH589913:LWH589942 MGD589913:MGD589942 MPZ589913:MPZ589942 MZV589913:MZV589942 NJR589913:NJR589942 NTN589913:NTN589942 ODJ589913:ODJ589942 ONF589913:ONF589942 OXB589913:OXB589942 PGX589913:PGX589942 PQT589913:PQT589942 QAP589913:QAP589942 QKL589913:QKL589942 QUH589913:QUH589942 RED589913:RED589942 RNZ589913:RNZ589942 RXV589913:RXV589942 SHR589913:SHR589942 SRN589913:SRN589942 TBJ589913:TBJ589942 TLF589913:TLF589942 TVB589913:TVB589942 UEX589913:UEX589942 UOT589913:UOT589942 UYP589913:UYP589942 VIL589913:VIL589942 VSH589913:VSH589942 WCD589913:WCD589942 WLZ589913:WLZ589942 WVV589913:WVV589942 N655449:N655478 JJ655449:JJ655478 TF655449:TF655478 ADB655449:ADB655478 AMX655449:AMX655478 AWT655449:AWT655478 BGP655449:BGP655478 BQL655449:BQL655478 CAH655449:CAH655478 CKD655449:CKD655478 CTZ655449:CTZ655478 DDV655449:DDV655478 DNR655449:DNR655478 DXN655449:DXN655478 EHJ655449:EHJ655478 ERF655449:ERF655478 FBB655449:FBB655478 FKX655449:FKX655478 FUT655449:FUT655478 GEP655449:GEP655478 GOL655449:GOL655478 GYH655449:GYH655478 HID655449:HID655478 HRZ655449:HRZ655478 IBV655449:IBV655478 ILR655449:ILR655478 IVN655449:IVN655478 JFJ655449:JFJ655478 JPF655449:JPF655478 JZB655449:JZB655478 KIX655449:KIX655478 KST655449:KST655478 LCP655449:LCP655478 LML655449:LML655478 LWH655449:LWH655478 MGD655449:MGD655478 MPZ655449:MPZ655478 MZV655449:MZV655478 NJR655449:NJR655478 NTN655449:NTN655478 ODJ655449:ODJ655478 ONF655449:ONF655478 OXB655449:OXB655478 PGX655449:PGX655478 PQT655449:PQT655478 QAP655449:QAP655478 QKL655449:QKL655478 QUH655449:QUH655478 RED655449:RED655478 RNZ655449:RNZ655478 RXV655449:RXV655478 SHR655449:SHR655478 SRN655449:SRN655478 TBJ655449:TBJ655478 TLF655449:TLF655478 TVB655449:TVB655478 UEX655449:UEX655478 UOT655449:UOT655478 UYP655449:UYP655478 VIL655449:VIL655478 VSH655449:VSH655478 WCD655449:WCD655478 WLZ655449:WLZ655478 WVV655449:WVV655478 N720985:N721014 JJ720985:JJ721014 TF720985:TF721014 ADB720985:ADB721014 AMX720985:AMX721014 AWT720985:AWT721014 BGP720985:BGP721014 BQL720985:BQL721014 CAH720985:CAH721014 CKD720985:CKD721014 CTZ720985:CTZ721014 DDV720985:DDV721014 DNR720985:DNR721014 DXN720985:DXN721014 EHJ720985:EHJ721014 ERF720985:ERF721014 FBB720985:FBB721014 FKX720985:FKX721014 FUT720985:FUT721014 GEP720985:GEP721014 GOL720985:GOL721014 GYH720985:GYH721014 HID720985:HID721014 HRZ720985:HRZ721014 IBV720985:IBV721014 ILR720985:ILR721014 IVN720985:IVN721014 JFJ720985:JFJ721014 JPF720985:JPF721014 JZB720985:JZB721014 KIX720985:KIX721014 KST720985:KST721014 LCP720985:LCP721014 LML720985:LML721014 LWH720985:LWH721014 MGD720985:MGD721014 MPZ720985:MPZ721014 MZV720985:MZV721014 NJR720985:NJR721014 NTN720985:NTN721014 ODJ720985:ODJ721014 ONF720985:ONF721014 OXB720985:OXB721014 PGX720985:PGX721014 PQT720985:PQT721014 QAP720985:QAP721014 QKL720985:QKL721014 QUH720985:QUH721014 RED720985:RED721014 RNZ720985:RNZ721014 RXV720985:RXV721014 SHR720985:SHR721014 SRN720985:SRN721014 TBJ720985:TBJ721014 TLF720985:TLF721014 TVB720985:TVB721014 UEX720985:UEX721014 UOT720985:UOT721014 UYP720985:UYP721014 VIL720985:VIL721014 VSH720985:VSH721014 WCD720985:WCD721014 WLZ720985:WLZ721014 WVV720985:WVV721014 N786521:N786550 JJ786521:JJ786550 TF786521:TF786550 ADB786521:ADB786550 AMX786521:AMX786550 AWT786521:AWT786550 BGP786521:BGP786550 BQL786521:BQL786550 CAH786521:CAH786550 CKD786521:CKD786550 CTZ786521:CTZ786550 DDV786521:DDV786550 DNR786521:DNR786550 DXN786521:DXN786550 EHJ786521:EHJ786550 ERF786521:ERF786550 FBB786521:FBB786550 FKX786521:FKX786550 FUT786521:FUT786550 GEP786521:GEP786550 GOL786521:GOL786550 GYH786521:GYH786550 HID786521:HID786550 HRZ786521:HRZ786550 IBV786521:IBV786550 ILR786521:ILR786550 IVN786521:IVN786550 JFJ786521:JFJ786550 JPF786521:JPF786550 JZB786521:JZB786550 KIX786521:KIX786550 KST786521:KST786550 LCP786521:LCP786550 LML786521:LML786550 LWH786521:LWH786550 MGD786521:MGD786550 MPZ786521:MPZ786550 MZV786521:MZV786550 NJR786521:NJR786550 NTN786521:NTN786550 ODJ786521:ODJ786550 ONF786521:ONF786550 OXB786521:OXB786550 PGX786521:PGX786550 PQT786521:PQT786550 QAP786521:QAP786550 QKL786521:QKL786550 QUH786521:QUH786550 RED786521:RED786550 RNZ786521:RNZ786550 RXV786521:RXV786550 SHR786521:SHR786550 SRN786521:SRN786550 TBJ786521:TBJ786550 TLF786521:TLF786550 TVB786521:TVB786550 UEX786521:UEX786550 UOT786521:UOT786550 UYP786521:UYP786550 VIL786521:VIL786550 VSH786521:VSH786550 WCD786521:WCD786550 WLZ786521:WLZ786550 WVV786521:WVV786550 N852057:N852086 JJ852057:JJ852086 TF852057:TF852086 ADB852057:ADB852086 AMX852057:AMX852086 AWT852057:AWT852086 BGP852057:BGP852086 BQL852057:BQL852086 CAH852057:CAH852086 CKD852057:CKD852086 CTZ852057:CTZ852086 DDV852057:DDV852086 DNR852057:DNR852086 DXN852057:DXN852086 EHJ852057:EHJ852086 ERF852057:ERF852086 FBB852057:FBB852086 FKX852057:FKX852086 FUT852057:FUT852086 GEP852057:GEP852086 GOL852057:GOL852086 GYH852057:GYH852086 HID852057:HID852086 HRZ852057:HRZ852086 IBV852057:IBV852086 ILR852057:ILR852086 IVN852057:IVN852086 JFJ852057:JFJ852086 JPF852057:JPF852086 JZB852057:JZB852086 KIX852057:KIX852086 KST852057:KST852086 LCP852057:LCP852086 LML852057:LML852086 LWH852057:LWH852086 MGD852057:MGD852086 MPZ852057:MPZ852086 MZV852057:MZV852086 NJR852057:NJR852086 NTN852057:NTN852086 ODJ852057:ODJ852086 ONF852057:ONF852086 OXB852057:OXB852086 PGX852057:PGX852086 PQT852057:PQT852086 QAP852057:QAP852086 QKL852057:QKL852086 QUH852057:QUH852086 RED852057:RED852086 RNZ852057:RNZ852086 RXV852057:RXV852086 SHR852057:SHR852086 SRN852057:SRN852086 TBJ852057:TBJ852086 TLF852057:TLF852086 TVB852057:TVB852086 UEX852057:UEX852086 UOT852057:UOT852086 UYP852057:UYP852086 VIL852057:VIL852086 VSH852057:VSH852086 WCD852057:WCD852086 WLZ852057:WLZ852086 WVV852057:WVV852086 N917593:N917622 JJ917593:JJ917622 TF917593:TF917622 ADB917593:ADB917622 AMX917593:AMX917622 AWT917593:AWT917622 BGP917593:BGP917622 BQL917593:BQL917622 CAH917593:CAH917622 CKD917593:CKD917622 CTZ917593:CTZ917622 DDV917593:DDV917622 DNR917593:DNR917622 DXN917593:DXN917622 EHJ917593:EHJ917622 ERF917593:ERF917622 FBB917593:FBB917622 FKX917593:FKX917622 FUT917593:FUT917622 GEP917593:GEP917622 GOL917593:GOL917622 GYH917593:GYH917622 HID917593:HID917622 HRZ917593:HRZ917622 IBV917593:IBV917622 ILR917593:ILR917622 IVN917593:IVN917622 JFJ917593:JFJ917622 JPF917593:JPF917622 JZB917593:JZB917622 KIX917593:KIX917622 KST917593:KST917622 LCP917593:LCP917622 LML917593:LML917622 LWH917593:LWH917622 MGD917593:MGD917622 MPZ917593:MPZ917622 MZV917593:MZV917622 NJR917593:NJR917622 NTN917593:NTN917622 ODJ917593:ODJ917622 ONF917593:ONF917622 OXB917593:OXB917622 PGX917593:PGX917622 PQT917593:PQT917622 QAP917593:QAP917622 QKL917593:QKL917622 QUH917593:QUH917622 RED917593:RED917622 RNZ917593:RNZ917622 RXV917593:RXV917622 SHR917593:SHR917622 SRN917593:SRN917622 TBJ917593:TBJ917622 TLF917593:TLF917622 TVB917593:TVB917622 UEX917593:UEX917622 UOT917593:UOT917622 UYP917593:UYP917622 VIL917593:VIL917622 VSH917593:VSH917622 WCD917593:WCD917622 WLZ917593:WLZ917622 WVV917593:WVV917622 N983129:N983158 JJ983129:JJ983158 TF983129:TF983158 ADB983129:ADB983158 AMX983129:AMX983158 AWT983129:AWT983158 BGP983129:BGP983158 BQL983129:BQL983158 CAH983129:CAH983158 CKD983129:CKD983158 CTZ983129:CTZ983158 DDV983129:DDV983158 DNR983129:DNR983158 DXN983129:DXN983158 EHJ983129:EHJ983158 ERF983129:ERF983158 FBB983129:FBB983158 FKX983129:FKX983158 FUT983129:FUT983158 GEP983129:GEP983158 GOL983129:GOL983158 GYH983129:GYH983158 HID983129:HID983158 HRZ983129:HRZ983158 IBV983129:IBV983158 ILR983129:ILR983158 IVN983129:IVN983158 JFJ983129:JFJ983158 JPF983129:JPF983158 JZB983129:JZB983158 KIX983129:KIX983158 KST983129:KST983158 LCP983129:LCP983158 LML983129:LML983158 LWH983129:LWH983158 MGD983129:MGD983158 MPZ983129:MPZ983158 MZV983129:MZV983158 NJR983129:NJR983158 NTN983129:NTN983158 ODJ983129:ODJ983158 ONF983129:ONF983158 OXB983129:OXB983158 PGX983129:PGX983158 PQT983129:PQT983158 QAP983129:QAP983158 QKL983129:QKL983158 QUH983129:QUH983158 RED983129:RED983158 RNZ983129:RNZ983158 RXV983129:RXV983158 SHR983129:SHR983158 SRN983129:SRN983158 TBJ983129:TBJ983158 TLF983129:TLF983158 TVB983129:TVB983158 UEX983129:UEX983158 UOT983129:UOT983158 UYP983129:UYP983158 VIL983129:VIL983158 VSH983129:VSH983158 WCD983129:WCD983158 WLZ983129:WLZ983158 WVV983129:WVV983158 R6:R35 JN6:JN35 TJ6:TJ35 ADF6:ADF35 ANB6:ANB35 AWX6:AWX35 BGT6:BGT35 BQP6:BQP35 CAL6:CAL35 CKH6:CKH35 CUD6:CUD35 DDZ6:DDZ35 DNV6:DNV35 DXR6:DXR35 EHN6:EHN35 ERJ6:ERJ35 FBF6:FBF35 FLB6:FLB35 FUX6:FUX35 GET6:GET35 GOP6:GOP35 GYL6:GYL35 HIH6:HIH35 HSD6:HSD35 IBZ6:IBZ35 ILV6:ILV35 IVR6:IVR35 JFN6:JFN35 JPJ6:JPJ35 JZF6:JZF35 KJB6:KJB35 KSX6:KSX35 LCT6:LCT35 LMP6:LMP35 LWL6:LWL35 MGH6:MGH35 MQD6:MQD35 MZZ6:MZZ35 NJV6:NJV35 NTR6:NTR35 ODN6:ODN35 ONJ6:ONJ35 OXF6:OXF35 PHB6:PHB35 PQX6:PQX35 QAT6:QAT35 QKP6:QKP35 QUL6:QUL35 REH6:REH35 ROD6:ROD35 RXZ6:RXZ35 SHV6:SHV35 SRR6:SRR35 TBN6:TBN35 TLJ6:TLJ35 TVF6:TVF35 UFB6:UFB35 UOX6:UOX35 UYT6:UYT35 VIP6:VIP35 VSL6:VSL35 WCH6:WCH35 WMD6:WMD35 WVZ6:WVZ35 R65542:R65571 JN65542:JN65571 TJ65542:TJ65571 ADF65542:ADF65571 ANB65542:ANB65571 AWX65542:AWX65571 BGT65542:BGT65571 BQP65542:BQP65571 CAL65542:CAL65571 CKH65542:CKH65571 CUD65542:CUD65571 DDZ65542:DDZ65571 DNV65542:DNV65571 DXR65542:DXR65571 EHN65542:EHN65571 ERJ65542:ERJ65571 FBF65542:FBF65571 FLB65542:FLB65571 FUX65542:FUX65571 GET65542:GET65571 GOP65542:GOP65571 GYL65542:GYL65571 HIH65542:HIH65571 HSD65542:HSD65571 IBZ65542:IBZ65571 ILV65542:ILV65571 IVR65542:IVR65571 JFN65542:JFN65571 JPJ65542:JPJ65571 JZF65542:JZF65571 KJB65542:KJB65571 KSX65542:KSX65571 LCT65542:LCT65571 LMP65542:LMP65571 LWL65542:LWL65571 MGH65542:MGH65571 MQD65542:MQD65571 MZZ65542:MZZ65571 NJV65542:NJV65571 NTR65542:NTR65571 ODN65542:ODN65571 ONJ65542:ONJ65571 OXF65542:OXF65571 PHB65542:PHB65571 PQX65542:PQX65571 QAT65542:QAT65571 QKP65542:QKP65571 QUL65542:QUL65571 REH65542:REH65571 ROD65542:ROD65571 RXZ65542:RXZ65571 SHV65542:SHV65571 SRR65542:SRR65571 TBN65542:TBN65571 TLJ65542:TLJ65571 TVF65542:TVF65571 UFB65542:UFB65571 UOX65542:UOX65571 UYT65542:UYT65571 VIP65542:VIP65571 VSL65542:VSL65571 WCH65542:WCH65571 WMD65542:WMD65571 WVZ65542:WVZ65571 R131078:R131107 JN131078:JN131107 TJ131078:TJ131107 ADF131078:ADF131107 ANB131078:ANB131107 AWX131078:AWX131107 BGT131078:BGT131107 BQP131078:BQP131107 CAL131078:CAL131107 CKH131078:CKH131107 CUD131078:CUD131107 DDZ131078:DDZ131107 DNV131078:DNV131107 DXR131078:DXR131107 EHN131078:EHN131107 ERJ131078:ERJ131107 FBF131078:FBF131107 FLB131078:FLB131107 FUX131078:FUX131107 GET131078:GET131107 GOP131078:GOP131107 GYL131078:GYL131107 HIH131078:HIH131107 HSD131078:HSD131107 IBZ131078:IBZ131107 ILV131078:ILV131107 IVR131078:IVR131107 JFN131078:JFN131107 JPJ131078:JPJ131107 JZF131078:JZF131107 KJB131078:KJB131107 KSX131078:KSX131107 LCT131078:LCT131107 LMP131078:LMP131107 LWL131078:LWL131107 MGH131078:MGH131107 MQD131078:MQD131107 MZZ131078:MZZ131107 NJV131078:NJV131107 NTR131078:NTR131107 ODN131078:ODN131107 ONJ131078:ONJ131107 OXF131078:OXF131107 PHB131078:PHB131107 PQX131078:PQX131107 QAT131078:QAT131107 QKP131078:QKP131107 QUL131078:QUL131107 REH131078:REH131107 ROD131078:ROD131107 RXZ131078:RXZ131107 SHV131078:SHV131107 SRR131078:SRR131107 TBN131078:TBN131107 TLJ131078:TLJ131107 TVF131078:TVF131107 UFB131078:UFB131107 UOX131078:UOX131107 UYT131078:UYT131107 VIP131078:VIP131107 VSL131078:VSL131107 WCH131078:WCH131107 WMD131078:WMD131107 WVZ131078:WVZ131107 R196614:R196643 JN196614:JN196643 TJ196614:TJ196643 ADF196614:ADF196643 ANB196614:ANB196643 AWX196614:AWX196643 BGT196614:BGT196643 BQP196614:BQP196643 CAL196614:CAL196643 CKH196614:CKH196643 CUD196614:CUD196643 DDZ196614:DDZ196643 DNV196614:DNV196643 DXR196614:DXR196643 EHN196614:EHN196643 ERJ196614:ERJ196643 FBF196614:FBF196643 FLB196614:FLB196643 FUX196614:FUX196643 GET196614:GET196643 GOP196614:GOP196643 GYL196614:GYL196643 HIH196614:HIH196643 HSD196614:HSD196643 IBZ196614:IBZ196643 ILV196614:ILV196643 IVR196614:IVR196643 JFN196614:JFN196643 JPJ196614:JPJ196643 JZF196614:JZF196643 KJB196614:KJB196643 KSX196614:KSX196643 LCT196614:LCT196643 LMP196614:LMP196643 LWL196614:LWL196643 MGH196614:MGH196643 MQD196614:MQD196643 MZZ196614:MZZ196643 NJV196614:NJV196643 NTR196614:NTR196643 ODN196614:ODN196643 ONJ196614:ONJ196643 OXF196614:OXF196643 PHB196614:PHB196643 PQX196614:PQX196643 QAT196614:QAT196643 QKP196614:QKP196643 QUL196614:QUL196643 REH196614:REH196643 ROD196614:ROD196643 RXZ196614:RXZ196643 SHV196614:SHV196643 SRR196614:SRR196643 TBN196614:TBN196643 TLJ196614:TLJ196643 TVF196614:TVF196643 UFB196614:UFB196643 UOX196614:UOX196643 UYT196614:UYT196643 VIP196614:VIP196643 VSL196614:VSL196643 WCH196614:WCH196643 WMD196614:WMD196643 WVZ196614:WVZ196643 R262150:R262179 JN262150:JN262179 TJ262150:TJ262179 ADF262150:ADF262179 ANB262150:ANB262179 AWX262150:AWX262179 BGT262150:BGT262179 BQP262150:BQP262179 CAL262150:CAL262179 CKH262150:CKH262179 CUD262150:CUD262179 DDZ262150:DDZ262179 DNV262150:DNV262179 DXR262150:DXR262179 EHN262150:EHN262179 ERJ262150:ERJ262179 FBF262150:FBF262179 FLB262150:FLB262179 FUX262150:FUX262179 GET262150:GET262179 GOP262150:GOP262179 GYL262150:GYL262179 HIH262150:HIH262179 HSD262150:HSD262179 IBZ262150:IBZ262179 ILV262150:ILV262179 IVR262150:IVR262179 JFN262150:JFN262179 JPJ262150:JPJ262179 JZF262150:JZF262179 KJB262150:KJB262179 KSX262150:KSX262179 LCT262150:LCT262179 LMP262150:LMP262179 LWL262150:LWL262179 MGH262150:MGH262179 MQD262150:MQD262179 MZZ262150:MZZ262179 NJV262150:NJV262179 NTR262150:NTR262179 ODN262150:ODN262179 ONJ262150:ONJ262179 OXF262150:OXF262179 PHB262150:PHB262179 PQX262150:PQX262179 QAT262150:QAT262179 QKP262150:QKP262179 QUL262150:QUL262179 REH262150:REH262179 ROD262150:ROD262179 RXZ262150:RXZ262179 SHV262150:SHV262179 SRR262150:SRR262179 TBN262150:TBN262179 TLJ262150:TLJ262179 TVF262150:TVF262179 UFB262150:UFB262179 UOX262150:UOX262179 UYT262150:UYT262179 VIP262150:VIP262179 VSL262150:VSL262179 WCH262150:WCH262179 WMD262150:WMD262179 WVZ262150:WVZ262179 R327686:R327715 JN327686:JN327715 TJ327686:TJ327715 ADF327686:ADF327715 ANB327686:ANB327715 AWX327686:AWX327715 BGT327686:BGT327715 BQP327686:BQP327715 CAL327686:CAL327715 CKH327686:CKH327715 CUD327686:CUD327715 DDZ327686:DDZ327715 DNV327686:DNV327715 DXR327686:DXR327715 EHN327686:EHN327715 ERJ327686:ERJ327715 FBF327686:FBF327715 FLB327686:FLB327715 FUX327686:FUX327715 GET327686:GET327715 GOP327686:GOP327715 GYL327686:GYL327715 HIH327686:HIH327715 HSD327686:HSD327715 IBZ327686:IBZ327715 ILV327686:ILV327715 IVR327686:IVR327715 JFN327686:JFN327715 JPJ327686:JPJ327715 JZF327686:JZF327715 KJB327686:KJB327715 KSX327686:KSX327715 LCT327686:LCT327715 LMP327686:LMP327715 LWL327686:LWL327715 MGH327686:MGH327715 MQD327686:MQD327715 MZZ327686:MZZ327715 NJV327686:NJV327715 NTR327686:NTR327715 ODN327686:ODN327715 ONJ327686:ONJ327715 OXF327686:OXF327715 PHB327686:PHB327715 PQX327686:PQX327715 QAT327686:QAT327715 QKP327686:QKP327715 QUL327686:QUL327715 REH327686:REH327715 ROD327686:ROD327715 RXZ327686:RXZ327715 SHV327686:SHV327715 SRR327686:SRR327715 TBN327686:TBN327715 TLJ327686:TLJ327715 TVF327686:TVF327715 UFB327686:UFB327715 UOX327686:UOX327715 UYT327686:UYT327715 VIP327686:VIP327715 VSL327686:VSL327715 WCH327686:WCH327715 WMD327686:WMD327715 WVZ327686:WVZ327715 R393222:R393251 JN393222:JN393251 TJ393222:TJ393251 ADF393222:ADF393251 ANB393222:ANB393251 AWX393222:AWX393251 BGT393222:BGT393251 BQP393222:BQP393251 CAL393222:CAL393251 CKH393222:CKH393251 CUD393222:CUD393251 DDZ393222:DDZ393251 DNV393222:DNV393251 DXR393222:DXR393251 EHN393222:EHN393251 ERJ393222:ERJ393251 FBF393222:FBF393251 FLB393222:FLB393251 FUX393222:FUX393251 GET393222:GET393251 GOP393222:GOP393251 GYL393222:GYL393251 HIH393222:HIH393251 HSD393222:HSD393251 IBZ393222:IBZ393251 ILV393222:ILV393251 IVR393222:IVR393251 JFN393222:JFN393251 JPJ393222:JPJ393251 JZF393222:JZF393251 KJB393222:KJB393251 KSX393222:KSX393251 LCT393222:LCT393251 LMP393222:LMP393251 LWL393222:LWL393251 MGH393222:MGH393251 MQD393222:MQD393251 MZZ393222:MZZ393251 NJV393222:NJV393251 NTR393222:NTR393251 ODN393222:ODN393251 ONJ393222:ONJ393251 OXF393222:OXF393251 PHB393222:PHB393251 PQX393222:PQX393251 QAT393222:QAT393251 QKP393222:QKP393251 QUL393222:QUL393251 REH393222:REH393251 ROD393222:ROD393251 RXZ393222:RXZ393251 SHV393222:SHV393251 SRR393222:SRR393251 TBN393222:TBN393251 TLJ393222:TLJ393251 TVF393222:TVF393251 UFB393222:UFB393251 UOX393222:UOX393251 UYT393222:UYT393251 VIP393222:VIP393251 VSL393222:VSL393251 WCH393222:WCH393251 WMD393222:WMD393251 WVZ393222:WVZ393251 R458758:R458787 JN458758:JN458787 TJ458758:TJ458787 ADF458758:ADF458787 ANB458758:ANB458787 AWX458758:AWX458787 BGT458758:BGT458787 BQP458758:BQP458787 CAL458758:CAL458787 CKH458758:CKH458787 CUD458758:CUD458787 DDZ458758:DDZ458787 DNV458758:DNV458787 DXR458758:DXR458787 EHN458758:EHN458787 ERJ458758:ERJ458787 FBF458758:FBF458787 FLB458758:FLB458787 FUX458758:FUX458787 GET458758:GET458787 GOP458758:GOP458787 GYL458758:GYL458787 HIH458758:HIH458787 HSD458758:HSD458787 IBZ458758:IBZ458787 ILV458758:ILV458787 IVR458758:IVR458787 JFN458758:JFN458787 JPJ458758:JPJ458787 JZF458758:JZF458787 KJB458758:KJB458787 KSX458758:KSX458787 LCT458758:LCT458787 LMP458758:LMP458787 LWL458758:LWL458787 MGH458758:MGH458787 MQD458758:MQD458787 MZZ458758:MZZ458787 NJV458758:NJV458787 NTR458758:NTR458787 ODN458758:ODN458787 ONJ458758:ONJ458787 OXF458758:OXF458787 PHB458758:PHB458787 PQX458758:PQX458787 QAT458758:QAT458787 QKP458758:QKP458787 QUL458758:QUL458787 REH458758:REH458787 ROD458758:ROD458787 RXZ458758:RXZ458787 SHV458758:SHV458787 SRR458758:SRR458787 TBN458758:TBN458787 TLJ458758:TLJ458787 TVF458758:TVF458787 UFB458758:UFB458787 UOX458758:UOX458787 UYT458758:UYT458787 VIP458758:VIP458787 VSL458758:VSL458787 WCH458758:WCH458787 WMD458758:WMD458787 WVZ458758:WVZ458787 R524294:R524323 JN524294:JN524323 TJ524294:TJ524323 ADF524294:ADF524323 ANB524294:ANB524323 AWX524294:AWX524323 BGT524294:BGT524323 BQP524294:BQP524323 CAL524294:CAL524323 CKH524294:CKH524323 CUD524294:CUD524323 DDZ524294:DDZ524323 DNV524294:DNV524323 DXR524294:DXR524323 EHN524294:EHN524323 ERJ524294:ERJ524323 FBF524294:FBF524323 FLB524294:FLB524323 FUX524294:FUX524323 GET524294:GET524323 GOP524294:GOP524323 GYL524294:GYL524323 HIH524294:HIH524323 HSD524294:HSD524323 IBZ524294:IBZ524323 ILV524294:ILV524323 IVR524294:IVR524323 JFN524294:JFN524323 JPJ524294:JPJ524323 JZF524294:JZF524323 KJB524294:KJB524323 KSX524294:KSX524323 LCT524294:LCT524323 LMP524294:LMP524323 LWL524294:LWL524323 MGH524294:MGH524323 MQD524294:MQD524323 MZZ524294:MZZ524323 NJV524294:NJV524323 NTR524294:NTR524323 ODN524294:ODN524323 ONJ524294:ONJ524323 OXF524294:OXF524323 PHB524294:PHB524323 PQX524294:PQX524323 QAT524294:QAT524323 QKP524294:QKP524323 QUL524294:QUL524323 REH524294:REH524323 ROD524294:ROD524323 RXZ524294:RXZ524323 SHV524294:SHV524323 SRR524294:SRR524323 TBN524294:TBN524323 TLJ524294:TLJ524323 TVF524294:TVF524323 UFB524294:UFB524323 UOX524294:UOX524323 UYT524294:UYT524323 VIP524294:VIP524323 VSL524294:VSL524323 WCH524294:WCH524323 WMD524294:WMD524323 WVZ524294:WVZ524323 R589830:R589859 JN589830:JN589859 TJ589830:TJ589859 ADF589830:ADF589859 ANB589830:ANB589859 AWX589830:AWX589859 BGT589830:BGT589859 BQP589830:BQP589859 CAL589830:CAL589859 CKH589830:CKH589859 CUD589830:CUD589859 DDZ589830:DDZ589859 DNV589830:DNV589859 DXR589830:DXR589859 EHN589830:EHN589859 ERJ589830:ERJ589859 FBF589830:FBF589859 FLB589830:FLB589859 FUX589830:FUX589859 GET589830:GET589859 GOP589830:GOP589859 GYL589830:GYL589859 HIH589830:HIH589859 HSD589830:HSD589859 IBZ589830:IBZ589859 ILV589830:ILV589859 IVR589830:IVR589859 JFN589830:JFN589859 JPJ589830:JPJ589859 JZF589830:JZF589859 KJB589830:KJB589859 KSX589830:KSX589859 LCT589830:LCT589859 LMP589830:LMP589859 LWL589830:LWL589859 MGH589830:MGH589859 MQD589830:MQD589859 MZZ589830:MZZ589859 NJV589830:NJV589859 NTR589830:NTR589859 ODN589830:ODN589859 ONJ589830:ONJ589859 OXF589830:OXF589859 PHB589830:PHB589859 PQX589830:PQX589859 QAT589830:QAT589859 QKP589830:QKP589859 QUL589830:QUL589859 REH589830:REH589859 ROD589830:ROD589859 RXZ589830:RXZ589859 SHV589830:SHV589859 SRR589830:SRR589859 TBN589830:TBN589859 TLJ589830:TLJ589859 TVF589830:TVF589859 UFB589830:UFB589859 UOX589830:UOX589859 UYT589830:UYT589859 VIP589830:VIP589859 VSL589830:VSL589859 WCH589830:WCH589859 WMD589830:WMD589859 WVZ589830:WVZ589859 R655366:R655395 JN655366:JN655395 TJ655366:TJ655395 ADF655366:ADF655395 ANB655366:ANB655395 AWX655366:AWX655395 BGT655366:BGT655395 BQP655366:BQP655395 CAL655366:CAL655395 CKH655366:CKH655395 CUD655366:CUD655395 DDZ655366:DDZ655395 DNV655366:DNV655395 DXR655366:DXR655395 EHN655366:EHN655395 ERJ655366:ERJ655395 FBF655366:FBF655395 FLB655366:FLB655395 FUX655366:FUX655395 GET655366:GET655395 GOP655366:GOP655395 GYL655366:GYL655395 HIH655366:HIH655395 HSD655366:HSD655395 IBZ655366:IBZ655395 ILV655366:ILV655395 IVR655366:IVR655395 JFN655366:JFN655395 JPJ655366:JPJ655395 JZF655366:JZF655395 KJB655366:KJB655395 KSX655366:KSX655395 LCT655366:LCT655395 LMP655366:LMP655395 LWL655366:LWL655395 MGH655366:MGH655395 MQD655366:MQD655395 MZZ655366:MZZ655395 NJV655366:NJV655395 NTR655366:NTR655395 ODN655366:ODN655395 ONJ655366:ONJ655395 OXF655366:OXF655395 PHB655366:PHB655395 PQX655366:PQX655395 QAT655366:QAT655395 QKP655366:QKP655395 QUL655366:QUL655395 REH655366:REH655395 ROD655366:ROD655395 RXZ655366:RXZ655395 SHV655366:SHV655395 SRR655366:SRR655395 TBN655366:TBN655395 TLJ655366:TLJ655395 TVF655366:TVF655395 UFB655366:UFB655395 UOX655366:UOX655395 UYT655366:UYT655395 VIP655366:VIP655395 VSL655366:VSL655395 WCH655366:WCH655395 WMD655366:WMD655395 WVZ655366:WVZ655395 R720902:R720931 JN720902:JN720931 TJ720902:TJ720931 ADF720902:ADF720931 ANB720902:ANB720931 AWX720902:AWX720931 BGT720902:BGT720931 BQP720902:BQP720931 CAL720902:CAL720931 CKH720902:CKH720931 CUD720902:CUD720931 DDZ720902:DDZ720931 DNV720902:DNV720931 DXR720902:DXR720931 EHN720902:EHN720931 ERJ720902:ERJ720931 FBF720902:FBF720931 FLB720902:FLB720931 FUX720902:FUX720931 GET720902:GET720931 GOP720902:GOP720931 GYL720902:GYL720931 HIH720902:HIH720931 HSD720902:HSD720931 IBZ720902:IBZ720931 ILV720902:ILV720931 IVR720902:IVR720931 JFN720902:JFN720931 JPJ720902:JPJ720931 JZF720902:JZF720931 KJB720902:KJB720931 KSX720902:KSX720931 LCT720902:LCT720931 LMP720902:LMP720931 LWL720902:LWL720931 MGH720902:MGH720931 MQD720902:MQD720931 MZZ720902:MZZ720931 NJV720902:NJV720931 NTR720902:NTR720931 ODN720902:ODN720931 ONJ720902:ONJ720931 OXF720902:OXF720931 PHB720902:PHB720931 PQX720902:PQX720931 QAT720902:QAT720931 QKP720902:QKP720931 QUL720902:QUL720931 REH720902:REH720931 ROD720902:ROD720931 RXZ720902:RXZ720931 SHV720902:SHV720931 SRR720902:SRR720931 TBN720902:TBN720931 TLJ720902:TLJ720931 TVF720902:TVF720931 UFB720902:UFB720931 UOX720902:UOX720931 UYT720902:UYT720931 VIP720902:VIP720931 VSL720902:VSL720931 WCH720902:WCH720931 WMD720902:WMD720931 WVZ720902:WVZ720931 R786438:R786467 JN786438:JN786467 TJ786438:TJ786467 ADF786438:ADF786467 ANB786438:ANB786467 AWX786438:AWX786467 BGT786438:BGT786467 BQP786438:BQP786467 CAL786438:CAL786467 CKH786438:CKH786467 CUD786438:CUD786467 DDZ786438:DDZ786467 DNV786438:DNV786467 DXR786438:DXR786467 EHN786438:EHN786467 ERJ786438:ERJ786467 FBF786438:FBF786467 FLB786438:FLB786467 FUX786438:FUX786467 GET786438:GET786467 GOP786438:GOP786467 GYL786438:GYL786467 HIH786438:HIH786467 HSD786438:HSD786467 IBZ786438:IBZ786467 ILV786438:ILV786467 IVR786438:IVR786467 JFN786438:JFN786467 JPJ786438:JPJ786467 JZF786438:JZF786467 KJB786438:KJB786467 KSX786438:KSX786467 LCT786438:LCT786467 LMP786438:LMP786467 LWL786438:LWL786467 MGH786438:MGH786467 MQD786438:MQD786467 MZZ786438:MZZ786467 NJV786438:NJV786467 NTR786438:NTR786467 ODN786438:ODN786467 ONJ786438:ONJ786467 OXF786438:OXF786467 PHB786438:PHB786467 PQX786438:PQX786467 QAT786438:QAT786467 QKP786438:QKP786467 QUL786438:QUL786467 REH786438:REH786467 ROD786438:ROD786467 RXZ786438:RXZ786467 SHV786438:SHV786467 SRR786438:SRR786467 TBN786438:TBN786467 TLJ786438:TLJ786467 TVF786438:TVF786467 UFB786438:UFB786467 UOX786438:UOX786467 UYT786438:UYT786467 VIP786438:VIP786467 VSL786438:VSL786467 WCH786438:WCH786467 WMD786438:WMD786467 WVZ786438:WVZ786467 R851974:R852003 JN851974:JN852003 TJ851974:TJ852003 ADF851974:ADF852003 ANB851974:ANB852003 AWX851974:AWX852003 BGT851974:BGT852003 BQP851974:BQP852003 CAL851974:CAL852003 CKH851974:CKH852003 CUD851974:CUD852003 DDZ851974:DDZ852003 DNV851974:DNV852003 DXR851974:DXR852003 EHN851974:EHN852003 ERJ851974:ERJ852003 FBF851974:FBF852003 FLB851974:FLB852003 FUX851974:FUX852003 GET851974:GET852003 GOP851974:GOP852003 GYL851974:GYL852003 HIH851974:HIH852003 HSD851974:HSD852003 IBZ851974:IBZ852003 ILV851974:ILV852003 IVR851974:IVR852003 JFN851974:JFN852003 JPJ851974:JPJ852003 JZF851974:JZF852003 KJB851974:KJB852003 KSX851974:KSX852003 LCT851974:LCT852003 LMP851974:LMP852003 LWL851974:LWL852003 MGH851974:MGH852003 MQD851974:MQD852003 MZZ851974:MZZ852003 NJV851974:NJV852003 NTR851974:NTR852003 ODN851974:ODN852003 ONJ851974:ONJ852003 OXF851974:OXF852003 PHB851974:PHB852003 PQX851974:PQX852003 QAT851974:QAT852003 QKP851974:QKP852003 QUL851974:QUL852003 REH851974:REH852003 ROD851974:ROD852003 RXZ851974:RXZ852003 SHV851974:SHV852003 SRR851974:SRR852003 TBN851974:TBN852003 TLJ851974:TLJ852003 TVF851974:TVF852003 UFB851974:UFB852003 UOX851974:UOX852003 UYT851974:UYT852003 VIP851974:VIP852003 VSL851974:VSL852003 WCH851974:WCH852003 WMD851974:WMD852003 WVZ851974:WVZ852003 R917510:R917539 JN917510:JN917539 TJ917510:TJ917539 ADF917510:ADF917539 ANB917510:ANB917539 AWX917510:AWX917539 BGT917510:BGT917539 BQP917510:BQP917539 CAL917510:CAL917539 CKH917510:CKH917539 CUD917510:CUD917539 DDZ917510:DDZ917539 DNV917510:DNV917539 DXR917510:DXR917539 EHN917510:EHN917539 ERJ917510:ERJ917539 FBF917510:FBF917539 FLB917510:FLB917539 FUX917510:FUX917539 GET917510:GET917539 GOP917510:GOP917539 GYL917510:GYL917539 HIH917510:HIH917539 HSD917510:HSD917539 IBZ917510:IBZ917539 ILV917510:ILV917539 IVR917510:IVR917539 JFN917510:JFN917539 JPJ917510:JPJ917539 JZF917510:JZF917539 KJB917510:KJB917539 KSX917510:KSX917539 LCT917510:LCT917539 LMP917510:LMP917539 LWL917510:LWL917539 MGH917510:MGH917539 MQD917510:MQD917539 MZZ917510:MZZ917539 NJV917510:NJV917539 NTR917510:NTR917539 ODN917510:ODN917539 ONJ917510:ONJ917539 OXF917510:OXF917539 PHB917510:PHB917539 PQX917510:PQX917539 QAT917510:QAT917539 QKP917510:QKP917539 QUL917510:QUL917539 REH917510:REH917539 ROD917510:ROD917539 RXZ917510:RXZ917539 SHV917510:SHV917539 SRR917510:SRR917539 TBN917510:TBN917539 TLJ917510:TLJ917539 TVF917510:TVF917539 UFB917510:UFB917539 UOX917510:UOX917539 UYT917510:UYT917539 VIP917510:VIP917539 VSL917510:VSL917539 WCH917510:WCH917539 WMD917510:WMD917539 WVZ917510:WVZ917539 R983046:R983075 JN983046:JN983075 TJ983046:TJ983075 ADF983046:ADF983075 ANB983046:ANB983075 AWX983046:AWX983075 BGT983046:BGT983075 BQP983046:BQP983075 CAL983046:CAL983075 CKH983046:CKH983075 CUD983046:CUD983075 DDZ983046:DDZ983075 DNV983046:DNV983075 DXR983046:DXR983075 EHN983046:EHN983075 ERJ983046:ERJ983075 FBF983046:FBF983075 FLB983046:FLB983075 FUX983046:FUX983075 GET983046:GET983075 GOP983046:GOP983075 GYL983046:GYL983075 HIH983046:HIH983075 HSD983046:HSD983075 IBZ983046:IBZ983075 ILV983046:ILV983075 IVR983046:IVR983075 JFN983046:JFN983075 JPJ983046:JPJ983075 JZF983046:JZF983075 KJB983046:KJB983075 KSX983046:KSX983075 LCT983046:LCT983075 LMP983046:LMP983075 LWL983046:LWL983075 MGH983046:MGH983075 MQD983046:MQD983075 MZZ983046:MZZ983075 NJV983046:NJV983075 NTR983046:NTR983075 ODN983046:ODN983075 ONJ983046:ONJ983075 OXF983046:OXF983075 PHB983046:PHB983075 PQX983046:PQX983075 QAT983046:QAT983075 QKP983046:QKP983075 QUL983046:QUL983075 REH983046:REH983075 ROD983046:ROD983075 RXZ983046:RXZ983075 SHV983046:SHV983075 SRR983046:SRR983075 TBN983046:TBN983075 TLJ983046:TLJ983075 TVF983046:TVF983075 UFB983046:UFB983075 UOX983046:UOX983075 UYT983046:UYT983075 VIP983046:VIP983075 VSL983046:VSL983075 WCH983046:WCH983075 WMD983046:WMD983075 WVZ983046:WVZ983075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A1:W121"/>
  <sheetViews>
    <sheetView showGridLines="0" zoomScale="75" zoomScaleNormal="75" zoomScaleSheetLayoutView="100" workbookViewId="0">
      <selection activeCell="H40" sqref="H40"/>
    </sheetView>
  </sheetViews>
  <sheetFormatPr defaultColWidth="17.69921875" defaultRowHeight="17.25"/>
  <cols>
    <col min="1" max="1" width="3.69921875" customWidth="1"/>
    <col min="2" max="2" width="12.69921875" customWidth="1"/>
    <col min="3" max="3" width="3.5" customWidth="1"/>
    <col min="4" max="4" width="11.5" customWidth="1"/>
    <col min="5" max="5" width="12.09765625" bestFit="1" customWidth="1"/>
    <col min="6" max="6" width="3.5" customWidth="1"/>
    <col min="7" max="7" width="7.5" customWidth="1"/>
    <col min="8" max="8" width="10.19921875" customWidth="1"/>
    <col min="9" max="9" width="6" customWidth="1"/>
    <col min="10" max="11" width="4.8984375" customWidth="1"/>
    <col min="12" max="12" width="6.19921875" style="2" customWidth="1"/>
    <col min="13" max="13" width="12.69921875" style="2" customWidth="1"/>
    <col min="14" max="14" width="7.69921875" style="2" customWidth="1"/>
    <col min="15" max="15" width="6.8984375" style="2" customWidth="1"/>
    <col min="16" max="16" width="6.19921875" style="2" customWidth="1"/>
    <col min="17" max="17" width="12" style="2" customWidth="1"/>
    <col min="18" max="18" width="7.69921875" style="2" customWidth="1"/>
    <col min="19" max="19" width="7" style="2" customWidth="1"/>
    <col min="20" max="20" width="6.19921875" style="2" customWidth="1"/>
    <col min="21" max="21" width="5.69921875" style="2" customWidth="1"/>
    <col min="22" max="22" width="7.69921875" style="2" customWidth="1"/>
    <col min="23" max="23" width="5.296875" style="2" customWidth="1"/>
    <col min="24" max="24" width="0.796875" customWidth="1"/>
  </cols>
  <sheetData>
    <row r="1" spans="1:23" ht="18" thickBot="1">
      <c r="A1" s="1"/>
      <c r="B1" s="17" t="s">
        <v>63</v>
      </c>
      <c r="C1" s="18"/>
      <c r="D1" s="19"/>
      <c r="E1" s="103"/>
      <c r="L1" s="144"/>
      <c r="M1" s="144"/>
      <c r="N1" s="144"/>
      <c r="O1" s="144"/>
      <c r="P1" s="20" t="s">
        <v>391</v>
      </c>
      <c r="Q1" s="21"/>
      <c r="S1" s="22" t="s">
        <v>40</v>
      </c>
    </row>
    <row r="2" spans="1:23">
      <c r="A2" s="1"/>
      <c r="B2" s="110"/>
      <c r="C2" s="23"/>
      <c r="D2" s="112"/>
      <c r="E2" s="103"/>
      <c r="L2" s="113"/>
      <c r="M2" s="113"/>
      <c r="N2" s="113"/>
      <c r="O2" s="113"/>
      <c r="P2" s="114"/>
      <c r="Q2" s="115"/>
      <c r="S2" s="22"/>
    </row>
    <row r="3" spans="1:23">
      <c r="A3" s="1"/>
      <c r="B3" s="1" t="s">
        <v>68</v>
      </c>
      <c r="C3" s="111" t="str">
        <f>IF(D1="","",VLOOKUP(D1,gakkou,2,))</f>
        <v/>
      </c>
      <c r="F3" s="24"/>
      <c r="G3" s="24"/>
      <c r="H3" s="24"/>
      <c r="P3" s="20" t="s">
        <v>680</v>
      </c>
      <c r="Q3" s="130"/>
      <c r="R3" s="130"/>
      <c r="S3" s="25" t="s">
        <v>43</v>
      </c>
    </row>
    <row r="4" spans="1:23" ht="18" thickBot="1">
      <c r="A4" s="17"/>
      <c r="B4" s="17" t="s">
        <v>103</v>
      </c>
      <c r="C4" s="18" t="str">
        <f>IF(D1="","",VLOOKUP(D1,jyuusyo,3,))</f>
        <v/>
      </c>
      <c r="D4" s="17"/>
      <c r="E4" s="17"/>
      <c r="F4" s="17"/>
      <c r="G4" s="17"/>
      <c r="H4" s="17"/>
      <c r="I4" s="17"/>
      <c r="J4" s="17"/>
      <c r="K4" s="17"/>
      <c r="L4" s="26" t="s">
        <v>390</v>
      </c>
      <c r="M4" s="27" t="str">
        <f>IF(D1="","",VLOOKUP(D1,dennwa,4,))</f>
        <v/>
      </c>
      <c r="N4" s="28"/>
      <c r="O4" s="28"/>
      <c r="P4" s="28" t="s">
        <v>681</v>
      </c>
      <c r="Q4" s="131"/>
      <c r="R4" s="131"/>
      <c r="S4" s="29"/>
      <c r="T4" s="3"/>
      <c r="U4" s="3"/>
      <c r="W4" s="3"/>
    </row>
    <row r="5" spans="1:23" ht="20.100000000000001" customHeight="1" thickBot="1">
      <c r="A5" s="30"/>
      <c r="B5" s="18"/>
      <c r="C5" s="18"/>
      <c r="D5" s="18"/>
      <c r="E5" s="18"/>
      <c r="F5" s="18"/>
      <c r="G5" s="18"/>
      <c r="H5" s="18"/>
      <c r="I5" s="18"/>
      <c r="J5" s="132" t="s">
        <v>60</v>
      </c>
      <c r="K5" s="133"/>
      <c r="L5" s="134" t="s">
        <v>61</v>
      </c>
      <c r="M5" s="135"/>
      <c r="N5" s="135"/>
      <c r="O5" s="136"/>
      <c r="P5" s="134" t="s">
        <v>62</v>
      </c>
      <c r="Q5" s="135"/>
      <c r="R5" s="135"/>
      <c r="S5" s="136"/>
      <c r="T5" s="87"/>
      <c r="U5" s="87"/>
      <c r="V5" s="87"/>
      <c r="W5" s="87"/>
    </row>
    <row r="6" spans="1:23" ht="20.100000000000001" customHeight="1" thickBot="1">
      <c r="A6" s="31"/>
      <c r="B6" s="32" t="s">
        <v>41</v>
      </c>
      <c r="C6" s="32" t="s">
        <v>65</v>
      </c>
      <c r="D6" s="32" t="s">
        <v>42</v>
      </c>
      <c r="E6" s="32" t="s">
        <v>1049</v>
      </c>
      <c r="F6" s="32" t="s">
        <v>55</v>
      </c>
      <c r="G6" s="32" t="s">
        <v>1050</v>
      </c>
      <c r="H6" s="32" t="s">
        <v>1051</v>
      </c>
      <c r="I6" s="32" t="s">
        <v>67</v>
      </c>
      <c r="J6" s="32" t="s">
        <v>498</v>
      </c>
      <c r="K6" s="32" t="s">
        <v>499</v>
      </c>
      <c r="L6" s="33" t="s">
        <v>64</v>
      </c>
      <c r="M6" s="34" t="s">
        <v>44</v>
      </c>
      <c r="N6" s="34" t="s">
        <v>59</v>
      </c>
      <c r="O6" s="34" t="s">
        <v>66</v>
      </c>
      <c r="P6" s="33" t="s">
        <v>64</v>
      </c>
      <c r="Q6" s="34" t="s">
        <v>46</v>
      </c>
      <c r="R6" s="34" t="s">
        <v>59</v>
      </c>
      <c r="S6" s="35" t="s">
        <v>66</v>
      </c>
      <c r="T6" s="87"/>
      <c r="U6" s="87"/>
      <c r="V6" s="87"/>
      <c r="W6" s="87"/>
    </row>
    <row r="7" spans="1:23" ht="20.100000000000001" customHeight="1">
      <c r="A7" s="36">
        <v>1</v>
      </c>
      <c r="B7" s="37"/>
      <c r="C7" s="38"/>
      <c r="D7" s="37"/>
      <c r="E7" s="104"/>
      <c r="F7" s="39"/>
      <c r="G7" s="105" t="str">
        <f>IF(B7="","","日本")</f>
        <v/>
      </c>
      <c r="H7" s="107"/>
      <c r="I7" s="39"/>
      <c r="J7" s="39"/>
      <c r="K7" s="39"/>
      <c r="L7" s="40"/>
      <c r="M7" s="41" t="str">
        <f t="shared" ref="M7:M36" si="0">IF(L7="","",VLOOKUP(LEFT(L7,5),kyougi,2,1))</f>
        <v/>
      </c>
      <c r="N7" s="42"/>
      <c r="O7" s="42"/>
      <c r="P7" s="40"/>
      <c r="Q7" s="41" t="str">
        <f>IF(P7="","",VLOOKUP(LEFT(P7,5),kyougi,2,1))</f>
        <v/>
      </c>
      <c r="R7" s="42"/>
      <c r="S7" s="43"/>
      <c r="U7" s="68"/>
    </row>
    <row r="8" spans="1:23" ht="20.100000000000001" customHeight="1">
      <c r="A8" s="36">
        <v>2</v>
      </c>
      <c r="B8" s="37"/>
      <c r="C8" s="38"/>
      <c r="D8" s="37"/>
      <c r="E8" s="37"/>
      <c r="F8" s="39"/>
      <c r="G8" s="39" t="str">
        <f t="shared" ref="G8:G36" si="1">IF(B8="","","日本")</f>
        <v/>
      </c>
      <c r="H8" s="42"/>
      <c r="I8" s="39"/>
      <c r="J8" s="39"/>
      <c r="K8" s="39"/>
      <c r="L8" s="40"/>
      <c r="M8" s="44" t="str">
        <f t="shared" si="0"/>
        <v/>
      </c>
      <c r="N8" s="42"/>
      <c r="O8" s="42"/>
      <c r="P8" s="40"/>
      <c r="Q8" s="44" t="str">
        <f t="shared" ref="Q8:Q36" si="2">IF(P8="","",VLOOKUP(LEFT(P8,5),kyougi,2,1))</f>
        <v/>
      </c>
      <c r="R8" s="42"/>
      <c r="S8" s="43"/>
    </row>
    <row r="9" spans="1:23" ht="20.100000000000001" customHeight="1">
      <c r="A9" s="36">
        <v>3</v>
      </c>
      <c r="B9" s="37"/>
      <c r="C9" s="38"/>
      <c r="D9" s="37"/>
      <c r="E9" s="37"/>
      <c r="F9" s="39"/>
      <c r="G9" s="39" t="str">
        <f t="shared" si="1"/>
        <v/>
      </c>
      <c r="H9" s="42"/>
      <c r="I9" s="39"/>
      <c r="J9" s="39"/>
      <c r="K9" s="39"/>
      <c r="L9" s="40"/>
      <c r="M9" s="44" t="str">
        <f t="shared" si="0"/>
        <v/>
      </c>
      <c r="N9" s="42"/>
      <c r="O9" s="42"/>
      <c r="P9" s="40"/>
      <c r="Q9" s="44" t="str">
        <f t="shared" si="2"/>
        <v/>
      </c>
      <c r="R9" s="42"/>
      <c r="S9" s="43"/>
    </row>
    <row r="10" spans="1:23" ht="20.100000000000001" customHeight="1">
      <c r="A10" s="36">
        <v>4</v>
      </c>
      <c r="B10" s="37"/>
      <c r="C10" s="38"/>
      <c r="D10" s="37"/>
      <c r="E10" s="37"/>
      <c r="F10" s="39"/>
      <c r="G10" s="39" t="str">
        <f t="shared" si="1"/>
        <v/>
      </c>
      <c r="H10" s="42"/>
      <c r="I10" s="39"/>
      <c r="J10" s="39"/>
      <c r="K10" s="39"/>
      <c r="L10" s="40"/>
      <c r="M10" s="44" t="str">
        <f t="shared" si="0"/>
        <v/>
      </c>
      <c r="N10" s="42"/>
      <c r="O10" s="42"/>
      <c r="P10" s="40"/>
      <c r="Q10" s="44" t="str">
        <f t="shared" si="2"/>
        <v/>
      </c>
      <c r="R10" s="42"/>
      <c r="S10" s="43"/>
    </row>
    <row r="11" spans="1:23" ht="20.100000000000001" customHeight="1">
      <c r="A11" s="45">
        <v>5</v>
      </c>
      <c r="B11" s="46"/>
      <c r="C11" s="47"/>
      <c r="D11" s="46"/>
      <c r="E11" s="46"/>
      <c r="F11" s="48"/>
      <c r="G11" s="48" t="str">
        <f t="shared" si="1"/>
        <v/>
      </c>
      <c r="H11" s="108"/>
      <c r="I11" s="49"/>
      <c r="J11" s="48"/>
      <c r="K11" s="50"/>
      <c r="L11" s="51"/>
      <c r="M11" s="52" t="str">
        <f t="shared" si="0"/>
        <v/>
      </c>
      <c r="N11" s="53"/>
      <c r="O11" s="53"/>
      <c r="P11" s="51"/>
      <c r="Q11" s="52" t="str">
        <f t="shared" si="2"/>
        <v/>
      </c>
      <c r="R11" s="53"/>
      <c r="S11" s="54"/>
    </row>
    <row r="12" spans="1:23" ht="20.100000000000001" customHeight="1">
      <c r="A12" s="36">
        <v>6</v>
      </c>
      <c r="B12" s="37"/>
      <c r="C12" s="38"/>
      <c r="D12" s="37"/>
      <c r="E12" s="37"/>
      <c r="F12" s="55"/>
      <c r="G12" s="55" t="str">
        <f t="shared" si="1"/>
        <v/>
      </c>
      <c r="H12" s="109"/>
      <c r="I12" s="56"/>
      <c r="J12" s="55"/>
      <c r="K12" s="57"/>
      <c r="L12" s="40"/>
      <c r="M12" s="44" t="str">
        <f t="shared" si="0"/>
        <v/>
      </c>
      <c r="N12" s="42"/>
      <c r="O12" s="42"/>
      <c r="P12" s="40"/>
      <c r="Q12" s="44" t="str">
        <f t="shared" si="2"/>
        <v/>
      </c>
      <c r="R12" s="42"/>
      <c r="S12" s="43"/>
    </row>
    <row r="13" spans="1:23" ht="20.100000000000001" customHeight="1">
      <c r="A13" s="36">
        <v>7</v>
      </c>
      <c r="B13" s="37"/>
      <c r="C13" s="38"/>
      <c r="D13" s="37"/>
      <c r="E13" s="37"/>
      <c r="F13" s="39"/>
      <c r="G13" s="39" t="str">
        <f t="shared" si="1"/>
        <v/>
      </c>
      <c r="H13" s="42"/>
      <c r="I13" s="39"/>
      <c r="J13" s="39"/>
      <c r="K13" s="39"/>
      <c r="L13" s="40"/>
      <c r="M13" s="44" t="str">
        <f t="shared" si="0"/>
        <v/>
      </c>
      <c r="N13" s="42"/>
      <c r="O13" s="42"/>
      <c r="P13" s="40"/>
      <c r="Q13" s="44" t="str">
        <f t="shared" si="2"/>
        <v/>
      </c>
      <c r="R13" s="42"/>
      <c r="S13" s="43"/>
      <c r="U13" s="7"/>
    </row>
    <row r="14" spans="1:23" ht="20.100000000000001" customHeight="1">
      <c r="A14" s="36">
        <v>8</v>
      </c>
      <c r="B14" s="37"/>
      <c r="C14" s="38"/>
      <c r="D14" s="37"/>
      <c r="E14" s="37"/>
      <c r="F14" s="39"/>
      <c r="G14" s="39" t="str">
        <f t="shared" si="1"/>
        <v/>
      </c>
      <c r="H14" s="42"/>
      <c r="I14" s="39"/>
      <c r="J14" s="39"/>
      <c r="K14" s="39"/>
      <c r="L14" s="40"/>
      <c r="M14" s="44" t="str">
        <f t="shared" si="0"/>
        <v/>
      </c>
      <c r="N14" s="42"/>
      <c r="O14" s="42"/>
      <c r="P14" s="40"/>
      <c r="Q14" s="44" t="str">
        <f t="shared" si="2"/>
        <v/>
      </c>
      <c r="R14" s="42"/>
      <c r="S14" s="43"/>
    </row>
    <row r="15" spans="1:23" ht="20.100000000000001" customHeight="1">
      <c r="A15" s="36">
        <v>9</v>
      </c>
      <c r="B15" s="37"/>
      <c r="C15" s="38"/>
      <c r="D15" s="37"/>
      <c r="E15" s="37"/>
      <c r="F15" s="39"/>
      <c r="G15" s="39" t="str">
        <f t="shared" si="1"/>
        <v/>
      </c>
      <c r="H15" s="42"/>
      <c r="I15" s="39"/>
      <c r="J15" s="39"/>
      <c r="K15" s="39"/>
      <c r="L15" s="40"/>
      <c r="M15" s="44" t="str">
        <f t="shared" si="0"/>
        <v/>
      </c>
      <c r="N15" s="42"/>
      <c r="O15" s="42"/>
      <c r="P15" s="40"/>
      <c r="Q15" s="44" t="str">
        <f t="shared" si="2"/>
        <v/>
      </c>
      <c r="R15" s="42"/>
      <c r="S15" s="43"/>
    </row>
    <row r="16" spans="1:23" ht="20.100000000000001" customHeight="1" thickBot="1">
      <c r="A16" s="31">
        <v>10</v>
      </c>
      <c r="B16" s="58"/>
      <c r="C16" s="59"/>
      <c r="D16" s="58"/>
      <c r="E16" s="58"/>
      <c r="F16" s="60"/>
      <c r="G16" s="60" t="str">
        <f t="shared" si="1"/>
        <v/>
      </c>
      <c r="H16" s="63"/>
      <c r="I16" s="60"/>
      <c r="J16" s="60"/>
      <c r="K16" s="60"/>
      <c r="L16" s="61"/>
      <c r="M16" s="62" t="str">
        <f t="shared" si="0"/>
        <v/>
      </c>
      <c r="N16" s="63"/>
      <c r="O16" s="63"/>
      <c r="P16" s="61"/>
      <c r="Q16" s="62" t="str">
        <f t="shared" si="2"/>
        <v/>
      </c>
      <c r="R16" s="63"/>
      <c r="S16" s="64"/>
    </row>
    <row r="17" spans="1:21" ht="20.100000000000001" customHeight="1">
      <c r="A17" s="36">
        <v>11</v>
      </c>
      <c r="B17" s="37"/>
      <c r="C17" s="38"/>
      <c r="D17" s="39"/>
      <c r="E17" s="39"/>
      <c r="F17" s="39"/>
      <c r="G17" s="39" t="str">
        <f t="shared" si="1"/>
        <v/>
      </c>
      <c r="H17" s="42"/>
      <c r="I17" s="39"/>
      <c r="J17" s="39"/>
      <c r="K17" s="39"/>
      <c r="L17" s="40"/>
      <c r="M17" s="41" t="str">
        <f t="shared" si="0"/>
        <v/>
      </c>
      <c r="N17" s="42"/>
      <c r="O17" s="42"/>
      <c r="P17" s="40"/>
      <c r="Q17" s="41" t="str">
        <f t="shared" si="2"/>
        <v/>
      </c>
      <c r="R17" s="42"/>
      <c r="S17" s="43"/>
      <c r="U17" s="68"/>
    </row>
    <row r="18" spans="1:21" ht="20.100000000000001" customHeight="1">
      <c r="A18" s="36">
        <v>12</v>
      </c>
      <c r="B18" s="37"/>
      <c r="C18" s="38"/>
      <c r="D18" s="39"/>
      <c r="E18" s="39"/>
      <c r="F18" s="39"/>
      <c r="G18" s="39" t="str">
        <f t="shared" si="1"/>
        <v/>
      </c>
      <c r="H18" s="42"/>
      <c r="I18" s="39"/>
      <c r="J18" s="39"/>
      <c r="K18" s="39"/>
      <c r="L18" s="40"/>
      <c r="M18" s="44" t="str">
        <f t="shared" si="0"/>
        <v/>
      </c>
      <c r="N18" s="42"/>
      <c r="O18" s="42"/>
      <c r="P18" s="40"/>
      <c r="Q18" s="44" t="str">
        <f t="shared" si="2"/>
        <v/>
      </c>
      <c r="R18" s="42"/>
      <c r="S18" s="43"/>
    </row>
    <row r="19" spans="1:21" ht="20.100000000000001" customHeight="1">
      <c r="A19" s="36">
        <v>13</v>
      </c>
      <c r="B19" s="37"/>
      <c r="C19" s="38"/>
      <c r="D19" s="39"/>
      <c r="E19" s="39"/>
      <c r="F19" s="39"/>
      <c r="G19" s="39" t="str">
        <f t="shared" si="1"/>
        <v/>
      </c>
      <c r="H19" s="42"/>
      <c r="I19" s="39"/>
      <c r="J19" s="39"/>
      <c r="K19" s="39"/>
      <c r="L19" s="40"/>
      <c r="M19" s="44" t="str">
        <f t="shared" si="0"/>
        <v/>
      </c>
      <c r="N19" s="42"/>
      <c r="O19" s="42"/>
      <c r="P19" s="40"/>
      <c r="Q19" s="44" t="str">
        <f t="shared" si="2"/>
        <v/>
      </c>
      <c r="R19" s="42"/>
      <c r="S19" s="43"/>
    </row>
    <row r="20" spans="1:21" ht="20.100000000000001" customHeight="1">
      <c r="A20" s="36">
        <v>14</v>
      </c>
      <c r="B20" s="37"/>
      <c r="C20" s="38"/>
      <c r="D20" s="39"/>
      <c r="E20" s="39"/>
      <c r="F20" s="39"/>
      <c r="G20" s="39" t="str">
        <f t="shared" si="1"/>
        <v/>
      </c>
      <c r="H20" s="42"/>
      <c r="I20" s="39"/>
      <c r="J20" s="39"/>
      <c r="K20" s="39"/>
      <c r="L20" s="40"/>
      <c r="M20" s="44" t="str">
        <f t="shared" si="0"/>
        <v/>
      </c>
      <c r="N20" s="42"/>
      <c r="O20" s="42"/>
      <c r="P20" s="40"/>
      <c r="Q20" s="44" t="str">
        <f t="shared" si="2"/>
        <v/>
      </c>
      <c r="R20" s="42"/>
      <c r="S20" s="43"/>
    </row>
    <row r="21" spans="1:21" ht="20.100000000000001" customHeight="1">
      <c r="A21" s="45">
        <v>15</v>
      </c>
      <c r="B21" s="46"/>
      <c r="C21" s="47"/>
      <c r="D21" s="46"/>
      <c r="E21" s="46"/>
      <c r="F21" s="48"/>
      <c r="G21" s="48" t="str">
        <f t="shared" si="1"/>
        <v/>
      </c>
      <c r="H21" s="108"/>
      <c r="I21" s="49"/>
      <c r="J21" s="46"/>
      <c r="K21" s="46"/>
      <c r="L21" s="51"/>
      <c r="M21" s="52" t="str">
        <f t="shared" si="0"/>
        <v/>
      </c>
      <c r="N21" s="53"/>
      <c r="O21" s="53"/>
      <c r="P21" s="51"/>
      <c r="Q21" s="52" t="str">
        <f t="shared" si="2"/>
        <v/>
      </c>
      <c r="R21" s="53"/>
      <c r="S21" s="54"/>
      <c r="U21" s="7"/>
    </row>
    <row r="22" spans="1:21" ht="20.100000000000001" customHeight="1">
      <c r="A22" s="36">
        <v>16</v>
      </c>
      <c r="B22" s="37"/>
      <c r="C22" s="38"/>
      <c r="D22" s="39"/>
      <c r="E22" s="39"/>
      <c r="F22" s="55"/>
      <c r="G22" s="55" t="str">
        <f t="shared" si="1"/>
        <v/>
      </c>
      <c r="H22" s="109"/>
      <c r="I22" s="56"/>
      <c r="J22" s="39"/>
      <c r="K22" s="39"/>
      <c r="L22" s="40"/>
      <c r="M22" s="44" t="str">
        <f t="shared" si="0"/>
        <v/>
      </c>
      <c r="N22" s="42"/>
      <c r="O22" s="42"/>
      <c r="P22" s="40"/>
      <c r="Q22" s="44" t="str">
        <f t="shared" si="2"/>
        <v/>
      </c>
      <c r="R22" s="42"/>
      <c r="S22" s="43"/>
    </row>
    <row r="23" spans="1:21" ht="20.100000000000001" customHeight="1">
      <c r="A23" s="36">
        <v>17</v>
      </c>
      <c r="B23" s="37"/>
      <c r="C23" s="38"/>
      <c r="D23" s="39"/>
      <c r="E23" s="39"/>
      <c r="F23" s="39"/>
      <c r="G23" s="39" t="str">
        <f t="shared" si="1"/>
        <v/>
      </c>
      <c r="H23" s="42"/>
      <c r="I23" s="39"/>
      <c r="J23" s="39"/>
      <c r="K23" s="39"/>
      <c r="L23" s="40"/>
      <c r="M23" s="44" t="str">
        <f t="shared" si="0"/>
        <v/>
      </c>
      <c r="N23" s="42"/>
      <c r="O23" s="42"/>
      <c r="P23" s="40"/>
      <c r="Q23" s="44" t="str">
        <f t="shared" si="2"/>
        <v/>
      </c>
      <c r="R23" s="42"/>
      <c r="S23" s="43"/>
    </row>
    <row r="24" spans="1:21" ht="20.100000000000001" customHeight="1">
      <c r="A24" s="36">
        <v>18</v>
      </c>
      <c r="B24" s="37"/>
      <c r="C24" s="38"/>
      <c r="D24" s="39"/>
      <c r="E24" s="39"/>
      <c r="F24" s="39"/>
      <c r="G24" s="39" t="str">
        <f t="shared" si="1"/>
        <v/>
      </c>
      <c r="H24" s="42"/>
      <c r="I24" s="39"/>
      <c r="J24" s="39"/>
      <c r="K24" s="39"/>
      <c r="L24" s="40"/>
      <c r="M24" s="44" t="str">
        <f t="shared" si="0"/>
        <v/>
      </c>
      <c r="N24" s="42"/>
      <c r="O24" s="42"/>
      <c r="P24" s="40"/>
      <c r="Q24" s="44" t="str">
        <f t="shared" si="2"/>
        <v/>
      </c>
      <c r="R24" s="42"/>
      <c r="S24" s="43"/>
    </row>
    <row r="25" spans="1:21" ht="20.100000000000001" customHeight="1">
      <c r="A25" s="36">
        <v>19</v>
      </c>
      <c r="B25" s="37"/>
      <c r="C25" s="38"/>
      <c r="D25" s="39"/>
      <c r="E25" s="39"/>
      <c r="F25" s="39"/>
      <c r="G25" s="39" t="str">
        <f t="shared" si="1"/>
        <v/>
      </c>
      <c r="H25" s="42"/>
      <c r="I25" s="39"/>
      <c r="J25" s="39"/>
      <c r="K25" s="39"/>
      <c r="L25" s="40"/>
      <c r="M25" s="44" t="str">
        <f t="shared" si="0"/>
        <v/>
      </c>
      <c r="N25" s="42"/>
      <c r="O25" s="42"/>
      <c r="P25" s="40"/>
      <c r="Q25" s="44" t="str">
        <f t="shared" si="2"/>
        <v/>
      </c>
      <c r="R25" s="42"/>
      <c r="S25" s="43"/>
    </row>
    <row r="26" spans="1:21" ht="20.100000000000001" customHeight="1" thickBot="1">
      <c r="A26" s="31">
        <v>20</v>
      </c>
      <c r="B26" s="58"/>
      <c r="C26" s="59"/>
      <c r="D26" s="60"/>
      <c r="E26" s="60"/>
      <c r="F26" s="60"/>
      <c r="G26" s="60" t="str">
        <f t="shared" si="1"/>
        <v/>
      </c>
      <c r="H26" s="63"/>
      <c r="I26" s="65"/>
      <c r="J26" s="60"/>
      <c r="K26" s="60"/>
      <c r="L26" s="61"/>
      <c r="M26" s="62" t="str">
        <f t="shared" si="0"/>
        <v/>
      </c>
      <c r="N26" s="63"/>
      <c r="O26" s="63"/>
      <c r="P26" s="61"/>
      <c r="Q26" s="62" t="str">
        <f t="shared" si="2"/>
        <v/>
      </c>
      <c r="R26" s="63"/>
      <c r="S26" s="64"/>
    </row>
    <row r="27" spans="1:21" ht="20.100000000000001" customHeight="1">
      <c r="A27" s="36">
        <v>21</v>
      </c>
      <c r="B27" s="39"/>
      <c r="C27" s="38"/>
      <c r="D27" s="39"/>
      <c r="E27" s="39"/>
      <c r="F27" s="39"/>
      <c r="G27" s="39" t="str">
        <f t="shared" si="1"/>
        <v/>
      </c>
      <c r="H27" s="42"/>
      <c r="I27" s="66"/>
      <c r="J27" s="39"/>
      <c r="K27" s="39"/>
      <c r="L27" s="40"/>
      <c r="M27" s="41" t="str">
        <f t="shared" si="0"/>
        <v/>
      </c>
      <c r="N27" s="42"/>
      <c r="O27" s="42"/>
      <c r="P27" s="40"/>
      <c r="Q27" s="41" t="str">
        <f t="shared" si="2"/>
        <v/>
      </c>
      <c r="R27" s="42"/>
      <c r="S27" s="43"/>
      <c r="U27" s="68"/>
    </row>
    <row r="28" spans="1:21" ht="20.100000000000001" customHeight="1">
      <c r="A28" s="36">
        <v>22</v>
      </c>
      <c r="B28" s="39"/>
      <c r="C28" s="38"/>
      <c r="D28" s="39"/>
      <c r="E28" s="39"/>
      <c r="F28" s="39"/>
      <c r="G28" s="39" t="str">
        <f t="shared" si="1"/>
        <v/>
      </c>
      <c r="H28" s="42"/>
      <c r="I28" s="39"/>
      <c r="J28" s="39"/>
      <c r="K28" s="39"/>
      <c r="L28" s="40"/>
      <c r="M28" s="44" t="str">
        <f t="shared" si="0"/>
        <v/>
      </c>
      <c r="N28" s="42"/>
      <c r="O28" s="42"/>
      <c r="P28" s="40"/>
      <c r="Q28" s="44" t="str">
        <f t="shared" si="2"/>
        <v/>
      </c>
      <c r="R28" s="42"/>
      <c r="S28" s="43"/>
    </row>
    <row r="29" spans="1:21" ht="20.100000000000001" customHeight="1">
      <c r="A29" s="36">
        <v>23</v>
      </c>
      <c r="B29" s="39"/>
      <c r="C29" s="38"/>
      <c r="D29" s="39"/>
      <c r="E29" s="39"/>
      <c r="F29" s="39"/>
      <c r="G29" s="39" t="str">
        <f t="shared" si="1"/>
        <v/>
      </c>
      <c r="H29" s="42"/>
      <c r="I29" s="39"/>
      <c r="J29" s="39"/>
      <c r="K29" s="39"/>
      <c r="L29" s="40"/>
      <c r="M29" s="44" t="str">
        <f t="shared" si="0"/>
        <v/>
      </c>
      <c r="N29" s="42"/>
      <c r="O29" s="42"/>
      <c r="P29" s="40"/>
      <c r="Q29" s="44" t="str">
        <f t="shared" si="2"/>
        <v/>
      </c>
      <c r="R29" s="42"/>
      <c r="S29" s="43"/>
    </row>
    <row r="30" spans="1:21" ht="20.100000000000001" customHeight="1">
      <c r="A30" s="36">
        <v>24</v>
      </c>
      <c r="B30" s="39"/>
      <c r="C30" s="38"/>
      <c r="D30" s="39"/>
      <c r="E30" s="39"/>
      <c r="F30" s="39"/>
      <c r="G30" s="39" t="str">
        <f t="shared" si="1"/>
        <v/>
      </c>
      <c r="H30" s="42"/>
      <c r="I30" s="39"/>
      <c r="J30" s="39"/>
      <c r="K30" s="39"/>
      <c r="L30" s="40"/>
      <c r="M30" s="44" t="str">
        <f t="shared" si="0"/>
        <v/>
      </c>
      <c r="N30" s="42"/>
      <c r="O30" s="42"/>
      <c r="P30" s="40"/>
      <c r="Q30" s="44" t="str">
        <f t="shared" si="2"/>
        <v/>
      </c>
      <c r="R30" s="42"/>
      <c r="S30" s="43"/>
    </row>
    <row r="31" spans="1:21" ht="20.100000000000001" customHeight="1">
      <c r="A31" s="45">
        <v>25</v>
      </c>
      <c r="B31" s="46"/>
      <c r="C31" s="47"/>
      <c r="D31" s="46"/>
      <c r="E31" s="46"/>
      <c r="F31" s="48"/>
      <c r="G31" s="46" t="str">
        <f t="shared" si="1"/>
        <v/>
      </c>
      <c r="H31" s="53"/>
      <c r="I31" s="46"/>
      <c r="J31" s="46"/>
      <c r="K31" s="46"/>
      <c r="L31" s="51"/>
      <c r="M31" s="52" t="str">
        <f t="shared" si="0"/>
        <v/>
      </c>
      <c r="N31" s="53"/>
      <c r="O31" s="53"/>
      <c r="P31" s="51"/>
      <c r="Q31" s="52" t="str">
        <f t="shared" si="2"/>
        <v/>
      </c>
      <c r="R31" s="53"/>
      <c r="S31" s="54"/>
    </row>
    <row r="32" spans="1:21" ht="20.100000000000001" customHeight="1">
      <c r="A32" s="36">
        <v>26</v>
      </c>
      <c r="B32" s="39"/>
      <c r="C32" s="38"/>
      <c r="D32" s="39"/>
      <c r="E32" s="39"/>
      <c r="F32" s="55"/>
      <c r="G32" s="39" t="str">
        <f t="shared" si="1"/>
        <v/>
      </c>
      <c r="H32" s="42"/>
      <c r="I32" s="39"/>
      <c r="J32" s="39"/>
      <c r="K32" s="39"/>
      <c r="L32" s="40"/>
      <c r="M32" s="44" t="str">
        <f t="shared" si="0"/>
        <v/>
      </c>
      <c r="N32" s="42"/>
      <c r="O32" s="42"/>
      <c r="P32" s="40"/>
      <c r="Q32" s="44" t="str">
        <f t="shared" si="2"/>
        <v/>
      </c>
      <c r="R32" s="42"/>
      <c r="S32" s="43"/>
    </row>
    <row r="33" spans="1:23" ht="20.100000000000001" customHeight="1">
      <c r="A33" s="36">
        <v>27</v>
      </c>
      <c r="B33" s="39"/>
      <c r="C33" s="38"/>
      <c r="D33" s="39"/>
      <c r="E33" s="39"/>
      <c r="F33" s="39"/>
      <c r="G33" s="39" t="str">
        <f t="shared" si="1"/>
        <v/>
      </c>
      <c r="H33" s="42"/>
      <c r="I33" s="39"/>
      <c r="J33" s="39"/>
      <c r="K33" s="39"/>
      <c r="L33" s="40"/>
      <c r="M33" s="44" t="str">
        <f t="shared" si="0"/>
        <v/>
      </c>
      <c r="N33" s="42"/>
      <c r="O33" s="42"/>
      <c r="P33" s="40"/>
      <c r="Q33" s="44" t="str">
        <f t="shared" si="2"/>
        <v/>
      </c>
      <c r="R33" s="42"/>
      <c r="S33" s="43"/>
    </row>
    <row r="34" spans="1:23" ht="20.100000000000001" customHeight="1">
      <c r="A34" s="36">
        <v>28</v>
      </c>
      <c r="B34" s="39"/>
      <c r="C34" s="38"/>
      <c r="D34" s="39"/>
      <c r="E34" s="39"/>
      <c r="F34" s="39"/>
      <c r="G34" s="39" t="str">
        <f t="shared" si="1"/>
        <v/>
      </c>
      <c r="H34" s="42"/>
      <c r="I34" s="39"/>
      <c r="J34" s="39"/>
      <c r="K34" s="39"/>
      <c r="L34" s="40"/>
      <c r="M34" s="44" t="str">
        <f t="shared" si="0"/>
        <v/>
      </c>
      <c r="N34" s="42"/>
      <c r="O34" s="42"/>
      <c r="P34" s="40"/>
      <c r="Q34" s="44" t="str">
        <f t="shared" si="2"/>
        <v/>
      </c>
      <c r="R34" s="42"/>
      <c r="S34" s="43"/>
    </row>
    <row r="35" spans="1:23" ht="20.100000000000001" customHeight="1">
      <c r="A35" s="36">
        <v>29</v>
      </c>
      <c r="B35" s="39"/>
      <c r="C35" s="38"/>
      <c r="D35" s="39"/>
      <c r="E35" s="39"/>
      <c r="F35" s="39"/>
      <c r="G35" s="39" t="str">
        <f t="shared" si="1"/>
        <v/>
      </c>
      <c r="H35" s="42"/>
      <c r="I35" s="39"/>
      <c r="J35" s="39"/>
      <c r="K35" s="39"/>
      <c r="L35" s="40"/>
      <c r="M35" s="44" t="str">
        <f t="shared" si="0"/>
        <v/>
      </c>
      <c r="N35" s="42"/>
      <c r="O35" s="42"/>
      <c r="P35" s="40"/>
      <c r="Q35" s="44" t="str">
        <f t="shared" si="2"/>
        <v/>
      </c>
      <c r="R35" s="42"/>
      <c r="S35" s="43"/>
    </row>
    <row r="36" spans="1:23" ht="20.100000000000001" customHeight="1" thickBot="1">
      <c r="A36" s="31">
        <v>30</v>
      </c>
      <c r="B36" s="60"/>
      <c r="C36" s="59"/>
      <c r="D36" s="60"/>
      <c r="E36" s="60"/>
      <c r="F36" s="60"/>
      <c r="G36" s="60" t="str">
        <f t="shared" si="1"/>
        <v/>
      </c>
      <c r="H36" s="63"/>
      <c r="I36" s="60"/>
      <c r="J36" s="60"/>
      <c r="K36" s="60"/>
      <c r="L36" s="61"/>
      <c r="M36" s="62" t="str">
        <f t="shared" si="0"/>
        <v/>
      </c>
      <c r="N36" s="63"/>
      <c r="O36" s="63"/>
      <c r="P36" s="61"/>
      <c r="Q36" s="62" t="str">
        <f t="shared" si="2"/>
        <v/>
      </c>
      <c r="R36" s="63"/>
      <c r="S36" s="64"/>
    </row>
    <row r="37" spans="1:23" ht="18" thickBot="1">
      <c r="A37" s="67"/>
      <c r="B37" t="s">
        <v>581</v>
      </c>
      <c r="C37" s="68"/>
      <c r="F37" s="69"/>
      <c r="G37" s="70"/>
      <c r="H37" s="70"/>
      <c r="I37" s="70"/>
      <c r="J37" s="70"/>
      <c r="K37" s="71"/>
      <c r="L37" s="72" t="s">
        <v>47</v>
      </c>
      <c r="M37" s="29"/>
      <c r="N37" s="73"/>
      <c r="O37" s="74">
        <f>COUNTA(L7:L36)+COUNTA(P7:P36)+COUNTA(L49:L78)+COUNTA(P49:P78)+COUNTA(L90:L119)+COUNTA(P90:P119)</f>
        <v>0</v>
      </c>
      <c r="P37" s="29" t="s">
        <v>48</v>
      </c>
      <c r="Q37" s="75"/>
      <c r="R37" s="76"/>
      <c r="S37" s="77"/>
      <c r="T37" s="88"/>
    </row>
    <row r="38" spans="1:23" ht="18" thickBot="1">
      <c r="A38" s="9" t="s">
        <v>582</v>
      </c>
      <c r="B38" s="11">
        <f>COUNTIF($F$7:$F$36,1)+COUNTIF($F$49:$F$78,1)+COUNTIF(F90:F119,1)</f>
        <v>0</v>
      </c>
      <c r="C38" s="10" t="s">
        <v>583</v>
      </c>
      <c r="D38" s="11">
        <f>COUNTIF($F$7:$F$36,2)+COUNTIF($F$49:$F$78,2)+COUNTIF(F90:F119,2)</f>
        <v>0</v>
      </c>
      <c r="E38" s="11"/>
      <c r="F38" s="73"/>
      <c r="G38" s="28"/>
      <c r="H38" s="28"/>
      <c r="I38" s="78">
        <f>COUNTIF(M90:M119,"男子四種")+COUNTIF(M49:M78,"男子四種")+COUNTIF(M7:M36,"男子四種")+COUNTIF(Q90:Q119,"男子四種")+COUNTIF(Q49:Q78,"男子四種")+COUNTIF(Q7:Q36,"男子四種")</f>
        <v>0</v>
      </c>
      <c r="J38" s="78">
        <f>COUNTIF(M90:M119,"女子四種")+COUNTIF(M49:M78,"女子四種")+COUNTIF(M7:M36,"女子四種")+COUNTIF(Q90:Q119,"女子四種")+COUNTIF(Q49:Q78,"女子四種")+COUNTIF(Q7:Q36,"女子四種")</f>
        <v>0</v>
      </c>
      <c r="K38" s="79"/>
      <c r="L38" s="72" t="s">
        <v>49</v>
      </c>
      <c r="M38" s="29"/>
      <c r="N38" s="73"/>
      <c r="O38" s="74">
        <f>IF(COUNTA(J7:J36)+COUNTA(J49:J78)+COUNTA(J90:J119)&gt;=1,1,0)+IF(COUNTA(K7:K36)+COUNTA(K49:K78)+COUNTA(K90:K119)&gt;=1,1,0)</f>
        <v>0</v>
      </c>
      <c r="P38" s="29" t="s">
        <v>48</v>
      </c>
      <c r="Q38" s="80" t="s">
        <v>392</v>
      </c>
      <c r="R38" s="81"/>
      <c r="S38" s="82" t="s">
        <v>50</v>
      </c>
      <c r="T38" s="88"/>
      <c r="W38" s="3"/>
    </row>
    <row r="39" spans="1:23">
      <c r="A39" s="83" t="s">
        <v>619</v>
      </c>
      <c r="C39" s="68"/>
      <c r="J39" s="2"/>
      <c r="K39" s="2"/>
      <c r="N39" s="84"/>
      <c r="R39" s="68"/>
      <c r="W39"/>
    </row>
    <row r="40" spans="1:23">
      <c r="A40" s="85">
        <v>1</v>
      </c>
      <c r="B40" s="122"/>
      <c r="C40" s="139" t="s">
        <v>1042</v>
      </c>
      <c r="D40" s="140"/>
      <c r="E40" s="102"/>
      <c r="F40" s="125" t="str">
        <f>IF(D1="","",VLOOKUP(D1,顧問,6,))</f>
        <v/>
      </c>
      <c r="G40" s="125"/>
      <c r="H40" s="4"/>
      <c r="I40" s="4"/>
      <c r="J40" s="21"/>
      <c r="K40" s="21"/>
      <c r="L40" s="85">
        <v>2</v>
      </c>
      <c r="M40" s="123"/>
      <c r="N40" s="139" t="s">
        <v>1042</v>
      </c>
      <c r="O40" s="140"/>
      <c r="P40" s="127" t="str">
        <f>IF(D1="","",VLOOKUP(D1,顧問,6,))</f>
        <v/>
      </c>
      <c r="Q40" s="128"/>
      <c r="R40" s="21"/>
      <c r="S40" s="21"/>
      <c r="W40"/>
    </row>
    <row r="41" spans="1:23" ht="18" thickBot="1">
      <c r="A41" s="85">
        <v>3</v>
      </c>
      <c r="B41" s="123"/>
      <c r="C41" s="139" t="s">
        <v>1042</v>
      </c>
      <c r="D41" s="140"/>
      <c r="E41" s="102"/>
      <c r="F41" s="125" t="str">
        <f>IF(D1="","",VLOOKUP(D1,顧問,6,))</f>
        <v/>
      </c>
      <c r="G41" s="126"/>
      <c r="J41" s="2"/>
      <c r="K41" s="2"/>
      <c r="N41" s="84"/>
      <c r="O41" s="86"/>
      <c r="W41"/>
    </row>
    <row r="42" spans="1:23" ht="30" customHeight="1" thickTop="1" thickBot="1">
      <c r="A42" s="141" t="s">
        <v>505</v>
      </c>
      <c r="B42" s="142"/>
      <c r="C42" s="142"/>
      <c r="D42" s="142"/>
      <c r="E42" s="142"/>
      <c r="F42" s="142"/>
      <c r="G42" s="142"/>
      <c r="H42" s="142"/>
      <c r="I42" s="142"/>
      <c r="J42" s="142"/>
      <c r="K42" s="142"/>
      <c r="L42" s="142"/>
      <c r="M42" s="142"/>
      <c r="N42" s="142"/>
      <c r="O42" s="142"/>
      <c r="P42" s="142"/>
      <c r="Q42" s="142"/>
      <c r="R42" s="142"/>
      <c r="S42" s="143"/>
      <c r="W42"/>
    </row>
    <row r="43" spans="1:23" ht="18" thickTop="1">
      <c r="A43" s="1"/>
      <c r="C43" s="68"/>
      <c r="F43" s="1"/>
      <c r="G43" s="1"/>
      <c r="H43" s="1"/>
      <c r="J43" s="3"/>
      <c r="K43" s="2"/>
      <c r="L43" s="3"/>
      <c r="W43"/>
    </row>
    <row r="44" spans="1:23">
      <c r="C44" s="68"/>
      <c r="L44" s="137">
        <f>L1</f>
        <v>0</v>
      </c>
      <c r="M44" s="138"/>
      <c r="N44" s="138"/>
      <c r="O44" s="138"/>
      <c r="P44" s="20" t="s">
        <v>391</v>
      </c>
      <c r="Q44" s="21"/>
      <c r="S44" s="22" t="s">
        <v>51</v>
      </c>
    </row>
    <row r="45" spans="1:23">
      <c r="C45" s="68"/>
    </row>
    <row r="46" spans="1:23" ht="18" thickBot="1">
      <c r="A46" s="18"/>
      <c r="B46" s="18"/>
      <c r="C46" s="28"/>
      <c r="D46" s="18"/>
      <c r="E46" s="18"/>
      <c r="F46" s="18"/>
      <c r="G46" s="18"/>
      <c r="H46" s="18"/>
      <c r="I46" s="18"/>
      <c r="J46" s="18"/>
      <c r="K46" s="18"/>
      <c r="L46" s="29"/>
      <c r="M46" s="29"/>
      <c r="N46" s="29"/>
      <c r="O46" s="29"/>
      <c r="P46" s="29"/>
      <c r="Q46" s="29"/>
      <c r="R46" s="29"/>
      <c r="S46" s="29"/>
    </row>
    <row r="47" spans="1:23" ht="20.100000000000001" customHeight="1" thickBot="1">
      <c r="A47" s="31"/>
      <c r="B47" s="18"/>
      <c r="C47" s="28"/>
      <c r="D47" s="18"/>
      <c r="E47" s="18"/>
      <c r="F47" s="18"/>
      <c r="G47" s="18"/>
      <c r="H47" s="18"/>
      <c r="I47" s="18"/>
      <c r="J47" s="89" t="s">
        <v>60</v>
      </c>
      <c r="K47" s="90"/>
      <c r="L47" s="134" t="s">
        <v>61</v>
      </c>
      <c r="M47" s="135"/>
      <c r="N47" s="135"/>
      <c r="O47" s="136"/>
      <c r="P47" s="134" t="s">
        <v>62</v>
      </c>
      <c r="Q47" s="135"/>
      <c r="R47" s="135"/>
      <c r="S47" s="136"/>
      <c r="T47" s="91"/>
      <c r="U47" s="87"/>
      <c r="V47" s="87"/>
      <c r="W47" s="87"/>
    </row>
    <row r="48" spans="1:23" ht="20.100000000000001" customHeight="1" thickBot="1">
      <c r="A48" s="31"/>
      <c r="B48" s="32" t="s">
        <v>41</v>
      </c>
      <c r="C48" s="32" t="s">
        <v>10</v>
      </c>
      <c r="D48" s="32" t="s">
        <v>42</v>
      </c>
      <c r="E48" s="32" t="s">
        <v>1049</v>
      </c>
      <c r="F48" s="32" t="s">
        <v>55</v>
      </c>
      <c r="G48" s="32" t="s">
        <v>1050</v>
      </c>
      <c r="H48" s="32" t="s">
        <v>1051</v>
      </c>
      <c r="I48" s="32" t="s">
        <v>67</v>
      </c>
      <c r="J48" s="32" t="s">
        <v>498</v>
      </c>
      <c r="K48" s="32" t="s">
        <v>499</v>
      </c>
      <c r="L48" s="33" t="s">
        <v>58</v>
      </c>
      <c r="M48" s="34" t="s">
        <v>44</v>
      </c>
      <c r="N48" s="34" t="s">
        <v>59</v>
      </c>
      <c r="O48" s="34" t="s">
        <v>45</v>
      </c>
      <c r="P48" s="33" t="s">
        <v>58</v>
      </c>
      <c r="Q48" s="34" t="s">
        <v>46</v>
      </c>
      <c r="R48" s="34" t="s">
        <v>59</v>
      </c>
      <c r="S48" s="34" t="s">
        <v>45</v>
      </c>
      <c r="T48" s="91"/>
      <c r="U48" s="87"/>
      <c r="V48" s="87"/>
      <c r="W48" s="87"/>
    </row>
    <row r="49" spans="1:21" ht="20.100000000000001" customHeight="1">
      <c r="A49" s="36">
        <v>31</v>
      </c>
      <c r="B49" s="37"/>
      <c r="C49" s="38"/>
      <c r="D49" s="37"/>
      <c r="E49" s="37"/>
      <c r="F49" s="39"/>
      <c r="G49" s="39" t="str">
        <f t="shared" ref="G49:G78" si="3">IF(B49="","","日本")</f>
        <v/>
      </c>
      <c r="H49" s="42"/>
      <c r="I49" s="39"/>
      <c r="J49" s="39"/>
      <c r="K49" s="39"/>
      <c r="L49" s="40"/>
      <c r="M49" s="92" t="str">
        <f t="shared" ref="M49:M78" si="4">IF(L49="","",VLOOKUP(LEFT(L49,5),kyougi,2,1))</f>
        <v/>
      </c>
      <c r="N49" s="42"/>
      <c r="O49" s="42"/>
      <c r="P49" s="40"/>
      <c r="Q49" s="92" t="str">
        <f t="shared" ref="Q49:Q78" si="5">IF(P49="","",VLOOKUP(LEFT(P49,5),kyougi,2,1))</f>
        <v/>
      </c>
      <c r="R49" s="42"/>
      <c r="S49" s="42"/>
      <c r="T49" s="88"/>
      <c r="U49" s="68"/>
    </row>
    <row r="50" spans="1:21" ht="20.100000000000001" customHeight="1">
      <c r="A50" s="36">
        <v>32</v>
      </c>
      <c r="B50" s="37"/>
      <c r="C50" s="38"/>
      <c r="D50" s="37"/>
      <c r="E50" s="37"/>
      <c r="F50" s="39"/>
      <c r="G50" s="39" t="str">
        <f t="shared" si="3"/>
        <v/>
      </c>
      <c r="H50" s="42"/>
      <c r="I50" s="39"/>
      <c r="J50" s="39"/>
      <c r="K50" s="39"/>
      <c r="L50" s="40"/>
      <c r="M50" s="93" t="str">
        <f t="shared" si="4"/>
        <v/>
      </c>
      <c r="N50" s="42"/>
      <c r="O50" s="42"/>
      <c r="P50" s="40"/>
      <c r="Q50" s="93" t="str">
        <f t="shared" si="5"/>
        <v/>
      </c>
      <c r="R50" s="42"/>
      <c r="S50" s="42"/>
      <c r="T50" s="88"/>
    </row>
    <row r="51" spans="1:21" ht="20.100000000000001" customHeight="1">
      <c r="A51" s="36">
        <v>33</v>
      </c>
      <c r="B51" s="37"/>
      <c r="C51" s="38"/>
      <c r="D51" s="37"/>
      <c r="E51" s="37"/>
      <c r="F51" s="39"/>
      <c r="G51" s="39" t="str">
        <f t="shared" si="3"/>
        <v/>
      </c>
      <c r="H51" s="42"/>
      <c r="I51" s="39"/>
      <c r="J51" s="39"/>
      <c r="K51" s="39"/>
      <c r="L51" s="40"/>
      <c r="M51" s="93" t="str">
        <f t="shared" si="4"/>
        <v/>
      </c>
      <c r="N51" s="42"/>
      <c r="O51" s="42"/>
      <c r="P51" s="40"/>
      <c r="Q51" s="93" t="str">
        <f t="shared" si="5"/>
        <v/>
      </c>
      <c r="R51" s="42"/>
      <c r="S51" s="42"/>
      <c r="T51" s="88"/>
    </row>
    <row r="52" spans="1:21" ht="20.100000000000001" customHeight="1">
      <c r="A52" s="36">
        <v>34</v>
      </c>
      <c r="B52" s="37"/>
      <c r="C52" s="38"/>
      <c r="D52" s="37"/>
      <c r="E52" s="37"/>
      <c r="F52" s="39"/>
      <c r="G52" s="39" t="str">
        <f t="shared" si="3"/>
        <v/>
      </c>
      <c r="H52" s="42"/>
      <c r="I52" s="39"/>
      <c r="J52" s="39"/>
      <c r="K52" s="39"/>
      <c r="L52" s="40"/>
      <c r="M52" s="93" t="str">
        <f t="shared" si="4"/>
        <v/>
      </c>
      <c r="N52" s="42"/>
      <c r="O52" s="42"/>
      <c r="P52" s="40"/>
      <c r="Q52" s="93" t="str">
        <f t="shared" si="5"/>
        <v/>
      </c>
      <c r="R52" s="42"/>
      <c r="S52" s="42"/>
      <c r="T52" s="88"/>
    </row>
    <row r="53" spans="1:21" ht="20.100000000000001" customHeight="1">
      <c r="A53" s="45">
        <v>35</v>
      </c>
      <c r="B53" s="46"/>
      <c r="C53" s="47"/>
      <c r="D53" s="46"/>
      <c r="E53" s="46"/>
      <c r="F53" s="48"/>
      <c r="G53" s="48" t="str">
        <f t="shared" si="3"/>
        <v/>
      </c>
      <c r="H53" s="108"/>
      <c r="I53" s="49"/>
      <c r="J53" s="48"/>
      <c r="K53" s="50"/>
      <c r="L53" s="51"/>
      <c r="M53" s="94" t="str">
        <f t="shared" si="4"/>
        <v/>
      </c>
      <c r="N53" s="53"/>
      <c r="O53" s="53"/>
      <c r="P53" s="51"/>
      <c r="Q53" s="94" t="str">
        <f t="shared" si="5"/>
        <v/>
      </c>
      <c r="R53" s="53"/>
      <c r="S53" s="53"/>
      <c r="T53" s="88"/>
    </row>
    <row r="54" spans="1:21" ht="20.100000000000001" customHeight="1">
      <c r="A54" s="36">
        <v>36</v>
      </c>
      <c r="B54" s="37"/>
      <c r="C54" s="38"/>
      <c r="D54" s="37"/>
      <c r="E54" s="37"/>
      <c r="F54" s="55"/>
      <c r="G54" s="55" t="str">
        <f t="shared" si="3"/>
        <v/>
      </c>
      <c r="H54" s="109"/>
      <c r="I54" s="56"/>
      <c r="J54" s="55"/>
      <c r="K54" s="57"/>
      <c r="L54" s="40"/>
      <c r="M54" s="93" t="str">
        <f t="shared" si="4"/>
        <v/>
      </c>
      <c r="N54" s="42"/>
      <c r="O54" s="42"/>
      <c r="P54" s="40"/>
      <c r="Q54" s="93" t="str">
        <f t="shared" si="5"/>
        <v/>
      </c>
      <c r="R54" s="42"/>
      <c r="S54" s="42"/>
      <c r="T54" s="88"/>
    </row>
    <row r="55" spans="1:21" ht="20.100000000000001" customHeight="1">
      <c r="A55" s="36">
        <v>37</v>
      </c>
      <c r="B55" s="37"/>
      <c r="C55" s="38"/>
      <c r="D55" s="37"/>
      <c r="E55" s="37"/>
      <c r="F55" s="39"/>
      <c r="G55" s="39" t="str">
        <f t="shared" si="3"/>
        <v/>
      </c>
      <c r="H55" s="42"/>
      <c r="I55" s="39"/>
      <c r="J55" s="39"/>
      <c r="K55" s="39"/>
      <c r="L55" s="40"/>
      <c r="M55" s="93" t="str">
        <f t="shared" si="4"/>
        <v/>
      </c>
      <c r="N55" s="42"/>
      <c r="O55" s="42"/>
      <c r="P55" s="40"/>
      <c r="Q55" s="93" t="str">
        <f t="shared" si="5"/>
        <v/>
      </c>
      <c r="R55" s="42"/>
      <c r="S55" s="42"/>
      <c r="T55" s="88"/>
    </row>
    <row r="56" spans="1:21" ht="20.100000000000001" customHeight="1">
      <c r="A56" s="36">
        <v>38</v>
      </c>
      <c r="B56" s="37"/>
      <c r="C56" s="38"/>
      <c r="D56" s="37"/>
      <c r="E56" s="37"/>
      <c r="F56" s="39"/>
      <c r="G56" s="39" t="str">
        <f t="shared" si="3"/>
        <v/>
      </c>
      <c r="H56" s="42"/>
      <c r="I56" s="39"/>
      <c r="J56" s="39"/>
      <c r="K56" s="39"/>
      <c r="L56" s="40"/>
      <c r="M56" s="93" t="str">
        <f t="shared" si="4"/>
        <v/>
      </c>
      <c r="N56" s="42"/>
      <c r="O56" s="42"/>
      <c r="P56" s="40"/>
      <c r="Q56" s="93" t="str">
        <f t="shared" si="5"/>
        <v/>
      </c>
      <c r="R56" s="42"/>
      <c r="S56" s="42"/>
      <c r="T56" s="88"/>
    </row>
    <row r="57" spans="1:21" ht="20.100000000000001" customHeight="1">
      <c r="A57" s="36">
        <v>39</v>
      </c>
      <c r="B57" s="37"/>
      <c r="C57" s="38"/>
      <c r="D57" s="37"/>
      <c r="E57" s="37"/>
      <c r="F57" s="39"/>
      <c r="G57" s="39" t="str">
        <f t="shared" si="3"/>
        <v/>
      </c>
      <c r="H57" s="42"/>
      <c r="I57" s="39"/>
      <c r="J57" s="39"/>
      <c r="K57" s="39"/>
      <c r="L57" s="40"/>
      <c r="M57" s="93" t="str">
        <f t="shared" si="4"/>
        <v/>
      </c>
      <c r="N57" s="42"/>
      <c r="O57" s="42"/>
      <c r="P57" s="40"/>
      <c r="Q57" s="93" t="str">
        <f t="shared" si="5"/>
        <v/>
      </c>
      <c r="R57" s="42"/>
      <c r="S57" s="42"/>
      <c r="T57" s="88"/>
    </row>
    <row r="58" spans="1:21" ht="20.100000000000001" customHeight="1" thickBot="1">
      <c r="A58" s="31">
        <v>40</v>
      </c>
      <c r="B58" s="58"/>
      <c r="C58" s="59"/>
      <c r="D58" s="58"/>
      <c r="E58" s="58"/>
      <c r="F58" s="60"/>
      <c r="G58" s="60" t="str">
        <f t="shared" si="3"/>
        <v/>
      </c>
      <c r="H58" s="63"/>
      <c r="I58" s="60"/>
      <c r="J58" s="60"/>
      <c r="K58" s="60"/>
      <c r="L58" s="61"/>
      <c r="M58" s="95" t="str">
        <f t="shared" si="4"/>
        <v/>
      </c>
      <c r="N58" s="63"/>
      <c r="O58" s="63"/>
      <c r="P58" s="61"/>
      <c r="Q58" s="95" t="str">
        <f t="shared" si="5"/>
        <v/>
      </c>
      <c r="R58" s="63"/>
      <c r="S58" s="63"/>
      <c r="T58" s="88"/>
    </row>
    <row r="59" spans="1:21" ht="20.100000000000001" customHeight="1">
      <c r="A59" s="36">
        <v>41</v>
      </c>
      <c r="B59" s="39"/>
      <c r="C59" s="38"/>
      <c r="D59" s="39"/>
      <c r="E59" s="39"/>
      <c r="F59" s="39"/>
      <c r="G59" s="39" t="str">
        <f t="shared" si="3"/>
        <v/>
      </c>
      <c r="H59" s="42"/>
      <c r="I59" s="39"/>
      <c r="J59" s="39"/>
      <c r="K59" s="39"/>
      <c r="L59" s="40"/>
      <c r="M59" s="92" t="str">
        <f t="shared" si="4"/>
        <v/>
      </c>
      <c r="N59" s="42"/>
      <c r="O59" s="42"/>
      <c r="P59" s="40"/>
      <c r="Q59" s="92" t="str">
        <f t="shared" si="5"/>
        <v/>
      </c>
      <c r="R59" s="42"/>
      <c r="S59" s="42"/>
      <c r="T59" s="88"/>
      <c r="U59" s="68"/>
    </row>
    <row r="60" spans="1:21" ht="20.100000000000001" customHeight="1">
      <c r="A60" s="36">
        <v>42</v>
      </c>
      <c r="B60" s="39"/>
      <c r="C60" s="38"/>
      <c r="D60" s="39"/>
      <c r="E60" s="39"/>
      <c r="F60" s="39"/>
      <c r="G60" s="39" t="str">
        <f t="shared" si="3"/>
        <v/>
      </c>
      <c r="H60" s="42"/>
      <c r="I60" s="39"/>
      <c r="J60" s="39"/>
      <c r="K60" s="39"/>
      <c r="L60" s="40"/>
      <c r="M60" s="93" t="str">
        <f t="shared" si="4"/>
        <v/>
      </c>
      <c r="N60" s="42"/>
      <c r="O60" s="42"/>
      <c r="P60" s="40"/>
      <c r="Q60" s="93" t="str">
        <f t="shared" si="5"/>
        <v/>
      </c>
      <c r="R60" s="42"/>
      <c r="S60" s="42"/>
      <c r="T60" s="88"/>
    </row>
    <row r="61" spans="1:21" ht="20.100000000000001" customHeight="1">
      <c r="A61" s="36">
        <v>43</v>
      </c>
      <c r="B61" s="39"/>
      <c r="C61" s="38"/>
      <c r="D61" s="39"/>
      <c r="E61" s="39"/>
      <c r="F61" s="39"/>
      <c r="G61" s="39" t="str">
        <f t="shared" si="3"/>
        <v/>
      </c>
      <c r="H61" s="42"/>
      <c r="I61" s="39"/>
      <c r="J61" s="39"/>
      <c r="K61" s="39"/>
      <c r="L61" s="40"/>
      <c r="M61" s="93" t="str">
        <f t="shared" si="4"/>
        <v/>
      </c>
      <c r="N61" s="42"/>
      <c r="O61" s="42"/>
      <c r="P61" s="40"/>
      <c r="Q61" s="93" t="str">
        <f t="shared" si="5"/>
        <v/>
      </c>
      <c r="R61" s="42"/>
      <c r="S61" s="42"/>
      <c r="T61" s="88"/>
    </row>
    <row r="62" spans="1:21" ht="20.100000000000001" customHeight="1">
      <c r="A62" s="36">
        <v>44</v>
      </c>
      <c r="B62" s="39"/>
      <c r="C62" s="38"/>
      <c r="D62" s="39"/>
      <c r="E62" s="39"/>
      <c r="F62" s="39"/>
      <c r="G62" s="39" t="str">
        <f t="shared" si="3"/>
        <v/>
      </c>
      <c r="H62" s="42"/>
      <c r="I62" s="39"/>
      <c r="J62" s="39"/>
      <c r="K62" s="39"/>
      <c r="L62" s="40"/>
      <c r="M62" s="93" t="str">
        <f t="shared" si="4"/>
        <v/>
      </c>
      <c r="N62" s="42"/>
      <c r="O62" s="42"/>
      <c r="P62" s="40"/>
      <c r="Q62" s="93" t="str">
        <f t="shared" si="5"/>
        <v/>
      </c>
      <c r="R62" s="42"/>
      <c r="S62" s="42"/>
      <c r="T62" s="88"/>
    </row>
    <row r="63" spans="1:21" ht="20.100000000000001" customHeight="1">
      <c r="A63" s="45">
        <v>45</v>
      </c>
      <c r="B63" s="46"/>
      <c r="C63" s="47"/>
      <c r="D63" s="46"/>
      <c r="E63" s="46"/>
      <c r="F63" s="48"/>
      <c r="G63" s="48" t="str">
        <f t="shared" si="3"/>
        <v/>
      </c>
      <c r="H63" s="108"/>
      <c r="I63" s="49"/>
      <c r="J63" s="46"/>
      <c r="K63" s="46"/>
      <c r="L63" s="51"/>
      <c r="M63" s="94" t="str">
        <f t="shared" si="4"/>
        <v/>
      </c>
      <c r="N63" s="53"/>
      <c r="O63" s="53"/>
      <c r="P63" s="51"/>
      <c r="Q63" s="94" t="str">
        <f t="shared" si="5"/>
        <v/>
      </c>
      <c r="R63" s="53"/>
      <c r="S63" s="53"/>
      <c r="T63" s="88"/>
    </row>
    <row r="64" spans="1:21" ht="20.100000000000001" customHeight="1">
      <c r="A64" s="36">
        <v>46</v>
      </c>
      <c r="B64" s="39"/>
      <c r="C64" s="38"/>
      <c r="D64" s="39"/>
      <c r="E64" s="39"/>
      <c r="F64" s="55"/>
      <c r="G64" s="55" t="str">
        <f t="shared" si="3"/>
        <v/>
      </c>
      <c r="H64" s="109"/>
      <c r="I64" s="56"/>
      <c r="J64" s="39"/>
      <c r="K64" s="39"/>
      <c r="L64" s="40"/>
      <c r="M64" s="93" t="str">
        <f t="shared" si="4"/>
        <v/>
      </c>
      <c r="N64" s="42"/>
      <c r="O64" s="42"/>
      <c r="P64" s="40"/>
      <c r="Q64" s="93" t="str">
        <f t="shared" si="5"/>
        <v/>
      </c>
      <c r="R64" s="42"/>
      <c r="S64" s="42"/>
      <c r="T64" s="88"/>
    </row>
    <row r="65" spans="1:23" ht="20.100000000000001" customHeight="1">
      <c r="A65" s="36">
        <v>47</v>
      </c>
      <c r="B65" s="39"/>
      <c r="C65" s="38"/>
      <c r="D65" s="39"/>
      <c r="E65" s="39"/>
      <c r="F65" s="39"/>
      <c r="G65" s="39" t="str">
        <f t="shared" si="3"/>
        <v/>
      </c>
      <c r="H65" s="42"/>
      <c r="I65" s="39"/>
      <c r="J65" s="39"/>
      <c r="K65" s="39"/>
      <c r="L65" s="40"/>
      <c r="M65" s="93" t="str">
        <f t="shared" si="4"/>
        <v/>
      </c>
      <c r="N65" s="42"/>
      <c r="O65" s="42"/>
      <c r="P65" s="40"/>
      <c r="Q65" s="93" t="str">
        <f t="shared" si="5"/>
        <v/>
      </c>
      <c r="R65" s="42"/>
      <c r="S65" s="42"/>
      <c r="T65" s="88"/>
    </row>
    <row r="66" spans="1:23" ht="20.100000000000001" customHeight="1">
      <c r="A66" s="36">
        <v>48</v>
      </c>
      <c r="B66" s="39"/>
      <c r="C66" s="38"/>
      <c r="D66" s="39"/>
      <c r="E66" s="39"/>
      <c r="F66" s="39"/>
      <c r="G66" s="39" t="str">
        <f t="shared" si="3"/>
        <v/>
      </c>
      <c r="H66" s="42"/>
      <c r="I66" s="39"/>
      <c r="J66" s="39"/>
      <c r="K66" s="39"/>
      <c r="L66" s="40"/>
      <c r="M66" s="93" t="str">
        <f t="shared" si="4"/>
        <v/>
      </c>
      <c r="N66" s="42"/>
      <c r="O66" s="42"/>
      <c r="P66" s="40"/>
      <c r="Q66" s="93" t="str">
        <f t="shared" si="5"/>
        <v/>
      </c>
      <c r="R66" s="42"/>
      <c r="S66" s="42"/>
      <c r="T66" s="88"/>
    </row>
    <row r="67" spans="1:23" ht="20.100000000000001" customHeight="1">
      <c r="A67" s="36">
        <v>49</v>
      </c>
      <c r="B67" s="39"/>
      <c r="C67" s="38"/>
      <c r="D67" s="39"/>
      <c r="E67" s="39"/>
      <c r="F67" s="39"/>
      <c r="G67" s="39" t="str">
        <f t="shared" si="3"/>
        <v/>
      </c>
      <c r="H67" s="42"/>
      <c r="I67" s="39"/>
      <c r="J67" s="39"/>
      <c r="K67" s="39"/>
      <c r="L67" s="40"/>
      <c r="M67" s="93" t="str">
        <f t="shared" si="4"/>
        <v/>
      </c>
      <c r="N67" s="42"/>
      <c r="O67" s="42"/>
      <c r="P67" s="40"/>
      <c r="Q67" s="93" t="str">
        <f t="shared" si="5"/>
        <v/>
      </c>
      <c r="R67" s="42"/>
      <c r="S67" s="42"/>
      <c r="T67" s="88"/>
    </row>
    <row r="68" spans="1:23" ht="20.100000000000001" customHeight="1" thickBot="1">
      <c r="A68" s="31">
        <v>50</v>
      </c>
      <c r="B68" s="60"/>
      <c r="C68" s="59"/>
      <c r="D68" s="60"/>
      <c r="E68" s="60"/>
      <c r="F68" s="60"/>
      <c r="G68" s="60" t="str">
        <f t="shared" si="3"/>
        <v/>
      </c>
      <c r="H68" s="63"/>
      <c r="I68" s="65"/>
      <c r="J68" s="60"/>
      <c r="K68" s="60"/>
      <c r="L68" s="61"/>
      <c r="M68" s="95" t="str">
        <f t="shared" si="4"/>
        <v/>
      </c>
      <c r="N68" s="63"/>
      <c r="O68" s="63"/>
      <c r="P68" s="61"/>
      <c r="Q68" s="95" t="str">
        <f t="shared" si="5"/>
        <v/>
      </c>
      <c r="R68" s="63"/>
      <c r="S68" s="63"/>
      <c r="T68" s="88"/>
    </row>
    <row r="69" spans="1:23" ht="20.100000000000001" customHeight="1">
      <c r="A69" s="36">
        <v>51</v>
      </c>
      <c r="B69" s="39"/>
      <c r="C69" s="38"/>
      <c r="D69" s="39"/>
      <c r="E69" s="39"/>
      <c r="F69" s="39"/>
      <c r="G69" s="39" t="str">
        <f t="shared" si="3"/>
        <v/>
      </c>
      <c r="H69" s="42"/>
      <c r="I69" s="66"/>
      <c r="J69" s="39"/>
      <c r="K69" s="39"/>
      <c r="L69" s="40"/>
      <c r="M69" s="92" t="str">
        <f t="shared" si="4"/>
        <v/>
      </c>
      <c r="N69" s="42"/>
      <c r="O69" s="42"/>
      <c r="P69" s="40"/>
      <c r="Q69" s="92" t="str">
        <f t="shared" si="5"/>
        <v/>
      </c>
      <c r="R69" s="42"/>
      <c r="S69" s="42"/>
      <c r="T69" s="88"/>
      <c r="U69" s="68"/>
    </row>
    <row r="70" spans="1:23" ht="20.100000000000001" customHeight="1">
      <c r="A70" s="36">
        <v>52</v>
      </c>
      <c r="B70" s="39"/>
      <c r="C70" s="38"/>
      <c r="D70" s="39"/>
      <c r="E70" s="39"/>
      <c r="F70" s="39"/>
      <c r="G70" s="39" t="str">
        <f t="shared" si="3"/>
        <v/>
      </c>
      <c r="H70" s="42"/>
      <c r="I70" s="39"/>
      <c r="J70" s="39"/>
      <c r="K70" s="39"/>
      <c r="L70" s="40"/>
      <c r="M70" s="93" t="str">
        <f t="shared" si="4"/>
        <v/>
      </c>
      <c r="N70" s="42"/>
      <c r="O70" s="42"/>
      <c r="P70" s="40"/>
      <c r="Q70" s="93" t="str">
        <f t="shared" si="5"/>
        <v/>
      </c>
      <c r="R70" s="42"/>
      <c r="S70" s="42"/>
      <c r="T70" s="88"/>
    </row>
    <row r="71" spans="1:23" ht="20.100000000000001" customHeight="1">
      <c r="A71" s="36">
        <v>53</v>
      </c>
      <c r="B71" s="39"/>
      <c r="C71" s="38"/>
      <c r="D71" s="39"/>
      <c r="E71" s="39"/>
      <c r="F71" s="39"/>
      <c r="G71" s="39" t="str">
        <f t="shared" si="3"/>
        <v/>
      </c>
      <c r="H71" s="42"/>
      <c r="I71" s="39"/>
      <c r="J71" s="39"/>
      <c r="K71" s="39"/>
      <c r="L71" s="40"/>
      <c r="M71" s="93" t="str">
        <f t="shared" si="4"/>
        <v/>
      </c>
      <c r="N71" s="42"/>
      <c r="O71" s="42"/>
      <c r="P71" s="40"/>
      <c r="Q71" s="93" t="str">
        <f t="shared" si="5"/>
        <v/>
      </c>
      <c r="R71" s="42"/>
      <c r="S71" s="42"/>
      <c r="T71" s="88"/>
    </row>
    <row r="72" spans="1:23" ht="20.100000000000001" customHeight="1">
      <c r="A72" s="36">
        <v>54</v>
      </c>
      <c r="B72" s="39"/>
      <c r="C72" s="38"/>
      <c r="D72" s="39"/>
      <c r="E72" s="39"/>
      <c r="F72" s="39"/>
      <c r="G72" s="39" t="str">
        <f t="shared" si="3"/>
        <v/>
      </c>
      <c r="H72" s="42"/>
      <c r="I72" s="39"/>
      <c r="J72" s="39"/>
      <c r="K72" s="39"/>
      <c r="L72" s="40"/>
      <c r="M72" s="93" t="str">
        <f t="shared" si="4"/>
        <v/>
      </c>
      <c r="N72" s="42"/>
      <c r="O72" s="42"/>
      <c r="P72" s="40"/>
      <c r="Q72" s="93" t="str">
        <f t="shared" si="5"/>
        <v/>
      </c>
      <c r="R72" s="42"/>
      <c r="S72" s="42"/>
      <c r="T72" s="88"/>
    </row>
    <row r="73" spans="1:23" ht="20.100000000000001" customHeight="1">
      <c r="A73" s="45">
        <v>55</v>
      </c>
      <c r="B73" s="46"/>
      <c r="C73" s="47"/>
      <c r="D73" s="46"/>
      <c r="E73" s="46"/>
      <c r="F73" s="48"/>
      <c r="G73" s="46" t="str">
        <f t="shared" si="3"/>
        <v/>
      </c>
      <c r="H73" s="53"/>
      <c r="I73" s="46"/>
      <c r="J73" s="46"/>
      <c r="K73" s="46"/>
      <c r="L73" s="51"/>
      <c r="M73" s="94" t="str">
        <f t="shared" si="4"/>
        <v/>
      </c>
      <c r="N73" s="53"/>
      <c r="O73" s="53"/>
      <c r="P73" s="51"/>
      <c r="Q73" s="94" t="str">
        <f t="shared" si="5"/>
        <v/>
      </c>
      <c r="R73" s="53"/>
      <c r="S73" s="53"/>
      <c r="T73" s="88"/>
    </row>
    <row r="74" spans="1:23" ht="20.100000000000001" customHeight="1">
      <c r="A74" s="36">
        <v>56</v>
      </c>
      <c r="B74" s="39"/>
      <c r="C74" s="38"/>
      <c r="D74" s="39"/>
      <c r="E74" s="39"/>
      <c r="F74" s="55"/>
      <c r="G74" s="39" t="str">
        <f t="shared" si="3"/>
        <v/>
      </c>
      <c r="H74" s="42"/>
      <c r="I74" s="39"/>
      <c r="J74" s="39"/>
      <c r="K74" s="39"/>
      <c r="L74" s="40"/>
      <c r="M74" s="93" t="str">
        <f t="shared" si="4"/>
        <v/>
      </c>
      <c r="N74" s="42"/>
      <c r="O74" s="42"/>
      <c r="P74" s="40"/>
      <c r="Q74" s="93" t="str">
        <f t="shared" si="5"/>
        <v/>
      </c>
      <c r="R74" s="42"/>
      <c r="S74" s="42"/>
      <c r="T74" s="88"/>
    </row>
    <row r="75" spans="1:23" ht="20.100000000000001" customHeight="1">
      <c r="A75" s="36">
        <v>57</v>
      </c>
      <c r="B75" s="39"/>
      <c r="C75" s="38"/>
      <c r="D75" s="39"/>
      <c r="E75" s="39"/>
      <c r="F75" s="39"/>
      <c r="G75" s="39" t="str">
        <f t="shared" si="3"/>
        <v/>
      </c>
      <c r="H75" s="42"/>
      <c r="I75" s="39"/>
      <c r="J75" s="39"/>
      <c r="K75" s="39"/>
      <c r="L75" s="40"/>
      <c r="M75" s="93" t="str">
        <f t="shared" si="4"/>
        <v/>
      </c>
      <c r="N75" s="42"/>
      <c r="O75" s="42"/>
      <c r="P75" s="40"/>
      <c r="Q75" s="93" t="str">
        <f t="shared" si="5"/>
        <v/>
      </c>
      <c r="R75" s="42"/>
      <c r="S75" s="42"/>
      <c r="T75" s="88"/>
    </row>
    <row r="76" spans="1:23" ht="20.100000000000001" customHeight="1">
      <c r="A76" s="36">
        <v>58</v>
      </c>
      <c r="B76" s="39"/>
      <c r="C76" s="38"/>
      <c r="D76" s="39"/>
      <c r="E76" s="39"/>
      <c r="F76" s="39"/>
      <c r="G76" s="39" t="str">
        <f t="shared" si="3"/>
        <v/>
      </c>
      <c r="H76" s="42"/>
      <c r="I76" s="39"/>
      <c r="J76" s="39"/>
      <c r="K76" s="39"/>
      <c r="L76" s="40"/>
      <c r="M76" s="93" t="str">
        <f t="shared" si="4"/>
        <v/>
      </c>
      <c r="N76" s="42"/>
      <c r="O76" s="42"/>
      <c r="P76" s="40"/>
      <c r="Q76" s="93" t="str">
        <f t="shared" si="5"/>
        <v/>
      </c>
      <c r="R76" s="42"/>
      <c r="S76" s="42"/>
      <c r="T76" s="88"/>
    </row>
    <row r="77" spans="1:23" ht="20.100000000000001" customHeight="1">
      <c r="A77" s="36">
        <v>59</v>
      </c>
      <c r="B77" s="39"/>
      <c r="C77" s="38"/>
      <c r="D77" s="39"/>
      <c r="E77" s="39"/>
      <c r="F77" s="39"/>
      <c r="G77" s="39" t="str">
        <f t="shared" si="3"/>
        <v/>
      </c>
      <c r="H77" s="42"/>
      <c r="I77" s="39"/>
      <c r="J77" s="39"/>
      <c r="K77" s="39"/>
      <c r="L77" s="40"/>
      <c r="M77" s="93" t="str">
        <f t="shared" si="4"/>
        <v/>
      </c>
      <c r="N77" s="42"/>
      <c r="O77" s="42"/>
      <c r="P77" s="40"/>
      <c r="Q77" s="93" t="str">
        <f t="shared" si="5"/>
        <v/>
      </c>
      <c r="R77" s="42"/>
      <c r="S77" s="42"/>
      <c r="T77" s="88"/>
    </row>
    <row r="78" spans="1:23" ht="20.100000000000001" customHeight="1" thickBot="1">
      <c r="A78" s="31">
        <v>60</v>
      </c>
      <c r="B78" s="60"/>
      <c r="C78" s="59"/>
      <c r="D78" s="60"/>
      <c r="E78" s="60"/>
      <c r="F78" s="60"/>
      <c r="G78" s="60" t="str">
        <f t="shared" si="3"/>
        <v/>
      </c>
      <c r="H78" s="63"/>
      <c r="I78" s="60"/>
      <c r="J78" s="60"/>
      <c r="K78" s="60"/>
      <c r="L78" s="61"/>
      <c r="M78" s="95" t="str">
        <f t="shared" si="4"/>
        <v/>
      </c>
      <c r="N78" s="63"/>
      <c r="O78" s="63"/>
      <c r="P78" s="61"/>
      <c r="Q78" s="95" t="str">
        <f t="shared" si="5"/>
        <v/>
      </c>
      <c r="R78" s="63"/>
      <c r="S78" s="63"/>
      <c r="T78" s="88"/>
    </row>
    <row r="79" spans="1:23">
      <c r="A79" s="23"/>
      <c r="B79" s="23"/>
      <c r="C79" s="70"/>
      <c r="D79" s="23"/>
      <c r="E79" s="23"/>
      <c r="F79" s="23"/>
      <c r="G79" s="23"/>
      <c r="H79" s="23"/>
      <c r="I79" s="23"/>
      <c r="J79" s="23"/>
      <c r="K79" s="23"/>
      <c r="L79" s="96"/>
      <c r="M79" s="76"/>
      <c r="N79" s="76"/>
      <c r="O79" s="97"/>
      <c r="P79" s="76"/>
      <c r="Q79" s="96"/>
      <c r="R79" s="76"/>
      <c r="S79" s="76"/>
    </row>
    <row r="80" spans="1:23">
      <c r="A80" s="1"/>
      <c r="C80" s="68"/>
      <c r="D80" s="98"/>
      <c r="E80" s="98"/>
      <c r="L80" s="3"/>
      <c r="O80" s="22"/>
      <c r="Q80" s="3"/>
      <c r="R80" s="99"/>
      <c r="W80" s="3"/>
    </row>
    <row r="81" spans="1:23">
      <c r="C81" s="68"/>
    </row>
    <row r="82" spans="1:23">
      <c r="C82" s="68"/>
    </row>
    <row r="83" spans="1:23" ht="26.25" customHeight="1">
      <c r="C83" s="68"/>
    </row>
    <row r="84" spans="1:23">
      <c r="C84" s="68"/>
    </row>
    <row r="85" spans="1:23">
      <c r="C85" s="68"/>
      <c r="L85" s="137">
        <f>L1</f>
        <v>0</v>
      </c>
      <c r="M85" s="138"/>
      <c r="N85" s="138"/>
      <c r="O85" s="138"/>
      <c r="P85" s="20" t="s">
        <v>391</v>
      </c>
      <c r="Q85" s="21"/>
      <c r="S85" s="22" t="s">
        <v>52</v>
      </c>
    </row>
    <row r="86" spans="1:23">
      <c r="C86" s="68"/>
    </row>
    <row r="87" spans="1:23" ht="18" thickBot="1">
      <c r="A87" s="18"/>
      <c r="B87" s="18"/>
      <c r="C87" s="28"/>
      <c r="D87" s="18"/>
      <c r="E87" s="18"/>
      <c r="F87" s="18"/>
      <c r="G87" s="18"/>
      <c r="H87" s="18"/>
      <c r="I87" s="18"/>
      <c r="J87" s="18"/>
      <c r="K87" s="18"/>
      <c r="L87" s="29"/>
      <c r="M87" s="29"/>
      <c r="N87" s="29"/>
      <c r="O87" s="29"/>
      <c r="P87" s="29"/>
      <c r="Q87" s="29"/>
      <c r="R87" s="29"/>
      <c r="S87" s="29"/>
    </row>
    <row r="88" spans="1:23" ht="20.100000000000001" customHeight="1" thickBot="1">
      <c r="A88" s="31"/>
      <c r="B88" s="18"/>
      <c r="C88" s="28"/>
      <c r="D88" s="18"/>
      <c r="E88" s="18"/>
      <c r="F88" s="18"/>
      <c r="G88" s="18"/>
      <c r="H88" s="18"/>
      <c r="I88" s="18"/>
      <c r="J88" s="89" t="s">
        <v>60</v>
      </c>
      <c r="K88" s="90"/>
      <c r="L88" s="134" t="s">
        <v>61</v>
      </c>
      <c r="M88" s="135"/>
      <c r="N88" s="135"/>
      <c r="O88" s="136"/>
      <c r="P88" s="134" t="s">
        <v>62</v>
      </c>
      <c r="Q88" s="135"/>
      <c r="R88" s="135"/>
      <c r="S88" s="136"/>
      <c r="T88" s="91"/>
      <c r="U88" s="87"/>
      <c r="V88" s="87"/>
      <c r="W88" s="87"/>
    </row>
    <row r="89" spans="1:23" ht="20.100000000000001" customHeight="1" thickBot="1">
      <c r="A89" s="31"/>
      <c r="B89" s="32" t="s">
        <v>41</v>
      </c>
      <c r="C89" s="32" t="s">
        <v>10</v>
      </c>
      <c r="D89" s="32" t="s">
        <v>42</v>
      </c>
      <c r="E89" s="32" t="s">
        <v>1049</v>
      </c>
      <c r="F89" s="32" t="s">
        <v>55</v>
      </c>
      <c r="G89" s="32" t="s">
        <v>1050</v>
      </c>
      <c r="H89" s="32" t="s">
        <v>1051</v>
      </c>
      <c r="I89" s="32" t="s">
        <v>67</v>
      </c>
      <c r="J89" s="32" t="s">
        <v>498</v>
      </c>
      <c r="K89" s="32" t="s">
        <v>499</v>
      </c>
      <c r="L89" s="33" t="s">
        <v>58</v>
      </c>
      <c r="M89" s="34" t="s">
        <v>44</v>
      </c>
      <c r="N89" s="34" t="s">
        <v>59</v>
      </c>
      <c r="O89" s="34" t="s">
        <v>45</v>
      </c>
      <c r="P89" s="33" t="s">
        <v>58</v>
      </c>
      <c r="Q89" s="34" t="s">
        <v>46</v>
      </c>
      <c r="R89" s="34" t="s">
        <v>59</v>
      </c>
      <c r="S89" s="34" t="s">
        <v>45</v>
      </c>
      <c r="T89" s="91"/>
      <c r="U89" s="87"/>
      <c r="V89" s="87"/>
      <c r="W89" s="87"/>
    </row>
    <row r="90" spans="1:23" ht="20.100000000000001" customHeight="1">
      <c r="A90" s="36">
        <v>61</v>
      </c>
      <c r="B90" s="37"/>
      <c r="C90" s="38"/>
      <c r="D90" s="37"/>
      <c r="E90" s="37"/>
      <c r="F90" s="39"/>
      <c r="G90" s="39" t="str">
        <f t="shared" ref="G90:G119" si="6">IF(B90="","","日本")</f>
        <v/>
      </c>
      <c r="H90" s="39"/>
      <c r="I90" s="39"/>
      <c r="J90" s="39"/>
      <c r="K90" s="39"/>
      <c r="L90" s="40"/>
      <c r="M90" s="92" t="str">
        <f t="shared" ref="M90:M119" si="7">IF(L90="","",VLOOKUP(LEFT(L90,5),kyougi,2,1))</f>
        <v/>
      </c>
      <c r="N90" s="42"/>
      <c r="O90" s="42"/>
      <c r="P90" s="40"/>
      <c r="Q90" s="92" t="str">
        <f t="shared" ref="Q90:Q119" si="8">IF(P90="","",VLOOKUP(LEFT(P90,5),kyougi,2,1))</f>
        <v/>
      </c>
      <c r="R90" s="42"/>
      <c r="S90" s="42"/>
      <c r="T90" s="88"/>
      <c r="U90" s="68"/>
    </row>
    <row r="91" spans="1:23" ht="20.100000000000001" customHeight="1">
      <c r="A91" s="36">
        <v>62</v>
      </c>
      <c r="B91" s="37"/>
      <c r="C91" s="38"/>
      <c r="D91" s="37"/>
      <c r="E91" s="37"/>
      <c r="F91" s="39"/>
      <c r="G91" s="39" t="str">
        <f t="shared" si="6"/>
        <v/>
      </c>
      <c r="H91" s="39"/>
      <c r="I91" s="39"/>
      <c r="J91" s="39"/>
      <c r="K91" s="39"/>
      <c r="L91" s="40"/>
      <c r="M91" s="93" t="str">
        <f t="shared" si="7"/>
        <v/>
      </c>
      <c r="N91" s="42"/>
      <c r="O91" s="42"/>
      <c r="P91" s="40"/>
      <c r="Q91" s="93" t="str">
        <f t="shared" si="8"/>
        <v/>
      </c>
      <c r="R91" s="42"/>
      <c r="S91" s="42"/>
      <c r="T91" s="88"/>
    </row>
    <row r="92" spans="1:23" ht="20.100000000000001" customHeight="1">
      <c r="A92" s="36">
        <v>63</v>
      </c>
      <c r="B92" s="37"/>
      <c r="C92" s="38"/>
      <c r="D92" s="37"/>
      <c r="E92" s="37"/>
      <c r="F92" s="39"/>
      <c r="G92" s="39" t="str">
        <f t="shared" si="6"/>
        <v/>
      </c>
      <c r="H92" s="39"/>
      <c r="I92" s="39"/>
      <c r="J92" s="39"/>
      <c r="K92" s="39"/>
      <c r="L92" s="40"/>
      <c r="M92" s="93" t="str">
        <f t="shared" si="7"/>
        <v/>
      </c>
      <c r="N92" s="42"/>
      <c r="O92" s="42"/>
      <c r="P92" s="40"/>
      <c r="Q92" s="93" t="str">
        <f t="shared" si="8"/>
        <v/>
      </c>
      <c r="R92" s="42"/>
      <c r="S92" s="42"/>
      <c r="T92" s="88"/>
    </row>
    <row r="93" spans="1:23" ht="20.100000000000001" customHeight="1">
      <c r="A93" s="36">
        <v>64</v>
      </c>
      <c r="B93" s="37"/>
      <c r="C93" s="38"/>
      <c r="D93" s="37"/>
      <c r="E93" s="37"/>
      <c r="F93" s="39"/>
      <c r="G93" s="39" t="str">
        <f t="shared" si="6"/>
        <v/>
      </c>
      <c r="H93" s="39"/>
      <c r="I93" s="39"/>
      <c r="J93" s="39"/>
      <c r="K93" s="39"/>
      <c r="L93" s="40"/>
      <c r="M93" s="93" t="str">
        <f t="shared" si="7"/>
        <v/>
      </c>
      <c r="N93" s="42"/>
      <c r="O93" s="42"/>
      <c r="P93" s="40"/>
      <c r="Q93" s="93" t="str">
        <f t="shared" si="8"/>
        <v/>
      </c>
      <c r="R93" s="42"/>
      <c r="S93" s="42"/>
      <c r="T93" s="88"/>
    </row>
    <row r="94" spans="1:23" ht="20.100000000000001" customHeight="1">
      <c r="A94" s="45">
        <v>65</v>
      </c>
      <c r="B94" s="46"/>
      <c r="C94" s="47"/>
      <c r="D94" s="46"/>
      <c r="E94" s="46"/>
      <c r="F94" s="48"/>
      <c r="G94" s="48" t="str">
        <f t="shared" si="6"/>
        <v/>
      </c>
      <c r="H94" s="48"/>
      <c r="I94" s="49"/>
      <c r="J94" s="48"/>
      <c r="K94" s="50"/>
      <c r="L94" s="51"/>
      <c r="M94" s="94" t="str">
        <f t="shared" si="7"/>
        <v/>
      </c>
      <c r="N94" s="53"/>
      <c r="O94" s="53"/>
      <c r="P94" s="51"/>
      <c r="Q94" s="94" t="str">
        <f t="shared" si="8"/>
        <v/>
      </c>
      <c r="R94" s="53"/>
      <c r="S94" s="53"/>
      <c r="T94" s="88"/>
    </row>
    <row r="95" spans="1:23" ht="20.100000000000001" customHeight="1">
      <c r="A95" s="36">
        <v>66</v>
      </c>
      <c r="B95" s="37"/>
      <c r="C95" s="38"/>
      <c r="D95" s="37"/>
      <c r="E95" s="37"/>
      <c r="F95" s="55"/>
      <c r="G95" s="55" t="str">
        <f t="shared" si="6"/>
        <v/>
      </c>
      <c r="H95" s="55"/>
      <c r="I95" s="56"/>
      <c r="J95" s="55"/>
      <c r="K95" s="57"/>
      <c r="L95" s="40"/>
      <c r="M95" s="93" t="str">
        <f t="shared" si="7"/>
        <v/>
      </c>
      <c r="N95" s="42"/>
      <c r="O95" s="42"/>
      <c r="P95" s="40"/>
      <c r="Q95" s="93" t="str">
        <f t="shared" si="8"/>
        <v/>
      </c>
      <c r="R95" s="42"/>
      <c r="S95" s="42"/>
      <c r="T95" s="88"/>
    </row>
    <row r="96" spans="1:23" ht="20.100000000000001" customHeight="1">
      <c r="A96" s="36">
        <v>67</v>
      </c>
      <c r="B96" s="37"/>
      <c r="C96" s="38"/>
      <c r="D96" s="37"/>
      <c r="E96" s="37"/>
      <c r="F96" s="39"/>
      <c r="G96" s="39" t="str">
        <f t="shared" si="6"/>
        <v/>
      </c>
      <c r="H96" s="39"/>
      <c r="I96" s="39"/>
      <c r="J96" s="39"/>
      <c r="K96" s="39"/>
      <c r="L96" s="40"/>
      <c r="M96" s="93" t="str">
        <f t="shared" si="7"/>
        <v/>
      </c>
      <c r="N96" s="42"/>
      <c r="O96" s="42"/>
      <c r="P96" s="40"/>
      <c r="Q96" s="93" t="str">
        <f t="shared" si="8"/>
        <v/>
      </c>
      <c r="R96" s="42"/>
      <c r="S96" s="42"/>
      <c r="T96" s="88"/>
    </row>
    <row r="97" spans="1:21" ht="20.100000000000001" customHeight="1">
      <c r="A97" s="36">
        <v>68</v>
      </c>
      <c r="B97" s="37"/>
      <c r="C97" s="38"/>
      <c r="D97" s="37"/>
      <c r="E97" s="37"/>
      <c r="F97" s="39"/>
      <c r="G97" s="39" t="str">
        <f t="shared" si="6"/>
        <v/>
      </c>
      <c r="H97" s="39"/>
      <c r="I97" s="39"/>
      <c r="J97" s="39"/>
      <c r="K97" s="39"/>
      <c r="L97" s="40"/>
      <c r="M97" s="93" t="str">
        <f t="shared" si="7"/>
        <v/>
      </c>
      <c r="N97" s="42"/>
      <c r="O97" s="42"/>
      <c r="P97" s="40"/>
      <c r="Q97" s="93" t="str">
        <f t="shared" si="8"/>
        <v/>
      </c>
      <c r="R97" s="42"/>
      <c r="S97" s="42"/>
      <c r="T97" s="88"/>
    </row>
    <row r="98" spans="1:21" ht="20.100000000000001" customHeight="1">
      <c r="A98" s="36">
        <v>69</v>
      </c>
      <c r="B98" s="37"/>
      <c r="C98" s="38"/>
      <c r="D98" s="37"/>
      <c r="E98" s="37"/>
      <c r="F98" s="39"/>
      <c r="G98" s="39" t="str">
        <f t="shared" si="6"/>
        <v/>
      </c>
      <c r="H98" s="39"/>
      <c r="I98" s="39"/>
      <c r="J98" s="39"/>
      <c r="K98" s="39"/>
      <c r="L98" s="40"/>
      <c r="M98" s="93" t="str">
        <f t="shared" si="7"/>
        <v/>
      </c>
      <c r="N98" s="42"/>
      <c r="O98" s="42"/>
      <c r="P98" s="40"/>
      <c r="Q98" s="93" t="str">
        <f t="shared" si="8"/>
        <v/>
      </c>
      <c r="R98" s="42"/>
      <c r="S98" s="42"/>
      <c r="T98" s="88"/>
    </row>
    <row r="99" spans="1:21" ht="20.100000000000001" customHeight="1" thickBot="1">
      <c r="A99" s="31">
        <v>70</v>
      </c>
      <c r="B99" s="58"/>
      <c r="C99" s="59"/>
      <c r="D99" s="58"/>
      <c r="E99" s="58"/>
      <c r="F99" s="60"/>
      <c r="G99" s="60" t="str">
        <f t="shared" si="6"/>
        <v/>
      </c>
      <c r="H99" s="60"/>
      <c r="I99" s="60"/>
      <c r="J99" s="60"/>
      <c r="K99" s="60"/>
      <c r="L99" s="61"/>
      <c r="M99" s="95" t="str">
        <f t="shared" si="7"/>
        <v/>
      </c>
      <c r="N99" s="63"/>
      <c r="O99" s="63"/>
      <c r="P99" s="61"/>
      <c r="Q99" s="95" t="str">
        <f t="shared" si="8"/>
        <v/>
      </c>
      <c r="R99" s="63"/>
      <c r="S99" s="63"/>
      <c r="T99" s="88"/>
    </row>
    <row r="100" spans="1:21" ht="20.100000000000001" customHeight="1">
      <c r="A100" s="36">
        <v>71</v>
      </c>
      <c r="B100" s="39"/>
      <c r="C100" s="38"/>
      <c r="D100" s="39"/>
      <c r="E100" s="39"/>
      <c r="F100" s="39"/>
      <c r="G100" s="39" t="str">
        <f t="shared" si="6"/>
        <v/>
      </c>
      <c r="H100" s="39"/>
      <c r="I100" s="39"/>
      <c r="J100" s="39"/>
      <c r="K100" s="39"/>
      <c r="L100" s="40"/>
      <c r="M100" s="92" t="str">
        <f t="shared" si="7"/>
        <v/>
      </c>
      <c r="N100" s="42"/>
      <c r="O100" s="42"/>
      <c r="P100" s="40"/>
      <c r="Q100" s="92" t="str">
        <f t="shared" si="8"/>
        <v/>
      </c>
      <c r="R100" s="42"/>
      <c r="S100" s="42"/>
      <c r="T100" s="88"/>
      <c r="U100" s="68"/>
    </row>
    <row r="101" spans="1:21" ht="20.100000000000001" customHeight="1">
      <c r="A101" s="36">
        <v>72</v>
      </c>
      <c r="B101" s="39"/>
      <c r="C101" s="38"/>
      <c r="D101" s="39"/>
      <c r="E101" s="39"/>
      <c r="F101" s="39"/>
      <c r="G101" s="39" t="str">
        <f t="shared" si="6"/>
        <v/>
      </c>
      <c r="H101" s="39"/>
      <c r="I101" s="39"/>
      <c r="J101" s="39"/>
      <c r="K101" s="39"/>
      <c r="L101" s="40"/>
      <c r="M101" s="93" t="str">
        <f t="shared" si="7"/>
        <v/>
      </c>
      <c r="N101" s="42"/>
      <c r="O101" s="42"/>
      <c r="P101" s="40"/>
      <c r="Q101" s="93" t="str">
        <f t="shared" si="8"/>
        <v/>
      </c>
      <c r="R101" s="42"/>
      <c r="S101" s="42"/>
      <c r="T101" s="88"/>
    </row>
    <row r="102" spans="1:21" ht="20.100000000000001" customHeight="1">
      <c r="A102" s="36">
        <v>73</v>
      </c>
      <c r="B102" s="39"/>
      <c r="C102" s="38"/>
      <c r="D102" s="39"/>
      <c r="E102" s="39"/>
      <c r="F102" s="39"/>
      <c r="G102" s="39" t="str">
        <f t="shared" si="6"/>
        <v/>
      </c>
      <c r="H102" s="39"/>
      <c r="I102" s="39"/>
      <c r="J102" s="39"/>
      <c r="K102" s="39"/>
      <c r="L102" s="40"/>
      <c r="M102" s="93" t="str">
        <f t="shared" si="7"/>
        <v/>
      </c>
      <c r="N102" s="42"/>
      <c r="O102" s="42"/>
      <c r="P102" s="40"/>
      <c r="Q102" s="93" t="str">
        <f t="shared" si="8"/>
        <v/>
      </c>
      <c r="R102" s="42"/>
      <c r="S102" s="42"/>
      <c r="T102" s="88"/>
    </row>
    <row r="103" spans="1:21" ht="20.100000000000001" customHeight="1">
      <c r="A103" s="36">
        <v>74</v>
      </c>
      <c r="B103" s="39"/>
      <c r="C103" s="38"/>
      <c r="D103" s="39"/>
      <c r="E103" s="39"/>
      <c r="F103" s="39"/>
      <c r="G103" s="39" t="str">
        <f t="shared" si="6"/>
        <v/>
      </c>
      <c r="H103" s="39"/>
      <c r="I103" s="39"/>
      <c r="J103" s="39"/>
      <c r="K103" s="39"/>
      <c r="L103" s="40"/>
      <c r="M103" s="93" t="str">
        <f t="shared" si="7"/>
        <v/>
      </c>
      <c r="N103" s="42"/>
      <c r="O103" s="42"/>
      <c r="P103" s="40"/>
      <c r="Q103" s="93" t="str">
        <f t="shared" si="8"/>
        <v/>
      </c>
      <c r="R103" s="42"/>
      <c r="S103" s="42"/>
      <c r="T103" s="88"/>
    </row>
    <row r="104" spans="1:21" ht="20.100000000000001" customHeight="1">
      <c r="A104" s="45">
        <v>75</v>
      </c>
      <c r="B104" s="46"/>
      <c r="C104" s="47"/>
      <c r="D104" s="46"/>
      <c r="E104" s="46"/>
      <c r="F104" s="48"/>
      <c r="G104" s="48" t="str">
        <f t="shared" si="6"/>
        <v/>
      </c>
      <c r="H104" s="48"/>
      <c r="I104" s="49"/>
      <c r="J104" s="46"/>
      <c r="K104" s="46"/>
      <c r="L104" s="51"/>
      <c r="M104" s="94" t="str">
        <f t="shared" si="7"/>
        <v/>
      </c>
      <c r="N104" s="53"/>
      <c r="O104" s="53"/>
      <c r="P104" s="51"/>
      <c r="Q104" s="94" t="str">
        <f t="shared" si="8"/>
        <v/>
      </c>
      <c r="R104" s="53"/>
      <c r="S104" s="53"/>
      <c r="T104" s="88"/>
    </row>
    <row r="105" spans="1:21" ht="20.100000000000001" customHeight="1">
      <c r="A105" s="36">
        <v>76</v>
      </c>
      <c r="B105" s="39"/>
      <c r="C105" s="38"/>
      <c r="D105" s="39"/>
      <c r="E105" s="39"/>
      <c r="F105" s="55"/>
      <c r="G105" s="55" t="str">
        <f t="shared" si="6"/>
        <v/>
      </c>
      <c r="H105" s="55"/>
      <c r="I105" s="56"/>
      <c r="J105" s="39"/>
      <c r="K105" s="39"/>
      <c r="L105" s="40"/>
      <c r="M105" s="93" t="str">
        <f t="shared" si="7"/>
        <v/>
      </c>
      <c r="N105" s="42"/>
      <c r="O105" s="42"/>
      <c r="P105" s="40"/>
      <c r="Q105" s="93" t="str">
        <f t="shared" si="8"/>
        <v/>
      </c>
      <c r="R105" s="42"/>
      <c r="S105" s="42"/>
      <c r="T105" s="88"/>
    </row>
    <row r="106" spans="1:21" ht="20.100000000000001" customHeight="1">
      <c r="A106" s="36">
        <v>77</v>
      </c>
      <c r="B106" s="39"/>
      <c r="C106" s="38"/>
      <c r="D106" s="39"/>
      <c r="E106" s="39"/>
      <c r="F106" s="39"/>
      <c r="G106" s="39" t="str">
        <f t="shared" si="6"/>
        <v/>
      </c>
      <c r="H106" s="39"/>
      <c r="I106" s="39"/>
      <c r="J106" s="39"/>
      <c r="K106" s="39"/>
      <c r="L106" s="40"/>
      <c r="M106" s="93" t="str">
        <f t="shared" si="7"/>
        <v/>
      </c>
      <c r="N106" s="42"/>
      <c r="O106" s="42"/>
      <c r="P106" s="40"/>
      <c r="Q106" s="93" t="str">
        <f t="shared" si="8"/>
        <v/>
      </c>
      <c r="R106" s="42"/>
      <c r="S106" s="42"/>
      <c r="T106" s="88"/>
    </row>
    <row r="107" spans="1:21" ht="20.100000000000001" customHeight="1">
      <c r="A107" s="36">
        <v>78</v>
      </c>
      <c r="B107" s="39"/>
      <c r="C107" s="38"/>
      <c r="D107" s="39"/>
      <c r="E107" s="39"/>
      <c r="F107" s="39"/>
      <c r="G107" s="39" t="str">
        <f t="shared" si="6"/>
        <v/>
      </c>
      <c r="H107" s="39"/>
      <c r="I107" s="39"/>
      <c r="J107" s="39"/>
      <c r="K107" s="39"/>
      <c r="L107" s="40"/>
      <c r="M107" s="93" t="str">
        <f t="shared" si="7"/>
        <v/>
      </c>
      <c r="N107" s="42"/>
      <c r="O107" s="42"/>
      <c r="P107" s="40"/>
      <c r="Q107" s="93" t="str">
        <f t="shared" si="8"/>
        <v/>
      </c>
      <c r="R107" s="42"/>
      <c r="S107" s="42"/>
      <c r="T107" s="88"/>
    </row>
    <row r="108" spans="1:21" ht="20.100000000000001" customHeight="1">
      <c r="A108" s="36">
        <v>79</v>
      </c>
      <c r="B108" s="39"/>
      <c r="C108" s="38"/>
      <c r="D108" s="39"/>
      <c r="E108" s="39"/>
      <c r="F108" s="39"/>
      <c r="G108" s="39" t="str">
        <f t="shared" si="6"/>
        <v/>
      </c>
      <c r="H108" s="39"/>
      <c r="I108" s="39"/>
      <c r="J108" s="39"/>
      <c r="K108" s="39"/>
      <c r="L108" s="40"/>
      <c r="M108" s="93" t="str">
        <f t="shared" si="7"/>
        <v/>
      </c>
      <c r="N108" s="42"/>
      <c r="O108" s="42"/>
      <c r="P108" s="40"/>
      <c r="Q108" s="93" t="str">
        <f t="shared" si="8"/>
        <v/>
      </c>
      <c r="R108" s="42"/>
      <c r="S108" s="42"/>
      <c r="T108" s="88"/>
    </row>
    <row r="109" spans="1:21" ht="20.100000000000001" customHeight="1" thickBot="1">
      <c r="A109" s="31">
        <v>80</v>
      </c>
      <c r="B109" s="60"/>
      <c r="C109" s="59"/>
      <c r="D109" s="60"/>
      <c r="E109" s="60"/>
      <c r="F109" s="60"/>
      <c r="G109" s="60" t="str">
        <f t="shared" si="6"/>
        <v/>
      </c>
      <c r="H109" s="60"/>
      <c r="I109" s="65"/>
      <c r="J109" s="60"/>
      <c r="K109" s="60"/>
      <c r="L109" s="61"/>
      <c r="M109" s="95" t="str">
        <f t="shared" si="7"/>
        <v/>
      </c>
      <c r="N109" s="63"/>
      <c r="O109" s="63"/>
      <c r="P109" s="61"/>
      <c r="Q109" s="95" t="str">
        <f t="shared" si="8"/>
        <v/>
      </c>
      <c r="R109" s="63"/>
      <c r="S109" s="63"/>
      <c r="T109" s="88"/>
    </row>
    <row r="110" spans="1:21" ht="20.100000000000001" customHeight="1">
      <c r="A110" s="36">
        <v>81</v>
      </c>
      <c r="B110" s="39"/>
      <c r="C110" s="38"/>
      <c r="D110" s="39"/>
      <c r="E110" s="39"/>
      <c r="F110" s="39"/>
      <c r="G110" s="39" t="str">
        <f t="shared" si="6"/>
        <v/>
      </c>
      <c r="H110" s="39"/>
      <c r="I110" s="66"/>
      <c r="J110" s="39"/>
      <c r="K110" s="39"/>
      <c r="L110" s="40"/>
      <c r="M110" s="92" t="str">
        <f t="shared" si="7"/>
        <v/>
      </c>
      <c r="N110" s="42"/>
      <c r="O110" s="42"/>
      <c r="P110" s="40"/>
      <c r="Q110" s="92" t="str">
        <f t="shared" si="8"/>
        <v/>
      </c>
      <c r="R110" s="42"/>
      <c r="S110" s="42"/>
      <c r="T110" s="88"/>
      <c r="U110" s="68"/>
    </row>
    <row r="111" spans="1:21" ht="20.100000000000001" customHeight="1">
      <c r="A111" s="36">
        <v>82</v>
      </c>
      <c r="B111" s="39"/>
      <c r="C111" s="38"/>
      <c r="D111" s="39"/>
      <c r="E111" s="39"/>
      <c r="F111" s="39"/>
      <c r="G111" s="39" t="str">
        <f t="shared" si="6"/>
        <v/>
      </c>
      <c r="H111" s="39"/>
      <c r="I111" s="39"/>
      <c r="J111" s="39"/>
      <c r="K111" s="39"/>
      <c r="L111" s="40"/>
      <c r="M111" s="93" t="str">
        <f t="shared" si="7"/>
        <v/>
      </c>
      <c r="N111" s="42"/>
      <c r="O111" s="42"/>
      <c r="P111" s="40"/>
      <c r="Q111" s="93" t="str">
        <f t="shared" si="8"/>
        <v/>
      </c>
      <c r="R111" s="42"/>
      <c r="S111" s="42"/>
      <c r="T111" s="88"/>
    </row>
    <row r="112" spans="1:21" ht="20.100000000000001" customHeight="1">
      <c r="A112" s="36">
        <v>83</v>
      </c>
      <c r="B112" s="39"/>
      <c r="C112" s="38"/>
      <c r="D112" s="39"/>
      <c r="E112" s="39"/>
      <c r="F112" s="39"/>
      <c r="G112" s="39" t="str">
        <f t="shared" si="6"/>
        <v/>
      </c>
      <c r="H112" s="39"/>
      <c r="I112" s="39"/>
      <c r="J112" s="39"/>
      <c r="K112" s="39"/>
      <c r="L112" s="40"/>
      <c r="M112" s="93" t="str">
        <f t="shared" si="7"/>
        <v/>
      </c>
      <c r="N112" s="42"/>
      <c r="O112" s="42"/>
      <c r="P112" s="40"/>
      <c r="Q112" s="93" t="str">
        <f t="shared" si="8"/>
        <v/>
      </c>
      <c r="R112" s="42"/>
      <c r="S112" s="42"/>
      <c r="T112" s="88"/>
    </row>
    <row r="113" spans="1:23" ht="20.100000000000001" customHeight="1">
      <c r="A113" s="36">
        <v>84</v>
      </c>
      <c r="B113" s="39"/>
      <c r="C113" s="38"/>
      <c r="D113" s="39"/>
      <c r="E113" s="39"/>
      <c r="F113" s="39"/>
      <c r="G113" s="39" t="str">
        <f t="shared" si="6"/>
        <v/>
      </c>
      <c r="H113" s="39"/>
      <c r="I113" s="39"/>
      <c r="J113" s="39"/>
      <c r="K113" s="39"/>
      <c r="L113" s="40"/>
      <c r="M113" s="93" t="str">
        <f t="shared" si="7"/>
        <v/>
      </c>
      <c r="N113" s="42"/>
      <c r="O113" s="42"/>
      <c r="P113" s="40"/>
      <c r="Q113" s="93" t="str">
        <f t="shared" si="8"/>
        <v/>
      </c>
      <c r="R113" s="42"/>
      <c r="S113" s="42"/>
      <c r="T113" s="88"/>
    </row>
    <row r="114" spans="1:23" ht="20.100000000000001" customHeight="1">
      <c r="A114" s="45">
        <v>85</v>
      </c>
      <c r="B114" s="46"/>
      <c r="C114" s="47"/>
      <c r="D114" s="46"/>
      <c r="E114" s="46"/>
      <c r="F114" s="48"/>
      <c r="G114" s="46" t="str">
        <f t="shared" si="6"/>
        <v/>
      </c>
      <c r="H114" s="46"/>
      <c r="I114" s="46"/>
      <c r="J114" s="46"/>
      <c r="K114" s="46"/>
      <c r="L114" s="51"/>
      <c r="M114" s="94" t="str">
        <f t="shared" si="7"/>
        <v/>
      </c>
      <c r="N114" s="53"/>
      <c r="O114" s="53"/>
      <c r="P114" s="51"/>
      <c r="Q114" s="94" t="str">
        <f t="shared" si="8"/>
        <v/>
      </c>
      <c r="R114" s="53"/>
      <c r="S114" s="53"/>
      <c r="T114" s="88"/>
    </row>
    <row r="115" spans="1:23" ht="20.100000000000001" customHeight="1">
      <c r="A115" s="36">
        <v>86</v>
      </c>
      <c r="B115" s="39"/>
      <c r="C115" s="38"/>
      <c r="D115" s="39"/>
      <c r="E115" s="39"/>
      <c r="F115" s="55"/>
      <c r="G115" s="39" t="str">
        <f t="shared" si="6"/>
        <v/>
      </c>
      <c r="H115" s="39"/>
      <c r="I115" s="39"/>
      <c r="J115" s="39"/>
      <c r="K115" s="39"/>
      <c r="L115" s="40"/>
      <c r="M115" s="93" t="str">
        <f t="shared" si="7"/>
        <v/>
      </c>
      <c r="N115" s="42"/>
      <c r="O115" s="42"/>
      <c r="P115" s="40"/>
      <c r="Q115" s="93" t="str">
        <f t="shared" si="8"/>
        <v/>
      </c>
      <c r="R115" s="42"/>
      <c r="S115" s="42"/>
      <c r="T115" s="88"/>
    </row>
    <row r="116" spans="1:23" ht="20.100000000000001" customHeight="1">
      <c r="A116" s="36">
        <v>87</v>
      </c>
      <c r="B116" s="39"/>
      <c r="C116" s="38"/>
      <c r="D116" s="39"/>
      <c r="E116" s="39"/>
      <c r="F116" s="39"/>
      <c r="G116" s="39" t="str">
        <f t="shared" si="6"/>
        <v/>
      </c>
      <c r="H116" s="39"/>
      <c r="I116" s="39"/>
      <c r="J116" s="39"/>
      <c r="K116" s="39"/>
      <c r="L116" s="40"/>
      <c r="M116" s="93" t="str">
        <f t="shared" si="7"/>
        <v/>
      </c>
      <c r="N116" s="42"/>
      <c r="O116" s="42"/>
      <c r="P116" s="40"/>
      <c r="Q116" s="93" t="str">
        <f t="shared" si="8"/>
        <v/>
      </c>
      <c r="R116" s="42"/>
      <c r="S116" s="42"/>
      <c r="T116" s="88"/>
    </row>
    <row r="117" spans="1:23" ht="20.100000000000001" customHeight="1">
      <c r="A117" s="36">
        <v>88</v>
      </c>
      <c r="B117" s="39"/>
      <c r="C117" s="38"/>
      <c r="D117" s="39"/>
      <c r="E117" s="39"/>
      <c r="F117" s="39"/>
      <c r="G117" s="39" t="str">
        <f t="shared" si="6"/>
        <v/>
      </c>
      <c r="H117" s="39"/>
      <c r="I117" s="39"/>
      <c r="J117" s="39"/>
      <c r="K117" s="39"/>
      <c r="L117" s="40"/>
      <c r="M117" s="93" t="str">
        <f t="shared" si="7"/>
        <v/>
      </c>
      <c r="N117" s="42"/>
      <c r="O117" s="42"/>
      <c r="P117" s="40"/>
      <c r="Q117" s="93" t="str">
        <f t="shared" si="8"/>
        <v/>
      </c>
      <c r="R117" s="42"/>
      <c r="S117" s="42"/>
      <c r="T117" s="88"/>
    </row>
    <row r="118" spans="1:23" ht="20.100000000000001" customHeight="1">
      <c r="A118" s="36">
        <v>89</v>
      </c>
      <c r="B118" s="39"/>
      <c r="C118" s="38"/>
      <c r="D118" s="39"/>
      <c r="E118" s="39"/>
      <c r="F118" s="39"/>
      <c r="G118" s="39" t="str">
        <f t="shared" si="6"/>
        <v/>
      </c>
      <c r="H118" s="39"/>
      <c r="I118" s="39"/>
      <c r="J118" s="39"/>
      <c r="K118" s="39"/>
      <c r="L118" s="40"/>
      <c r="M118" s="93" t="str">
        <f t="shared" si="7"/>
        <v/>
      </c>
      <c r="N118" s="42"/>
      <c r="O118" s="42"/>
      <c r="P118" s="40"/>
      <c r="Q118" s="93" t="str">
        <f t="shared" si="8"/>
        <v/>
      </c>
      <c r="R118" s="42"/>
      <c r="S118" s="42"/>
      <c r="T118" s="88"/>
    </row>
    <row r="119" spans="1:23" ht="20.100000000000001" customHeight="1" thickBot="1">
      <c r="A119" s="31">
        <v>90</v>
      </c>
      <c r="B119" s="60"/>
      <c r="C119" s="59"/>
      <c r="D119" s="60"/>
      <c r="E119" s="60"/>
      <c r="F119" s="60"/>
      <c r="G119" s="60" t="str">
        <f t="shared" si="6"/>
        <v/>
      </c>
      <c r="H119" s="60"/>
      <c r="I119" s="60"/>
      <c r="J119" s="60"/>
      <c r="K119" s="60"/>
      <c r="L119" s="61"/>
      <c r="M119" s="95" t="str">
        <f t="shared" si="7"/>
        <v/>
      </c>
      <c r="N119" s="63"/>
      <c r="O119" s="63"/>
      <c r="P119" s="61"/>
      <c r="Q119" s="95" t="str">
        <f t="shared" si="8"/>
        <v/>
      </c>
      <c r="R119" s="63"/>
      <c r="S119" s="63"/>
      <c r="T119" s="88"/>
    </row>
    <row r="120" spans="1:23">
      <c r="A120" s="23"/>
      <c r="B120" s="23"/>
      <c r="C120" s="23"/>
      <c r="D120" s="23"/>
      <c r="E120" s="23"/>
      <c r="F120" s="23"/>
      <c r="G120" s="23"/>
      <c r="H120" s="23"/>
      <c r="I120" s="23"/>
      <c r="J120" s="23"/>
      <c r="K120" s="23"/>
      <c r="L120" s="96"/>
      <c r="M120" s="76"/>
      <c r="N120" s="76"/>
      <c r="O120" s="97"/>
      <c r="P120" s="76"/>
      <c r="Q120" s="96"/>
      <c r="R120" s="76"/>
      <c r="S120" s="76"/>
    </row>
    <row r="121" spans="1:23">
      <c r="A121" s="1"/>
      <c r="D121" s="98"/>
      <c r="E121" s="98"/>
      <c r="L121" s="3"/>
      <c r="O121" s="22"/>
      <c r="Q121" s="3"/>
      <c r="R121" s="99"/>
      <c r="W121" s="3"/>
    </row>
  </sheetData>
  <protectedRanges>
    <protectedRange sqref="R38" name="範囲1"/>
    <protectedRange password="CA1D" sqref="E7" name="選手情報"/>
  </protectedRanges>
  <mergeCells count="16">
    <mergeCell ref="J5:K5"/>
    <mergeCell ref="Q3:R3"/>
    <mergeCell ref="Q4:R4"/>
    <mergeCell ref="L1:O1"/>
    <mergeCell ref="L44:O44"/>
    <mergeCell ref="A42:S42"/>
    <mergeCell ref="C40:D40"/>
    <mergeCell ref="C41:D41"/>
    <mergeCell ref="L88:O88"/>
    <mergeCell ref="P88:S88"/>
    <mergeCell ref="L5:O5"/>
    <mergeCell ref="P5:S5"/>
    <mergeCell ref="L47:O47"/>
    <mergeCell ref="P47:S47"/>
    <mergeCell ref="N40:O40"/>
    <mergeCell ref="L85:O85"/>
  </mergeCells>
  <phoneticPr fontId="2"/>
  <dataValidations xWindow="655" yWindow="69" count="12">
    <dataValidation imeMode="halfKatakana" allowBlank="1" showInputMessage="1" showErrorMessage="1" sqref="D90:E119 D49:E78 D7:D36 E8:E36"/>
    <dataValidation imeMode="halfAlpha" allowBlank="1" showInputMessage="1" showErrorMessage="1" sqref="R90:R119 E7:F7 N7:N36 F49:I78 N49:N78 R49:R78 F90:I119 N90:N119 R7:R36 G7:I36 F8:F36"/>
    <dataValidation imeMode="on" allowBlank="1" showInputMessage="1" showErrorMessage="1" sqref="S90:S119 O7:O36 W7:W36 W90:W119 O49:O78 S49:S78 W49:W78 O90:O119 S7:S36"/>
    <dataValidation imeMode="off" allowBlank="1" showInputMessage="1" showErrorMessage="1" sqref="V90:V119 V49:V78"/>
    <dataValidation type="textLength" imeMode="halfKatakana" allowBlank="1" showInputMessage="1" showErrorMessage="1" error="氏名は6文字以内でお願い致します" prompt="漢字以外は半角です" sqref="B90:B119 B49:B78 B7:B36">
      <formula1>2</formula1>
      <formula2>13</formula2>
    </dataValidation>
    <dataValidation type="textLength" allowBlank="1" showInputMessage="1" showErrorMessage="1" error="種別を入力してください" prompt="種目コード＆種別を入力_x000a_" sqref="T90:T119 T49:T78 T7:T36">
      <formula1>5</formula1>
      <formula2>5</formula2>
    </dataValidation>
    <dataValidation imeMode="off" allowBlank="1" sqref="C43:C47 C39 C37 C79:C88"/>
    <dataValidation imeMode="halfAlpha" allowBlank="1" sqref="C90:C119 C49:C78 C7:C36"/>
    <dataValidation imeMode="fullAlpha" allowBlank="1" showInputMessage="1" showErrorMessage="1" sqref="J90:K119 J49:K78 J7:K36"/>
    <dataValidation imeMode="hiragana" allowBlank="1" showInputMessage="1" showErrorMessage="1" sqref="L1:L2 L44 L85"/>
    <dataValidation type="textLength" imeMode="halfAlpha" allowBlank="1" showInputMessage="1" showErrorMessage="1" error="種別を入力してください" prompt="種目コード＆種別を入力_x000a_" sqref="P90:P119 L7:L36 L49:L78 P49:P78 L90:L119 P7:P36">
      <formula1>5</formula1>
      <formula2>5</formula2>
    </dataValidation>
    <dataValidation type="list" allowBlank="1" showInputMessage="1" showErrorMessage="1" sqref="C40:C41 N40">
      <formula1>審判部署</formula1>
    </dataValidation>
  </dataValidations>
  <printOptions horizontalCentered="1" verticalCentered="1"/>
  <pageMargins left="0.69" right="0.19685039370078741" top="0.15748031496062992" bottom="0.35433070866141736" header="0.11811023622047245" footer="0.15748031496062992"/>
  <pageSetup paperSize="9" scale="70" orientation="landscape" horizontalDpi="300" verticalDpi="300" r:id="rId1"/>
  <headerFooter alignWithMargins="0"/>
  <rowBreaks count="2" manualBreakCount="2">
    <brk id="42" max="19" man="1"/>
    <brk id="84" max="1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22"/>
  <sheetViews>
    <sheetView zoomScaleNormal="100" workbookViewId="0">
      <selection activeCell="A3" sqref="A3"/>
    </sheetView>
  </sheetViews>
  <sheetFormatPr defaultRowHeight="17.25"/>
  <cols>
    <col min="1" max="1" width="10.8984375" bestFit="1" customWidth="1"/>
    <col min="2" max="2" width="15.5" bestFit="1" customWidth="1"/>
    <col min="3" max="3" width="12.09765625" bestFit="1" customWidth="1"/>
    <col min="4" max="4" width="3.19921875" bestFit="1" customWidth="1"/>
    <col min="5" max="5" width="3.8984375" bestFit="1" customWidth="1"/>
    <col min="6" max="6" width="7.8984375" bestFit="1" customWidth="1"/>
    <col min="7" max="7" width="5.8984375" bestFit="1" customWidth="1"/>
    <col min="8" max="10" width="14.09765625" bestFit="1" customWidth="1"/>
    <col min="11" max="12" width="5.3984375" bestFit="1" customWidth="1"/>
    <col min="13" max="13" width="11.5" bestFit="1" customWidth="1"/>
    <col min="14" max="14" width="12.59765625" customWidth="1"/>
    <col min="15" max="15" width="13.69921875" bestFit="1" customWidth="1"/>
    <col min="16" max="16" width="13.296875" customWidth="1"/>
    <col min="17" max="17" width="5" style="13" customWidth="1"/>
    <col min="18" max="18" width="5.3984375" customWidth="1"/>
    <col min="19" max="19" width="6.5" style="13" customWidth="1"/>
    <col min="20" max="20" width="13.69921875" style="13" bestFit="1" customWidth="1"/>
    <col min="21" max="21" width="15.8984375" style="13" bestFit="1" customWidth="1"/>
    <col min="22" max="22" width="13.69921875" style="13" bestFit="1" customWidth="1"/>
    <col min="23" max="24" width="9.3984375" bestFit="1" customWidth="1"/>
  </cols>
  <sheetData>
    <row r="1" spans="1:24">
      <c r="A1" t="s">
        <v>968</v>
      </c>
      <c r="B1" t="s">
        <v>969</v>
      </c>
      <c r="C1" t="s">
        <v>970</v>
      </c>
      <c r="D1" t="s">
        <v>971</v>
      </c>
      <c r="E1" t="s">
        <v>972</v>
      </c>
      <c r="F1" t="s">
        <v>973</v>
      </c>
      <c r="G1" t="s">
        <v>974</v>
      </c>
      <c r="H1" t="s">
        <v>975</v>
      </c>
      <c r="I1" t="s">
        <v>976</v>
      </c>
      <c r="J1" t="s">
        <v>977</v>
      </c>
      <c r="K1" t="s">
        <v>498</v>
      </c>
      <c r="L1" t="s">
        <v>499</v>
      </c>
      <c r="M1" s="13" t="s">
        <v>620</v>
      </c>
      <c r="N1" s="13" t="s">
        <v>622</v>
      </c>
      <c r="O1" t="s">
        <v>621</v>
      </c>
      <c r="P1" s="13" t="s">
        <v>1052</v>
      </c>
      <c r="Q1" s="106" t="s">
        <v>1053</v>
      </c>
      <c r="R1" s="106" t="s">
        <v>1054</v>
      </c>
      <c r="S1" s="106" t="s">
        <v>1055</v>
      </c>
      <c r="T1" s="106"/>
      <c r="W1" s="13"/>
      <c r="X1" s="13"/>
    </row>
    <row r="2" spans="1:24">
      <c r="A2" t="str">
        <f>IF(申込一覧表!I7="","",申込一覧表!F7*100000000+申込一覧表!I7)</f>
        <v/>
      </c>
      <c r="B2" t="str">
        <f>IF(申込一覧表!B7="","",申込一覧表!B7&amp;"("&amp;申込一覧表!C7&amp;")")</f>
        <v/>
      </c>
      <c r="C2" t="str">
        <f>IF(申込一覧表!D7="","",申込一覧表!D7)</f>
        <v/>
      </c>
      <c r="D2" t="str">
        <f>IF(申込一覧表!F7="","",申込一覧表!F7)</f>
        <v/>
      </c>
      <c r="E2" t="str">
        <f>IF(A2="","",IF(申込一覧表!$D$1="","",VLOOKUP(申込一覧表!$D$1,郡市,5)))</f>
        <v/>
      </c>
      <c r="F2" t="str">
        <f>IF(申込一覧表!I7="","",申込一覧表!$D$1)</f>
        <v/>
      </c>
      <c r="G2" t="str">
        <f>IF(申込一覧表!I7="","",申込一覧表!I7)</f>
        <v/>
      </c>
      <c r="H2" t="str">
        <f>IF(申込一覧表!L7="","",申込一覧表!L7&amp;" "&amp;申込一覧表!N7)</f>
        <v/>
      </c>
      <c r="I2" t="str">
        <f>IF(申込一覧表!P7="","",申込一覧表!P7&amp;" "&amp;申込一覧表!R7)</f>
        <v/>
      </c>
      <c r="J2" t="str">
        <f>IF(申込一覧表!T7="","",申込一覧表!T7&amp;" "&amp;申込一覧表!V7)</f>
        <v/>
      </c>
      <c r="K2" t="str">
        <f>IF(申込一覧表!J7="","",申込一覧表!J7)</f>
        <v/>
      </c>
      <c r="L2" t="str">
        <f>IF(申込一覧表!K7="","",申込一覧表!K7)</f>
        <v/>
      </c>
      <c r="M2">
        <f>+申込一覧表!B40</f>
        <v>0</v>
      </c>
      <c r="N2" t="str">
        <f>+申込一覧表!F40</f>
        <v/>
      </c>
      <c r="O2" t="str">
        <f>+申込一覧表!C40</f>
        <v>（審判名）</v>
      </c>
      <c r="P2" t="str">
        <f>IF(申込一覧表!E7="","",申込一覧表!E7)</f>
        <v/>
      </c>
      <c r="Q2" s="13" t="str">
        <f t="shared" ref="Q2:Q34" si="0">IF(D2="","",IF(D2=1,"m","f"))</f>
        <v/>
      </c>
      <c r="R2" t="str">
        <f>IF(申込一覧表!G7="","",申込一覧表!G7)</f>
        <v/>
      </c>
      <c r="S2" t="str">
        <f>IF(申込一覧表!H7="","",申込一覧表!H7)</f>
        <v/>
      </c>
      <c r="W2" s="16"/>
      <c r="X2" s="16"/>
    </row>
    <row r="3" spans="1:24">
      <c r="A3" t="str">
        <f>IF(申込一覧表!I8="","",申込一覧表!F8*100000000+申込一覧表!I8)</f>
        <v/>
      </c>
      <c r="B3" t="str">
        <f>IF(申込一覧表!B8="","",申込一覧表!B8&amp;"("&amp;申込一覧表!C8&amp;")")</f>
        <v/>
      </c>
      <c r="C3" t="str">
        <f>IF(申込一覧表!D8="","",申込一覧表!D8)</f>
        <v/>
      </c>
      <c r="D3" t="str">
        <f>IF(申込一覧表!F8="","",申込一覧表!F8)</f>
        <v/>
      </c>
      <c r="E3" t="str">
        <f>IF(A3="","",IF(申込一覧表!$D$1="","",VLOOKUP(申込一覧表!$D$1,郡市,5)))</f>
        <v/>
      </c>
      <c r="F3" t="str">
        <f>IF(申込一覧表!I8="","",申込一覧表!$D$1)</f>
        <v/>
      </c>
      <c r="G3" t="str">
        <f>IF(申込一覧表!I8="","",申込一覧表!I8)</f>
        <v/>
      </c>
      <c r="H3" t="str">
        <f>IF(申込一覧表!L8="","",申込一覧表!L8&amp;" "&amp;申込一覧表!N8)</f>
        <v/>
      </c>
      <c r="I3" t="str">
        <f>IF(申込一覧表!P8="","",申込一覧表!P8&amp;" "&amp;申込一覧表!R8)</f>
        <v/>
      </c>
      <c r="J3" t="str">
        <f>IF(申込一覧表!T8="","",申込一覧表!T8&amp;" "&amp;申込一覧表!V8)</f>
        <v/>
      </c>
      <c r="K3" t="str">
        <f>IF(申込一覧表!J8="","",申込一覧表!J8)</f>
        <v/>
      </c>
      <c r="L3" t="str">
        <f>IF(申込一覧表!K8="","",申込一覧表!K8)</f>
        <v/>
      </c>
      <c r="M3">
        <f>+申込一覧表!M40</f>
        <v>0</v>
      </c>
      <c r="N3" t="str">
        <f>+申込一覧表!P40</f>
        <v/>
      </c>
      <c r="O3" t="str">
        <f>+申込一覧表!N40</f>
        <v>（審判名）</v>
      </c>
      <c r="P3" t="str">
        <f>IF(申込一覧表!E8="","",申込一覧表!E8)</f>
        <v/>
      </c>
      <c r="Q3" s="13" t="str">
        <f t="shared" si="0"/>
        <v/>
      </c>
      <c r="R3" t="str">
        <f>IF(申込一覧表!G8="","",申込一覧表!G8)</f>
        <v/>
      </c>
      <c r="S3" t="str">
        <f>IF(申込一覧表!H8="","",申込一覧表!H8)</f>
        <v/>
      </c>
    </row>
    <row r="4" spans="1:24">
      <c r="A4" t="str">
        <f>IF(申込一覧表!I9="","",申込一覧表!F9*100000000+申込一覧表!I9)</f>
        <v/>
      </c>
      <c r="B4" t="str">
        <f>IF(申込一覧表!B9="","",申込一覧表!B9&amp;"("&amp;申込一覧表!C9&amp;")")</f>
        <v/>
      </c>
      <c r="C4" t="str">
        <f>IF(申込一覧表!D9="","",申込一覧表!D9)</f>
        <v/>
      </c>
      <c r="D4" t="str">
        <f>IF(申込一覧表!F9="","",申込一覧表!F9)</f>
        <v/>
      </c>
      <c r="E4" t="str">
        <f>IF(A4="","",IF(申込一覧表!$D$1="","",VLOOKUP(申込一覧表!$D$1,郡市,5)))</f>
        <v/>
      </c>
      <c r="F4" t="str">
        <f>IF(申込一覧表!I9="","",申込一覧表!$D$1)</f>
        <v/>
      </c>
      <c r="G4" t="str">
        <f>IF(申込一覧表!I9="","",申込一覧表!I9)</f>
        <v/>
      </c>
      <c r="H4" t="str">
        <f>IF(申込一覧表!L9="","",申込一覧表!L9&amp;" "&amp;申込一覧表!N9)</f>
        <v/>
      </c>
      <c r="I4" t="str">
        <f>IF(申込一覧表!P9="","",申込一覧表!P9&amp;" "&amp;申込一覧表!R9)</f>
        <v/>
      </c>
      <c r="J4" t="str">
        <f>IF(申込一覧表!T9="","",申込一覧表!T9&amp;" "&amp;申込一覧表!V9)</f>
        <v/>
      </c>
      <c r="K4" t="str">
        <f>IF(申込一覧表!J9="","",申込一覧表!J9)</f>
        <v/>
      </c>
      <c r="L4" t="str">
        <f>IF(申込一覧表!K9="","",申込一覧表!K9)</f>
        <v/>
      </c>
      <c r="M4">
        <f>+申込一覧表!B41</f>
        <v>0</v>
      </c>
      <c r="N4" t="str">
        <f>+申込一覧表!F41</f>
        <v/>
      </c>
      <c r="O4" t="str">
        <f>+申込一覧表!C41</f>
        <v>（審判名）</v>
      </c>
      <c r="P4" t="str">
        <f>IF(申込一覧表!E9="","",申込一覧表!E9)</f>
        <v/>
      </c>
      <c r="Q4" s="13" t="str">
        <f t="shared" si="0"/>
        <v/>
      </c>
      <c r="R4" t="str">
        <f>IF(申込一覧表!G9="","",申込一覧表!G9)</f>
        <v/>
      </c>
      <c r="S4" t="str">
        <f>IF(申込一覧表!H9="","",申込一覧表!H9)</f>
        <v/>
      </c>
    </row>
    <row r="5" spans="1:24">
      <c r="A5" t="str">
        <f>IF(申込一覧表!I10="","",申込一覧表!F10*100000000+申込一覧表!I10)</f>
        <v/>
      </c>
      <c r="B5" t="str">
        <f>IF(申込一覧表!B10="","",申込一覧表!B10&amp;"("&amp;申込一覧表!C10&amp;")")</f>
        <v/>
      </c>
      <c r="C5" t="str">
        <f>IF(申込一覧表!D10="","",申込一覧表!D10)</f>
        <v/>
      </c>
      <c r="D5" t="str">
        <f>IF(申込一覧表!F10="","",申込一覧表!F10)</f>
        <v/>
      </c>
      <c r="E5" t="str">
        <f>IF(A5="","",IF(申込一覧表!$D$1="","",VLOOKUP(申込一覧表!$D$1,郡市,5)))</f>
        <v/>
      </c>
      <c r="F5" t="str">
        <f>IF(申込一覧表!I10="","",申込一覧表!$D$1)</f>
        <v/>
      </c>
      <c r="G5" t="str">
        <f>IF(申込一覧表!I10="","",申込一覧表!I10)</f>
        <v/>
      </c>
      <c r="H5" t="str">
        <f>IF(申込一覧表!L10="","",申込一覧表!L10&amp;" "&amp;申込一覧表!N10)</f>
        <v/>
      </c>
      <c r="I5" t="str">
        <f>IF(申込一覧表!P10="","",申込一覧表!P10&amp;" "&amp;申込一覧表!R10)</f>
        <v/>
      </c>
      <c r="J5" t="str">
        <f>IF(申込一覧表!T10="","",申込一覧表!T10&amp;" "&amp;申込一覧表!V10)</f>
        <v/>
      </c>
      <c r="K5" t="str">
        <f>IF(申込一覧表!J10="","",申込一覧表!J10)</f>
        <v/>
      </c>
      <c r="L5" t="str">
        <f>IF(申込一覧表!K10="","",申込一覧表!K10)</f>
        <v/>
      </c>
      <c r="P5" t="str">
        <f>IF(申込一覧表!E10="","",申込一覧表!E10)</f>
        <v/>
      </c>
      <c r="Q5" s="13" t="str">
        <f t="shared" si="0"/>
        <v/>
      </c>
      <c r="R5" t="str">
        <f>IF(申込一覧表!G10="","",申込一覧表!G10)</f>
        <v/>
      </c>
      <c r="S5" t="str">
        <f>IF(申込一覧表!H10="","",申込一覧表!H10)</f>
        <v/>
      </c>
    </row>
    <row r="6" spans="1:24">
      <c r="A6" t="str">
        <f>IF(申込一覧表!I11="","",申込一覧表!F11*100000000+申込一覧表!I11)</f>
        <v/>
      </c>
      <c r="B6" t="str">
        <f>IF(申込一覧表!B11="","",申込一覧表!B11&amp;"("&amp;申込一覧表!C11&amp;")")</f>
        <v/>
      </c>
      <c r="C6" t="str">
        <f>IF(申込一覧表!D11="","",申込一覧表!D11)</f>
        <v/>
      </c>
      <c r="D6" t="str">
        <f>IF(申込一覧表!F11="","",申込一覧表!F11)</f>
        <v/>
      </c>
      <c r="E6" t="str">
        <f>IF(A6="","",IF(申込一覧表!$D$1="","",VLOOKUP(申込一覧表!$D$1,郡市,5)))</f>
        <v/>
      </c>
      <c r="F6" t="str">
        <f>IF(申込一覧表!I11="","",申込一覧表!$D$1)</f>
        <v/>
      </c>
      <c r="G6" t="str">
        <f>IF(申込一覧表!I11="","",申込一覧表!I11)</f>
        <v/>
      </c>
      <c r="H6" t="str">
        <f>IF(申込一覧表!L11="","",申込一覧表!L11&amp;" "&amp;申込一覧表!N11)</f>
        <v/>
      </c>
      <c r="I6" t="str">
        <f>IF(申込一覧表!P11="","",申込一覧表!P11&amp;" "&amp;申込一覧表!R11)</f>
        <v/>
      </c>
      <c r="J6" t="str">
        <f>IF(申込一覧表!T11="","",申込一覧表!T11&amp;" "&amp;申込一覧表!V11)</f>
        <v/>
      </c>
      <c r="K6" t="str">
        <f>IF(申込一覧表!J11="","",申込一覧表!J11)</f>
        <v/>
      </c>
      <c r="L6" t="str">
        <f>IF(申込一覧表!K11="","",申込一覧表!K11)</f>
        <v/>
      </c>
      <c r="P6" t="str">
        <f>IF(申込一覧表!E11="","",申込一覧表!E11)</f>
        <v/>
      </c>
      <c r="Q6" s="13" t="str">
        <f t="shared" si="0"/>
        <v/>
      </c>
      <c r="R6" t="str">
        <f>IF(申込一覧表!G11="","",申込一覧表!G11)</f>
        <v/>
      </c>
      <c r="S6" t="str">
        <f>IF(申込一覧表!H11="","",申込一覧表!H11)</f>
        <v/>
      </c>
    </row>
    <row r="7" spans="1:24">
      <c r="A7" t="str">
        <f>IF(申込一覧表!I12="","",申込一覧表!F12*100000000+申込一覧表!I12)</f>
        <v/>
      </c>
      <c r="B7" t="str">
        <f>IF(申込一覧表!B12="","",申込一覧表!B12&amp;"("&amp;申込一覧表!C12&amp;")")</f>
        <v/>
      </c>
      <c r="C7" t="str">
        <f>IF(申込一覧表!D12="","",申込一覧表!D12)</f>
        <v/>
      </c>
      <c r="D7" t="str">
        <f>IF(申込一覧表!F12="","",申込一覧表!F12)</f>
        <v/>
      </c>
      <c r="E7" t="str">
        <f>IF(A7="","",IF(申込一覧表!$D$1="","",VLOOKUP(申込一覧表!$D$1,郡市,5)))</f>
        <v/>
      </c>
      <c r="F7" t="str">
        <f>IF(申込一覧表!I12="","",申込一覧表!$D$1)</f>
        <v/>
      </c>
      <c r="G7" t="str">
        <f>IF(申込一覧表!I12="","",申込一覧表!I12)</f>
        <v/>
      </c>
      <c r="H7" t="str">
        <f>IF(申込一覧表!L12="","",申込一覧表!L12&amp;" "&amp;申込一覧表!N12)</f>
        <v/>
      </c>
      <c r="I7" t="str">
        <f>IF(申込一覧表!P12="","",申込一覧表!P12&amp;" "&amp;申込一覧表!R12)</f>
        <v/>
      </c>
      <c r="J7" t="str">
        <f>IF(申込一覧表!T12="","",申込一覧表!T12&amp;" "&amp;申込一覧表!V12)</f>
        <v/>
      </c>
      <c r="K7" t="str">
        <f>IF(申込一覧表!J12="","",申込一覧表!J12)</f>
        <v/>
      </c>
      <c r="L7" t="str">
        <f>IF(申込一覧表!K12="","",申込一覧表!K12)</f>
        <v/>
      </c>
      <c r="P7" t="str">
        <f>IF(申込一覧表!E12="","",申込一覧表!E12)</f>
        <v/>
      </c>
      <c r="Q7" s="13" t="str">
        <f t="shared" si="0"/>
        <v/>
      </c>
      <c r="R7" t="str">
        <f>IF(申込一覧表!G12="","",申込一覧表!G12)</f>
        <v/>
      </c>
      <c r="S7" t="str">
        <f>IF(申込一覧表!H12="","",申込一覧表!H12)</f>
        <v/>
      </c>
    </row>
    <row r="8" spans="1:24">
      <c r="A8" t="str">
        <f>IF(申込一覧表!I13="","",申込一覧表!F13*100000000+申込一覧表!I13)</f>
        <v/>
      </c>
      <c r="B8" t="str">
        <f>IF(申込一覧表!B13="","",申込一覧表!B13&amp;"("&amp;申込一覧表!C13&amp;")")</f>
        <v/>
      </c>
      <c r="C8" t="str">
        <f>IF(申込一覧表!D13="","",申込一覧表!D13)</f>
        <v/>
      </c>
      <c r="D8" t="str">
        <f>IF(申込一覧表!F13="","",申込一覧表!F13)</f>
        <v/>
      </c>
      <c r="E8" t="str">
        <f>IF(A8="","",IF(申込一覧表!$D$1="","",VLOOKUP(申込一覧表!$D$1,郡市,5)))</f>
        <v/>
      </c>
      <c r="F8" t="str">
        <f>IF(申込一覧表!I13="","",申込一覧表!$D$1)</f>
        <v/>
      </c>
      <c r="G8" t="str">
        <f>IF(申込一覧表!I13="","",申込一覧表!I13)</f>
        <v/>
      </c>
      <c r="H8" t="str">
        <f>IF(申込一覧表!L13="","",申込一覧表!L13&amp;" "&amp;申込一覧表!N13)</f>
        <v/>
      </c>
      <c r="I8" t="str">
        <f>IF(申込一覧表!P13="","",申込一覧表!P13&amp;" "&amp;申込一覧表!R13)</f>
        <v/>
      </c>
      <c r="J8" t="str">
        <f>IF(申込一覧表!T13="","",申込一覧表!T13&amp;" "&amp;申込一覧表!V13)</f>
        <v/>
      </c>
      <c r="K8" t="str">
        <f>IF(申込一覧表!J13="","",申込一覧表!J13)</f>
        <v/>
      </c>
      <c r="L8" t="str">
        <f>IF(申込一覧表!K13="","",申込一覧表!K13)</f>
        <v/>
      </c>
      <c r="P8" t="str">
        <f>IF(申込一覧表!E13="","",申込一覧表!E13)</f>
        <v/>
      </c>
      <c r="Q8" s="13" t="str">
        <f t="shared" si="0"/>
        <v/>
      </c>
      <c r="R8" t="str">
        <f>IF(申込一覧表!G13="","",申込一覧表!G13)</f>
        <v/>
      </c>
      <c r="S8" t="str">
        <f>IF(申込一覧表!H13="","",申込一覧表!H13)</f>
        <v/>
      </c>
    </row>
    <row r="9" spans="1:24">
      <c r="A9" t="str">
        <f>IF(申込一覧表!I14="","",申込一覧表!F14*100000000+申込一覧表!I14)</f>
        <v/>
      </c>
      <c r="B9" t="str">
        <f>IF(申込一覧表!B14="","",申込一覧表!B14&amp;"("&amp;申込一覧表!C14&amp;")")</f>
        <v/>
      </c>
      <c r="C9" t="str">
        <f>IF(申込一覧表!D14="","",申込一覧表!D14)</f>
        <v/>
      </c>
      <c r="D9" t="str">
        <f>IF(申込一覧表!F14="","",申込一覧表!F14)</f>
        <v/>
      </c>
      <c r="E9" t="str">
        <f>IF(A9="","",IF(申込一覧表!$D$1="","",VLOOKUP(申込一覧表!$D$1,郡市,5)))</f>
        <v/>
      </c>
      <c r="F9" t="str">
        <f>IF(申込一覧表!I14="","",申込一覧表!$D$1)</f>
        <v/>
      </c>
      <c r="G9" t="str">
        <f>IF(申込一覧表!I14="","",申込一覧表!I14)</f>
        <v/>
      </c>
      <c r="H9" t="str">
        <f>IF(申込一覧表!L14="","",申込一覧表!L14&amp;" "&amp;申込一覧表!N14)</f>
        <v/>
      </c>
      <c r="I9" t="str">
        <f>IF(申込一覧表!P14="","",申込一覧表!P14&amp;" "&amp;申込一覧表!R14)</f>
        <v/>
      </c>
      <c r="J9" t="str">
        <f>IF(申込一覧表!T14="","",申込一覧表!T14&amp;" "&amp;申込一覧表!V14)</f>
        <v/>
      </c>
      <c r="K9" t="str">
        <f>IF(申込一覧表!J14="","",申込一覧表!J14)</f>
        <v/>
      </c>
      <c r="L9" t="str">
        <f>IF(申込一覧表!K14="","",申込一覧表!K14)</f>
        <v/>
      </c>
      <c r="P9" t="str">
        <f>IF(申込一覧表!E14="","",申込一覧表!E14)</f>
        <v/>
      </c>
      <c r="Q9" s="13" t="str">
        <f t="shared" si="0"/>
        <v/>
      </c>
      <c r="R9" t="str">
        <f>IF(申込一覧表!G14="","",申込一覧表!G14)</f>
        <v/>
      </c>
      <c r="S9" t="str">
        <f>IF(申込一覧表!H14="","",申込一覧表!H14)</f>
        <v/>
      </c>
    </row>
    <row r="10" spans="1:24">
      <c r="A10" t="str">
        <f>IF(申込一覧表!I15="","",申込一覧表!F15*100000000+申込一覧表!I15)</f>
        <v/>
      </c>
      <c r="B10" t="str">
        <f>IF(申込一覧表!B15="","",申込一覧表!B15&amp;"("&amp;申込一覧表!C15&amp;")")</f>
        <v/>
      </c>
      <c r="C10" t="str">
        <f>IF(申込一覧表!D15="","",申込一覧表!D15)</f>
        <v/>
      </c>
      <c r="D10" t="str">
        <f>IF(申込一覧表!F15="","",申込一覧表!F15)</f>
        <v/>
      </c>
      <c r="E10" t="str">
        <f>IF(A10="","",IF(申込一覧表!$D$1="","",VLOOKUP(申込一覧表!$D$1,郡市,5)))</f>
        <v/>
      </c>
      <c r="F10" t="str">
        <f>IF(申込一覧表!I15="","",申込一覧表!$D$1)</f>
        <v/>
      </c>
      <c r="G10" t="str">
        <f>IF(申込一覧表!I15="","",申込一覧表!I15)</f>
        <v/>
      </c>
      <c r="H10" t="str">
        <f>IF(申込一覧表!L15="","",申込一覧表!L15&amp;" "&amp;申込一覧表!N15)</f>
        <v/>
      </c>
      <c r="I10" t="str">
        <f>IF(申込一覧表!P15="","",申込一覧表!P15&amp;" "&amp;申込一覧表!R15)</f>
        <v/>
      </c>
      <c r="J10" t="str">
        <f>IF(申込一覧表!T15="","",申込一覧表!T15&amp;" "&amp;申込一覧表!V15)</f>
        <v/>
      </c>
      <c r="K10" t="str">
        <f>IF(申込一覧表!J15="","",申込一覧表!J15)</f>
        <v/>
      </c>
      <c r="L10" t="str">
        <f>IF(申込一覧表!K15="","",申込一覧表!K15)</f>
        <v/>
      </c>
      <c r="P10" t="str">
        <f>IF(申込一覧表!E15="","",申込一覧表!E15)</f>
        <v/>
      </c>
      <c r="Q10" s="13" t="str">
        <f t="shared" si="0"/>
        <v/>
      </c>
      <c r="R10" t="str">
        <f>IF(申込一覧表!G15="","",申込一覧表!G15)</f>
        <v/>
      </c>
      <c r="S10" t="str">
        <f>IF(申込一覧表!H15="","",申込一覧表!H15)</f>
        <v/>
      </c>
    </row>
    <row r="11" spans="1:24">
      <c r="A11" t="str">
        <f>IF(申込一覧表!I16="","",申込一覧表!F16*100000000+申込一覧表!I16)</f>
        <v/>
      </c>
      <c r="B11" t="str">
        <f>IF(申込一覧表!B16="","",申込一覧表!B16&amp;"("&amp;申込一覧表!C16&amp;")")</f>
        <v/>
      </c>
      <c r="C11" t="str">
        <f>IF(申込一覧表!D16="","",申込一覧表!D16)</f>
        <v/>
      </c>
      <c r="D11" t="str">
        <f>IF(申込一覧表!F16="","",申込一覧表!F16)</f>
        <v/>
      </c>
      <c r="E11" t="str">
        <f>IF(A11="","",IF(申込一覧表!$D$1="","",VLOOKUP(申込一覧表!$D$1,郡市,5)))</f>
        <v/>
      </c>
      <c r="F11" t="str">
        <f>IF(申込一覧表!I16="","",申込一覧表!$D$1)</f>
        <v/>
      </c>
      <c r="G11" t="str">
        <f>IF(申込一覧表!I16="","",申込一覧表!I16)</f>
        <v/>
      </c>
      <c r="H11" t="str">
        <f>IF(申込一覧表!L16="","",申込一覧表!L16&amp;" "&amp;申込一覧表!N16)</f>
        <v/>
      </c>
      <c r="I11" t="str">
        <f>IF(申込一覧表!P16="","",申込一覧表!P16&amp;" "&amp;申込一覧表!R16)</f>
        <v/>
      </c>
      <c r="J11" t="str">
        <f>IF(申込一覧表!T16="","",申込一覧表!T16&amp;" "&amp;申込一覧表!V16)</f>
        <v/>
      </c>
      <c r="K11" t="str">
        <f>IF(申込一覧表!J16="","",申込一覧表!J16)</f>
        <v/>
      </c>
      <c r="L11" t="str">
        <f>IF(申込一覧表!K16="","",申込一覧表!K16)</f>
        <v/>
      </c>
      <c r="P11" t="str">
        <f>IF(申込一覧表!E16="","",申込一覧表!E16)</f>
        <v/>
      </c>
      <c r="Q11" s="13" t="str">
        <f t="shared" si="0"/>
        <v/>
      </c>
      <c r="R11" t="str">
        <f>IF(申込一覧表!G16="","",申込一覧表!G16)</f>
        <v/>
      </c>
      <c r="S11" t="str">
        <f>IF(申込一覧表!H16="","",申込一覧表!H16)</f>
        <v/>
      </c>
    </row>
    <row r="12" spans="1:24">
      <c r="A12" t="str">
        <f>IF(申込一覧表!I17="","",申込一覧表!F17*100000000+申込一覧表!I17)</f>
        <v/>
      </c>
      <c r="B12" t="str">
        <f>IF(申込一覧表!B17="","",申込一覧表!B17&amp;"("&amp;申込一覧表!C17&amp;")")</f>
        <v/>
      </c>
      <c r="C12" t="str">
        <f>IF(申込一覧表!D17="","",申込一覧表!D17)</f>
        <v/>
      </c>
      <c r="D12" t="str">
        <f>IF(申込一覧表!F17="","",申込一覧表!F17)</f>
        <v/>
      </c>
      <c r="E12" t="str">
        <f>IF(A12="","",IF(申込一覧表!$D$1="","",VLOOKUP(申込一覧表!$D$1,郡市,5)))</f>
        <v/>
      </c>
      <c r="F12" t="str">
        <f>IF(申込一覧表!I17="","",申込一覧表!$D$1)</f>
        <v/>
      </c>
      <c r="G12" t="str">
        <f>IF(申込一覧表!I17="","",申込一覧表!I17)</f>
        <v/>
      </c>
      <c r="H12" t="str">
        <f>IF(申込一覧表!L17="","",申込一覧表!L17&amp;" "&amp;申込一覧表!N17)</f>
        <v/>
      </c>
      <c r="I12" t="str">
        <f>IF(申込一覧表!P17="","",申込一覧表!P17&amp;" "&amp;申込一覧表!R17)</f>
        <v/>
      </c>
      <c r="J12" t="str">
        <f>IF(申込一覧表!T17="","",申込一覧表!T17&amp;" "&amp;申込一覧表!V17)</f>
        <v/>
      </c>
      <c r="K12" t="str">
        <f>IF(申込一覧表!J17="","",申込一覧表!J17)</f>
        <v/>
      </c>
      <c r="L12" t="str">
        <f>IF(申込一覧表!K17="","",申込一覧表!K17)</f>
        <v/>
      </c>
      <c r="P12" t="str">
        <f>IF(申込一覧表!E17="","",申込一覧表!E17)</f>
        <v/>
      </c>
      <c r="Q12" s="13" t="str">
        <f t="shared" si="0"/>
        <v/>
      </c>
      <c r="R12" t="str">
        <f>IF(申込一覧表!G17="","",申込一覧表!G17)</f>
        <v/>
      </c>
      <c r="S12" t="str">
        <f>IF(申込一覧表!H17="","",申込一覧表!H17)</f>
        <v/>
      </c>
    </row>
    <row r="13" spans="1:24">
      <c r="A13" t="str">
        <f>IF(申込一覧表!I18="","",申込一覧表!F18*100000000+申込一覧表!I18)</f>
        <v/>
      </c>
      <c r="B13" t="str">
        <f>IF(申込一覧表!B18="","",申込一覧表!B18&amp;"("&amp;申込一覧表!C18&amp;")")</f>
        <v/>
      </c>
      <c r="C13" t="str">
        <f>IF(申込一覧表!D18="","",申込一覧表!D18)</f>
        <v/>
      </c>
      <c r="D13" t="str">
        <f>IF(申込一覧表!F18="","",申込一覧表!F18)</f>
        <v/>
      </c>
      <c r="E13" t="str">
        <f>IF(A13="","",IF(申込一覧表!$D$1="","",VLOOKUP(申込一覧表!$D$1,郡市,5)))</f>
        <v/>
      </c>
      <c r="F13" t="str">
        <f>IF(申込一覧表!I18="","",申込一覧表!$D$1)</f>
        <v/>
      </c>
      <c r="G13" t="str">
        <f>IF(申込一覧表!I18="","",申込一覧表!I18)</f>
        <v/>
      </c>
      <c r="H13" t="str">
        <f>IF(申込一覧表!L18="","",申込一覧表!L18&amp;" "&amp;申込一覧表!N18)</f>
        <v/>
      </c>
      <c r="I13" t="str">
        <f>IF(申込一覧表!P18="","",申込一覧表!P18&amp;" "&amp;申込一覧表!R18)</f>
        <v/>
      </c>
      <c r="J13" t="str">
        <f>IF(申込一覧表!T18="","",申込一覧表!T18&amp;" "&amp;申込一覧表!V18)</f>
        <v/>
      </c>
      <c r="K13" t="str">
        <f>IF(申込一覧表!J18="","",申込一覧表!J18)</f>
        <v/>
      </c>
      <c r="L13" t="str">
        <f>IF(申込一覧表!K18="","",申込一覧表!K18)</f>
        <v/>
      </c>
      <c r="P13" t="str">
        <f>IF(申込一覧表!E18="","",申込一覧表!E18)</f>
        <v/>
      </c>
      <c r="Q13" s="13" t="str">
        <f t="shared" si="0"/>
        <v/>
      </c>
      <c r="R13" t="str">
        <f>IF(申込一覧表!G18="","",申込一覧表!G18)</f>
        <v/>
      </c>
      <c r="S13" t="str">
        <f>IF(申込一覧表!H18="","",申込一覧表!H18)</f>
        <v/>
      </c>
    </row>
    <row r="14" spans="1:24">
      <c r="A14" t="str">
        <f>IF(申込一覧表!I19="","",申込一覧表!F19*100000000+申込一覧表!I19)</f>
        <v/>
      </c>
      <c r="B14" t="str">
        <f>IF(申込一覧表!B19="","",申込一覧表!B19&amp;"("&amp;申込一覧表!C19&amp;")")</f>
        <v/>
      </c>
      <c r="C14" t="str">
        <f>IF(申込一覧表!D19="","",申込一覧表!D19)</f>
        <v/>
      </c>
      <c r="D14" t="str">
        <f>IF(申込一覧表!F19="","",申込一覧表!F19)</f>
        <v/>
      </c>
      <c r="E14" t="str">
        <f>IF(A14="","",IF(申込一覧表!$D$1="","",VLOOKUP(申込一覧表!$D$1,郡市,5)))</f>
        <v/>
      </c>
      <c r="F14" t="str">
        <f>IF(申込一覧表!I19="","",申込一覧表!$D$1)</f>
        <v/>
      </c>
      <c r="G14" t="str">
        <f>IF(申込一覧表!I19="","",申込一覧表!I19)</f>
        <v/>
      </c>
      <c r="H14" t="str">
        <f>IF(申込一覧表!L19="","",申込一覧表!L19&amp;" "&amp;申込一覧表!N19)</f>
        <v/>
      </c>
      <c r="I14" t="str">
        <f>IF(申込一覧表!P19="","",申込一覧表!P19&amp;" "&amp;申込一覧表!R19)</f>
        <v/>
      </c>
      <c r="J14" t="str">
        <f>IF(申込一覧表!T19="","",申込一覧表!T19&amp;" "&amp;申込一覧表!V19)</f>
        <v/>
      </c>
      <c r="K14" t="str">
        <f>IF(申込一覧表!J19="","",申込一覧表!J19)</f>
        <v/>
      </c>
      <c r="L14" t="str">
        <f>IF(申込一覧表!K19="","",申込一覧表!K19)</f>
        <v/>
      </c>
      <c r="P14" t="str">
        <f>IF(申込一覧表!E19="","",申込一覧表!E19)</f>
        <v/>
      </c>
      <c r="Q14" s="13" t="str">
        <f t="shared" si="0"/>
        <v/>
      </c>
      <c r="R14" t="str">
        <f>IF(申込一覧表!G19="","",申込一覧表!G19)</f>
        <v/>
      </c>
      <c r="S14" t="str">
        <f>IF(申込一覧表!H19="","",申込一覧表!H19)</f>
        <v/>
      </c>
    </row>
    <row r="15" spans="1:24">
      <c r="A15" t="str">
        <f>IF(申込一覧表!I20="","",申込一覧表!F20*100000000+申込一覧表!I20)</f>
        <v/>
      </c>
      <c r="B15" t="str">
        <f>IF(申込一覧表!B20="","",申込一覧表!B20&amp;"("&amp;申込一覧表!C20&amp;")")</f>
        <v/>
      </c>
      <c r="C15" t="str">
        <f>IF(申込一覧表!D20="","",申込一覧表!D20)</f>
        <v/>
      </c>
      <c r="D15" t="str">
        <f>IF(申込一覧表!F20="","",申込一覧表!F20)</f>
        <v/>
      </c>
      <c r="E15" t="str">
        <f>IF(A15="","",IF(申込一覧表!$D$1="","",VLOOKUP(申込一覧表!$D$1,郡市,5)))</f>
        <v/>
      </c>
      <c r="F15" t="str">
        <f>IF(申込一覧表!I20="","",申込一覧表!$D$1)</f>
        <v/>
      </c>
      <c r="G15" t="str">
        <f>IF(申込一覧表!I20="","",申込一覧表!I20)</f>
        <v/>
      </c>
      <c r="H15" t="str">
        <f>IF(申込一覧表!L20="","",申込一覧表!L20&amp;" "&amp;申込一覧表!N20)</f>
        <v/>
      </c>
      <c r="I15" t="str">
        <f>IF(申込一覧表!P20="","",申込一覧表!P20&amp;" "&amp;申込一覧表!R20)</f>
        <v/>
      </c>
      <c r="J15" t="str">
        <f>IF(申込一覧表!T20="","",申込一覧表!T20&amp;" "&amp;申込一覧表!V20)</f>
        <v/>
      </c>
      <c r="K15" t="str">
        <f>IF(申込一覧表!J20="","",申込一覧表!J20)</f>
        <v/>
      </c>
      <c r="L15" t="str">
        <f>IF(申込一覧表!K20="","",申込一覧表!K20)</f>
        <v/>
      </c>
      <c r="P15" t="str">
        <f>IF(申込一覧表!E20="","",申込一覧表!E20)</f>
        <v/>
      </c>
      <c r="Q15" s="13" t="str">
        <f t="shared" si="0"/>
        <v/>
      </c>
      <c r="R15" t="str">
        <f>IF(申込一覧表!G20="","",申込一覧表!G20)</f>
        <v/>
      </c>
      <c r="S15" t="str">
        <f>IF(申込一覧表!H20="","",申込一覧表!H20)</f>
        <v/>
      </c>
    </row>
    <row r="16" spans="1:24">
      <c r="A16" t="str">
        <f>IF(申込一覧表!I21="","",申込一覧表!F21*100000000+申込一覧表!I21)</f>
        <v/>
      </c>
      <c r="B16" t="str">
        <f>IF(申込一覧表!B21="","",申込一覧表!B21&amp;"("&amp;申込一覧表!C21&amp;")")</f>
        <v/>
      </c>
      <c r="C16" t="str">
        <f>IF(申込一覧表!D21="","",申込一覧表!D21)</f>
        <v/>
      </c>
      <c r="D16" t="str">
        <f>IF(申込一覧表!F21="","",申込一覧表!F21)</f>
        <v/>
      </c>
      <c r="E16" t="str">
        <f>IF(A16="","",IF(申込一覧表!$D$1="","",VLOOKUP(申込一覧表!$D$1,郡市,5)))</f>
        <v/>
      </c>
      <c r="F16" t="str">
        <f>IF(申込一覧表!I21="","",申込一覧表!$D$1)</f>
        <v/>
      </c>
      <c r="G16" t="str">
        <f>IF(申込一覧表!I21="","",申込一覧表!I21)</f>
        <v/>
      </c>
      <c r="H16" t="str">
        <f>IF(申込一覧表!L21="","",申込一覧表!L21&amp;" "&amp;申込一覧表!N21)</f>
        <v/>
      </c>
      <c r="I16" t="str">
        <f>IF(申込一覧表!P21="","",申込一覧表!P21&amp;" "&amp;申込一覧表!R21)</f>
        <v/>
      </c>
      <c r="J16" t="str">
        <f>IF(申込一覧表!T21="","",申込一覧表!T21&amp;" "&amp;申込一覧表!V21)</f>
        <v/>
      </c>
      <c r="K16" t="str">
        <f>IF(申込一覧表!J21="","",申込一覧表!J21)</f>
        <v/>
      </c>
      <c r="L16" t="str">
        <f>IF(申込一覧表!K21="","",申込一覧表!K21)</f>
        <v/>
      </c>
      <c r="P16" t="str">
        <f>IF(申込一覧表!E21="","",申込一覧表!E21)</f>
        <v/>
      </c>
      <c r="Q16" s="13" t="str">
        <f t="shared" si="0"/>
        <v/>
      </c>
      <c r="R16" t="str">
        <f>IF(申込一覧表!G21="","",申込一覧表!G21)</f>
        <v/>
      </c>
      <c r="S16" t="str">
        <f>IF(申込一覧表!H21="","",申込一覧表!H21)</f>
        <v/>
      </c>
    </row>
    <row r="17" spans="1:19">
      <c r="A17" t="str">
        <f>IF(申込一覧表!I22="","",申込一覧表!F22*100000000+申込一覧表!I22)</f>
        <v/>
      </c>
      <c r="B17" t="str">
        <f>IF(申込一覧表!B22="","",申込一覧表!B22&amp;"("&amp;申込一覧表!C22&amp;")")</f>
        <v/>
      </c>
      <c r="C17" t="str">
        <f>IF(申込一覧表!D22="","",申込一覧表!D22)</f>
        <v/>
      </c>
      <c r="D17" t="str">
        <f>IF(申込一覧表!F22="","",申込一覧表!F22)</f>
        <v/>
      </c>
      <c r="E17" t="str">
        <f>IF(A17="","",IF(申込一覧表!$D$1="","",VLOOKUP(申込一覧表!$D$1,郡市,5)))</f>
        <v/>
      </c>
      <c r="F17" t="str">
        <f>IF(申込一覧表!I22="","",申込一覧表!$D$1)</f>
        <v/>
      </c>
      <c r="G17" t="str">
        <f>IF(申込一覧表!I22="","",申込一覧表!I22)</f>
        <v/>
      </c>
      <c r="H17" t="str">
        <f>IF(申込一覧表!L22="","",申込一覧表!L22&amp;" "&amp;申込一覧表!N22)</f>
        <v/>
      </c>
      <c r="I17" t="str">
        <f>IF(申込一覧表!P22="","",申込一覧表!P22&amp;" "&amp;申込一覧表!R22)</f>
        <v/>
      </c>
      <c r="J17" t="str">
        <f>IF(申込一覧表!T22="","",申込一覧表!T22&amp;" "&amp;申込一覧表!V22)</f>
        <v/>
      </c>
      <c r="K17" t="str">
        <f>IF(申込一覧表!J22="","",申込一覧表!J22)</f>
        <v/>
      </c>
      <c r="L17" t="str">
        <f>IF(申込一覧表!K22="","",申込一覧表!K22)</f>
        <v/>
      </c>
      <c r="P17" t="str">
        <f>IF(申込一覧表!E22="","",申込一覧表!E22)</f>
        <v/>
      </c>
      <c r="Q17" s="13" t="str">
        <f t="shared" si="0"/>
        <v/>
      </c>
      <c r="R17" t="str">
        <f>IF(申込一覧表!G22="","",申込一覧表!G22)</f>
        <v/>
      </c>
      <c r="S17" t="str">
        <f>IF(申込一覧表!H22="","",申込一覧表!H22)</f>
        <v/>
      </c>
    </row>
    <row r="18" spans="1:19">
      <c r="A18" t="str">
        <f>IF(申込一覧表!I23="","",申込一覧表!F23*100000000+申込一覧表!I23)</f>
        <v/>
      </c>
      <c r="B18" t="str">
        <f>IF(申込一覧表!B23="","",申込一覧表!B23&amp;"("&amp;申込一覧表!C23&amp;")")</f>
        <v/>
      </c>
      <c r="C18" t="str">
        <f>IF(申込一覧表!D23="","",申込一覧表!D23)</f>
        <v/>
      </c>
      <c r="D18" t="str">
        <f>IF(申込一覧表!F23="","",申込一覧表!F23)</f>
        <v/>
      </c>
      <c r="E18" t="str">
        <f>IF(A18="","",IF(申込一覧表!$D$1="","",VLOOKUP(申込一覧表!$D$1,郡市,5)))</f>
        <v/>
      </c>
      <c r="F18" t="str">
        <f>IF(申込一覧表!I23="","",申込一覧表!$D$1)</f>
        <v/>
      </c>
      <c r="G18" t="str">
        <f>IF(申込一覧表!I23="","",申込一覧表!I23)</f>
        <v/>
      </c>
      <c r="H18" t="str">
        <f>IF(申込一覧表!L23="","",申込一覧表!L23&amp;" "&amp;申込一覧表!N23)</f>
        <v/>
      </c>
      <c r="I18" t="str">
        <f>IF(申込一覧表!P23="","",申込一覧表!P23&amp;" "&amp;申込一覧表!R23)</f>
        <v/>
      </c>
      <c r="J18" t="str">
        <f>IF(申込一覧表!T23="","",申込一覧表!T23&amp;" "&amp;申込一覧表!V23)</f>
        <v/>
      </c>
      <c r="K18" t="str">
        <f>IF(申込一覧表!J23="","",申込一覧表!J23)</f>
        <v/>
      </c>
      <c r="L18" t="str">
        <f>IF(申込一覧表!K23="","",申込一覧表!K23)</f>
        <v/>
      </c>
      <c r="P18" t="str">
        <f>IF(申込一覧表!E23="","",申込一覧表!E23)</f>
        <v/>
      </c>
      <c r="Q18" s="13" t="str">
        <f t="shared" si="0"/>
        <v/>
      </c>
      <c r="R18" t="str">
        <f>IF(申込一覧表!G23="","",申込一覧表!G23)</f>
        <v/>
      </c>
      <c r="S18" t="str">
        <f>IF(申込一覧表!H23="","",申込一覧表!H23)</f>
        <v/>
      </c>
    </row>
    <row r="19" spans="1:19">
      <c r="A19" t="str">
        <f>IF(申込一覧表!I24="","",申込一覧表!F24*100000000+申込一覧表!I24)</f>
        <v/>
      </c>
      <c r="B19" t="str">
        <f>IF(申込一覧表!B24="","",申込一覧表!B24&amp;"("&amp;申込一覧表!C24&amp;")")</f>
        <v/>
      </c>
      <c r="C19" t="str">
        <f>IF(申込一覧表!D24="","",申込一覧表!D24)</f>
        <v/>
      </c>
      <c r="D19" t="str">
        <f>IF(申込一覧表!F24="","",申込一覧表!F24)</f>
        <v/>
      </c>
      <c r="E19" t="str">
        <f>IF(A19="","",IF(申込一覧表!$D$1="","",VLOOKUP(申込一覧表!$D$1,郡市,5)))</f>
        <v/>
      </c>
      <c r="F19" t="str">
        <f>IF(申込一覧表!I24="","",申込一覧表!$D$1)</f>
        <v/>
      </c>
      <c r="G19" t="str">
        <f>IF(申込一覧表!I24="","",申込一覧表!I24)</f>
        <v/>
      </c>
      <c r="H19" t="str">
        <f>IF(申込一覧表!L24="","",申込一覧表!L24&amp;" "&amp;申込一覧表!N24)</f>
        <v/>
      </c>
      <c r="I19" t="str">
        <f>IF(申込一覧表!P24="","",申込一覧表!P24&amp;" "&amp;申込一覧表!R24)</f>
        <v/>
      </c>
      <c r="J19" t="str">
        <f>IF(申込一覧表!T24="","",申込一覧表!T24&amp;" "&amp;申込一覧表!V24)</f>
        <v/>
      </c>
      <c r="K19" t="str">
        <f>IF(申込一覧表!J24="","",申込一覧表!J24)</f>
        <v/>
      </c>
      <c r="L19" t="str">
        <f>IF(申込一覧表!K24="","",申込一覧表!K24)</f>
        <v/>
      </c>
      <c r="P19" t="str">
        <f>IF(申込一覧表!E24="","",申込一覧表!E24)</f>
        <v/>
      </c>
      <c r="Q19" s="13" t="str">
        <f t="shared" si="0"/>
        <v/>
      </c>
      <c r="R19" t="str">
        <f>IF(申込一覧表!G24="","",申込一覧表!G24)</f>
        <v/>
      </c>
      <c r="S19" t="str">
        <f>IF(申込一覧表!H24="","",申込一覧表!H24)</f>
        <v/>
      </c>
    </row>
    <row r="20" spans="1:19">
      <c r="A20" t="str">
        <f>IF(申込一覧表!I25="","",申込一覧表!F25*100000000+申込一覧表!I25)</f>
        <v/>
      </c>
      <c r="B20" t="str">
        <f>IF(申込一覧表!B25="","",申込一覧表!B25&amp;"("&amp;申込一覧表!C25&amp;")")</f>
        <v/>
      </c>
      <c r="C20" t="str">
        <f>IF(申込一覧表!D25="","",申込一覧表!D25)</f>
        <v/>
      </c>
      <c r="D20" t="str">
        <f>IF(申込一覧表!F25="","",申込一覧表!F25)</f>
        <v/>
      </c>
      <c r="E20" t="str">
        <f>IF(A20="","",IF(申込一覧表!$D$1="","",VLOOKUP(申込一覧表!$D$1,郡市,5)))</f>
        <v/>
      </c>
      <c r="F20" t="str">
        <f>IF(申込一覧表!I25="","",申込一覧表!$D$1)</f>
        <v/>
      </c>
      <c r="G20" t="str">
        <f>IF(申込一覧表!I25="","",申込一覧表!I25)</f>
        <v/>
      </c>
      <c r="H20" t="str">
        <f>IF(申込一覧表!L25="","",申込一覧表!L25&amp;" "&amp;申込一覧表!N25)</f>
        <v/>
      </c>
      <c r="I20" t="str">
        <f>IF(申込一覧表!P25="","",申込一覧表!P25&amp;" "&amp;申込一覧表!R25)</f>
        <v/>
      </c>
      <c r="J20" t="str">
        <f>IF(申込一覧表!T25="","",申込一覧表!T25&amp;" "&amp;申込一覧表!V25)</f>
        <v/>
      </c>
      <c r="K20" t="str">
        <f>IF(申込一覧表!J25="","",申込一覧表!J25)</f>
        <v/>
      </c>
      <c r="L20" t="str">
        <f>IF(申込一覧表!K25="","",申込一覧表!K25)</f>
        <v/>
      </c>
      <c r="P20" t="str">
        <f>IF(申込一覧表!E25="","",申込一覧表!E25)</f>
        <v/>
      </c>
      <c r="Q20" s="13" t="str">
        <f t="shared" si="0"/>
        <v/>
      </c>
      <c r="R20" t="str">
        <f>IF(申込一覧表!G25="","",申込一覧表!G25)</f>
        <v/>
      </c>
      <c r="S20" t="str">
        <f>IF(申込一覧表!H25="","",申込一覧表!H25)</f>
        <v/>
      </c>
    </row>
    <row r="21" spans="1:19">
      <c r="A21" t="str">
        <f>IF(申込一覧表!I26="","",申込一覧表!F26*100000000+申込一覧表!I26)</f>
        <v/>
      </c>
      <c r="B21" t="str">
        <f>IF(申込一覧表!B26="","",申込一覧表!B26&amp;"("&amp;申込一覧表!C26&amp;")")</f>
        <v/>
      </c>
      <c r="C21" t="str">
        <f>IF(申込一覧表!D26="","",申込一覧表!D26)</f>
        <v/>
      </c>
      <c r="D21" t="str">
        <f>IF(申込一覧表!F26="","",申込一覧表!F26)</f>
        <v/>
      </c>
      <c r="E21" t="str">
        <f>IF(A21="","",IF(申込一覧表!$D$1="","",VLOOKUP(申込一覧表!$D$1,郡市,5)))</f>
        <v/>
      </c>
      <c r="F21" t="str">
        <f>IF(申込一覧表!I26="","",申込一覧表!$D$1)</f>
        <v/>
      </c>
      <c r="G21" t="str">
        <f>IF(申込一覧表!I26="","",申込一覧表!I26)</f>
        <v/>
      </c>
      <c r="H21" t="str">
        <f>IF(申込一覧表!L26="","",申込一覧表!L26&amp;" "&amp;申込一覧表!N26)</f>
        <v/>
      </c>
      <c r="I21" t="str">
        <f>IF(申込一覧表!P26="","",申込一覧表!P26&amp;" "&amp;申込一覧表!R26)</f>
        <v/>
      </c>
      <c r="J21" t="str">
        <f>IF(申込一覧表!T26="","",申込一覧表!T26&amp;" "&amp;申込一覧表!V26)</f>
        <v/>
      </c>
      <c r="K21" t="str">
        <f>IF(申込一覧表!J26="","",申込一覧表!J26)</f>
        <v/>
      </c>
      <c r="L21" t="str">
        <f>IF(申込一覧表!K26="","",申込一覧表!K26)</f>
        <v/>
      </c>
      <c r="P21" t="str">
        <f>IF(申込一覧表!E26="","",申込一覧表!E26)</f>
        <v/>
      </c>
      <c r="Q21" s="13" t="str">
        <f t="shared" si="0"/>
        <v/>
      </c>
      <c r="R21" t="str">
        <f>IF(申込一覧表!G26="","",申込一覧表!G26)</f>
        <v/>
      </c>
      <c r="S21" t="str">
        <f>IF(申込一覧表!H26="","",申込一覧表!H26)</f>
        <v/>
      </c>
    </row>
    <row r="22" spans="1:19">
      <c r="A22" t="str">
        <f>IF(申込一覧表!I27="","",申込一覧表!F27*100000000+申込一覧表!I27)</f>
        <v/>
      </c>
      <c r="B22" t="str">
        <f>IF(申込一覧表!B27="","",申込一覧表!B27&amp;"("&amp;申込一覧表!C27&amp;")")</f>
        <v/>
      </c>
      <c r="C22" t="str">
        <f>IF(申込一覧表!D27="","",申込一覧表!D27)</f>
        <v/>
      </c>
      <c r="D22" t="str">
        <f>IF(申込一覧表!F27="","",申込一覧表!F27)</f>
        <v/>
      </c>
      <c r="E22" t="str">
        <f>IF(A22="","",IF(申込一覧表!$D$1="","",VLOOKUP(申込一覧表!$D$1,郡市,5)))</f>
        <v/>
      </c>
      <c r="F22" t="str">
        <f>IF(申込一覧表!I27="","",申込一覧表!$D$1)</f>
        <v/>
      </c>
      <c r="G22" t="str">
        <f>IF(申込一覧表!I27="","",申込一覧表!I27)</f>
        <v/>
      </c>
      <c r="H22" t="str">
        <f>IF(申込一覧表!L27="","",申込一覧表!L27&amp;" "&amp;申込一覧表!N27)</f>
        <v/>
      </c>
      <c r="I22" t="str">
        <f>IF(申込一覧表!P27="","",申込一覧表!P27&amp;" "&amp;申込一覧表!R27)</f>
        <v/>
      </c>
      <c r="J22" t="str">
        <f>IF(申込一覧表!T27="","",申込一覧表!T27&amp;" "&amp;申込一覧表!V27)</f>
        <v/>
      </c>
      <c r="K22" t="str">
        <f>IF(申込一覧表!J27="","",申込一覧表!J27)</f>
        <v/>
      </c>
      <c r="L22" t="str">
        <f>IF(申込一覧表!K27="","",申込一覧表!K27)</f>
        <v/>
      </c>
      <c r="P22" t="str">
        <f>IF(申込一覧表!E27="","",申込一覧表!E27)</f>
        <v/>
      </c>
      <c r="Q22" s="13" t="str">
        <f t="shared" si="0"/>
        <v/>
      </c>
      <c r="R22" t="str">
        <f>IF(申込一覧表!G27="","",申込一覧表!G27)</f>
        <v/>
      </c>
      <c r="S22" t="str">
        <f>IF(申込一覧表!H27="","",申込一覧表!H27)</f>
        <v/>
      </c>
    </row>
    <row r="23" spans="1:19">
      <c r="A23" t="str">
        <f>IF(申込一覧表!I28="","",申込一覧表!F28*100000000+申込一覧表!I28)</f>
        <v/>
      </c>
      <c r="B23" t="str">
        <f>IF(申込一覧表!B28="","",申込一覧表!B28&amp;"("&amp;申込一覧表!C28&amp;")")</f>
        <v/>
      </c>
      <c r="C23" t="str">
        <f>IF(申込一覧表!D28="","",申込一覧表!D28)</f>
        <v/>
      </c>
      <c r="D23" t="str">
        <f>IF(申込一覧表!F28="","",申込一覧表!F28)</f>
        <v/>
      </c>
      <c r="E23" t="str">
        <f>IF(A23="","",IF(申込一覧表!$D$1="","",VLOOKUP(申込一覧表!$D$1,郡市,5)))</f>
        <v/>
      </c>
      <c r="F23" t="str">
        <f>IF(申込一覧表!I28="","",申込一覧表!$D$1)</f>
        <v/>
      </c>
      <c r="G23" t="str">
        <f>IF(申込一覧表!I28="","",申込一覧表!I28)</f>
        <v/>
      </c>
      <c r="H23" t="str">
        <f>IF(申込一覧表!L28="","",申込一覧表!L28&amp;" "&amp;申込一覧表!N28)</f>
        <v/>
      </c>
      <c r="I23" t="str">
        <f>IF(申込一覧表!P28="","",申込一覧表!P28&amp;" "&amp;申込一覧表!R28)</f>
        <v/>
      </c>
      <c r="J23" t="str">
        <f>IF(申込一覧表!T28="","",申込一覧表!T28&amp;" "&amp;申込一覧表!V28)</f>
        <v/>
      </c>
      <c r="K23" t="str">
        <f>IF(申込一覧表!J28="","",申込一覧表!J28)</f>
        <v/>
      </c>
      <c r="L23" t="str">
        <f>IF(申込一覧表!K28="","",申込一覧表!K28)</f>
        <v/>
      </c>
      <c r="P23" t="str">
        <f>IF(申込一覧表!E28="","",申込一覧表!E28)</f>
        <v/>
      </c>
      <c r="Q23" s="13" t="str">
        <f t="shared" si="0"/>
        <v/>
      </c>
      <c r="R23" t="str">
        <f>IF(申込一覧表!G28="","",申込一覧表!G28)</f>
        <v/>
      </c>
      <c r="S23" t="str">
        <f>IF(申込一覧表!H28="","",申込一覧表!H28)</f>
        <v/>
      </c>
    </row>
    <row r="24" spans="1:19">
      <c r="A24" t="str">
        <f>IF(申込一覧表!I29="","",申込一覧表!F29*100000000+申込一覧表!I29)</f>
        <v/>
      </c>
      <c r="B24" t="str">
        <f>IF(申込一覧表!B29="","",申込一覧表!B29&amp;"("&amp;申込一覧表!C29&amp;")")</f>
        <v/>
      </c>
      <c r="C24" t="str">
        <f>IF(申込一覧表!D29="","",申込一覧表!D29)</f>
        <v/>
      </c>
      <c r="D24" t="str">
        <f>IF(申込一覧表!F29="","",申込一覧表!F29)</f>
        <v/>
      </c>
      <c r="E24" t="str">
        <f>IF(A24="","",IF(申込一覧表!$D$1="","",VLOOKUP(申込一覧表!$D$1,郡市,5)))</f>
        <v/>
      </c>
      <c r="F24" t="str">
        <f>IF(申込一覧表!I29="","",申込一覧表!$D$1)</f>
        <v/>
      </c>
      <c r="G24" t="str">
        <f>IF(申込一覧表!I29="","",申込一覧表!I29)</f>
        <v/>
      </c>
      <c r="H24" t="str">
        <f>IF(申込一覧表!L29="","",申込一覧表!L29&amp;" "&amp;申込一覧表!N29)</f>
        <v/>
      </c>
      <c r="I24" t="str">
        <f>IF(申込一覧表!P29="","",申込一覧表!P29&amp;" "&amp;申込一覧表!R29)</f>
        <v/>
      </c>
      <c r="J24" t="str">
        <f>IF(申込一覧表!T29="","",申込一覧表!T29&amp;" "&amp;申込一覧表!V29)</f>
        <v/>
      </c>
      <c r="K24" t="str">
        <f>IF(申込一覧表!J29="","",申込一覧表!J29)</f>
        <v/>
      </c>
      <c r="L24" t="str">
        <f>IF(申込一覧表!K29="","",申込一覧表!K29)</f>
        <v/>
      </c>
      <c r="P24" t="str">
        <f>IF(申込一覧表!E29="","",申込一覧表!E29)</f>
        <v/>
      </c>
      <c r="Q24" s="13" t="str">
        <f t="shared" si="0"/>
        <v/>
      </c>
      <c r="R24" t="str">
        <f>IF(申込一覧表!G29="","",申込一覧表!G29)</f>
        <v/>
      </c>
      <c r="S24" t="str">
        <f>IF(申込一覧表!H29="","",申込一覧表!H29)</f>
        <v/>
      </c>
    </row>
    <row r="25" spans="1:19">
      <c r="A25" t="str">
        <f>IF(申込一覧表!I30="","",申込一覧表!F30*100000000+申込一覧表!I30)</f>
        <v/>
      </c>
      <c r="B25" t="str">
        <f>IF(申込一覧表!B30="","",申込一覧表!B30&amp;"("&amp;申込一覧表!C30&amp;")")</f>
        <v/>
      </c>
      <c r="C25" t="str">
        <f>IF(申込一覧表!D30="","",申込一覧表!D30)</f>
        <v/>
      </c>
      <c r="D25" t="str">
        <f>IF(申込一覧表!F30="","",申込一覧表!F30)</f>
        <v/>
      </c>
      <c r="E25" t="str">
        <f>IF(A25="","",IF(申込一覧表!$D$1="","",VLOOKUP(申込一覧表!$D$1,郡市,5)))</f>
        <v/>
      </c>
      <c r="F25" t="str">
        <f>IF(申込一覧表!I30="","",申込一覧表!$D$1)</f>
        <v/>
      </c>
      <c r="G25" t="str">
        <f>IF(申込一覧表!I30="","",申込一覧表!I30)</f>
        <v/>
      </c>
      <c r="H25" t="str">
        <f>IF(申込一覧表!L30="","",申込一覧表!L30&amp;" "&amp;申込一覧表!N30)</f>
        <v/>
      </c>
      <c r="I25" t="str">
        <f>IF(申込一覧表!P30="","",申込一覧表!P30&amp;" "&amp;申込一覧表!R30)</f>
        <v/>
      </c>
      <c r="J25" t="str">
        <f>IF(申込一覧表!T30="","",申込一覧表!T30&amp;" "&amp;申込一覧表!V30)</f>
        <v/>
      </c>
      <c r="K25" t="str">
        <f>IF(申込一覧表!J30="","",申込一覧表!J30)</f>
        <v/>
      </c>
      <c r="L25" t="str">
        <f>IF(申込一覧表!K30="","",申込一覧表!K30)</f>
        <v/>
      </c>
      <c r="P25" t="str">
        <f>IF(申込一覧表!E30="","",申込一覧表!E30)</f>
        <v/>
      </c>
      <c r="Q25" s="13" t="str">
        <f t="shared" si="0"/>
        <v/>
      </c>
      <c r="R25" t="str">
        <f>IF(申込一覧表!G30="","",申込一覧表!G30)</f>
        <v/>
      </c>
      <c r="S25" t="str">
        <f>IF(申込一覧表!H30="","",申込一覧表!H30)</f>
        <v/>
      </c>
    </row>
    <row r="26" spans="1:19">
      <c r="A26" t="str">
        <f>IF(申込一覧表!I31="","",申込一覧表!F31*100000000+申込一覧表!I31)</f>
        <v/>
      </c>
      <c r="B26" t="str">
        <f>IF(申込一覧表!B31="","",申込一覧表!B31&amp;"("&amp;申込一覧表!C31&amp;")")</f>
        <v/>
      </c>
      <c r="C26" t="str">
        <f>IF(申込一覧表!D31="","",申込一覧表!D31)</f>
        <v/>
      </c>
      <c r="D26" t="str">
        <f>IF(申込一覧表!F31="","",申込一覧表!F31)</f>
        <v/>
      </c>
      <c r="E26" t="str">
        <f>IF(A26="","",IF(申込一覧表!$D$1="","",VLOOKUP(申込一覧表!$D$1,郡市,5)))</f>
        <v/>
      </c>
      <c r="F26" t="str">
        <f>IF(申込一覧表!I31="","",申込一覧表!$D$1)</f>
        <v/>
      </c>
      <c r="G26" t="str">
        <f>IF(申込一覧表!I31="","",申込一覧表!I31)</f>
        <v/>
      </c>
      <c r="H26" t="str">
        <f>IF(申込一覧表!L31="","",申込一覧表!L31&amp;" "&amp;申込一覧表!N31)</f>
        <v/>
      </c>
      <c r="I26" t="str">
        <f>IF(申込一覧表!P31="","",申込一覧表!P31&amp;" "&amp;申込一覧表!R31)</f>
        <v/>
      </c>
      <c r="J26" t="str">
        <f>IF(申込一覧表!T31="","",申込一覧表!T31&amp;" "&amp;申込一覧表!V31)</f>
        <v/>
      </c>
      <c r="K26" t="str">
        <f>IF(申込一覧表!J31="","",申込一覧表!J31)</f>
        <v/>
      </c>
      <c r="L26" t="str">
        <f>IF(申込一覧表!K31="","",申込一覧表!K31)</f>
        <v/>
      </c>
      <c r="P26" t="str">
        <f>IF(申込一覧表!E31="","",申込一覧表!E31)</f>
        <v/>
      </c>
      <c r="Q26" s="13" t="str">
        <f t="shared" si="0"/>
        <v/>
      </c>
      <c r="R26" t="str">
        <f>IF(申込一覧表!G31="","",申込一覧表!G31)</f>
        <v/>
      </c>
      <c r="S26" t="str">
        <f>IF(申込一覧表!H31="","",申込一覧表!H31)</f>
        <v/>
      </c>
    </row>
    <row r="27" spans="1:19">
      <c r="A27" t="str">
        <f>IF(申込一覧表!I32="","",申込一覧表!F32*100000000+申込一覧表!I32)</f>
        <v/>
      </c>
      <c r="B27" t="str">
        <f>IF(申込一覧表!B32="","",申込一覧表!B32&amp;"("&amp;申込一覧表!C32&amp;")")</f>
        <v/>
      </c>
      <c r="C27" t="str">
        <f>IF(申込一覧表!D32="","",申込一覧表!D32)</f>
        <v/>
      </c>
      <c r="D27" t="str">
        <f>IF(申込一覧表!F32="","",申込一覧表!F32)</f>
        <v/>
      </c>
      <c r="E27" t="str">
        <f>IF(A27="","",IF(申込一覧表!$D$1="","",VLOOKUP(申込一覧表!$D$1,郡市,5)))</f>
        <v/>
      </c>
      <c r="F27" t="str">
        <f>IF(申込一覧表!I32="","",申込一覧表!$D$1)</f>
        <v/>
      </c>
      <c r="G27" t="str">
        <f>IF(申込一覧表!I32="","",申込一覧表!I32)</f>
        <v/>
      </c>
      <c r="H27" t="str">
        <f>IF(申込一覧表!L32="","",申込一覧表!L32&amp;" "&amp;申込一覧表!N32)</f>
        <v/>
      </c>
      <c r="I27" t="str">
        <f>IF(申込一覧表!P32="","",申込一覧表!P32&amp;" "&amp;申込一覧表!R32)</f>
        <v/>
      </c>
      <c r="J27" t="str">
        <f>IF(申込一覧表!T32="","",申込一覧表!T32&amp;" "&amp;申込一覧表!V32)</f>
        <v/>
      </c>
      <c r="K27" t="str">
        <f>IF(申込一覧表!J32="","",申込一覧表!J32)</f>
        <v/>
      </c>
      <c r="L27" t="str">
        <f>IF(申込一覧表!K32="","",申込一覧表!K32)</f>
        <v/>
      </c>
      <c r="P27" t="str">
        <f>IF(申込一覧表!E32="","",申込一覧表!E32)</f>
        <v/>
      </c>
      <c r="Q27" s="13" t="str">
        <f t="shared" si="0"/>
        <v/>
      </c>
      <c r="R27" t="str">
        <f>IF(申込一覧表!G32="","",申込一覧表!G32)</f>
        <v/>
      </c>
      <c r="S27" t="str">
        <f>IF(申込一覧表!H32="","",申込一覧表!H32)</f>
        <v/>
      </c>
    </row>
    <row r="28" spans="1:19">
      <c r="A28" t="str">
        <f>IF(申込一覧表!I33="","",申込一覧表!F33*100000000+申込一覧表!I33)</f>
        <v/>
      </c>
      <c r="B28" t="str">
        <f>IF(申込一覧表!B33="","",申込一覧表!B33&amp;"("&amp;申込一覧表!C33&amp;")")</f>
        <v/>
      </c>
      <c r="C28" t="str">
        <f>IF(申込一覧表!D33="","",申込一覧表!D33)</f>
        <v/>
      </c>
      <c r="D28" t="str">
        <f>IF(申込一覧表!F33="","",申込一覧表!F33)</f>
        <v/>
      </c>
      <c r="E28" t="str">
        <f>IF(A28="","",IF(申込一覧表!$D$1="","",VLOOKUP(申込一覧表!$D$1,郡市,5)))</f>
        <v/>
      </c>
      <c r="F28" t="str">
        <f>IF(申込一覧表!I33="","",申込一覧表!$D$1)</f>
        <v/>
      </c>
      <c r="G28" t="str">
        <f>IF(申込一覧表!I33="","",申込一覧表!I33)</f>
        <v/>
      </c>
      <c r="H28" t="str">
        <f>IF(申込一覧表!L33="","",申込一覧表!L33&amp;" "&amp;申込一覧表!N33)</f>
        <v/>
      </c>
      <c r="I28" t="str">
        <f>IF(申込一覧表!P33="","",申込一覧表!P33&amp;" "&amp;申込一覧表!R33)</f>
        <v/>
      </c>
      <c r="J28" t="str">
        <f>IF(申込一覧表!T33="","",申込一覧表!T33&amp;" "&amp;申込一覧表!V33)</f>
        <v/>
      </c>
      <c r="K28" t="str">
        <f>IF(申込一覧表!J33="","",申込一覧表!J33)</f>
        <v/>
      </c>
      <c r="L28" t="str">
        <f>IF(申込一覧表!K33="","",申込一覧表!K33)</f>
        <v/>
      </c>
      <c r="P28" t="str">
        <f>IF(申込一覧表!E33="","",申込一覧表!E33)</f>
        <v/>
      </c>
      <c r="Q28" s="13" t="str">
        <f t="shared" si="0"/>
        <v/>
      </c>
      <c r="R28" t="str">
        <f>IF(申込一覧表!G33="","",申込一覧表!G33)</f>
        <v/>
      </c>
      <c r="S28" t="str">
        <f>IF(申込一覧表!H33="","",申込一覧表!H33)</f>
        <v/>
      </c>
    </row>
    <row r="29" spans="1:19">
      <c r="A29" t="str">
        <f>IF(申込一覧表!I34="","",申込一覧表!F34*100000000+申込一覧表!I34)</f>
        <v/>
      </c>
      <c r="B29" t="str">
        <f>IF(申込一覧表!B34="","",申込一覧表!B34&amp;"("&amp;申込一覧表!C34&amp;")")</f>
        <v/>
      </c>
      <c r="C29" t="str">
        <f>IF(申込一覧表!D34="","",申込一覧表!D34)</f>
        <v/>
      </c>
      <c r="D29" t="str">
        <f>IF(申込一覧表!F34="","",申込一覧表!F34)</f>
        <v/>
      </c>
      <c r="E29" t="str">
        <f>IF(A29="","",IF(申込一覧表!$D$1="","",VLOOKUP(申込一覧表!$D$1,郡市,5)))</f>
        <v/>
      </c>
      <c r="F29" t="str">
        <f>IF(申込一覧表!I34="","",申込一覧表!$D$1)</f>
        <v/>
      </c>
      <c r="G29" t="str">
        <f>IF(申込一覧表!I34="","",申込一覧表!I34)</f>
        <v/>
      </c>
      <c r="H29" t="str">
        <f>IF(申込一覧表!L34="","",申込一覧表!L34&amp;" "&amp;申込一覧表!N34)</f>
        <v/>
      </c>
      <c r="I29" t="str">
        <f>IF(申込一覧表!P34="","",申込一覧表!P34&amp;" "&amp;申込一覧表!R34)</f>
        <v/>
      </c>
      <c r="J29" t="str">
        <f>IF(申込一覧表!T34="","",申込一覧表!T34&amp;" "&amp;申込一覧表!V34)</f>
        <v/>
      </c>
      <c r="K29" t="str">
        <f>IF(申込一覧表!J34="","",申込一覧表!J34)</f>
        <v/>
      </c>
      <c r="L29" t="str">
        <f>IF(申込一覧表!K34="","",申込一覧表!K34)</f>
        <v/>
      </c>
      <c r="P29" t="str">
        <f>IF(申込一覧表!E34="","",申込一覧表!E34)</f>
        <v/>
      </c>
      <c r="Q29" s="13" t="str">
        <f t="shared" si="0"/>
        <v/>
      </c>
      <c r="R29" t="str">
        <f>IF(申込一覧表!G34="","",申込一覧表!G34)</f>
        <v/>
      </c>
      <c r="S29" t="str">
        <f>IF(申込一覧表!H34="","",申込一覧表!H34)</f>
        <v/>
      </c>
    </row>
    <row r="30" spans="1:19">
      <c r="A30" t="str">
        <f>IF(申込一覧表!I35="","",申込一覧表!F35*100000000+申込一覧表!I35)</f>
        <v/>
      </c>
      <c r="B30" t="str">
        <f>IF(申込一覧表!B35="","",申込一覧表!B35&amp;"("&amp;申込一覧表!C35&amp;")")</f>
        <v/>
      </c>
      <c r="C30" t="str">
        <f>IF(申込一覧表!D35="","",申込一覧表!D35)</f>
        <v/>
      </c>
      <c r="D30" t="str">
        <f>IF(申込一覧表!F35="","",申込一覧表!F35)</f>
        <v/>
      </c>
      <c r="E30" t="str">
        <f>IF(A30="","",IF(申込一覧表!$D$1="","",VLOOKUP(申込一覧表!$D$1,郡市,5)))</f>
        <v/>
      </c>
      <c r="F30" t="str">
        <f>IF(申込一覧表!I35="","",申込一覧表!$D$1)</f>
        <v/>
      </c>
      <c r="G30" t="str">
        <f>IF(申込一覧表!I35="","",申込一覧表!I35)</f>
        <v/>
      </c>
      <c r="H30" t="str">
        <f>IF(申込一覧表!L35="","",申込一覧表!L35&amp;" "&amp;申込一覧表!N35)</f>
        <v/>
      </c>
      <c r="I30" t="str">
        <f>IF(申込一覧表!P35="","",申込一覧表!P35&amp;" "&amp;申込一覧表!R35)</f>
        <v/>
      </c>
      <c r="J30" t="str">
        <f>IF(申込一覧表!T35="","",申込一覧表!T35&amp;" "&amp;申込一覧表!V35)</f>
        <v/>
      </c>
      <c r="K30" t="str">
        <f>IF(申込一覧表!J35="","",申込一覧表!J35)</f>
        <v/>
      </c>
      <c r="L30" t="str">
        <f>IF(申込一覧表!K35="","",申込一覧表!K35)</f>
        <v/>
      </c>
      <c r="P30" t="str">
        <f>IF(申込一覧表!E35="","",申込一覧表!E35)</f>
        <v/>
      </c>
      <c r="Q30" s="13" t="str">
        <f t="shared" si="0"/>
        <v/>
      </c>
      <c r="R30" t="str">
        <f>IF(申込一覧表!G35="","",申込一覧表!G35)</f>
        <v/>
      </c>
      <c r="S30" t="str">
        <f>IF(申込一覧表!H35="","",申込一覧表!H35)</f>
        <v/>
      </c>
    </row>
    <row r="31" spans="1:19">
      <c r="A31" t="str">
        <f>IF(申込一覧表!I36="","",申込一覧表!F36*100000000+申込一覧表!I36)</f>
        <v/>
      </c>
      <c r="B31" t="str">
        <f>IF(申込一覧表!B36="","",申込一覧表!B36&amp;"("&amp;申込一覧表!C36&amp;")")</f>
        <v/>
      </c>
      <c r="C31" t="str">
        <f>IF(申込一覧表!D36="","",申込一覧表!D36)</f>
        <v/>
      </c>
      <c r="D31" t="str">
        <f>IF(申込一覧表!F36="","",申込一覧表!F36)</f>
        <v/>
      </c>
      <c r="E31" t="str">
        <f>IF(A31="","",IF(申込一覧表!$D$1="","",VLOOKUP(申込一覧表!$D$1,郡市,5)))</f>
        <v/>
      </c>
      <c r="F31" t="str">
        <f>IF(申込一覧表!I36="","",申込一覧表!$D$1)</f>
        <v/>
      </c>
      <c r="G31" t="str">
        <f>IF(申込一覧表!I36="","",申込一覧表!I36)</f>
        <v/>
      </c>
      <c r="H31" t="str">
        <f>IF(申込一覧表!L36="","",申込一覧表!L36&amp;" "&amp;申込一覧表!N36)</f>
        <v/>
      </c>
      <c r="I31" t="str">
        <f>IF(申込一覧表!P36="","",申込一覧表!P36&amp;" "&amp;申込一覧表!R36)</f>
        <v/>
      </c>
      <c r="J31" t="str">
        <f>IF(申込一覧表!T36="","",申込一覧表!T36&amp;" "&amp;申込一覧表!V36)</f>
        <v/>
      </c>
      <c r="K31" t="str">
        <f>IF(申込一覧表!J36="","",申込一覧表!J36)</f>
        <v/>
      </c>
      <c r="L31" t="str">
        <f>IF(申込一覧表!K36="","",申込一覧表!K36)</f>
        <v/>
      </c>
      <c r="P31" t="str">
        <f>IF(申込一覧表!E36="","",申込一覧表!E36)</f>
        <v/>
      </c>
      <c r="Q31" s="13" t="str">
        <f t="shared" si="0"/>
        <v/>
      </c>
      <c r="R31" t="str">
        <f>IF(申込一覧表!G36="","",申込一覧表!G36)</f>
        <v/>
      </c>
      <c r="S31" t="str">
        <f>IF(申込一覧表!H36="","",申込一覧表!H36)</f>
        <v/>
      </c>
    </row>
    <row r="32" spans="1:19">
      <c r="A32" t="str">
        <f>IF(申込一覧表!I49="","",申込一覧表!F49*100000000+申込一覧表!I49)</f>
        <v/>
      </c>
      <c r="B32" t="str">
        <f>IF(申込一覧表!B49="","",申込一覧表!B49&amp;"("&amp;申込一覧表!C49&amp;")")</f>
        <v/>
      </c>
      <c r="C32" t="str">
        <f>IF(申込一覧表!D49="","",申込一覧表!D49)</f>
        <v/>
      </c>
      <c r="D32" t="str">
        <f>IF(申込一覧表!F49="","",申込一覧表!F49)</f>
        <v/>
      </c>
      <c r="E32" t="str">
        <f>IF(A32="","",IF(申込一覧表!$D$1="","",VLOOKUP(申込一覧表!$D$1,郡市,5)))</f>
        <v/>
      </c>
      <c r="F32" t="str">
        <f>IF(申込一覧表!I49="","",申込一覧表!$D$1)</f>
        <v/>
      </c>
      <c r="G32" t="str">
        <f>IF(申込一覧表!I49="","",申込一覧表!I49)</f>
        <v/>
      </c>
      <c r="H32" t="str">
        <f>IF(申込一覧表!L49="","",申込一覧表!L49&amp;" "&amp;申込一覧表!N49)</f>
        <v/>
      </c>
      <c r="I32" t="str">
        <f>IF(申込一覧表!P49="","",申込一覧表!P49&amp;" "&amp;申込一覧表!R49)</f>
        <v/>
      </c>
      <c r="J32" t="str">
        <f>IF(申込一覧表!T49="","",申込一覧表!T49&amp;" "&amp;申込一覧表!V49)</f>
        <v/>
      </c>
      <c r="K32" t="str">
        <f>IF(申込一覧表!J49="","",申込一覧表!J49)</f>
        <v/>
      </c>
      <c r="L32" t="str">
        <f>IF(申込一覧表!K49="","",申込一覧表!K49)</f>
        <v/>
      </c>
      <c r="P32" t="str">
        <f>IF(申込一覧表!E49="","",申込一覧表!E49)</f>
        <v/>
      </c>
      <c r="Q32" s="13" t="str">
        <f t="shared" si="0"/>
        <v/>
      </c>
      <c r="R32" t="str">
        <f>IF(申込一覧表!G49="","",申込一覧表!G49)</f>
        <v/>
      </c>
      <c r="S32" t="str">
        <f>IF(申込一覧表!H49="","",申込一覧表!H49)</f>
        <v/>
      </c>
    </row>
    <row r="33" spans="1:19">
      <c r="A33" t="str">
        <f>IF(申込一覧表!I50="","",申込一覧表!F50*100000000+申込一覧表!I50)</f>
        <v/>
      </c>
      <c r="B33" t="str">
        <f>IF(申込一覧表!B50="","",申込一覧表!B50&amp;"("&amp;申込一覧表!C50&amp;")")</f>
        <v/>
      </c>
      <c r="C33" t="str">
        <f>IF(申込一覧表!D50="","",申込一覧表!D50)</f>
        <v/>
      </c>
      <c r="D33" t="str">
        <f>IF(申込一覧表!F50="","",申込一覧表!F50)</f>
        <v/>
      </c>
      <c r="E33" t="str">
        <f>IF(A33="","",IF(申込一覧表!$D$1="","",VLOOKUP(申込一覧表!$D$1,郡市,5)))</f>
        <v/>
      </c>
      <c r="F33" t="str">
        <f>IF(申込一覧表!I50="","",申込一覧表!$D$1)</f>
        <v/>
      </c>
      <c r="G33" t="str">
        <f>IF(申込一覧表!I50="","",申込一覧表!I50)</f>
        <v/>
      </c>
      <c r="H33" t="str">
        <f>IF(申込一覧表!L50="","",申込一覧表!L50&amp;" "&amp;申込一覧表!N50)</f>
        <v/>
      </c>
      <c r="I33" t="str">
        <f>IF(申込一覧表!P50="","",申込一覧表!P50&amp;" "&amp;申込一覧表!R50)</f>
        <v/>
      </c>
      <c r="J33" t="str">
        <f>IF(申込一覧表!T50="","",申込一覧表!T50&amp;" "&amp;申込一覧表!V50)</f>
        <v/>
      </c>
      <c r="K33" t="str">
        <f>IF(申込一覧表!J50="","",申込一覧表!J50)</f>
        <v/>
      </c>
      <c r="L33" t="str">
        <f>IF(申込一覧表!K50="","",申込一覧表!K50)</f>
        <v/>
      </c>
      <c r="P33" t="str">
        <f>IF(申込一覧表!E50="","",申込一覧表!E50)</f>
        <v/>
      </c>
      <c r="Q33" s="13" t="str">
        <f t="shared" si="0"/>
        <v/>
      </c>
      <c r="R33" t="str">
        <f>IF(申込一覧表!G50="","",申込一覧表!G50)</f>
        <v/>
      </c>
      <c r="S33" t="str">
        <f>IF(申込一覧表!H50="","",申込一覧表!H50)</f>
        <v/>
      </c>
    </row>
    <row r="34" spans="1:19">
      <c r="A34" t="str">
        <f>IF(申込一覧表!I51="","",申込一覧表!F51*100000000+申込一覧表!I51)</f>
        <v/>
      </c>
      <c r="B34" t="str">
        <f>IF(申込一覧表!B51="","",申込一覧表!B51&amp;"("&amp;申込一覧表!C51&amp;")")</f>
        <v/>
      </c>
      <c r="C34" t="str">
        <f>IF(申込一覧表!D51="","",申込一覧表!D51)</f>
        <v/>
      </c>
      <c r="D34" t="str">
        <f>IF(申込一覧表!F51="","",申込一覧表!F51)</f>
        <v/>
      </c>
      <c r="E34" t="str">
        <f>IF(A34="","",IF(申込一覧表!$D$1="","",VLOOKUP(申込一覧表!$D$1,郡市,5)))</f>
        <v/>
      </c>
      <c r="F34" t="str">
        <f>IF(申込一覧表!I51="","",申込一覧表!$D$1)</f>
        <v/>
      </c>
      <c r="G34" t="str">
        <f>IF(申込一覧表!I51="","",申込一覧表!I51)</f>
        <v/>
      </c>
      <c r="H34" t="str">
        <f>IF(申込一覧表!L51="","",申込一覧表!L51&amp;" "&amp;申込一覧表!N51)</f>
        <v/>
      </c>
      <c r="I34" t="str">
        <f>IF(申込一覧表!P51="","",申込一覧表!P51&amp;" "&amp;申込一覧表!R51)</f>
        <v/>
      </c>
      <c r="J34" t="str">
        <f>IF(申込一覧表!T51="","",申込一覧表!T51&amp;" "&amp;申込一覧表!V51)</f>
        <v/>
      </c>
      <c r="K34" t="str">
        <f>IF(申込一覧表!J51="","",申込一覧表!J51)</f>
        <v/>
      </c>
      <c r="L34" t="str">
        <f>IF(申込一覧表!K51="","",申込一覧表!K51)</f>
        <v/>
      </c>
      <c r="P34" t="str">
        <f>IF(申込一覧表!E51="","",申込一覧表!E51)</f>
        <v/>
      </c>
      <c r="Q34" s="13" t="str">
        <f t="shared" si="0"/>
        <v/>
      </c>
      <c r="R34" t="str">
        <f>IF(申込一覧表!G51="","",申込一覧表!G51)</f>
        <v/>
      </c>
      <c r="S34" t="str">
        <f>IF(申込一覧表!H51="","",申込一覧表!H51)</f>
        <v/>
      </c>
    </row>
    <row r="35" spans="1:19">
      <c r="A35" t="str">
        <f>IF(申込一覧表!I52="","",申込一覧表!F52*100000000+申込一覧表!I52)</f>
        <v/>
      </c>
      <c r="B35" t="str">
        <f>IF(申込一覧表!B52="","",申込一覧表!B52&amp;"("&amp;申込一覧表!C52&amp;")")</f>
        <v/>
      </c>
      <c r="C35" t="str">
        <f>IF(申込一覧表!D52="","",申込一覧表!D52)</f>
        <v/>
      </c>
      <c r="D35" t="str">
        <f>IF(申込一覧表!F52="","",申込一覧表!F52)</f>
        <v/>
      </c>
      <c r="E35" t="str">
        <f>IF(A35="","",IF(申込一覧表!$D$1="","",VLOOKUP(申込一覧表!$D$1,郡市,5)))</f>
        <v/>
      </c>
      <c r="F35" t="str">
        <f>IF(申込一覧表!I52="","",申込一覧表!$D$1)</f>
        <v/>
      </c>
      <c r="G35" t="str">
        <f>IF(申込一覧表!I52="","",申込一覧表!I52)</f>
        <v/>
      </c>
      <c r="H35" t="str">
        <f>IF(申込一覧表!L52="","",申込一覧表!L52&amp;" "&amp;申込一覧表!N52)</f>
        <v/>
      </c>
      <c r="I35" t="str">
        <f>IF(申込一覧表!P52="","",申込一覧表!P52&amp;" "&amp;申込一覧表!R52)</f>
        <v/>
      </c>
      <c r="J35" t="str">
        <f>IF(申込一覧表!T52="","",申込一覧表!T52&amp;" "&amp;申込一覧表!V52)</f>
        <v/>
      </c>
      <c r="K35" t="str">
        <f>IF(申込一覧表!J52="","",申込一覧表!J52)</f>
        <v/>
      </c>
      <c r="L35" t="str">
        <f>IF(申込一覧表!K52="","",申込一覧表!K52)</f>
        <v/>
      </c>
      <c r="P35" t="str">
        <f>IF(申込一覧表!E52="","",申込一覧表!E52)</f>
        <v/>
      </c>
      <c r="Q35" s="13" t="str">
        <f t="shared" ref="Q35:Q51" si="1">IF(D35="","",IF(D35=1,"m","f"))</f>
        <v/>
      </c>
      <c r="R35" t="str">
        <f>IF(申込一覧表!G52="","",申込一覧表!G52)</f>
        <v/>
      </c>
      <c r="S35" t="str">
        <f>IF(申込一覧表!H52="","",申込一覧表!H52)</f>
        <v/>
      </c>
    </row>
    <row r="36" spans="1:19">
      <c r="A36" t="str">
        <f>IF(申込一覧表!I53="","",申込一覧表!F53*100000000+申込一覧表!I53)</f>
        <v/>
      </c>
      <c r="B36" t="str">
        <f>IF(申込一覧表!B53="","",申込一覧表!B53&amp;"("&amp;申込一覧表!C53&amp;")")</f>
        <v/>
      </c>
      <c r="C36" t="str">
        <f>IF(申込一覧表!D53="","",申込一覧表!D53)</f>
        <v/>
      </c>
      <c r="D36" t="str">
        <f>IF(申込一覧表!F53="","",申込一覧表!F53)</f>
        <v/>
      </c>
      <c r="E36" t="str">
        <f>IF(A36="","",IF(申込一覧表!$D$1="","",VLOOKUP(申込一覧表!$D$1,郡市,5)))</f>
        <v/>
      </c>
      <c r="F36" t="str">
        <f>IF(申込一覧表!I53="","",申込一覧表!$D$1)</f>
        <v/>
      </c>
      <c r="G36" t="str">
        <f>IF(申込一覧表!I53="","",申込一覧表!I53)</f>
        <v/>
      </c>
      <c r="H36" t="str">
        <f>IF(申込一覧表!L53="","",申込一覧表!L53&amp;" "&amp;申込一覧表!N53)</f>
        <v/>
      </c>
      <c r="I36" t="str">
        <f>IF(申込一覧表!P53="","",申込一覧表!P53&amp;" "&amp;申込一覧表!R53)</f>
        <v/>
      </c>
      <c r="J36" t="str">
        <f>IF(申込一覧表!T53="","",申込一覧表!T53&amp;" "&amp;申込一覧表!V53)</f>
        <v/>
      </c>
      <c r="K36" t="str">
        <f>IF(申込一覧表!J53="","",申込一覧表!J53)</f>
        <v/>
      </c>
      <c r="L36" t="str">
        <f>IF(申込一覧表!K53="","",申込一覧表!K53)</f>
        <v/>
      </c>
      <c r="P36" t="str">
        <f>IF(申込一覧表!E53="","",申込一覧表!E53)</f>
        <v/>
      </c>
      <c r="Q36" s="13" t="str">
        <f t="shared" si="1"/>
        <v/>
      </c>
      <c r="R36" t="str">
        <f>IF(申込一覧表!G53="","",申込一覧表!G53)</f>
        <v/>
      </c>
      <c r="S36" t="str">
        <f>IF(申込一覧表!H53="","",申込一覧表!H53)</f>
        <v/>
      </c>
    </row>
    <row r="37" spans="1:19">
      <c r="A37" t="str">
        <f>IF(申込一覧表!I54="","",申込一覧表!F54*100000000+申込一覧表!I54)</f>
        <v/>
      </c>
      <c r="B37" t="str">
        <f>IF(申込一覧表!B54="","",申込一覧表!B54&amp;"("&amp;申込一覧表!C54&amp;")")</f>
        <v/>
      </c>
      <c r="C37" t="str">
        <f>IF(申込一覧表!D54="","",申込一覧表!D54)</f>
        <v/>
      </c>
      <c r="D37" t="str">
        <f>IF(申込一覧表!F54="","",申込一覧表!F54)</f>
        <v/>
      </c>
      <c r="E37" t="str">
        <f>IF(A37="","",IF(申込一覧表!$D$1="","",VLOOKUP(申込一覧表!$D$1,郡市,5)))</f>
        <v/>
      </c>
      <c r="F37" t="str">
        <f>IF(申込一覧表!I54="","",申込一覧表!$D$1)</f>
        <v/>
      </c>
      <c r="G37" t="str">
        <f>IF(申込一覧表!I54="","",申込一覧表!I54)</f>
        <v/>
      </c>
      <c r="H37" t="str">
        <f>IF(申込一覧表!L54="","",申込一覧表!L54&amp;" "&amp;申込一覧表!N54)</f>
        <v/>
      </c>
      <c r="I37" t="str">
        <f>IF(申込一覧表!P54="","",申込一覧表!P54&amp;" "&amp;申込一覧表!R54)</f>
        <v/>
      </c>
      <c r="J37" t="str">
        <f>IF(申込一覧表!T54="","",申込一覧表!T54&amp;" "&amp;申込一覧表!V54)</f>
        <v/>
      </c>
      <c r="K37" t="str">
        <f>IF(申込一覧表!J54="","",申込一覧表!J54)</f>
        <v/>
      </c>
      <c r="L37" t="str">
        <f>IF(申込一覧表!K54="","",申込一覧表!K54)</f>
        <v/>
      </c>
      <c r="P37" t="str">
        <f>IF(申込一覧表!E54="","",申込一覧表!E54)</f>
        <v/>
      </c>
      <c r="Q37" s="13" t="str">
        <f t="shared" si="1"/>
        <v/>
      </c>
      <c r="R37" t="str">
        <f>IF(申込一覧表!G54="","",申込一覧表!G54)</f>
        <v/>
      </c>
      <c r="S37" t="str">
        <f>IF(申込一覧表!H54="","",申込一覧表!H54)</f>
        <v/>
      </c>
    </row>
    <row r="38" spans="1:19">
      <c r="A38" t="str">
        <f>IF(申込一覧表!I55="","",申込一覧表!F55*100000000+申込一覧表!I55)</f>
        <v/>
      </c>
      <c r="B38" t="str">
        <f>IF(申込一覧表!B55="","",申込一覧表!B55&amp;"("&amp;申込一覧表!C55&amp;")")</f>
        <v/>
      </c>
      <c r="C38" t="str">
        <f>IF(申込一覧表!D55="","",申込一覧表!D55)</f>
        <v/>
      </c>
      <c r="D38" t="str">
        <f>IF(申込一覧表!F55="","",申込一覧表!F55)</f>
        <v/>
      </c>
      <c r="E38" t="str">
        <f>IF(A38="","",IF(申込一覧表!$D$1="","",VLOOKUP(申込一覧表!$D$1,郡市,5)))</f>
        <v/>
      </c>
      <c r="F38" t="str">
        <f>IF(申込一覧表!I55="","",申込一覧表!$D$1)</f>
        <v/>
      </c>
      <c r="G38" t="str">
        <f>IF(申込一覧表!I55="","",申込一覧表!I55)</f>
        <v/>
      </c>
      <c r="H38" t="str">
        <f>IF(申込一覧表!L55="","",申込一覧表!L55&amp;" "&amp;申込一覧表!N55)</f>
        <v/>
      </c>
      <c r="I38" t="str">
        <f>IF(申込一覧表!P55="","",申込一覧表!P55&amp;" "&amp;申込一覧表!R55)</f>
        <v/>
      </c>
      <c r="J38" t="str">
        <f>IF(申込一覧表!T55="","",申込一覧表!T55&amp;" "&amp;申込一覧表!V55)</f>
        <v/>
      </c>
      <c r="K38" t="str">
        <f>IF(申込一覧表!J55="","",申込一覧表!J55)</f>
        <v/>
      </c>
      <c r="L38" t="str">
        <f>IF(申込一覧表!K55="","",申込一覧表!K55)</f>
        <v/>
      </c>
      <c r="P38" t="str">
        <f>IF(申込一覧表!E55="","",申込一覧表!E55)</f>
        <v/>
      </c>
      <c r="Q38" s="13" t="str">
        <f t="shared" si="1"/>
        <v/>
      </c>
      <c r="R38" t="str">
        <f>IF(申込一覧表!G55="","",申込一覧表!G55)</f>
        <v/>
      </c>
      <c r="S38" t="str">
        <f>IF(申込一覧表!H55="","",申込一覧表!H55)</f>
        <v/>
      </c>
    </row>
    <row r="39" spans="1:19">
      <c r="A39" t="str">
        <f>IF(申込一覧表!I56="","",申込一覧表!F56*100000000+申込一覧表!I56)</f>
        <v/>
      </c>
      <c r="B39" t="str">
        <f>IF(申込一覧表!B56="","",申込一覧表!B56&amp;"("&amp;申込一覧表!C56&amp;")")</f>
        <v/>
      </c>
      <c r="C39" t="str">
        <f>IF(申込一覧表!D56="","",申込一覧表!D56)</f>
        <v/>
      </c>
      <c r="D39" t="str">
        <f>IF(申込一覧表!F56="","",申込一覧表!F56)</f>
        <v/>
      </c>
      <c r="E39" t="str">
        <f>IF(A39="","",IF(申込一覧表!$D$1="","",VLOOKUP(申込一覧表!$D$1,郡市,5)))</f>
        <v/>
      </c>
      <c r="F39" t="str">
        <f>IF(申込一覧表!I56="","",申込一覧表!$D$1)</f>
        <v/>
      </c>
      <c r="G39" t="str">
        <f>IF(申込一覧表!I56="","",申込一覧表!I56)</f>
        <v/>
      </c>
      <c r="H39" t="str">
        <f>IF(申込一覧表!L56="","",申込一覧表!L56&amp;" "&amp;申込一覧表!N56)</f>
        <v/>
      </c>
      <c r="I39" t="str">
        <f>IF(申込一覧表!P56="","",申込一覧表!P56&amp;" "&amp;申込一覧表!R56)</f>
        <v/>
      </c>
      <c r="J39" t="str">
        <f>IF(申込一覧表!T56="","",申込一覧表!T56&amp;" "&amp;申込一覧表!V56)</f>
        <v/>
      </c>
      <c r="K39" t="str">
        <f>IF(申込一覧表!J56="","",申込一覧表!J56)</f>
        <v/>
      </c>
      <c r="L39" t="str">
        <f>IF(申込一覧表!K56="","",申込一覧表!K56)</f>
        <v/>
      </c>
      <c r="P39" t="str">
        <f>IF(申込一覧表!E56="","",申込一覧表!E56)</f>
        <v/>
      </c>
      <c r="Q39" s="13" t="str">
        <f t="shared" si="1"/>
        <v/>
      </c>
      <c r="R39" t="str">
        <f>IF(申込一覧表!G56="","",申込一覧表!G56)</f>
        <v/>
      </c>
      <c r="S39" t="str">
        <f>IF(申込一覧表!H56="","",申込一覧表!H56)</f>
        <v/>
      </c>
    </row>
    <row r="40" spans="1:19">
      <c r="A40" t="str">
        <f>IF(申込一覧表!I57="","",申込一覧表!F57*100000000+申込一覧表!I57)</f>
        <v/>
      </c>
      <c r="B40" t="str">
        <f>IF(申込一覧表!B57="","",申込一覧表!B57&amp;"("&amp;申込一覧表!C57&amp;")")</f>
        <v/>
      </c>
      <c r="C40" t="str">
        <f>IF(申込一覧表!D57="","",申込一覧表!D57)</f>
        <v/>
      </c>
      <c r="D40" t="str">
        <f>IF(申込一覧表!F57="","",申込一覧表!F57)</f>
        <v/>
      </c>
      <c r="E40" t="str">
        <f>IF(A40="","",IF(申込一覧表!$D$1="","",VLOOKUP(申込一覧表!$D$1,郡市,5)))</f>
        <v/>
      </c>
      <c r="F40" t="str">
        <f>IF(申込一覧表!I57="","",申込一覧表!$D$1)</f>
        <v/>
      </c>
      <c r="G40" t="str">
        <f>IF(申込一覧表!I57="","",申込一覧表!I57)</f>
        <v/>
      </c>
      <c r="H40" t="str">
        <f>IF(申込一覧表!L57="","",申込一覧表!L57&amp;" "&amp;申込一覧表!N57)</f>
        <v/>
      </c>
      <c r="I40" t="str">
        <f>IF(申込一覧表!P57="","",申込一覧表!P57&amp;" "&amp;申込一覧表!R57)</f>
        <v/>
      </c>
      <c r="J40" t="str">
        <f>IF(申込一覧表!T57="","",申込一覧表!T57&amp;" "&amp;申込一覧表!V57)</f>
        <v/>
      </c>
      <c r="K40" t="str">
        <f>IF(申込一覧表!J57="","",申込一覧表!J57)</f>
        <v/>
      </c>
      <c r="L40" t="str">
        <f>IF(申込一覧表!K57="","",申込一覧表!K57)</f>
        <v/>
      </c>
      <c r="P40" t="str">
        <f>IF(申込一覧表!E57="","",申込一覧表!E57)</f>
        <v/>
      </c>
      <c r="Q40" s="13" t="str">
        <f t="shared" si="1"/>
        <v/>
      </c>
      <c r="R40" t="str">
        <f>IF(申込一覧表!G57="","",申込一覧表!G57)</f>
        <v/>
      </c>
      <c r="S40" t="str">
        <f>IF(申込一覧表!H57="","",申込一覧表!H57)</f>
        <v/>
      </c>
    </row>
    <row r="41" spans="1:19">
      <c r="A41" t="str">
        <f>IF(申込一覧表!I58="","",申込一覧表!F58*100000000+申込一覧表!I58)</f>
        <v/>
      </c>
      <c r="B41" t="str">
        <f>IF(申込一覧表!B58="","",申込一覧表!B58&amp;"("&amp;申込一覧表!C58&amp;")")</f>
        <v/>
      </c>
      <c r="C41" t="str">
        <f>IF(申込一覧表!D58="","",申込一覧表!D58)</f>
        <v/>
      </c>
      <c r="D41" t="str">
        <f>IF(申込一覧表!F58="","",申込一覧表!F58)</f>
        <v/>
      </c>
      <c r="E41" t="str">
        <f>IF(A41="","",IF(申込一覧表!$D$1="","",VLOOKUP(申込一覧表!$D$1,郡市,5)))</f>
        <v/>
      </c>
      <c r="F41" t="str">
        <f>IF(申込一覧表!I58="","",申込一覧表!$D$1)</f>
        <v/>
      </c>
      <c r="G41" t="str">
        <f>IF(申込一覧表!I58="","",申込一覧表!I58)</f>
        <v/>
      </c>
      <c r="H41" t="str">
        <f>IF(申込一覧表!L58="","",申込一覧表!L58&amp;" "&amp;申込一覧表!N58)</f>
        <v/>
      </c>
      <c r="I41" t="str">
        <f>IF(申込一覧表!P58="","",申込一覧表!P58&amp;" "&amp;申込一覧表!R58)</f>
        <v/>
      </c>
      <c r="J41" t="str">
        <f>IF(申込一覧表!T58="","",申込一覧表!T58&amp;" "&amp;申込一覧表!V58)</f>
        <v/>
      </c>
      <c r="K41" t="str">
        <f>IF(申込一覧表!J58="","",申込一覧表!J58)</f>
        <v/>
      </c>
      <c r="L41" t="str">
        <f>IF(申込一覧表!K58="","",申込一覧表!K58)</f>
        <v/>
      </c>
      <c r="P41" t="str">
        <f>IF(申込一覧表!E58="","",申込一覧表!E58)</f>
        <v/>
      </c>
      <c r="Q41" s="13" t="str">
        <f t="shared" si="1"/>
        <v/>
      </c>
      <c r="R41" t="str">
        <f>IF(申込一覧表!G58="","",申込一覧表!G58)</f>
        <v/>
      </c>
      <c r="S41" t="str">
        <f>IF(申込一覧表!H58="","",申込一覧表!H58)</f>
        <v/>
      </c>
    </row>
    <row r="42" spans="1:19">
      <c r="A42" t="str">
        <f>IF(申込一覧表!I59="","",申込一覧表!F59*100000000+申込一覧表!I59)</f>
        <v/>
      </c>
      <c r="B42" t="str">
        <f>IF(申込一覧表!B59="","",申込一覧表!B59&amp;"("&amp;申込一覧表!C59&amp;")")</f>
        <v/>
      </c>
      <c r="C42" t="str">
        <f>IF(申込一覧表!D59="","",申込一覧表!D59)</f>
        <v/>
      </c>
      <c r="D42" t="str">
        <f>IF(申込一覧表!F59="","",申込一覧表!F59)</f>
        <v/>
      </c>
      <c r="E42" t="str">
        <f>IF(A42="","",IF(申込一覧表!$D$1="","",VLOOKUP(申込一覧表!$D$1,郡市,5)))</f>
        <v/>
      </c>
      <c r="F42" t="str">
        <f>IF(申込一覧表!I59="","",申込一覧表!$D$1)</f>
        <v/>
      </c>
      <c r="G42" t="str">
        <f>IF(申込一覧表!I59="","",申込一覧表!I59)</f>
        <v/>
      </c>
      <c r="H42" t="str">
        <f>IF(申込一覧表!L59="","",申込一覧表!L59&amp;" "&amp;申込一覧表!N59)</f>
        <v/>
      </c>
      <c r="I42" t="str">
        <f>IF(申込一覧表!P59="","",申込一覧表!P59&amp;" "&amp;申込一覧表!R59)</f>
        <v/>
      </c>
      <c r="J42" t="str">
        <f>IF(申込一覧表!T59="","",申込一覧表!T59&amp;" "&amp;申込一覧表!V59)</f>
        <v/>
      </c>
      <c r="K42" t="str">
        <f>IF(申込一覧表!J59="","",申込一覧表!J59)</f>
        <v/>
      </c>
      <c r="L42" t="str">
        <f>IF(申込一覧表!K59="","",申込一覧表!K59)</f>
        <v/>
      </c>
      <c r="P42" t="str">
        <f>IF(申込一覧表!E59="","",申込一覧表!E59)</f>
        <v/>
      </c>
      <c r="Q42" s="13" t="str">
        <f t="shared" si="1"/>
        <v/>
      </c>
      <c r="R42" t="str">
        <f>IF(申込一覧表!G59="","",申込一覧表!G59)</f>
        <v/>
      </c>
      <c r="S42" t="str">
        <f>IF(申込一覧表!H59="","",申込一覧表!H59)</f>
        <v/>
      </c>
    </row>
    <row r="43" spans="1:19">
      <c r="A43" t="str">
        <f>IF(申込一覧表!I60="","",申込一覧表!F60*100000000+申込一覧表!I60)</f>
        <v/>
      </c>
      <c r="B43" t="str">
        <f>IF(申込一覧表!B60="","",申込一覧表!B60&amp;"("&amp;申込一覧表!C60&amp;")")</f>
        <v/>
      </c>
      <c r="C43" t="str">
        <f>IF(申込一覧表!D60="","",申込一覧表!D60)</f>
        <v/>
      </c>
      <c r="D43" t="str">
        <f>IF(申込一覧表!F60="","",申込一覧表!F60)</f>
        <v/>
      </c>
      <c r="E43" t="str">
        <f>IF(A43="","",IF(申込一覧表!$D$1="","",VLOOKUP(申込一覧表!$D$1,郡市,5)))</f>
        <v/>
      </c>
      <c r="F43" t="str">
        <f>IF(申込一覧表!I60="","",申込一覧表!$D$1)</f>
        <v/>
      </c>
      <c r="G43" t="str">
        <f>IF(申込一覧表!I60="","",申込一覧表!I60)</f>
        <v/>
      </c>
      <c r="H43" t="str">
        <f>IF(申込一覧表!L60="","",申込一覧表!L60&amp;" "&amp;申込一覧表!N60)</f>
        <v/>
      </c>
      <c r="I43" t="str">
        <f>IF(申込一覧表!P60="","",申込一覧表!P60&amp;" "&amp;申込一覧表!R60)</f>
        <v/>
      </c>
      <c r="J43" t="str">
        <f>IF(申込一覧表!T60="","",申込一覧表!T60&amp;" "&amp;申込一覧表!V60)</f>
        <v/>
      </c>
      <c r="K43" t="str">
        <f>IF(申込一覧表!J60="","",申込一覧表!J60)</f>
        <v/>
      </c>
      <c r="L43" t="str">
        <f>IF(申込一覧表!K60="","",申込一覧表!K60)</f>
        <v/>
      </c>
      <c r="P43" t="str">
        <f>IF(申込一覧表!E60="","",申込一覧表!E60)</f>
        <v/>
      </c>
      <c r="Q43" s="13" t="str">
        <f t="shared" si="1"/>
        <v/>
      </c>
      <c r="R43" t="str">
        <f>IF(申込一覧表!G60="","",申込一覧表!G60)</f>
        <v/>
      </c>
      <c r="S43" t="str">
        <f>IF(申込一覧表!H60="","",申込一覧表!H60)</f>
        <v/>
      </c>
    </row>
    <row r="44" spans="1:19">
      <c r="A44" t="str">
        <f>IF(申込一覧表!I61="","",申込一覧表!F61*100000000+申込一覧表!I61)</f>
        <v/>
      </c>
      <c r="B44" t="str">
        <f>IF(申込一覧表!B61="","",申込一覧表!B61&amp;"("&amp;申込一覧表!C61&amp;")")</f>
        <v/>
      </c>
      <c r="C44" t="str">
        <f>IF(申込一覧表!D61="","",申込一覧表!D61)</f>
        <v/>
      </c>
      <c r="D44" t="str">
        <f>IF(申込一覧表!F61="","",申込一覧表!F61)</f>
        <v/>
      </c>
      <c r="E44" t="str">
        <f>IF(A44="","",IF(申込一覧表!$D$1="","",VLOOKUP(申込一覧表!$D$1,郡市,5)))</f>
        <v/>
      </c>
      <c r="F44" t="str">
        <f>IF(申込一覧表!I61="","",申込一覧表!$D$1)</f>
        <v/>
      </c>
      <c r="G44" t="str">
        <f>IF(申込一覧表!I61="","",申込一覧表!I61)</f>
        <v/>
      </c>
      <c r="H44" t="str">
        <f>IF(申込一覧表!L61="","",申込一覧表!L61&amp;" "&amp;申込一覧表!N61)</f>
        <v/>
      </c>
      <c r="I44" t="str">
        <f>IF(申込一覧表!P61="","",申込一覧表!P61&amp;" "&amp;申込一覧表!R61)</f>
        <v/>
      </c>
      <c r="J44" t="str">
        <f>IF(申込一覧表!T61="","",申込一覧表!T61&amp;" "&amp;申込一覧表!V61)</f>
        <v/>
      </c>
      <c r="K44" t="str">
        <f>IF(申込一覧表!J61="","",申込一覧表!J61)</f>
        <v/>
      </c>
      <c r="L44" t="str">
        <f>IF(申込一覧表!K61="","",申込一覧表!K61)</f>
        <v/>
      </c>
      <c r="P44" t="str">
        <f>IF(申込一覧表!E61="","",申込一覧表!E61)</f>
        <v/>
      </c>
      <c r="Q44" s="13" t="str">
        <f t="shared" si="1"/>
        <v/>
      </c>
      <c r="R44" t="str">
        <f>IF(申込一覧表!G61="","",申込一覧表!G61)</f>
        <v/>
      </c>
      <c r="S44" t="str">
        <f>IF(申込一覧表!H61="","",申込一覧表!H61)</f>
        <v/>
      </c>
    </row>
    <row r="45" spans="1:19">
      <c r="A45" t="str">
        <f>IF(申込一覧表!I62="","",申込一覧表!F62*100000000+申込一覧表!I62)</f>
        <v/>
      </c>
      <c r="B45" t="str">
        <f>IF(申込一覧表!B62="","",申込一覧表!B62&amp;"("&amp;申込一覧表!C62&amp;")")</f>
        <v/>
      </c>
      <c r="C45" t="str">
        <f>IF(申込一覧表!D62="","",申込一覧表!D62)</f>
        <v/>
      </c>
      <c r="D45" t="str">
        <f>IF(申込一覧表!F62="","",申込一覧表!F62)</f>
        <v/>
      </c>
      <c r="E45" t="str">
        <f>IF(A45="","",IF(申込一覧表!$D$1="","",VLOOKUP(申込一覧表!$D$1,郡市,5)))</f>
        <v/>
      </c>
      <c r="F45" t="str">
        <f>IF(申込一覧表!I62="","",申込一覧表!$D$1)</f>
        <v/>
      </c>
      <c r="G45" t="str">
        <f>IF(申込一覧表!I62="","",申込一覧表!I62)</f>
        <v/>
      </c>
      <c r="H45" t="str">
        <f>IF(申込一覧表!L62="","",申込一覧表!L62&amp;" "&amp;申込一覧表!N62)</f>
        <v/>
      </c>
      <c r="I45" t="str">
        <f>IF(申込一覧表!P62="","",申込一覧表!P62&amp;" "&amp;申込一覧表!R62)</f>
        <v/>
      </c>
      <c r="J45" t="str">
        <f>IF(申込一覧表!T62="","",申込一覧表!T62&amp;" "&amp;申込一覧表!V62)</f>
        <v/>
      </c>
      <c r="K45" t="str">
        <f>IF(申込一覧表!J62="","",申込一覧表!J62)</f>
        <v/>
      </c>
      <c r="L45" t="str">
        <f>IF(申込一覧表!K62="","",申込一覧表!K62)</f>
        <v/>
      </c>
      <c r="P45" t="str">
        <f>IF(申込一覧表!E62="","",申込一覧表!E62)</f>
        <v/>
      </c>
      <c r="Q45" s="13" t="str">
        <f t="shared" si="1"/>
        <v/>
      </c>
      <c r="R45" t="str">
        <f>IF(申込一覧表!G62="","",申込一覧表!G62)</f>
        <v/>
      </c>
      <c r="S45" t="str">
        <f>IF(申込一覧表!H62="","",申込一覧表!H62)</f>
        <v/>
      </c>
    </row>
    <row r="46" spans="1:19">
      <c r="A46" t="str">
        <f>IF(申込一覧表!I63="","",申込一覧表!F63*100000000+申込一覧表!I63)</f>
        <v/>
      </c>
      <c r="B46" t="str">
        <f>IF(申込一覧表!B63="","",申込一覧表!B63&amp;"("&amp;申込一覧表!C63&amp;")")</f>
        <v/>
      </c>
      <c r="C46" t="str">
        <f>IF(申込一覧表!D63="","",申込一覧表!D63)</f>
        <v/>
      </c>
      <c r="D46" t="str">
        <f>IF(申込一覧表!F63="","",申込一覧表!F63)</f>
        <v/>
      </c>
      <c r="E46" t="str">
        <f>IF(A46="","",IF(申込一覧表!$D$1="","",VLOOKUP(申込一覧表!$D$1,郡市,5)))</f>
        <v/>
      </c>
      <c r="F46" t="str">
        <f>IF(申込一覧表!I63="","",申込一覧表!$D$1)</f>
        <v/>
      </c>
      <c r="G46" t="str">
        <f>IF(申込一覧表!I63="","",申込一覧表!I63)</f>
        <v/>
      </c>
      <c r="H46" t="str">
        <f>IF(申込一覧表!L63="","",申込一覧表!L63&amp;" "&amp;申込一覧表!N63)</f>
        <v/>
      </c>
      <c r="I46" t="str">
        <f>IF(申込一覧表!P63="","",申込一覧表!P63&amp;" "&amp;申込一覧表!R63)</f>
        <v/>
      </c>
      <c r="J46" t="str">
        <f>IF(申込一覧表!T63="","",申込一覧表!T63&amp;" "&amp;申込一覧表!V63)</f>
        <v/>
      </c>
      <c r="K46" t="str">
        <f>IF(申込一覧表!J63="","",申込一覧表!J63)</f>
        <v/>
      </c>
      <c r="L46" t="str">
        <f>IF(申込一覧表!K63="","",申込一覧表!K63)</f>
        <v/>
      </c>
      <c r="P46" t="str">
        <f>IF(申込一覧表!E63="","",申込一覧表!E63)</f>
        <v/>
      </c>
      <c r="Q46" s="13" t="str">
        <f t="shared" si="1"/>
        <v/>
      </c>
      <c r="R46" t="str">
        <f>IF(申込一覧表!G63="","",申込一覧表!G63)</f>
        <v/>
      </c>
      <c r="S46" t="str">
        <f>IF(申込一覧表!H63="","",申込一覧表!H63)</f>
        <v/>
      </c>
    </row>
    <row r="47" spans="1:19">
      <c r="A47" t="str">
        <f>IF(申込一覧表!I64="","",申込一覧表!F64*100000000+申込一覧表!I64)</f>
        <v/>
      </c>
      <c r="B47" t="str">
        <f>IF(申込一覧表!B64="","",申込一覧表!B64&amp;"("&amp;申込一覧表!C64&amp;")")</f>
        <v/>
      </c>
      <c r="C47" t="str">
        <f>IF(申込一覧表!D64="","",申込一覧表!D64)</f>
        <v/>
      </c>
      <c r="D47" t="str">
        <f>IF(申込一覧表!F64="","",申込一覧表!F64)</f>
        <v/>
      </c>
      <c r="E47" t="str">
        <f>IF(A47="","",IF(申込一覧表!$D$1="","",VLOOKUP(申込一覧表!$D$1,郡市,5)))</f>
        <v/>
      </c>
      <c r="F47" t="str">
        <f>IF(申込一覧表!I64="","",申込一覧表!$D$1)</f>
        <v/>
      </c>
      <c r="G47" t="str">
        <f>IF(申込一覧表!I64="","",申込一覧表!I64)</f>
        <v/>
      </c>
      <c r="H47" t="str">
        <f>IF(申込一覧表!L64="","",申込一覧表!L64&amp;" "&amp;申込一覧表!N64)</f>
        <v/>
      </c>
      <c r="I47" t="str">
        <f>IF(申込一覧表!P64="","",申込一覧表!P64&amp;" "&amp;申込一覧表!R64)</f>
        <v/>
      </c>
      <c r="J47" t="str">
        <f>IF(申込一覧表!T64="","",申込一覧表!T64&amp;" "&amp;申込一覧表!V64)</f>
        <v/>
      </c>
      <c r="K47" t="str">
        <f>IF(申込一覧表!J64="","",申込一覧表!J64)</f>
        <v/>
      </c>
      <c r="L47" t="str">
        <f>IF(申込一覧表!K64="","",申込一覧表!K64)</f>
        <v/>
      </c>
      <c r="P47" t="str">
        <f>IF(申込一覧表!E64="","",申込一覧表!E64)</f>
        <v/>
      </c>
      <c r="Q47" s="13" t="str">
        <f t="shared" si="1"/>
        <v/>
      </c>
      <c r="R47" t="str">
        <f>IF(申込一覧表!G64="","",申込一覧表!G64)</f>
        <v/>
      </c>
      <c r="S47" t="str">
        <f>IF(申込一覧表!H64="","",申込一覧表!H64)</f>
        <v/>
      </c>
    </row>
    <row r="48" spans="1:19">
      <c r="A48" t="str">
        <f>IF(申込一覧表!I65="","",申込一覧表!F65*100000000+申込一覧表!I65)</f>
        <v/>
      </c>
      <c r="B48" t="str">
        <f>IF(申込一覧表!B65="","",申込一覧表!B65&amp;"("&amp;申込一覧表!C65&amp;")")</f>
        <v/>
      </c>
      <c r="C48" t="str">
        <f>IF(申込一覧表!D65="","",申込一覧表!D65)</f>
        <v/>
      </c>
      <c r="D48" t="str">
        <f>IF(申込一覧表!F65="","",申込一覧表!F65)</f>
        <v/>
      </c>
      <c r="E48" t="str">
        <f>IF(A48="","",IF(申込一覧表!$D$1="","",VLOOKUP(申込一覧表!$D$1,郡市,5)))</f>
        <v/>
      </c>
      <c r="F48" t="str">
        <f>IF(申込一覧表!I65="","",申込一覧表!$D$1)</f>
        <v/>
      </c>
      <c r="G48" t="str">
        <f>IF(申込一覧表!I65="","",申込一覧表!I65)</f>
        <v/>
      </c>
      <c r="H48" t="str">
        <f>IF(申込一覧表!L65="","",申込一覧表!L65&amp;" "&amp;申込一覧表!N65)</f>
        <v/>
      </c>
      <c r="I48" t="str">
        <f>IF(申込一覧表!P65="","",申込一覧表!P65&amp;" "&amp;申込一覧表!R65)</f>
        <v/>
      </c>
      <c r="J48" t="str">
        <f>IF(申込一覧表!T65="","",申込一覧表!T65&amp;" "&amp;申込一覧表!V65)</f>
        <v/>
      </c>
      <c r="K48" t="str">
        <f>IF(申込一覧表!J65="","",申込一覧表!J65)</f>
        <v/>
      </c>
      <c r="L48" t="str">
        <f>IF(申込一覧表!K65="","",申込一覧表!K65)</f>
        <v/>
      </c>
      <c r="P48" t="str">
        <f>IF(申込一覧表!E65="","",申込一覧表!E65)</f>
        <v/>
      </c>
      <c r="Q48" s="13" t="str">
        <f t="shared" si="1"/>
        <v/>
      </c>
      <c r="R48" t="str">
        <f>IF(申込一覧表!G65="","",申込一覧表!G65)</f>
        <v/>
      </c>
      <c r="S48" t="str">
        <f>IF(申込一覧表!H65="","",申込一覧表!H65)</f>
        <v/>
      </c>
    </row>
    <row r="49" spans="1:19">
      <c r="A49" t="str">
        <f>IF(申込一覧表!I66="","",申込一覧表!F66*100000000+申込一覧表!I66)</f>
        <v/>
      </c>
      <c r="B49" t="str">
        <f>IF(申込一覧表!B66="","",申込一覧表!B66&amp;"("&amp;申込一覧表!C66&amp;")")</f>
        <v/>
      </c>
      <c r="C49" t="str">
        <f>IF(申込一覧表!D66="","",申込一覧表!D66)</f>
        <v/>
      </c>
      <c r="D49" t="str">
        <f>IF(申込一覧表!F66="","",申込一覧表!F66)</f>
        <v/>
      </c>
      <c r="E49" t="str">
        <f>IF(A49="","",IF(申込一覧表!$D$1="","",VLOOKUP(申込一覧表!$D$1,郡市,5)))</f>
        <v/>
      </c>
      <c r="F49" t="str">
        <f>IF(申込一覧表!I66="","",申込一覧表!$D$1)</f>
        <v/>
      </c>
      <c r="G49" t="str">
        <f>IF(申込一覧表!I66="","",申込一覧表!I66)</f>
        <v/>
      </c>
      <c r="H49" t="str">
        <f>IF(申込一覧表!L66="","",申込一覧表!L66&amp;" "&amp;申込一覧表!N66)</f>
        <v/>
      </c>
      <c r="I49" t="str">
        <f>IF(申込一覧表!P66="","",申込一覧表!P66&amp;" "&amp;申込一覧表!R66)</f>
        <v/>
      </c>
      <c r="J49" t="str">
        <f>IF(申込一覧表!T66="","",申込一覧表!T66&amp;" "&amp;申込一覧表!V66)</f>
        <v/>
      </c>
      <c r="K49" t="str">
        <f>IF(申込一覧表!J66="","",申込一覧表!J66)</f>
        <v/>
      </c>
      <c r="L49" t="str">
        <f>IF(申込一覧表!K66="","",申込一覧表!K66)</f>
        <v/>
      </c>
      <c r="P49" t="str">
        <f>IF(申込一覧表!E66="","",申込一覧表!E66)</f>
        <v/>
      </c>
      <c r="Q49" s="13" t="str">
        <f t="shared" si="1"/>
        <v/>
      </c>
      <c r="R49" t="str">
        <f>IF(申込一覧表!G66="","",申込一覧表!G66)</f>
        <v/>
      </c>
      <c r="S49" t="str">
        <f>IF(申込一覧表!H66="","",申込一覧表!H66)</f>
        <v/>
      </c>
    </row>
    <row r="50" spans="1:19">
      <c r="A50" t="str">
        <f>IF(申込一覧表!I67="","",申込一覧表!F67*100000000+申込一覧表!I67)</f>
        <v/>
      </c>
      <c r="B50" t="str">
        <f>IF(申込一覧表!B67="","",申込一覧表!B67&amp;"("&amp;申込一覧表!C67&amp;")")</f>
        <v/>
      </c>
      <c r="C50" t="str">
        <f>IF(申込一覧表!D67="","",申込一覧表!D67)</f>
        <v/>
      </c>
      <c r="D50" t="str">
        <f>IF(申込一覧表!F67="","",申込一覧表!F67)</f>
        <v/>
      </c>
      <c r="E50" t="str">
        <f>IF(A50="","",IF(申込一覧表!$D$1="","",VLOOKUP(申込一覧表!$D$1,郡市,5)))</f>
        <v/>
      </c>
      <c r="F50" t="str">
        <f>IF(申込一覧表!I67="","",申込一覧表!$D$1)</f>
        <v/>
      </c>
      <c r="G50" t="str">
        <f>IF(申込一覧表!I67="","",申込一覧表!I67)</f>
        <v/>
      </c>
      <c r="H50" t="str">
        <f>IF(申込一覧表!L67="","",申込一覧表!L67&amp;" "&amp;申込一覧表!N67)</f>
        <v/>
      </c>
      <c r="I50" t="str">
        <f>IF(申込一覧表!P67="","",申込一覧表!P67&amp;" "&amp;申込一覧表!R67)</f>
        <v/>
      </c>
      <c r="J50" t="str">
        <f>IF(申込一覧表!T67="","",申込一覧表!T67&amp;" "&amp;申込一覧表!V67)</f>
        <v/>
      </c>
      <c r="K50" t="str">
        <f>IF(申込一覧表!J67="","",申込一覧表!J67)</f>
        <v/>
      </c>
      <c r="L50" t="str">
        <f>IF(申込一覧表!K67="","",申込一覧表!K67)</f>
        <v/>
      </c>
      <c r="P50" t="str">
        <f>IF(申込一覧表!E67="","",申込一覧表!E67)</f>
        <v/>
      </c>
      <c r="Q50" s="13" t="str">
        <f t="shared" si="1"/>
        <v/>
      </c>
      <c r="R50" t="str">
        <f>IF(申込一覧表!G67="","",申込一覧表!G67)</f>
        <v/>
      </c>
      <c r="S50" t="str">
        <f>IF(申込一覧表!H67="","",申込一覧表!H67)</f>
        <v/>
      </c>
    </row>
    <row r="51" spans="1:19">
      <c r="A51" t="str">
        <f>IF(申込一覧表!I68="","",申込一覧表!F68*100000000+申込一覧表!I68)</f>
        <v/>
      </c>
      <c r="B51" t="str">
        <f>IF(申込一覧表!B68="","",申込一覧表!B68&amp;"("&amp;申込一覧表!C68&amp;")")</f>
        <v/>
      </c>
      <c r="C51" t="str">
        <f>IF(申込一覧表!D68="","",申込一覧表!D68)</f>
        <v/>
      </c>
      <c r="D51" t="str">
        <f>IF(申込一覧表!F68="","",申込一覧表!F68)</f>
        <v/>
      </c>
      <c r="E51" t="str">
        <f>IF(A51="","",IF(申込一覧表!$D$1="","",VLOOKUP(申込一覧表!$D$1,郡市,5)))</f>
        <v/>
      </c>
      <c r="F51" t="str">
        <f>IF(申込一覧表!I68="","",申込一覧表!$D$1)</f>
        <v/>
      </c>
      <c r="G51" t="str">
        <f>IF(申込一覧表!I68="","",申込一覧表!I68)</f>
        <v/>
      </c>
      <c r="H51" t="str">
        <f>IF(申込一覧表!L68="","",申込一覧表!L68&amp;" "&amp;申込一覧表!N68)</f>
        <v/>
      </c>
      <c r="I51" t="str">
        <f>IF(申込一覧表!P68="","",申込一覧表!P68&amp;" "&amp;申込一覧表!R68)</f>
        <v/>
      </c>
      <c r="J51" t="str">
        <f>IF(申込一覧表!T68="","",申込一覧表!T68&amp;" "&amp;申込一覧表!V68)</f>
        <v/>
      </c>
      <c r="K51" t="str">
        <f>IF(申込一覧表!J68="","",申込一覧表!J68)</f>
        <v/>
      </c>
      <c r="L51" t="str">
        <f>IF(申込一覧表!K68="","",申込一覧表!K68)</f>
        <v/>
      </c>
      <c r="P51" t="str">
        <f>IF(申込一覧表!E68="","",申込一覧表!E68)</f>
        <v/>
      </c>
      <c r="Q51" s="13" t="str">
        <f t="shared" si="1"/>
        <v/>
      </c>
      <c r="R51" t="str">
        <f>IF(申込一覧表!G68="","",申込一覧表!G68)</f>
        <v/>
      </c>
      <c r="S51" t="str">
        <f>IF(申込一覧表!H68="","",申込一覧表!H68)</f>
        <v/>
      </c>
    </row>
    <row r="52" spans="1:19">
      <c r="A52" t="str">
        <f>IF(申込一覧表!I69="","",申込一覧表!F69*100000000+申込一覧表!I69)</f>
        <v/>
      </c>
      <c r="B52" t="str">
        <f>IF(申込一覧表!B69="","",申込一覧表!B69&amp;"("&amp;申込一覧表!C69&amp;")")</f>
        <v/>
      </c>
      <c r="C52" t="str">
        <f>IF(申込一覧表!D69="","",申込一覧表!D69)</f>
        <v/>
      </c>
      <c r="D52" t="str">
        <f>IF(申込一覧表!F69="","",申込一覧表!F69)</f>
        <v/>
      </c>
      <c r="E52" t="str">
        <f>IF(A52="","",IF(申込一覧表!$D$1="","",VLOOKUP(申込一覧表!$D$1,郡市,5)))</f>
        <v/>
      </c>
      <c r="F52" t="str">
        <f>IF(申込一覧表!I69="","",申込一覧表!$D$1)</f>
        <v/>
      </c>
      <c r="G52" t="str">
        <f>IF(申込一覧表!I69="","",申込一覧表!I69)</f>
        <v/>
      </c>
      <c r="H52" t="str">
        <f>IF(申込一覧表!L69="","",申込一覧表!L69&amp;" "&amp;申込一覧表!N69)</f>
        <v/>
      </c>
      <c r="I52" t="str">
        <f>IF(申込一覧表!P69="","",申込一覧表!P69&amp;" "&amp;申込一覧表!R69)</f>
        <v/>
      </c>
      <c r="J52" t="str">
        <f>IF(申込一覧表!T69="","",申込一覧表!T69&amp;" "&amp;申込一覧表!V69)</f>
        <v/>
      </c>
      <c r="K52" t="str">
        <f>IF(申込一覧表!J69="","",申込一覧表!J69)</f>
        <v/>
      </c>
      <c r="L52" t="str">
        <f>IF(申込一覧表!K69="","",申込一覧表!K69)</f>
        <v/>
      </c>
      <c r="P52" t="str">
        <f>IF(申込一覧表!E69="","",申込一覧表!E69)</f>
        <v/>
      </c>
      <c r="Q52" s="13" t="str">
        <f t="shared" ref="Q52:Q59" si="2">IF(D52="","",IF(D52=1,"m","f"))</f>
        <v/>
      </c>
      <c r="R52" t="str">
        <f>IF(申込一覧表!G69="","",申込一覧表!G69)</f>
        <v/>
      </c>
      <c r="S52" t="str">
        <f>IF(申込一覧表!H69="","",申込一覧表!H69)</f>
        <v/>
      </c>
    </row>
    <row r="53" spans="1:19">
      <c r="A53" t="str">
        <f>IF(申込一覧表!I70="","",申込一覧表!F70*100000000+申込一覧表!I70)</f>
        <v/>
      </c>
      <c r="B53" t="str">
        <f>IF(申込一覧表!B70="","",申込一覧表!B70&amp;"("&amp;申込一覧表!C70&amp;")")</f>
        <v/>
      </c>
      <c r="C53" t="str">
        <f>IF(申込一覧表!D70="","",申込一覧表!D70)</f>
        <v/>
      </c>
      <c r="D53" t="str">
        <f>IF(申込一覧表!F70="","",申込一覧表!F70)</f>
        <v/>
      </c>
      <c r="E53" t="str">
        <f>IF(A53="","",IF(申込一覧表!$D$1="","",VLOOKUP(申込一覧表!$D$1,郡市,5)))</f>
        <v/>
      </c>
      <c r="F53" t="str">
        <f>IF(申込一覧表!I70="","",申込一覧表!$D$1)</f>
        <v/>
      </c>
      <c r="G53" t="str">
        <f>IF(申込一覧表!I70="","",申込一覧表!I70)</f>
        <v/>
      </c>
      <c r="H53" t="str">
        <f>IF(申込一覧表!L70="","",申込一覧表!L70&amp;" "&amp;申込一覧表!N70)</f>
        <v/>
      </c>
      <c r="I53" t="str">
        <f>IF(申込一覧表!P70="","",申込一覧表!P70&amp;" "&amp;申込一覧表!R70)</f>
        <v/>
      </c>
      <c r="J53" t="str">
        <f>IF(申込一覧表!T70="","",申込一覧表!T70&amp;" "&amp;申込一覧表!V70)</f>
        <v/>
      </c>
      <c r="K53" t="str">
        <f>IF(申込一覧表!J70="","",申込一覧表!J70)</f>
        <v/>
      </c>
      <c r="L53" t="str">
        <f>IF(申込一覧表!K70="","",申込一覧表!K70)</f>
        <v/>
      </c>
      <c r="P53" t="str">
        <f>IF(申込一覧表!E70="","",申込一覧表!E70)</f>
        <v/>
      </c>
      <c r="Q53" s="13" t="str">
        <f t="shared" si="2"/>
        <v/>
      </c>
      <c r="R53" t="str">
        <f>IF(申込一覧表!G70="","",申込一覧表!G70)</f>
        <v/>
      </c>
      <c r="S53" t="str">
        <f>IF(申込一覧表!H70="","",申込一覧表!H70)</f>
        <v/>
      </c>
    </row>
    <row r="54" spans="1:19">
      <c r="A54" t="str">
        <f>IF(申込一覧表!I71="","",申込一覧表!F71*100000000+申込一覧表!I71)</f>
        <v/>
      </c>
      <c r="B54" t="str">
        <f>IF(申込一覧表!B71="","",申込一覧表!B71&amp;"("&amp;申込一覧表!C71&amp;")")</f>
        <v/>
      </c>
      <c r="C54" t="str">
        <f>IF(申込一覧表!D71="","",申込一覧表!D71)</f>
        <v/>
      </c>
      <c r="D54" t="str">
        <f>IF(申込一覧表!F71="","",申込一覧表!F71)</f>
        <v/>
      </c>
      <c r="E54" t="str">
        <f>IF(A54="","",IF(申込一覧表!$D$1="","",VLOOKUP(申込一覧表!$D$1,郡市,5)))</f>
        <v/>
      </c>
      <c r="F54" t="str">
        <f>IF(申込一覧表!I71="","",申込一覧表!$D$1)</f>
        <v/>
      </c>
      <c r="G54" t="str">
        <f>IF(申込一覧表!I71="","",申込一覧表!I71)</f>
        <v/>
      </c>
      <c r="H54" t="str">
        <f>IF(申込一覧表!L71="","",申込一覧表!L71&amp;" "&amp;申込一覧表!N71)</f>
        <v/>
      </c>
      <c r="I54" t="str">
        <f>IF(申込一覧表!P71="","",申込一覧表!P71&amp;" "&amp;申込一覧表!R71)</f>
        <v/>
      </c>
      <c r="J54" t="str">
        <f>IF(申込一覧表!T71="","",申込一覧表!T71&amp;" "&amp;申込一覧表!V71)</f>
        <v/>
      </c>
      <c r="K54" t="str">
        <f>IF(申込一覧表!J71="","",申込一覧表!J71)</f>
        <v/>
      </c>
      <c r="L54" t="str">
        <f>IF(申込一覧表!K71="","",申込一覧表!K71)</f>
        <v/>
      </c>
      <c r="P54" t="str">
        <f>IF(申込一覧表!E71="","",申込一覧表!E71)</f>
        <v/>
      </c>
      <c r="Q54" s="13" t="str">
        <f t="shared" si="2"/>
        <v/>
      </c>
      <c r="R54" t="str">
        <f>IF(申込一覧表!G71="","",申込一覧表!G71)</f>
        <v/>
      </c>
      <c r="S54" t="str">
        <f>IF(申込一覧表!H71="","",申込一覧表!H71)</f>
        <v/>
      </c>
    </row>
    <row r="55" spans="1:19">
      <c r="A55" t="str">
        <f>IF(申込一覧表!I72="","",申込一覧表!F72*100000000+申込一覧表!I72)</f>
        <v/>
      </c>
      <c r="B55" t="str">
        <f>IF(申込一覧表!B72="","",申込一覧表!B72&amp;"("&amp;申込一覧表!C72&amp;")")</f>
        <v/>
      </c>
      <c r="C55" t="str">
        <f>IF(申込一覧表!D72="","",申込一覧表!D72)</f>
        <v/>
      </c>
      <c r="D55" t="str">
        <f>IF(申込一覧表!F72="","",申込一覧表!F72)</f>
        <v/>
      </c>
      <c r="E55" t="str">
        <f>IF(A55="","",IF(申込一覧表!$D$1="","",VLOOKUP(申込一覧表!$D$1,郡市,5)))</f>
        <v/>
      </c>
      <c r="F55" t="str">
        <f>IF(申込一覧表!I72="","",申込一覧表!$D$1)</f>
        <v/>
      </c>
      <c r="G55" t="str">
        <f>IF(申込一覧表!I72="","",申込一覧表!I72)</f>
        <v/>
      </c>
      <c r="H55" t="str">
        <f>IF(申込一覧表!L72="","",申込一覧表!L72&amp;" "&amp;申込一覧表!N72)</f>
        <v/>
      </c>
      <c r="I55" t="str">
        <f>IF(申込一覧表!P72="","",申込一覧表!P72&amp;" "&amp;申込一覧表!R72)</f>
        <v/>
      </c>
      <c r="J55" t="str">
        <f>IF(申込一覧表!T72="","",申込一覧表!T72&amp;" "&amp;申込一覧表!V72)</f>
        <v/>
      </c>
      <c r="K55" t="str">
        <f>IF(申込一覧表!J72="","",申込一覧表!J72)</f>
        <v/>
      </c>
      <c r="L55" t="str">
        <f>IF(申込一覧表!K72="","",申込一覧表!K72)</f>
        <v/>
      </c>
      <c r="P55" t="str">
        <f>IF(申込一覧表!E72="","",申込一覧表!E72)</f>
        <v/>
      </c>
      <c r="Q55" s="13" t="str">
        <f t="shared" si="2"/>
        <v/>
      </c>
      <c r="R55" t="str">
        <f>IF(申込一覧表!G72="","",申込一覧表!G72)</f>
        <v/>
      </c>
      <c r="S55" t="str">
        <f>IF(申込一覧表!H72="","",申込一覧表!H72)</f>
        <v/>
      </c>
    </row>
    <row r="56" spans="1:19">
      <c r="A56" t="str">
        <f>IF(申込一覧表!I73="","",申込一覧表!F73*100000000+申込一覧表!I73)</f>
        <v/>
      </c>
      <c r="B56" t="str">
        <f>IF(申込一覧表!B73="","",申込一覧表!B73&amp;"("&amp;申込一覧表!C73&amp;")")</f>
        <v/>
      </c>
      <c r="C56" t="str">
        <f>IF(申込一覧表!D73="","",申込一覧表!D73)</f>
        <v/>
      </c>
      <c r="D56" t="str">
        <f>IF(申込一覧表!F73="","",申込一覧表!F73)</f>
        <v/>
      </c>
      <c r="E56" t="str">
        <f>IF(A56="","",IF(申込一覧表!$D$1="","",VLOOKUP(申込一覧表!$D$1,郡市,5)))</f>
        <v/>
      </c>
      <c r="F56" t="str">
        <f>IF(申込一覧表!I73="","",申込一覧表!$D$1)</f>
        <v/>
      </c>
      <c r="G56" t="str">
        <f>IF(申込一覧表!I73="","",申込一覧表!I73)</f>
        <v/>
      </c>
      <c r="H56" t="str">
        <f>IF(申込一覧表!L73="","",申込一覧表!L73&amp;" "&amp;申込一覧表!N73)</f>
        <v/>
      </c>
      <c r="I56" t="str">
        <f>IF(申込一覧表!P73="","",申込一覧表!P73&amp;" "&amp;申込一覧表!R73)</f>
        <v/>
      </c>
      <c r="J56" t="str">
        <f>IF(申込一覧表!T73="","",申込一覧表!T73&amp;" "&amp;申込一覧表!V73)</f>
        <v/>
      </c>
      <c r="K56" t="str">
        <f>IF(申込一覧表!J73="","",申込一覧表!J73)</f>
        <v/>
      </c>
      <c r="L56" t="str">
        <f>IF(申込一覧表!K73="","",申込一覧表!K73)</f>
        <v/>
      </c>
      <c r="P56" t="str">
        <f>IF(申込一覧表!E73="","",申込一覧表!E73)</f>
        <v/>
      </c>
      <c r="Q56" s="13" t="str">
        <f t="shared" si="2"/>
        <v/>
      </c>
      <c r="R56" t="str">
        <f>IF(申込一覧表!G73="","",申込一覧表!G73)</f>
        <v/>
      </c>
      <c r="S56" t="str">
        <f>IF(申込一覧表!H73="","",申込一覧表!H73)</f>
        <v/>
      </c>
    </row>
    <row r="57" spans="1:19">
      <c r="A57" t="str">
        <f>IF(申込一覧表!I74="","",申込一覧表!F74*100000000+申込一覧表!I74)</f>
        <v/>
      </c>
      <c r="B57" t="str">
        <f>IF(申込一覧表!B74="","",申込一覧表!B74&amp;"("&amp;申込一覧表!C74&amp;")")</f>
        <v/>
      </c>
      <c r="C57" t="str">
        <f>IF(申込一覧表!D74="","",申込一覧表!D74)</f>
        <v/>
      </c>
      <c r="D57" t="str">
        <f>IF(申込一覧表!F74="","",申込一覧表!F74)</f>
        <v/>
      </c>
      <c r="E57" t="str">
        <f>IF(A57="","",IF(申込一覧表!$D$1="","",VLOOKUP(申込一覧表!$D$1,郡市,5)))</f>
        <v/>
      </c>
      <c r="F57" t="str">
        <f>IF(申込一覧表!I74="","",申込一覧表!$D$1)</f>
        <v/>
      </c>
      <c r="G57" t="str">
        <f>IF(申込一覧表!I74="","",申込一覧表!I74)</f>
        <v/>
      </c>
      <c r="H57" t="str">
        <f>IF(申込一覧表!L74="","",申込一覧表!L74&amp;" "&amp;申込一覧表!N74)</f>
        <v/>
      </c>
      <c r="I57" t="str">
        <f>IF(申込一覧表!P74="","",申込一覧表!P74&amp;" "&amp;申込一覧表!R74)</f>
        <v/>
      </c>
      <c r="J57" t="str">
        <f>IF(申込一覧表!T74="","",申込一覧表!T74&amp;" "&amp;申込一覧表!V74)</f>
        <v/>
      </c>
      <c r="K57" t="str">
        <f>IF(申込一覧表!J74="","",申込一覧表!J74)</f>
        <v/>
      </c>
      <c r="L57" t="str">
        <f>IF(申込一覧表!K74="","",申込一覧表!K74)</f>
        <v/>
      </c>
      <c r="P57" t="str">
        <f>IF(申込一覧表!E74="","",申込一覧表!E74)</f>
        <v/>
      </c>
      <c r="Q57" s="13" t="str">
        <f t="shared" si="2"/>
        <v/>
      </c>
      <c r="R57" t="str">
        <f>IF(申込一覧表!G74="","",申込一覧表!G74)</f>
        <v/>
      </c>
      <c r="S57" t="str">
        <f>IF(申込一覧表!H74="","",申込一覧表!H74)</f>
        <v/>
      </c>
    </row>
    <row r="58" spans="1:19">
      <c r="A58" t="str">
        <f>IF(申込一覧表!I75="","",申込一覧表!F75*100000000+申込一覧表!I75)</f>
        <v/>
      </c>
      <c r="B58" t="str">
        <f>IF(申込一覧表!B75="","",申込一覧表!B75&amp;"("&amp;申込一覧表!C75&amp;")")</f>
        <v/>
      </c>
      <c r="C58" t="str">
        <f>IF(申込一覧表!D75="","",申込一覧表!D75)</f>
        <v/>
      </c>
      <c r="D58" t="str">
        <f>IF(申込一覧表!F75="","",申込一覧表!F75)</f>
        <v/>
      </c>
      <c r="E58" t="str">
        <f>IF(A58="","",IF(申込一覧表!$D$1="","",VLOOKUP(申込一覧表!$D$1,郡市,5)))</f>
        <v/>
      </c>
      <c r="F58" t="str">
        <f>IF(申込一覧表!I75="","",申込一覧表!$D$1)</f>
        <v/>
      </c>
      <c r="G58" t="str">
        <f>IF(申込一覧表!I75="","",申込一覧表!I75)</f>
        <v/>
      </c>
      <c r="H58" t="str">
        <f>IF(申込一覧表!L75="","",申込一覧表!L75&amp;" "&amp;申込一覧表!N75)</f>
        <v/>
      </c>
      <c r="I58" t="str">
        <f>IF(申込一覧表!P75="","",申込一覧表!P75&amp;" "&amp;申込一覧表!R75)</f>
        <v/>
      </c>
      <c r="J58" t="str">
        <f>IF(申込一覧表!T75="","",申込一覧表!T75&amp;" "&amp;申込一覧表!V75)</f>
        <v/>
      </c>
      <c r="K58" t="str">
        <f>IF(申込一覧表!J75="","",申込一覧表!J75)</f>
        <v/>
      </c>
      <c r="L58" t="str">
        <f>IF(申込一覧表!K75="","",申込一覧表!K75)</f>
        <v/>
      </c>
      <c r="P58" t="str">
        <f>IF(申込一覧表!E75="","",申込一覧表!E75)</f>
        <v/>
      </c>
      <c r="Q58" s="13" t="str">
        <f t="shared" si="2"/>
        <v/>
      </c>
      <c r="R58" t="str">
        <f>IF(申込一覧表!G75="","",申込一覧表!G75)</f>
        <v/>
      </c>
      <c r="S58" t="str">
        <f>IF(申込一覧表!H75="","",申込一覧表!H75)</f>
        <v/>
      </c>
    </row>
    <row r="59" spans="1:19">
      <c r="A59" t="str">
        <f>IF(申込一覧表!I76="","",申込一覧表!F76*100000000+申込一覧表!I76)</f>
        <v/>
      </c>
      <c r="B59" t="str">
        <f>IF(申込一覧表!B76="","",申込一覧表!B76&amp;"("&amp;申込一覧表!C76&amp;")")</f>
        <v/>
      </c>
      <c r="C59" t="str">
        <f>IF(申込一覧表!D76="","",申込一覧表!D76)</f>
        <v/>
      </c>
      <c r="D59" t="str">
        <f>IF(申込一覧表!F76="","",申込一覧表!F76)</f>
        <v/>
      </c>
      <c r="E59" t="str">
        <f>IF(A59="","",IF(申込一覧表!$D$1="","",VLOOKUP(申込一覧表!$D$1,郡市,5)))</f>
        <v/>
      </c>
      <c r="F59" t="str">
        <f>IF(申込一覧表!I76="","",申込一覧表!$D$1)</f>
        <v/>
      </c>
      <c r="G59" t="str">
        <f>IF(申込一覧表!I76="","",申込一覧表!I76)</f>
        <v/>
      </c>
      <c r="H59" t="str">
        <f>IF(申込一覧表!L76="","",申込一覧表!L76&amp;" "&amp;申込一覧表!N76)</f>
        <v/>
      </c>
      <c r="I59" t="str">
        <f>IF(申込一覧表!P76="","",申込一覧表!P76&amp;" "&amp;申込一覧表!R76)</f>
        <v/>
      </c>
      <c r="J59" t="str">
        <f>IF(申込一覧表!T76="","",申込一覧表!T76&amp;" "&amp;申込一覧表!V76)</f>
        <v/>
      </c>
      <c r="K59" t="str">
        <f>IF(申込一覧表!J76="","",申込一覧表!J76)</f>
        <v/>
      </c>
      <c r="L59" t="str">
        <f>IF(申込一覧表!K76="","",申込一覧表!K76)</f>
        <v/>
      </c>
      <c r="P59" t="str">
        <f>IF(申込一覧表!E76="","",申込一覧表!E76)</f>
        <v/>
      </c>
      <c r="Q59" s="13" t="str">
        <f t="shared" si="2"/>
        <v/>
      </c>
      <c r="R59" t="str">
        <f>IF(申込一覧表!G76="","",申込一覧表!G76)</f>
        <v/>
      </c>
      <c r="S59" t="str">
        <f>IF(申込一覧表!H76="","",申込一覧表!H76)</f>
        <v/>
      </c>
    </row>
    <row r="60" spans="1:19">
      <c r="A60" t="str">
        <f>IF(申込一覧表!I77="","",申込一覧表!F77*100000000+申込一覧表!I77)</f>
        <v/>
      </c>
      <c r="B60" t="str">
        <f>IF(申込一覧表!B77="","",申込一覧表!B77&amp;"("&amp;申込一覧表!C77&amp;")")</f>
        <v/>
      </c>
      <c r="C60" t="str">
        <f>IF(申込一覧表!D77="","",申込一覧表!D77)</f>
        <v/>
      </c>
      <c r="D60" t="str">
        <f>IF(申込一覧表!F77="","",申込一覧表!F77)</f>
        <v/>
      </c>
      <c r="E60" t="str">
        <f>IF(A60="","",IF(申込一覧表!$D$1="","",VLOOKUP(申込一覧表!$D$1,郡市,5)))</f>
        <v/>
      </c>
      <c r="F60" t="str">
        <f>IF(申込一覧表!I77="","",申込一覧表!$D$1)</f>
        <v/>
      </c>
      <c r="G60" t="str">
        <f>IF(申込一覧表!I77="","",申込一覧表!I77)</f>
        <v/>
      </c>
      <c r="H60" t="str">
        <f>IF(申込一覧表!L77="","",申込一覧表!L77&amp;" "&amp;申込一覧表!N77)</f>
        <v/>
      </c>
      <c r="I60" t="str">
        <f>IF(申込一覧表!P77="","",申込一覧表!P77&amp;" "&amp;申込一覧表!R77)</f>
        <v/>
      </c>
      <c r="J60" t="str">
        <f>IF(申込一覧表!T77="","",申込一覧表!T77&amp;" "&amp;申込一覧表!V77)</f>
        <v/>
      </c>
      <c r="K60" t="str">
        <f>IF(申込一覧表!J77="","",申込一覧表!J77)</f>
        <v/>
      </c>
      <c r="L60" t="str">
        <f>IF(申込一覧表!K77="","",申込一覧表!K77)</f>
        <v/>
      </c>
      <c r="P60" t="str">
        <f>IF(申込一覧表!E77="","",申込一覧表!E77)</f>
        <v/>
      </c>
      <c r="Q60" s="13" t="str">
        <f>IF(D60="","",IF(D60=1,"m","f"))</f>
        <v/>
      </c>
      <c r="R60" t="str">
        <f>IF(申込一覧表!G77="","",申込一覧表!G77)</f>
        <v/>
      </c>
      <c r="S60" t="str">
        <f>IF(申込一覧表!H77="","",申込一覧表!H77)</f>
        <v/>
      </c>
    </row>
    <row r="61" spans="1:19">
      <c r="A61" t="str">
        <f>IF(申込一覧表!I78="","",申込一覧表!F78*100000000+申込一覧表!I78)</f>
        <v/>
      </c>
      <c r="B61" t="str">
        <f>IF(申込一覧表!B78="","",申込一覧表!B78&amp;"("&amp;申込一覧表!C78&amp;")")</f>
        <v/>
      </c>
      <c r="C61" t="str">
        <f>IF(申込一覧表!D78="","",申込一覧表!D78)</f>
        <v/>
      </c>
      <c r="D61" t="str">
        <f>IF(申込一覧表!F78="","",申込一覧表!F78)</f>
        <v/>
      </c>
      <c r="E61" t="str">
        <f>IF(A61="","",IF(申込一覧表!$D$1="","",VLOOKUP(申込一覧表!$D$1,郡市,5)))</f>
        <v/>
      </c>
      <c r="F61" t="str">
        <f>IF(申込一覧表!I78="","",申込一覧表!$D$1)</f>
        <v/>
      </c>
      <c r="G61" t="str">
        <f>IF(申込一覧表!I78="","",申込一覧表!I78)</f>
        <v/>
      </c>
      <c r="H61" t="str">
        <f>IF(申込一覧表!L78="","",申込一覧表!L78&amp;" "&amp;申込一覧表!N78)</f>
        <v/>
      </c>
      <c r="I61" t="str">
        <f>IF(申込一覧表!P78="","",申込一覧表!P78&amp;" "&amp;申込一覧表!R78)</f>
        <v/>
      </c>
      <c r="J61" t="str">
        <f>IF(申込一覧表!T78="","",申込一覧表!T78&amp;" "&amp;申込一覧表!V78)</f>
        <v/>
      </c>
      <c r="K61" t="str">
        <f>IF(申込一覧表!J78="","",申込一覧表!J78)</f>
        <v/>
      </c>
      <c r="L61" t="str">
        <f>IF(申込一覧表!K78="","",申込一覧表!K78)</f>
        <v/>
      </c>
      <c r="P61" t="str">
        <f>IF(申込一覧表!E78="","",申込一覧表!E78)</f>
        <v/>
      </c>
      <c r="Q61" s="13" t="str">
        <f>IF(D61="","",IF(D61=1,"m","f"))</f>
        <v/>
      </c>
      <c r="R61" t="str">
        <f>IF(申込一覧表!G78="","",申込一覧表!G78)</f>
        <v/>
      </c>
      <c r="S61" t="str">
        <f>IF(申込一覧表!H78="","",申込一覧表!H78)</f>
        <v/>
      </c>
    </row>
    <row r="62" spans="1:19">
      <c r="A62" t="str">
        <f>IF(申込一覧表!I90="","",申込一覧表!F90*100000000+申込一覧表!I90)</f>
        <v/>
      </c>
      <c r="B62" t="str">
        <f>IF(申込一覧表!B90="","",申込一覧表!B90&amp;"("&amp;申込一覧表!C90&amp;")")</f>
        <v/>
      </c>
      <c r="C62" t="str">
        <f>IF(申込一覧表!D90="","",申込一覧表!D90)</f>
        <v/>
      </c>
      <c r="D62" t="str">
        <f>IF(申込一覧表!F90="","",申込一覧表!F90)</f>
        <v/>
      </c>
      <c r="E62" t="str">
        <f>IF(A62="","",IF(申込一覧表!$D$1="","",VLOOKUP(申込一覧表!$D$1,郡市,5)))</f>
        <v/>
      </c>
      <c r="F62" t="str">
        <f>IF(申込一覧表!I90="","",申込一覧表!$D$1)</f>
        <v/>
      </c>
      <c r="G62" t="str">
        <f>IF(申込一覧表!I90="","",申込一覧表!I90)</f>
        <v/>
      </c>
      <c r="H62" t="str">
        <f>IF(申込一覧表!L90="","",申込一覧表!L90&amp;" "&amp;申込一覧表!N90)</f>
        <v/>
      </c>
      <c r="I62" t="str">
        <f>IF(申込一覧表!P90="","",申込一覧表!P90&amp;" "&amp;申込一覧表!R90)</f>
        <v/>
      </c>
      <c r="J62" t="str">
        <f>IF(申込一覧表!T90="","",申込一覧表!T90&amp;" "&amp;申込一覧表!V90)</f>
        <v/>
      </c>
      <c r="K62" t="str">
        <f>IF(申込一覧表!J90="","",申込一覧表!J90)</f>
        <v/>
      </c>
      <c r="L62" t="str">
        <f>IF(申込一覧表!K90="","",申込一覧表!K90)</f>
        <v/>
      </c>
      <c r="P62" t="str">
        <f>IF(申込一覧表!E90="","",申込一覧表!E90)</f>
        <v/>
      </c>
      <c r="Q62" s="13" t="str">
        <f>IF(D62="","",IF(D62=1,"m","f"))</f>
        <v/>
      </c>
      <c r="R62" t="str">
        <f>IF(申込一覧表!G90="","",申込一覧表!G90)</f>
        <v/>
      </c>
      <c r="S62" t="str">
        <f>IF(申込一覧表!H90="","",申込一覧表!H90)</f>
        <v/>
      </c>
    </row>
    <row r="63" spans="1:19">
      <c r="A63" t="str">
        <f>IF(申込一覧表!I91="","",申込一覧表!F91*100000000+申込一覧表!I91)</f>
        <v/>
      </c>
      <c r="B63" t="str">
        <f>IF(申込一覧表!B91="","",申込一覧表!B91&amp;"("&amp;申込一覧表!C91&amp;")")</f>
        <v/>
      </c>
      <c r="C63" t="str">
        <f>IF(申込一覧表!D91="","",申込一覧表!D91)</f>
        <v/>
      </c>
      <c r="D63" t="str">
        <f>IF(申込一覧表!F91="","",申込一覧表!F91)</f>
        <v/>
      </c>
      <c r="E63" t="str">
        <f>IF(A63="","",IF(申込一覧表!$D$1="","",VLOOKUP(申込一覧表!$D$1,郡市,5)))</f>
        <v/>
      </c>
      <c r="F63" t="str">
        <f>IF(申込一覧表!I91="","",申込一覧表!$D$1)</f>
        <v/>
      </c>
      <c r="G63" t="str">
        <f>IF(申込一覧表!I91="","",申込一覧表!I91)</f>
        <v/>
      </c>
      <c r="H63" t="str">
        <f>IF(申込一覧表!L91="","",申込一覧表!L91&amp;" "&amp;申込一覧表!N91)</f>
        <v/>
      </c>
      <c r="I63" t="str">
        <f>IF(申込一覧表!P91="","",申込一覧表!P91&amp;" "&amp;申込一覧表!R91)</f>
        <v/>
      </c>
      <c r="J63" t="str">
        <f>IF(申込一覧表!T91="","",申込一覧表!T91&amp;" "&amp;申込一覧表!V91)</f>
        <v/>
      </c>
      <c r="K63" t="str">
        <f>IF(申込一覧表!J91="","",申込一覧表!J91)</f>
        <v/>
      </c>
      <c r="L63" t="str">
        <f>IF(申込一覧表!K91="","",申込一覧表!K91)</f>
        <v/>
      </c>
      <c r="P63" t="str">
        <f>IF(申込一覧表!E91="","",申込一覧表!E91)</f>
        <v/>
      </c>
      <c r="Q63" s="13" t="str">
        <f t="shared" ref="Q63:Q79" si="3">IF(D63="","",IF(D63=1,"m","f"))</f>
        <v/>
      </c>
      <c r="R63" t="str">
        <f>IF(申込一覧表!G91="","",申込一覧表!G91)</f>
        <v/>
      </c>
      <c r="S63" t="str">
        <f>IF(申込一覧表!H91="","",申込一覧表!H91)</f>
        <v/>
      </c>
    </row>
    <row r="64" spans="1:19">
      <c r="A64" t="str">
        <f>IF(申込一覧表!I92="","",申込一覧表!F92*100000000+申込一覧表!I92)</f>
        <v/>
      </c>
      <c r="B64" t="str">
        <f>IF(申込一覧表!B92="","",申込一覧表!B92&amp;"("&amp;申込一覧表!C92&amp;")")</f>
        <v/>
      </c>
      <c r="C64" t="str">
        <f>IF(申込一覧表!D92="","",申込一覧表!D92)</f>
        <v/>
      </c>
      <c r="D64" t="str">
        <f>IF(申込一覧表!F92="","",申込一覧表!F92)</f>
        <v/>
      </c>
      <c r="E64" t="str">
        <f>IF(A64="","",IF(申込一覧表!$D$1="","",VLOOKUP(申込一覧表!$D$1,郡市,5)))</f>
        <v/>
      </c>
      <c r="F64" t="str">
        <f>IF(申込一覧表!I92="","",申込一覧表!$D$1)</f>
        <v/>
      </c>
      <c r="G64" t="str">
        <f>IF(申込一覧表!I92="","",申込一覧表!I92)</f>
        <v/>
      </c>
      <c r="H64" t="str">
        <f>IF(申込一覧表!L92="","",申込一覧表!L92&amp;" "&amp;申込一覧表!N92)</f>
        <v/>
      </c>
      <c r="I64" t="str">
        <f>IF(申込一覧表!P92="","",申込一覧表!P92&amp;" "&amp;申込一覧表!R92)</f>
        <v/>
      </c>
      <c r="J64" t="str">
        <f>IF(申込一覧表!T92="","",申込一覧表!T92&amp;" "&amp;申込一覧表!V92)</f>
        <v/>
      </c>
      <c r="K64" t="str">
        <f>IF(申込一覧表!J92="","",申込一覧表!J92)</f>
        <v/>
      </c>
      <c r="L64" t="str">
        <f>IF(申込一覧表!K92="","",申込一覧表!K92)</f>
        <v/>
      </c>
      <c r="P64" t="str">
        <f>IF(申込一覧表!E92="","",申込一覧表!E92)</f>
        <v/>
      </c>
      <c r="Q64" s="13" t="str">
        <f t="shared" si="3"/>
        <v/>
      </c>
      <c r="R64" t="str">
        <f>IF(申込一覧表!G92="","",申込一覧表!G92)</f>
        <v/>
      </c>
      <c r="S64" t="str">
        <f>IF(申込一覧表!H92="","",申込一覧表!H92)</f>
        <v/>
      </c>
    </row>
    <row r="65" spans="1:19">
      <c r="A65" t="str">
        <f>IF(申込一覧表!I93="","",申込一覧表!F93*100000000+申込一覧表!I93)</f>
        <v/>
      </c>
      <c r="B65" t="str">
        <f>IF(申込一覧表!B93="","",申込一覧表!B93&amp;"("&amp;申込一覧表!C93&amp;")")</f>
        <v/>
      </c>
      <c r="C65" t="str">
        <f>IF(申込一覧表!D93="","",申込一覧表!D93)</f>
        <v/>
      </c>
      <c r="D65" t="str">
        <f>IF(申込一覧表!F93="","",申込一覧表!F93)</f>
        <v/>
      </c>
      <c r="E65" t="str">
        <f>IF(A65="","",IF(申込一覧表!$D$1="","",VLOOKUP(申込一覧表!$D$1,郡市,5)))</f>
        <v/>
      </c>
      <c r="F65" t="str">
        <f>IF(申込一覧表!I93="","",申込一覧表!$D$1)</f>
        <v/>
      </c>
      <c r="G65" t="str">
        <f>IF(申込一覧表!I93="","",申込一覧表!I93)</f>
        <v/>
      </c>
      <c r="H65" t="str">
        <f>IF(申込一覧表!L93="","",申込一覧表!L93&amp;" "&amp;申込一覧表!N93)</f>
        <v/>
      </c>
      <c r="I65" t="str">
        <f>IF(申込一覧表!P93="","",申込一覧表!P93&amp;" "&amp;申込一覧表!R93)</f>
        <v/>
      </c>
      <c r="J65" t="str">
        <f>IF(申込一覧表!T93="","",申込一覧表!T93&amp;" "&amp;申込一覧表!V93)</f>
        <v/>
      </c>
      <c r="K65" t="str">
        <f>IF(申込一覧表!J93="","",申込一覧表!J93)</f>
        <v/>
      </c>
      <c r="L65" t="str">
        <f>IF(申込一覧表!K93="","",申込一覧表!K93)</f>
        <v/>
      </c>
      <c r="P65" t="str">
        <f>IF(申込一覧表!E93="","",申込一覧表!E93)</f>
        <v/>
      </c>
      <c r="Q65" s="13" t="str">
        <f t="shared" si="3"/>
        <v/>
      </c>
      <c r="R65" t="str">
        <f>IF(申込一覧表!G93="","",申込一覧表!G93)</f>
        <v/>
      </c>
      <c r="S65" t="str">
        <f>IF(申込一覧表!H93="","",申込一覧表!H93)</f>
        <v/>
      </c>
    </row>
    <row r="66" spans="1:19">
      <c r="A66" t="str">
        <f>IF(申込一覧表!I94="","",申込一覧表!F94*100000000+申込一覧表!I94)</f>
        <v/>
      </c>
      <c r="B66" t="str">
        <f>IF(申込一覧表!B94="","",申込一覧表!B94&amp;"("&amp;申込一覧表!C94&amp;")")</f>
        <v/>
      </c>
      <c r="C66" t="str">
        <f>IF(申込一覧表!D94="","",申込一覧表!D94)</f>
        <v/>
      </c>
      <c r="D66" t="str">
        <f>IF(申込一覧表!F94="","",申込一覧表!F94)</f>
        <v/>
      </c>
      <c r="E66" t="str">
        <f>IF(A66="","",IF(申込一覧表!$D$1="","",VLOOKUP(申込一覧表!$D$1,郡市,5)))</f>
        <v/>
      </c>
      <c r="F66" t="str">
        <f>IF(申込一覧表!I94="","",申込一覧表!$D$1)</f>
        <v/>
      </c>
      <c r="G66" t="str">
        <f>IF(申込一覧表!I94="","",申込一覧表!I94)</f>
        <v/>
      </c>
      <c r="H66" t="str">
        <f>IF(申込一覧表!L94="","",申込一覧表!L94&amp;" "&amp;申込一覧表!N94)</f>
        <v/>
      </c>
      <c r="I66" t="str">
        <f>IF(申込一覧表!P94="","",申込一覧表!P94&amp;" "&amp;申込一覧表!R94)</f>
        <v/>
      </c>
      <c r="J66" t="str">
        <f>IF(申込一覧表!T94="","",申込一覧表!T94&amp;" "&amp;申込一覧表!V94)</f>
        <v/>
      </c>
      <c r="K66" t="str">
        <f>IF(申込一覧表!J94="","",申込一覧表!J94)</f>
        <v/>
      </c>
      <c r="L66" t="str">
        <f>IF(申込一覧表!K94="","",申込一覧表!K94)</f>
        <v/>
      </c>
      <c r="P66" t="str">
        <f>IF(申込一覧表!E94="","",申込一覧表!E94)</f>
        <v/>
      </c>
      <c r="Q66" s="13" t="str">
        <f t="shared" si="3"/>
        <v/>
      </c>
      <c r="R66" t="str">
        <f>IF(申込一覧表!G94="","",申込一覧表!G94)</f>
        <v/>
      </c>
      <c r="S66" t="str">
        <f>IF(申込一覧表!H94="","",申込一覧表!H94)</f>
        <v/>
      </c>
    </row>
    <row r="67" spans="1:19">
      <c r="A67" t="str">
        <f>IF(申込一覧表!I95="","",申込一覧表!F95*100000000+申込一覧表!I95)</f>
        <v/>
      </c>
      <c r="B67" t="str">
        <f>IF(申込一覧表!B95="","",申込一覧表!B95&amp;"("&amp;申込一覧表!C95&amp;")")</f>
        <v/>
      </c>
      <c r="C67" t="str">
        <f>IF(申込一覧表!D95="","",申込一覧表!D95)</f>
        <v/>
      </c>
      <c r="D67" t="str">
        <f>IF(申込一覧表!F95="","",申込一覧表!F95)</f>
        <v/>
      </c>
      <c r="E67" t="str">
        <f>IF(A67="","",IF(申込一覧表!$D$1="","",VLOOKUP(申込一覧表!$D$1,郡市,5)))</f>
        <v/>
      </c>
      <c r="F67" t="str">
        <f>IF(申込一覧表!I95="","",申込一覧表!$D$1)</f>
        <v/>
      </c>
      <c r="G67" t="str">
        <f>IF(申込一覧表!I95="","",申込一覧表!I95)</f>
        <v/>
      </c>
      <c r="H67" t="str">
        <f>IF(申込一覧表!L95="","",申込一覧表!L95&amp;" "&amp;申込一覧表!N95)</f>
        <v/>
      </c>
      <c r="I67" t="str">
        <f>IF(申込一覧表!P95="","",申込一覧表!P95&amp;" "&amp;申込一覧表!R95)</f>
        <v/>
      </c>
      <c r="J67" t="str">
        <f>IF(申込一覧表!T95="","",申込一覧表!T95&amp;" "&amp;申込一覧表!V95)</f>
        <v/>
      </c>
      <c r="K67" t="str">
        <f>IF(申込一覧表!J95="","",申込一覧表!J95)</f>
        <v/>
      </c>
      <c r="L67" t="str">
        <f>IF(申込一覧表!K95="","",申込一覧表!K95)</f>
        <v/>
      </c>
      <c r="P67" t="str">
        <f>IF(申込一覧表!E95="","",申込一覧表!E95)</f>
        <v/>
      </c>
      <c r="Q67" s="13" t="str">
        <f t="shared" si="3"/>
        <v/>
      </c>
      <c r="R67" t="str">
        <f>IF(申込一覧表!G95="","",申込一覧表!G95)</f>
        <v/>
      </c>
      <c r="S67" t="str">
        <f>IF(申込一覧表!H95="","",申込一覧表!H95)</f>
        <v/>
      </c>
    </row>
    <row r="68" spans="1:19">
      <c r="A68" t="str">
        <f>IF(申込一覧表!I96="","",申込一覧表!F96*100000000+申込一覧表!I96)</f>
        <v/>
      </c>
      <c r="B68" t="str">
        <f>IF(申込一覧表!B96="","",申込一覧表!B96&amp;"("&amp;申込一覧表!C96&amp;")")</f>
        <v/>
      </c>
      <c r="C68" t="str">
        <f>IF(申込一覧表!D96="","",申込一覧表!D96)</f>
        <v/>
      </c>
      <c r="D68" t="str">
        <f>IF(申込一覧表!F96="","",申込一覧表!F96)</f>
        <v/>
      </c>
      <c r="E68" t="str">
        <f>IF(A68="","",IF(申込一覧表!$D$1="","",VLOOKUP(申込一覧表!$D$1,郡市,5)))</f>
        <v/>
      </c>
      <c r="F68" t="str">
        <f>IF(申込一覧表!I96="","",申込一覧表!$D$1)</f>
        <v/>
      </c>
      <c r="G68" t="str">
        <f>IF(申込一覧表!I96="","",申込一覧表!I96)</f>
        <v/>
      </c>
      <c r="H68" t="str">
        <f>IF(申込一覧表!L96="","",申込一覧表!L96&amp;" "&amp;申込一覧表!N96)</f>
        <v/>
      </c>
      <c r="I68" t="str">
        <f>IF(申込一覧表!P96="","",申込一覧表!P96&amp;" "&amp;申込一覧表!R96)</f>
        <v/>
      </c>
      <c r="J68" t="str">
        <f>IF(申込一覧表!T96="","",申込一覧表!T96&amp;" "&amp;申込一覧表!V96)</f>
        <v/>
      </c>
      <c r="K68" t="str">
        <f>IF(申込一覧表!J96="","",申込一覧表!J96)</f>
        <v/>
      </c>
      <c r="L68" t="str">
        <f>IF(申込一覧表!K96="","",申込一覧表!K96)</f>
        <v/>
      </c>
      <c r="P68" t="str">
        <f>IF(申込一覧表!E96="","",申込一覧表!E96)</f>
        <v/>
      </c>
      <c r="Q68" s="13" t="str">
        <f t="shared" si="3"/>
        <v/>
      </c>
      <c r="R68" t="str">
        <f>IF(申込一覧表!G96="","",申込一覧表!G96)</f>
        <v/>
      </c>
      <c r="S68" t="str">
        <f>IF(申込一覧表!H96="","",申込一覧表!H96)</f>
        <v/>
      </c>
    </row>
    <row r="69" spans="1:19">
      <c r="A69" t="str">
        <f>IF(申込一覧表!I97="","",申込一覧表!F97*100000000+申込一覧表!I97)</f>
        <v/>
      </c>
      <c r="B69" t="str">
        <f>IF(申込一覧表!B97="","",申込一覧表!B97&amp;"("&amp;申込一覧表!C97&amp;")")</f>
        <v/>
      </c>
      <c r="C69" t="str">
        <f>IF(申込一覧表!D97="","",申込一覧表!D97)</f>
        <v/>
      </c>
      <c r="D69" t="str">
        <f>IF(申込一覧表!F97="","",申込一覧表!F97)</f>
        <v/>
      </c>
      <c r="E69" t="str">
        <f>IF(A69="","",IF(申込一覧表!$D$1="","",VLOOKUP(申込一覧表!$D$1,郡市,5)))</f>
        <v/>
      </c>
      <c r="F69" t="str">
        <f>IF(申込一覧表!I97="","",申込一覧表!$D$1)</f>
        <v/>
      </c>
      <c r="G69" t="str">
        <f>IF(申込一覧表!I97="","",申込一覧表!I97)</f>
        <v/>
      </c>
      <c r="H69" t="str">
        <f>IF(申込一覧表!L97="","",申込一覧表!L97&amp;" "&amp;申込一覧表!N97)</f>
        <v/>
      </c>
      <c r="I69" t="str">
        <f>IF(申込一覧表!P97="","",申込一覧表!P97&amp;" "&amp;申込一覧表!R97)</f>
        <v/>
      </c>
      <c r="J69" t="str">
        <f>IF(申込一覧表!T97="","",申込一覧表!T97&amp;" "&amp;申込一覧表!V97)</f>
        <v/>
      </c>
      <c r="K69" t="str">
        <f>IF(申込一覧表!J97="","",申込一覧表!J97)</f>
        <v/>
      </c>
      <c r="L69" t="str">
        <f>IF(申込一覧表!K97="","",申込一覧表!K97)</f>
        <v/>
      </c>
      <c r="P69" t="str">
        <f>IF(申込一覧表!E97="","",申込一覧表!E97)</f>
        <v/>
      </c>
      <c r="Q69" s="13" t="str">
        <f t="shared" si="3"/>
        <v/>
      </c>
      <c r="R69" t="str">
        <f>IF(申込一覧表!G97="","",申込一覧表!G97)</f>
        <v/>
      </c>
      <c r="S69" t="str">
        <f>IF(申込一覧表!H97="","",申込一覧表!H97)</f>
        <v/>
      </c>
    </row>
    <row r="70" spans="1:19">
      <c r="A70" t="str">
        <f>IF(申込一覧表!I98="","",申込一覧表!F98*100000000+申込一覧表!I98)</f>
        <v/>
      </c>
      <c r="B70" t="str">
        <f>IF(申込一覧表!B98="","",申込一覧表!B98&amp;"("&amp;申込一覧表!C98&amp;")")</f>
        <v/>
      </c>
      <c r="C70" t="str">
        <f>IF(申込一覧表!D98="","",申込一覧表!D98)</f>
        <v/>
      </c>
      <c r="D70" t="str">
        <f>IF(申込一覧表!F98="","",申込一覧表!F98)</f>
        <v/>
      </c>
      <c r="E70" t="str">
        <f>IF(A70="","",IF(申込一覧表!$D$1="","",VLOOKUP(申込一覧表!$D$1,郡市,5)))</f>
        <v/>
      </c>
      <c r="F70" t="str">
        <f>IF(申込一覧表!I98="","",申込一覧表!$D$1)</f>
        <v/>
      </c>
      <c r="G70" t="str">
        <f>IF(申込一覧表!I98="","",申込一覧表!I98)</f>
        <v/>
      </c>
      <c r="H70" t="str">
        <f>IF(申込一覧表!L98="","",申込一覧表!L98&amp;" "&amp;申込一覧表!N98)</f>
        <v/>
      </c>
      <c r="I70" t="str">
        <f>IF(申込一覧表!P98="","",申込一覧表!P98&amp;" "&amp;申込一覧表!R98)</f>
        <v/>
      </c>
      <c r="J70" t="str">
        <f>IF(申込一覧表!T98="","",申込一覧表!T98&amp;" "&amp;申込一覧表!V98)</f>
        <v/>
      </c>
      <c r="K70" t="str">
        <f>IF(申込一覧表!J98="","",申込一覧表!J98)</f>
        <v/>
      </c>
      <c r="L70" t="str">
        <f>IF(申込一覧表!K98="","",申込一覧表!K98)</f>
        <v/>
      </c>
      <c r="P70" t="str">
        <f>IF(申込一覧表!E98="","",申込一覧表!E98)</f>
        <v/>
      </c>
      <c r="Q70" s="13" t="str">
        <f t="shared" si="3"/>
        <v/>
      </c>
      <c r="R70" t="str">
        <f>IF(申込一覧表!G98="","",申込一覧表!G98)</f>
        <v/>
      </c>
      <c r="S70" t="str">
        <f>IF(申込一覧表!H98="","",申込一覧表!H98)</f>
        <v/>
      </c>
    </row>
    <row r="71" spans="1:19">
      <c r="A71" t="str">
        <f>IF(申込一覧表!I99="","",申込一覧表!F99*100000000+申込一覧表!I99)</f>
        <v/>
      </c>
      <c r="B71" t="str">
        <f>IF(申込一覧表!B99="","",申込一覧表!B99&amp;"("&amp;申込一覧表!C99&amp;")")</f>
        <v/>
      </c>
      <c r="C71" t="str">
        <f>IF(申込一覧表!D99="","",申込一覧表!D99)</f>
        <v/>
      </c>
      <c r="D71" t="str">
        <f>IF(申込一覧表!F99="","",申込一覧表!F99)</f>
        <v/>
      </c>
      <c r="E71" t="str">
        <f>IF(A71="","",IF(申込一覧表!$D$1="","",VLOOKUP(申込一覧表!$D$1,郡市,5)))</f>
        <v/>
      </c>
      <c r="F71" t="str">
        <f>IF(申込一覧表!I99="","",申込一覧表!$D$1)</f>
        <v/>
      </c>
      <c r="G71" t="str">
        <f>IF(申込一覧表!I99="","",申込一覧表!I99)</f>
        <v/>
      </c>
      <c r="H71" t="str">
        <f>IF(申込一覧表!L99="","",申込一覧表!L99&amp;" "&amp;申込一覧表!N99)</f>
        <v/>
      </c>
      <c r="I71" t="str">
        <f>IF(申込一覧表!P99="","",申込一覧表!P99&amp;" "&amp;申込一覧表!R99)</f>
        <v/>
      </c>
      <c r="J71" t="str">
        <f>IF(申込一覧表!T99="","",申込一覧表!T99&amp;" "&amp;申込一覧表!V99)</f>
        <v/>
      </c>
      <c r="K71" t="str">
        <f>IF(申込一覧表!J99="","",申込一覧表!J99)</f>
        <v/>
      </c>
      <c r="L71" t="str">
        <f>IF(申込一覧表!K99="","",申込一覧表!K99)</f>
        <v/>
      </c>
      <c r="P71" t="str">
        <f>IF(申込一覧表!E99="","",申込一覧表!E99)</f>
        <v/>
      </c>
      <c r="Q71" s="13" t="str">
        <f t="shared" si="3"/>
        <v/>
      </c>
      <c r="R71" t="str">
        <f>IF(申込一覧表!G99="","",申込一覧表!G99)</f>
        <v/>
      </c>
      <c r="S71" t="str">
        <f>IF(申込一覧表!H99="","",申込一覧表!H99)</f>
        <v/>
      </c>
    </row>
    <row r="72" spans="1:19">
      <c r="A72" t="str">
        <f>IF(申込一覧表!I100="","",申込一覧表!F100*100000000+申込一覧表!I100)</f>
        <v/>
      </c>
      <c r="B72" t="str">
        <f>IF(申込一覧表!B100="","",申込一覧表!B100&amp;"("&amp;申込一覧表!C100&amp;")")</f>
        <v/>
      </c>
      <c r="C72" t="str">
        <f>IF(申込一覧表!D100="","",申込一覧表!D100)</f>
        <v/>
      </c>
      <c r="D72" t="str">
        <f>IF(申込一覧表!F100="","",申込一覧表!F100)</f>
        <v/>
      </c>
      <c r="E72" t="str">
        <f>IF(A72="","",IF(申込一覧表!$D$1="","",VLOOKUP(申込一覧表!$D$1,郡市,5)))</f>
        <v/>
      </c>
      <c r="F72" t="str">
        <f>IF(申込一覧表!I100="","",申込一覧表!$D$1)</f>
        <v/>
      </c>
      <c r="G72" t="str">
        <f>IF(申込一覧表!I100="","",申込一覧表!I100)</f>
        <v/>
      </c>
      <c r="H72" t="str">
        <f>IF(申込一覧表!L100="","",申込一覧表!L100&amp;" "&amp;申込一覧表!N100)</f>
        <v/>
      </c>
      <c r="I72" t="str">
        <f>IF(申込一覧表!P100="","",申込一覧表!P100&amp;" "&amp;申込一覧表!R100)</f>
        <v/>
      </c>
      <c r="J72" t="str">
        <f>IF(申込一覧表!T100="","",申込一覧表!T100&amp;" "&amp;申込一覧表!V100)</f>
        <v/>
      </c>
      <c r="K72" t="str">
        <f>IF(申込一覧表!J100="","",申込一覧表!J100)</f>
        <v/>
      </c>
      <c r="L72" t="str">
        <f>IF(申込一覧表!K100="","",申込一覧表!K100)</f>
        <v/>
      </c>
      <c r="P72" t="str">
        <f>IF(申込一覧表!E100="","",申込一覧表!E100)</f>
        <v/>
      </c>
      <c r="Q72" s="13" t="str">
        <f t="shared" si="3"/>
        <v/>
      </c>
      <c r="R72" t="str">
        <f>IF(申込一覧表!G100="","",申込一覧表!G100)</f>
        <v/>
      </c>
      <c r="S72" t="str">
        <f>IF(申込一覧表!H100="","",申込一覧表!H100)</f>
        <v/>
      </c>
    </row>
    <row r="73" spans="1:19">
      <c r="A73" t="str">
        <f>IF(申込一覧表!I101="","",申込一覧表!F101*100000000+申込一覧表!I101)</f>
        <v/>
      </c>
      <c r="B73" t="str">
        <f>IF(申込一覧表!B101="","",申込一覧表!B101&amp;"("&amp;申込一覧表!C101&amp;")")</f>
        <v/>
      </c>
      <c r="C73" t="str">
        <f>IF(申込一覧表!D101="","",申込一覧表!D101)</f>
        <v/>
      </c>
      <c r="D73" t="str">
        <f>IF(申込一覧表!F101="","",申込一覧表!F101)</f>
        <v/>
      </c>
      <c r="E73" t="str">
        <f>IF(A73="","",IF(申込一覧表!$D$1="","",VLOOKUP(申込一覧表!$D$1,郡市,5)))</f>
        <v/>
      </c>
      <c r="F73" t="str">
        <f>IF(申込一覧表!I101="","",申込一覧表!$D$1)</f>
        <v/>
      </c>
      <c r="G73" t="str">
        <f>IF(申込一覧表!I101="","",申込一覧表!I101)</f>
        <v/>
      </c>
      <c r="H73" t="str">
        <f>IF(申込一覧表!L101="","",申込一覧表!L101&amp;" "&amp;申込一覧表!N101)</f>
        <v/>
      </c>
      <c r="I73" t="str">
        <f>IF(申込一覧表!P101="","",申込一覧表!P101&amp;" "&amp;申込一覧表!R101)</f>
        <v/>
      </c>
      <c r="J73" t="str">
        <f>IF(申込一覧表!T101="","",申込一覧表!T101&amp;" "&amp;申込一覧表!V101)</f>
        <v/>
      </c>
      <c r="K73" t="str">
        <f>IF(申込一覧表!J101="","",申込一覧表!J101)</f>
        <v/>
      </c>
      <c r="L73" t="str">
        <f>IF(申込一覧表!K101="","",申込一覧表!K101)</f>
        <v/>
      </c>
      <c r="P73" t="str">
        <f>IF(申込一覧表!E101="","",申込一覧表!E101)</f>
        <v/>
      </c>
      <c r="Q73" s="13" t="str">
        <f t="shared" si="3"/>
        <v/>
      </c>
      <c r="R73" t="str">
        <f>IF(申込一覧表!G101="","",申込一覧表!G101)</f>
        <v/>
      </c>
      <c r="S73" t="str">
        <f>IF(申込一覧表!H101="","",申込一覧表!H101)</f>
        <v/>
      </c>
    </row>
    <row r="74" spans="1:19">
      <c r="A74" t="str">
        <f>IF(申込一覧表!I102="","",申込一覧表!F102*100000000+申込一覧表!I102)</f>
        <v/>
      </c>
      <c r="B74" t="str">
        <f>IF(申込一覧表!B102="","",申込一覧表!B102&amp;"("&amp;申込一覧表!C102&amp;")")</f>
        <v/>
      </c>
      <c r="C74" t="str">
        <f>IF(申込一覧表!D102="","",申込一覧表!D102)</f>
        <v/>
      </c>
      <c r="D74" t="str">
        <f>IF(申込一覧表!F102="","",申込一覧表!F102)</f>
        <v/>
      </c>
      <c r="E74" t="str">
        <f>IF(A74="","",IF(申込一覧表!$D$1="","",VLOOKUP(申込一覧表!$D$1,郡市,5)))</f>
        <v/>
      </c>
      <c r="F74" t="str">
        <f>IF(申込一覧表!I102="","",申込一覧表!$D$1)</f>
        <v/>
      </c>
      <c r="G74" t="str">
        <f>IF(申込一覧表!I102="","",申込一覧表!I102)</f>
        <v/>
      </c>
      <c r="H74" t="str">
        <f>IF(申込一覧表!L102="","",申込一覧表!L102&amp;" "&amp;申込一覧表!N102)</f>
        <v/>
      </c>
      <c r="I74" t="str">
        <f>IF(申込一覧表!P102="","",申込一覧表!P102&amp;" "&amp;申込一覧表!R102)</f>
        <v/>
      </c>
      <c r="J74" t="str">
        <f>IF(申込一覧表!T102="","",申込一覧表!T102&amp;" "&amp;申込一覧表!V102)</f>
        <v/>
      </c>
      <c r="K74" t="str">
        <f>IF(申込一覧表!J102="","",申込一覧表!J102)</f>
        <v/>
      </c>
      <c r="L74" t="str">
        <f>IF(申込一覧表!K102="","",申込一覧表!K102)</f>
        <v/>
      </c>
      <c r="P74" t="str">
        <f>IF(申込一覧表!E102="","",申込一覧表!E102)</f>
        <v/>
      </c>
      <c r="Q74" s="13" t="str">
        <f t="shared" si="3"/>
        <v/>
      </c>
      <c r="R74" t="str">
        <f>IF(申込一覧表!G102="","",申込一覧表!G102)</f>
        <v/>
      </c>
      <c r="S74" t="str">
        <f>IF(申込一覧表!H102="","",申込一覧表!H102)</f>
        <v/>
      </c>
    </row>
    <row r="75" spans="1:19">
      <c r="A75" t="str">
        <f>IF(申込一覧表!I103="","",申込一覧表!F103*100000000+申込一覧表!I103)</f>
        <v/>
      </c>
      <c r="B75" t="str">
        <f>IF(申込一覧表!B103="","",申込一覧表!B103&amp;"("&amp;申込一覧表!C103&amp;")")</f>
        <v/>
      </c>
      <c r="C75" t="str">
        <f>IF(申込一覧表!D103="","",申込一覧表!D103)</f>
        <v/>
      </c>
      <c r="D75" t="str">
        <f>IF(申込一覧表!F103="","",申込一覧表!F103)</f>
        <v/>
      </c>
      <c r="E75" t="str">
        <f>IF(A75="","",IF(申込一覧表!$D$1="","",VLOOKUP(申込一覧表!$D$1,郡市,5)))</f>
        <v/>
      </c>
      <c r="F75" t="str">
        <f>IF(申込一覧表!I103="","",申込一覧表!$D$1)</f>
        <v/>
      </c>
      <c r="G75" t="str">
        <f>IF(申込一覧表!I103="","",申込一覧表!I103)</f>
        <v/>
      </c>
      <c r="H75" t="str">
        <f>IF(申込一覧表!L103="","",申込一覧表!L103&amp;" "&amp;申込一覧表!N103)</f>
        <v/>
      </c>
      <c r="I75" t="str">
        <f>IF(申込一覧表!P103="","",申込一覧表!P103&amp;" "&amp;申込一覧表!R103)</f>
        <v/>
      </c>
      <c r="J75" t="str">
        <f>IF(申込一覧表!T103="","",申込一覧表!T103&amp;" "&amp;申込一覧表!V103)</f>
        <v/>
      </c>
      <c r="K75" t="str">
        <f>IF(申込一覧表!J103="","",申込一覧表!J103)</f>
        <v/>
      </c>
      <c r="L75" t="str">
        <f>IF(申込一覧表!K103="","",申込一覧表!K103)</f>
        <v/>
      </c>
      <c r="P75" t="str">
        <f>IF(申込一覧表!E103="","",申込一覧表!E103)</f>
        <v/>
      </c>
      <c r="Q75" s="13" t="str">
        <f t="shared" si="3"/>
        <v/>
      </c>
      <c r="R75" t="str">
        <f>IF(申込一覧表!G103="","",申込一覧表!G103)</f>
        <v/>
      </c>
      <c r="S75" t="str">
        <f>IF(申込一覧表!H103="","",申込一覧表!H103)</f>
        <v/>
      </c>
    </row>
    <row r="76" spans="1:19">
      <c r="A76" t="str">
        <f>IF(申込一覧表!I104="","",申込一覧表!F104*100000000+申込一覧表!I104)</f>
        <v/>
      </c>
      <c r="B76" t="str">
        <f>IF(申込一覧表!B104="","",申込一覧表!B104&amp;"("&amp;申込一覧表!C104&amp;")")</f>
        <v/>
      </c>
      <c r="C76" t="str">
        <f>IF(申込一覧表!D104="","",申込一覧表!D104)</f>
        <v/>
      </c>
      <c r="D76" t="str">
        <f>IF(申込一覧表!F104="","",申込一覧表!F104)</f>
        <v/>
      </c>
      <c r="E76" t="str">
        <f>IF(A76="","",IF(申込一覧表!$D$1="","",VLOOKUP(申込一覧表!$D$1,郡市,5)))</f>
        <v/>
      </c>
      <c r="F76" t="str">
        <f>IF(申込一覧表!I104="","",申込一覧表!$D$1)</f>
        <v/>
      </c>
      <c r="G76" t="str">
        <f>IF(申込一覧表!I104="","",申込一覧表!I104)</f>
        <v/>
      </c>
      <c r="H76" t="str">
        <f>IF(申込一覧表!L104="","",申込一覧表!L104&amp;" "&amp;申込一覧表!N104)</f>
        <v/>
      </c>
      <c r="I76" t="str">
        <f>IF(申込一覧表!P104="","",申込一覧表!P104&amp;" "&amp;申込一覧表!R104)</f>
        <v/>
      </c>
      <c r="J76" t="str">
        <f>IF(申込一覧表!T104="","",申込一覧表!T104&amp;" "&amp;申込一覧表!V104)</f>
        <v/>
      </c>
      <c r="K76" t="str">
        <f>IF(申込一覧表!J104="","",申込一覧表!J104)</f>
        <v/>
      </c>
      <c r="L76" t="str">
        <f>IF(申込一覧表!K104="","",申込一覧表!K104)</f>
        <v/>
      </c>
      <c r="P76" t="str">
        <f>IF(申込一覧表!E104="","",申込一覧表!E104)</f>
        <v/>
      </c>
      <c r="Q76" s="13" t="str">
        <f t="shared" si="3"/>
        <v/>
      </c>
      <c r="R76" t="str">
        <f>IF(申込一覧表!G104="","",申込一覧表!G104)</f>
        <v/>
      </c>
      <c r="S76" t="str">
        <f>IF(申込一覧表!H104="","",申込一覧表!H104)</f>
        <v/>
      </c>
    </row>
    <row r="77" spans="1:19">
      <c r="A77" t="str">
        <f>IF(申込一覧表!I105="","",申込一覧表!F105*100000000+申込一覧表!I105)</f>
        <v/>
      </c>
      <c r="B77" t="str">
        <f>IF(申込一覧表!B105="","",申込一覧表!B105&amp;"("&amp;申込一覧表!C105&amp;")")</f>
        <v/>
      </c>
      <c r="C77" t="str">
        <f>IF(申込一覧表!D105="","",申込一覧表!D105)</f>
        <v/>
      </c>
      <c r="D77" t="str">
        <f>IF(申込一覧表!F105="","",申込一覧表!F105)</f>
        <v/>
      </c>
      <c r="E77" t="str">
        <f>IF(A77="","",IF(申込一覧表!$D$1="","",VLOOKUP(申込一覧表!$D$1,郡市,5)))</f>
        <v/>
      </c>
      <c r="F77" t="str">
        <f>IF(申込一覧表!I105="","",申込一覧表!$D$1)</f>
        <v/>
      </c>
      <c r="G77" t="str">
        <f>IF(申込一覧表!I105="","",申込一覧表!I105)</f>
        <v/>
      </c>
      <c r="H77" t="str">
        <f>IF(申込一覧表!L105="","",申込一覧表!L105&amp;" "&amp;申込一覧表!N105)</f>
        <v/>
      </c>
      <c r="I77" t="str">
        <f>IF(申込一覧表!P105="","",申込一覧表!P105&amp;" "&amp;申込一覧表!R105)</f>
        <v/>
      </c>
      <c r="J77" t="str">
        <f>IF(申込一覧表!T105="","",申込一覧表!T105&amp;" "&amp;申込一覧表!V105)</f>
        <v/>
      </c>
      <c r="K77" t="str">
        <f>IF(申込一覧表!J105="","",申込一覧表!J105)</f>
        <v/>
      </c>
      <c r="L77" t="str">
        <f>IF(申込一覧表!K105="","",申込一覧表!K105)</f>
        <v/>
      </c>
      <c r="P77" t="str">
        <f>IF(申込一覧表!E105="","",申込一覧表!E105)</f>
        <v/>
      </c>
      <c r="Q77" s="13" t="str">
        <f t="shared" si="3"/>
        <v/>
      </c>
      <c r="R77" t="str">
        <f>IF(申込一覧表!G105="","",申込一覧表!G105)</f>
        <v/>
      </c>
      <c r="S77" t="str">
        <f>IF(申込一覧表!H105="","",申込一覧表!H105)</f>
        <v/>
      </c>
    </row>
    <row r="78" spans="1:19">
      <c r="A78" t="str">
        <f>IF(申込一覧表!I106="","",申込一覧表!F106*100000000+申込一覧表!I106)</f>
        <v/>
      </c>
      <c r="B78" t="str">
        <f>IF(申込一覧表!B106="","",申込一覧表!B106&amp;"("&amp;申込一覧表!C106&amp;")")</f>
        <v/>
      </c>
      <c r="C78" t="str">
        <f>IF(申込一覧表!D106="","",申込一覧表!D106)</f>
        <v/>
      </c>
      <c r="D78" t="str">
        <f>IF(申込一覧表!F106="","",申込一覧表!F106)</f>
        <v/>
      </c>
      <c r="E78" t="str">
        <f>IF(A78="","",IF(申込一覧表!$D$1="","",VLOOKUP(申込一覧表!$D$1,郡市,5)))</f>
        <v/>
      </c>
      <c r="F78" t="str">
        <f>IF(申込一覧表!I106="","",申込一覧表!$D$1)</f>
        <v/>
      </c>
      <c r="G78" t="str">
        <f>IF(申込一覧表!I106="","",申込一覧表!I106)</f>
        <v/>
      </c>
      <c r="H78" t="str">
        <f>IF(申込一覧表!L106="","",申込一覧表!L106&amp;" "&amp;申込一覧表!N106)</f>
        <v/>
      </c>
      <c r="I78" t="str">
        <f>IF(申込一覧表!P106="","",申込一覧表!P106&amp;" "&amp;申込一覧表!R106)</f>
        <v/>
      </c>
      <c r="J78" t="str">
        <f>IF(申込一覧表!T106="","",申込一覧表!T106&amp;" "&amp;申込一覧表!V106)</f>
        <v/>
      </c>
      <c r="K78" t="str">
        <f>IF(申込一覧表!J106="","",申込一覧表!J106)</f>
        <v/>
      </c>
      <c r="L78" t="str">
        <f>IF(申込一覧表!K106="","",申込一覧表!K106)</f>
        <v/>
      </c>
      <c r="P78" t="str">
        <f>IF(申込一覧表!E106="","",申込一覧表!E106)</f>
        <v/>
      </c>
      <c r="Q78" s="13" t="str">
        <f t="shared" si="3"/>
        <v/>
      </c>
      <c r="R78" t="str">
        <f>IF(申込一覧表!G106="","",申込一覧表!G106)</f>
        <v/>
      </c>
      <c r="S78" t="str">
        <f>IF(申込一覧表!H106="","",申込一覧表!H106)</f>
        <v/>
      </c>
    </row>
    <row r="79" spans="1:19">
      <c r="A79" t="str">
        <f>IF(申込一覧表!I107="","",申込一覧表!F107*100000000+申込一覧表!I107)</f>
        <v/>
      </c>
      <c r="B79" t="str">
        <f>IF(申込一覧表!B107="","",申込一覧表!B107&amp;"("&amp;申込一覧表!C107&amp;")")</f>
        <v/>
      </c>
      <c r="C79" t="str">
        <f>IF(申込一覧表!D107="","",申込一覧表!D107)</f>
        <v/>
      </c>
      <c r="D79" t="str">
        <f>IF(申込一覧表!F107="","",申込一覧表!F107)</f>
        <v/>
      </c>
      <c r="E79" t="str">
        <f>IF(A79="","",IF(申込一覧表!$D$1="","",VLOOKUP(申込一覧表!$D$1,郡市,5)))</f>
        <v/>
      </c>
      <c r="F79" t="str">
        <f>IF(申込一覧表!I107="","",申込一覧表!$D$1)</f>
        <v/>
      </c>
      <c r="G79" t="str">
        <f>IF(申込一覧表!I107="","",申込一覧表!I107)</f>
        <v/>
      </c>
      <c r="H79" t="str">
        <f>IF(申込一覧表!L107="","",申込一覧表!L107&amp;" "&amp;申込一覧表!N107)</f>
        <v/>
      </c>
      <c r="I79" t="str">
        <f>IF(申込一覧表!P107="","",申込一覧表!P107&amp;" "&amp;申込一覧表!R107)</f>
        <v/>
      </c>
      <c r="J79" t="str">
        <f>IF(申込一覧表!T107="","",申込一覧表!T107&amp;" "&amp;申込一覧表!V107)</f>
        <v/>
      </c>
      <c r="K79" t="str">
        <f>IF(申込一覧表!J107="","",申込一覧表!J107)</f>
        <v/>
      </c>
      <c r="L79" t="str">
        <f>IF(申込一覧表!K107="","",申込一覧表!K107)</f>
        <v/>
      </c>
      <c r="P79" t="str">
        <f>IF(申込一覧表!E107="","",申込一覧表!E107)</f>
        <v/>
      </c>
      <c r="Q79" s="13" t="str">
        <f t="shared" si="3"/>
        <v/>
      </c>
      <c r="R79" t="str">
        <f>IF(申込一覧表!G107="","",申込一覧表!G107)</f>
        <v/>
      </c>
      <c r="S79" t="str">
        <f>IF(申込一覧表!H107="","",申込一覧表!H107)</f>
        <v/>
      </c>
    </row>
    <row r="80" spans="1:19">
      <c r="A80" t="str">
        <f>IF(申込一覧表!I108="","",申込一覧表!F108*100000000+申込一覧表!I108)</f>
        <v/>
      </c>
      <c r="B80" t="str">
        <f>IF(申込一覧表!B108="","",申込一覧表!B108&amp;"("&amp;申込一覧表!C108&amp;")")</f>
        <v/>
      </c>
      <c r="C80" t="str">
        <f>IF(申込一覧表!D108="","",申込一覧表!D108)</f>
        <v/>
      </c>
      <c r="D80" t="str">
        <f>IF(申込一覧表!F108="","",申込一覧表!F108)</f>
        <v/>
      </c>
      <c r="E80" t="str">
        <f>IF(A80="","",IF(申込一覧表!$D$1="","",VLOOKUP(申込一覧表!$D$1,郡市,5)))</f>
        <v/>
      </c>
      <c r="F80" t="str">
        <f>IF(申込一覧表!I108="","",申込一覧表!$D$1)</f>
        <v/>
      </c>
      <c r="G80" t="str">
        <f>IF(申込一覧表!I108="","",申込一覧表!I108)</f>
        <v/>
      </c>
      <c r="H80" t="str">
        <f>IF(申込一覧表!L108="","",申込一覧表!L108&amp;" "&amp;申込一覧表!N108)</f>
        <v/>
      </c>
      <c r="I80" t="str">
        <f>IF(申込一覧表!P108="","",申込一覧表!P108&amp;" "&amp;申込一覧表!R108)</f>
        <v/>
      </c>
      <c r="J80" t="str">
        <f>IF(申込一覧表!T108="","",申込一覧表!T108&amp;" "&amp;申込一覧表!V108)</f>
        <v/>
      </c>
      <c r="K80" t="str">
        <f>IF(申込一覧表!J108="","",申込一覧表!J108)</f>
        <v/>
      </c>
      <c r="L80" t="str">
        <f>IF(申込一覧表!K108="","",申込一覧表!K108)</f>
        <v/>
      </c>
      <c r="P80" t="str">
        <f>IF(申込一覧表!E108="","",申込一覧表!E108)</f>
        <v/>
      </c>
      <c r="Q80" s="13" t="str">
        <f t="shared" ref="Q80:Q105" si="4">IF(D80="","",IF(D80=1,"m","f"))</f>
        <v/>
      </c>
      <c r="R80" t="str">
        <f>IF(申込一覧表!G108="","",申込一覧表!G108)</f>
        <v/>
      </c>
      <c r="S80" t="str">
        <f>IF(申込一覧表!H108="","",申込一覧表!H108)</f>
        <v/>
      </c>
    </row>
    <row r="81" spans="1:19">
      <c r="A81" t="str">
        <f>IF(申込一覧表!I109="","",申込一覧表!F109*100000000+申込一覧表!I109)</f>
        <v/>
      </c>
      <c r="B81" t="str">
        <f>IF(申込一覧表!B109="","",申込一覧表!B109&amp;"("&amp;申込一覧表!C109&amp;")")</f>
        <v/>
      </c>
      <c r="C81" t="str">
        <f>IF(申込一覧表!D109="","",申込一覧表!D109)</f>
        <v/>
      </c>
      <c r="D81" t="str">
        <f>IF(申込一覧表!F109="","",申込一覧表!F109)</f>
        <v/>
      </c>
      <c r="E81" t="str">
        <f>IF(A81="","",IF(申込一覧表!$D$1="","",VLOOKUP(申込一覧表!$D$1,郡市,5)))</f>
        <v/>
      </c>
      <c r="F81" t="str">
        <f>IF(申込一覧表!I109="","",申込一覧表!$D$1)</f>
        <v/>
      </c>
      <c r="G81" t="str">
        <f>IF(申込一覧表!I109="","",申込一覧表!I109)</f>
        <v/>
      </c>
      <c r="H81" t="str">
        <f>IF(申込一覧表!L109="","",申込一覧表!L109&amp;" "&amp;申込一覧表!N109)</f>
        <v/>
      </c>
      <c r="I81" t="str">
        <f>IF(申込一覧表!P109="","",申込一覧表!P109&amp;" "&amp;申込一覧表!R109)</f>
        <v/>
      </c>
      <c r="J81" t="str">
        <f>IF(申込一覧表!T109="","",申込一覧表!T109&amp;" "&amp;申込一覧表!V109)</f>
        <v/>
      </c>
      <c r="K81" t="str">
        <f>IF(申込一覧表!J109="","",申込一覧表!J109)</f>
        <v/>
      </c>
      <c r="L81" t="str">
        <f>IF(申込一覧表!K109="","",申込一覧表!K109)</f>
        <v/>
      </c>
      <c r="P81" t="str">
        <f>IF(申込一覧表!E109="","",申込一覧表!E109)</f>
        <v/>
      </c>
      <c r="Q81" s="13" t="str">
        <f t="shared" si="4"/>
        <v/>
      </c>
      <c r="R81" t="str">
        <f>IF(申込一覧表!G109="","",申込一覧表!G109)</f>
        <v/>
      </c>
      <c r="S81" t="str">
        <f>IF(申込一覧表!H109="","",申込一覧表!H109)</f>
        <v/>
      </c>
    </row>
    <row r="82" spans="1:19">
      <c r="A82" t="str">
        <f>IF(申込一覧表!I110="","",申込一覧表!F110*100000000+申込一覧表!I110)</f>
        <v/>
      </c>
      <c r="B82" t="str">
        <f>IF(申込一覧表!B110="","",申込一覧表!B110&amp;"("&amp;申込一覧表!C110&amp;")")</f>
        <v/>
      </c>
      <c r="C82" t="str">
        <f>IF(申込一覧表!D110="","",申込一覧表!D110)</f>
        <v/>
      </c>
      <c r="D82" t="str">
        <f>IF(申込一覧表!F110="","",申込一覧表!F110)</f>
        <v/>
      </c>
      <c r="E82" t="str">
        <f>IF(A82="","",IF(申込一覧表!$D$1="","",VLOOKUP(申込一覧表!$D$1,郡市,5)))</f>
        <v/>
      </c>
      <c r="F82" t="str">
        <f>IF(申込一覧表!I110="","",申込一覧表!$D$1)</f>
        <v/>
      </c>
      <c r="G82" t="str">
        <f>IF(申込一覧表!I110="","",申込一覧表!I110)</f>
        <v/>
      </c>
      <c r="H82" t="str">
        <f>IF(申込一覧表!L110="","",申込一覧表!L110&amp;" "&amp;申込一覧表!N110)</f>
        <v/>
      </c>
      <c r="I82" t="str">
        <f>IF(申込一覧表!P110="","",申込一覧表!P110&amp;" "&amp;申込一覧表!R110)</f>
        <v/>
      </c>
      <c r="J82" t="str">
        <f>IF(申込一覧表!T110="","",申込一覧表!T110&amp;" "&amp;申込一覧表!V110)</f>
        <v/>
      </c>
      <c r="K82" t="str">
        <f>IF(申込一覧表!J110="","",申込一覧表!J110)</f>
        <v/>
      </c>
      <c r="L82" t="str">
        <f>IF(申込一覧表!K110="","",申込一覧表!K110)</f>
        <v/>
      </c>
      <c r="P82" t="str">
        <f>IF(申込一覧表!E110="","",申込一覧表!E110)</f>
        <v/>
      </c>
      <c r="Q82" s="13" t="str">
        <f t="shared" si="4"/>
        <v/>
      </c>
      <c r="R82" t="str">
        <f>IF(申込一覧表!G110="","",申込一覧表!G110)</f>
        <v/>
      </c>
      <c r="S82" t="str">
        <f>IF(申込一覧表!H110="","",申込一覧表!H110)</f>
        <v/>
      </c>
    </row>
    <row r="83" spans="1:19">
      <c r="A83" t="str">
        <f>IF(申込一覧表!I111="","",申込一覧表!F111*100000000+申込一覧表!I111)</f>
        <v/>
      </c>
      <c r="B83" t="str">
        <f>IF(申込一覧表!B111="","",申込一覧表!B111&amp;"("&amp;申込一覧表!C111&amp;")")</f>
        <v/>
      </c>
      <c r="C83" t="str">
        <f>IF(申込一覧表!D111="","",申込一覧表!D111)</f>
        <v/>
      </c>
      <c r="D83" t="str">
        <f>IF(申込一覧表!F111="","",申込一覧表!F111)</f>
        <v/>
      </c>
      <c r="E83" t="str">
        <f>IF(A83="","",IF(申込一覧表!$D$1="","",VLOOKUP(申込一覧表!$D$1,郡市,5)))</f>
        <v/>
      </c>
      <c r="F83" t="str">
        <f>IF(申込一覧表!I111="","",申込一覧表!$D$1)</f>
        <v/>
      </c>
      <c r="G83" t="str">
        <f>IF(申込一覧表!I111="","",申込一覧表!I111)</f>
        <v/>
      </c>
      <c r="H83" t="str">
        <f>IF(申込一覧表!L111="","",申込一覧表!L111&amp;" "&amp;申込一覧表!N111)</f>
        <v/>
      </c>
      <c r="I83" t="str">
        <f>IF(申込一覧表!P111="","",申込一覧表!P111&amp;" "&amp;申込一覧表!R111)</f>
        <v/>
      </c>
      <c r="J83" t="str">
        <f>IF(申込一覧表!T111="","",申込一覧表!T111&amp;" "&amp;申込一覧表!V111)</f>
        <v/>
      </c>
      <c r="K83" t="str">
        <f>IF(申込一覧表!J111="","",申込一覧表!J111)</f>
        <v/>
      </c>
      <c r="L83" t="str">
        <f>IF(申込一覧表!K111="","",申込一覧表!K111)</f>
        <v/>
      </c>
      <c r="P83" t="str">
        <f>IF(申込一覧表!E111="","",申込一覧表!E111)</f>
        <v/>
      </c>
      <c r="Q83" s="13" t="str">
        <f t="shared" si="4"/>
        <v/>
      </c>
      <c r="R83" t="str">
        <f>IF(申込一覧表!G111="","",申込一覧表!G111)</f>
        <v/>
      </c>
      <c r="S83" t="str">
        <f>IF(申込一覧表!H111="","",申込一覧表!H111)</f>
        <v/>
      </c>
    </row>
    <row r="84" spans="1:19">
      <c r="A84" t="str">
        <f>IF(申込一覧表!I112="","",申込一覧表!F112*100000000+申込一覧表!I112)</f>
        <v/>
      </c>
      <c r="B84" t="str">
        <f>IF(申込一覧表!B112="","",申込一覧表!B112&amp;"("&amp;申込一覧表!C112&amp;")")</f>
        <v/>
      </c>
      <c r="C84" t="str">
        <f>IF(申込一覧表!D112="","",申込一覧表!D112)</f>
        <v/>
      </c>
      <c r="D84" t="str">
        <f>IF(申込一覧表!F112="","",申込一覧表!F112)</f>
        <v/>
      </c>
      <c r="E84" t="str">
        <f>IF(A84="","",IF(申込一覧表!$D$1="","",VLOOKUP(申込一覧表!$D$1,郡市,5)))</f>
        <v/>
      </c>
      <c r="F84" t="str">
        <f>IF(申込一覧表!I112="","",申込一覧表!$D$1)</f>
        <v/>
      </c>
      <c r="G84" t="str">
        <f>IF(申込一覧表!I112="","",申込一覧表!I112)</f>
        <v/>
      </c>
      <c r="H84" t="str">
        <f>IF(申込一覧表!L112="","",申込一覧表!L112&amp;" "&amp;申込一覧表!N112)</f>
        <v/>
      </c>
      <c r="I84" t="str">
        <f>IF(申込一覧表!P112="","",申込一覧表!P112&amp;" "&amp;申込一覧表!R112)</f>
        <v/>
      </c>
      <c r="J84" t="str">
        <f>IF(申込一覧表!T112="","",申込一覧表!T112&amp;" "&amp;申込一覧表!V112)</f>
        <v/>
      </c>
      <c r="K84" t="str">
        <f>IF(申込一覧表!J112="","",申込一覧表!J112)</f>
        <v/>
      </c>
      <c r="L84" t="str">
        <f>IF(申込一覧表!K112="","",申込一覧表!K112)</f>
        <v/>
      </c>
      <c r="P84" t="str">
        <f>IF(申込一覧表!E112="","",申込一覧表!E112)</f>
        <v/>
      </c>
      <c r="Q84" s="13" t="str">
        <f t="shared" si="4"/>
        <v/>
      </c>
      <c r="R84" t="str">
        <f>IF(申込一覧表!G112="","",申込一覧表!G112)</f>
        <v/>
      </c>
      <c r="S84" t="str">
        <f>IF(申込一覧表!H112="","",申込一覧表!H112)</f>
        <v/>
      </c>
    </row>
    <row r="85" spans="1:19">
      <c r="A85" t="str">
        <f>IF(申込一覧表!I113="","",申込一覧表!F113*100000000+申込一覧表!I113)</f>
        <v/>
      </c>
      <c r="B85" t="str">
        <f>IF(申込一覧表!B113="","",申込一覧表!B113&amp;"("&amp;申込一覧表!C113&amp;")")</f>
        <v/>
      </c>
      <c r="C85" t="str">
        <f>IF(申込一覧表!D113="","",申込一覧表!D113)</f>
        <v/>
      </c>
      <c r="D85" t="str">
        <f>IF(申込一覧表!F113="","",申込一覧表!F113)</f>
        <v/>
      </c>
      <c r="E85" t="str">
        <f>IF(A85="","",IF(申込一覧表!$D$1="","",VLOOKUP(申込一覧表!$D$1,郡市,5)))</f>
        <v/>
      </c>
      <c r="F85" t="str">
        <f>IF(申込一覧表!I113="","",申込一覧表!$D$1)</f>
        <v/>
      </c>
      <c r="G85" t="str">
        <f>IF(申込一覧表!I113="","",申込一覧表!I113)</f>
        <v/>
      </c>
      <c r="H85" t="str">
        <f>IF(申込一覧表!L113="","",申込一覧表!L113&amp;" "&amp;申込一覧表!N113)</f>
        <v/>
      </c>
      <c r="I85" t="str">
        <f>IF(申込一覧表!P113="","",申込一覧表!P113&amp;" "&amp;申込一覧表!R113)</f>
        <v/>
      </c>
      <c r="J85" t="str">
        <f>IF(申込一覧表!T113="","",申込一覧表!T113&amp;" "&amp;申込一覧表!V113)</f>
        <v/>
      </c>
      <c r="K85" t="str">
        <f>IF(申込一覧表!J113="","",申込一覧表!J113)</f>
        <v/>
      </c>
      <c r="L85" t="str">
        <f>IF(申込一覧表!K113="","",申込一覧表!K113)</f>
        <v/>
      </c>
      <c r="P85" t="str">
        <f>IF(申込一覧表!E113="","",申込一覧表!E113)</f>
        <v/>
      </c>
      <c r="Q85" s="13" t="str">
        <f t="shared" si="4"/>
        <v/>
      </c>
      <c r="R85" t="str">
        <f>IF(申込一覧表!G113="","",申込一覧表!G113)</f>
        <v/>
      </c>
      <c r="S85" t="str">
        <f>IF(申込一覧表!H113="","",申込一覧表!H113)</f>
        <v/>
      </c>
    </row>
    <row r="86" spans="1:19">
      <c r="A86" t="str">
        <f>IF(申込一覧表!I114="","",申込一覧表!F114*100000000+申込一覧表!I114)</f>
        <v/>
      </c>
      <c r="B86" t="str">
        <f>IF(申込一覧表!B114="","",申込一覧表!B114&amp;"("&amp;申込一覧表!C114&amp;")")</f>
        <v/>
      </c>
      <c r="C86" t="str">
        <f>IF(申込一覧表!D114="","",申込一覧表!D114)</f>
        <v/>
      </c>
      <c r="D86" t="str">
        <f>IF(申込一覧表!F114="","",申込一覧表!F114)</f>
        <v/>
      </c>
      <c r="E86" t="str">
        <f>IF(A86="","",IF(申込一覧表!$D$1="","",VLOOKUP(申込一覧表!$D$1,郡市,5)))</f>
        <v/>
      </c>
      <c r="F86" t="str">
        <f>IF(申込一覧表!I114="","",申込一覧表!$D$1)</f>
        <v/>
      </c>
      <c r="G86" t="str">
        <f>IF(申込一覧表!I114="","",申込一覧表!I114)</f>
        <v/>
      </c>
      <c r="H86" t="str">
        <f>IF(申込一覧表!L114="","",申込一覧表!L114&amp;" "&amp;申込一覧表!N114)</f>
        <v/>
      </c>
      <c r="I86" t="str">
        <f>IF(申込一覧表!P114="","",申込一覧表!P114&amp;" "&amp;申込一覧表!R114)</f>
        <v/>
      </c>
      <c r="J86" t="str">
        <f>IF(申込一覧表!T114="","",申込一覧表!T114&amp;" "&amp;申込一覧表!V114)</f>
        <v/>
      </c>
      <c r="K86" t="str">
        <f>IF(申込一覧表!J114="","",申込一覧表!J114)</f>
        <v/>
      </c>
      <c r="L86" t="str">
        <f>IF(申込一覧表!K114="","",申込一覧表!K114)</f>
        <v/>
      </c>
      <c r="P86" t="str">
        <f>IF(申込一覧表!E114="","",申込一覧表!E114)</f>
        <v/>
      </c>
      <c r="Q86" s="13" t="str">
        <f t="shared" si="4"/>
        <v/>
      </c>
      <c r="R86" t="str">
        <f>IF(申込一覧表!G114="","",申込一覧表!G114)</f>
        <v/>
      </c>
      <c r="S86" t="str">
        <f>IF(申込一覧表!H114="","",申込一覧表!H114)</f>
        <v/>
      </c>
    </row>
    <row r="87" spans="1:19">
      <c r="A87" t="str">
        <f>IF(申込一覧表!I115="","",申込一覧表!F115*100000000+申込一覧表!I115)</f>
        <v/>
      </c>
      <c r="B87" t="str">
        <f>IF(申込一覧表!B115="","",申込一覧表!B115&amp;"("&amp;申込一覧表!C115&amp;")")</f>
        <v/>
      </c>
      <c r="C87" t="str">
        <f>IF(申込一覧表!D115="","",申込一覧表!D115)</f>
        <v/>
      </c>
      <c r="D87" t="str">
        <f>IF(申込一覧表!F115="","",申込一覧表!F115)</f>
        <v/>
      </c>
      <c r="E87" t="str">
        <f>IF(A87="","",IF(申込一覧表!$D$1="","",VLOOKUP(申込一覧表!$D$1,郡市,5)))</f>
        <v/>
      </c>
      <c r="F87" t="str">
        <f>IF(申込一覧表!I115="","",申込一覧表!$D$1)</f>
        <v/>
      </c>
      <c r="G87" t="str">
        <f>IF(申込一覧表!I115="","",申込一覧表!I115)</f>
        <v/>
      </c>
      <c r="H87" t="str">
        <f>IF(申込一覧表!L115="","",申込一覧表!L115&amp;" "&amp;申込一覧表!N115)</f>
        <v/>
      </c>
      <c r="I87" t="str">
        <f>IF(申込一覧表!P115="","",申込一覧表!P115&amp;" "&amp;申込一覧表!R115)</f>
        <v/>
      </c>
      <c r="J87" t="str">
        <f>IF(申込一覧表!T115="","",申込一覧表!T115&amp;" "&amp;申込一覧表!V115)</f>
        <v/>
      </c>
      <c r="K87" t="str">
        <f>IF(申込一覧表!J115="","",申込一覧表!J115)</f>
        <v/>
      </c>
      <c r="L87" t="str">
        <f>IF(申込一覧表!K115="","",申込一覧表!K115)</f>
        <v/>
      </c>
      <c r="P87" t="str">
        <f>IF(申込一覧表!E115="","",申込一覧表!E115)</f>
        <v/>
      </c>
      <c r="Q87" s="13" t="str">
        <f t="shared" si="4"/>
        <v/>
      </c>
      <c r="R87" t="str">
        <f>IF(申込一覧表!G115="","",申込一覧表!G115)</f>
        <v/>
      </c>
      <c r="S87" t="str">
        <f>IF(申込一覧表!H115="","",申込一覧表!H115)</f>
        <v/>
      </c>
    </row>
    <row r="88" spans="1:19">
      <c r="A88" t="str">
        <f>IF(申込一覧表!I116="","",申込一覧表!F116*100000000+申込一覧表!I116)</f>
        <v/>
      </c>
      <c r="B88" t="str">
        <f>IF(申込一覧表!B116="","",申込一覧表!B116&amp;"("&amp;申込一覧表!C116&amp;")")</f>
        <v/>
      </c>
      <c r="C88" t="str">
        <f>IF(申込一覧表!D116="","",申込一覧表!D116)</f>
        <v/>
      </c>
      <c r="D88" t="str">
        <f>IF(申込一覧表!F116="","",申込一覧表!F116)</f>
        <v/>
      </c>
      <c r="E88" t="str">
        <f>IF(A88="","",IF(申込一覧表!$D$1="","",VLOOKUP(申込一覧表!$D$1,郡市,5)))</f>
        <v/>
      </c>
      <c r="F88" t="str">
        <f>IF(申込一覧表!I116="","",申込一覧表!$D$1)</f>
        <v/>
      </c>
      <c r="G88" t="str">
        <f>IF(申込一覧表!I116="","",申込一覧表!I116)</f>
        <v/>
      </c>
      <c r="H88" t="str">
        <f>IF(申込一覧表!L116="","",申込一覧表!L116&amp;" "&amp;申込一覧表!N116)</f>
        <v/>
      </c>
      <c r="I88" t="str">
        <f>IF(申込一覧表!P116="","",申込一覧表!P116&amp;" "&amp;申込一覧表!R116)</f>
        <v/>
      </c>
      <c r="J88" t="str">
        <f>IF(申込一覧表!T116="","",申込一覧表!T116&amp;" "&amp;申込一覧表!V116)</f>
        <v/>
      </c>
      <c r="K88" t="str">
        <f>IF(申込一覧表!J116="","",申込一覧表!J116)</f>
        <v/>
      </c>
      <c r="L88" t="str">
        <f>IF(申込一覧表!K116="","",申込一覧表!K116)</f>
        <v/>
      </c>
      <c r="P88" t="str">
        <f>IF(申込一覧表!E116="","",申込一覧表!E116)</f>
        <v/>
      </c>
      <c r="Q88" s="13" t="str">
        <f t="shared" si="4"/>
        <v/>
      </c>
      <c r="R88" t="str">
        <f>IF(申込一覧表!G116="","",申込一覧表!G116)</f>
        <v/>
      </c>
      <c r="S88" t="str">
        <f>IF(申込一覧表!H116="","",申込一覧表!H116)</f>
        <v/>
      </c>
    </row>
    <row r="89" spans="1:19">
      <c r="A89" t="str">
        <f>IF(申込一覧表!I117="","",申込一覧表!F117*100000000+申込一覧表!I117)</f>
        <v/>
      </c>
      <c r="B89" t="str">
        <f>IF(申込一覧表!B117="","",申込一覧表!B117&amp;"("&amp;申込一覧表!C117&amp;")")</f>
        <v/>
      </c>
      <c r="C89" t="str">
        <f>IF(申込一覧表!D117="","",申込一覧表!D117)</f>
        <v/>
      </c>
      <c r="D89" t="str">
        <f>IF(申込一覧表!F117="","",申込一覧表!F117)</f>
        <v/>
      </c>
      <c r="E89" t="str">
        <f>IF(A89="","",IF(申込一覧表!$D$1="","",VLOOKUP(申込一覧表!$D$1,郡市,5)))</f>
        <v/>
      </c>
      <c r="F89" t="str">
        <f>IF(申込一覧表!I117="","",申込一覧表!$D$1)</f>
        <v/>
      </c>
      <c r="G89" t="str">
        <f>IF(申込一覧表!I117="","",申込一覧表!I117)</f>
        <v/>
      </c>
      <c r="H89" t="str">
        <f>IF(申込一覧表!L117="","",申込一覧表!L117&amp;" "&amp;申込一覧表!N117)</f>
        <v/>
      </c>
      <c r="I89" t="str">
        <f>IF(申込一覧表!P117="","",申込一覧表!P117&amp;" "&amp;申込一覧表!R117)</f>
        <v/>
      </c>
      <c r="J89" t="str">
        <f>IF(申込一覧表!T117="","",申込一覧表!T117&amp;" "&amp;申込一覧表!V117)</f>
        <v/>
      </c>
      <c r="K89" t="str">
        <f>IF(申込一覧表!J117="","",申込一覧表!J117)</f>
        <v/>
      </c>
      <c r="L89" t="str">
        <f>IF(申込一覧表!K117="","",申込一覧表!K117)</f>
        <v/>
      </c>
      <c r="P89" t="str">
        <f>IF(申込一覧表!E117="","",申込一覧表!E117)</f>
        <v/>
      </c>
      <c r="Q89" s="13" t="str">
        <f t="shared" si="4"/>
        <v/>
      </c>
      <c r="R89" t="str">
        <f>IF(申込一覧表!G117="","",申込一覧表!G117)</f>
        <v/>
      </c>
      <c r="S89" t="str">
        <f>IF(申込一覧表!H117="","",申込一覧表!H117)</f>
        <v/>
      </c>
    </row>
    <row r="90" spans="1:19">
      <c r="A90" t="str">
        <f>IF(申込一覧表!I118="","",申込一覧表!F118*100000000+申込一覧表!I118)</f>
        <v/>
      </c>
      <c r="B90" t="str">
        <f>IF(申込一覧表!B118="","",申込一覧表!B118&amp;"("&amp;申込一覧表!C118&amp;")")</f>
        <v/>
      </c>
      <c r="C90" t="str">
        <f>IF(申込一覧表!D118="","",申込一覧表!D118)</f>
        <v/>
      </c>
      <c r="D90" t="str">
        <f>IF(申込一覧表!F118="","",申込一覧表!F118)</f>
        <v/>
      </c>
      <c r="E90" t="str">
        <f>IF(A90="","",IF(申込一覧表!$D$1="","",VLOOKUP(申込一覧表!$D$1,郡市,5)))</f>
        <v/>
      </c>
      <c r="F90" t="str">
        <f>IF(申込一覧表!I118="","",申込一覧表!$D$1)</f>
        <v/>
      </c>
      <c r="G90" t="str">
        <f>IF(申込一覧表!I118="","",申込一覧表!I118)</f>
        <v/>
      </c>
      <c r="H90" t="str">
        <f>IF(申込一覧表!L118="","",申込一覧表!L118&amp;" "&amp;申込一覧表!N118)</f>
        <v/>
      </c>
      <c r="I90" t="str">
        <f>IF(申込一覧表!P118="","",申込一覧表!P118&amp;" "&amp;申込一覧表!R118)</f>
        <v/>
      </c>
      <c r="J90" t="str">
        <f>IF(申込一覧表!T118="","",申込一覧表!T118&amp;" "&amp;申込一覧表!V118)</f>
        <v/>
      </c>
      <c r="K90" t="str">
        <f>IF(申込一覧表!J118="","",申込一覧表!J118)</f>
        <v/>
      </c>
      <c r="L90" t="str">
        <f>IF(申込一覧表!K118="","",申込一覧表!K118)</f>
        <v/>
      </c>
      <c r="P90" t="str">
        <f>IF(申込一覧表!E118="","",申込一覧表!E118)</f>
        <v/>
      </c>
      <c r="Q90" s="13" t="str">
        <f t="shared" si="4"/>
        <v/>
      </c>
      <c r="R90" t="str">
        <f>IF(申込一覧表!G118="","",申込一覧表!G118)</f>
        <v/>
      </c>
      <c r="S90" t="str">
        <f>IF(申込一覧表!H118="","",申込一覧表!H118)</f>
        <v/>
      </c>
    </row>
    <row r="91" spans="1:19">
      <c r="A91" t="str">
        <f>IF(申込一覧表!I119="","",申込一覧表!F119*100000000+申込一覧表!I119)</f>
        <v/>
      </c>
      <c r="B91" t="str">
        <f>IF(申込一覧表!B119="","",申込一覧表!B119&amp;"("&amp;申込一覧表!C119&amp;")")</f>
        <v/>
      </c>
      <c r="C91" t="str">
        <f>IF(申込一覧表!D119="","",申込一覧表!D119)</f>
        <v/>
      </c>
      <c r="D91" t="str">
        <f>IF(申込一覧表!F119="","",申込一覧表!F119)</f>
        <v/>
      </c>
      <c r="E91" t="str">
        <f>IF(A91="","",IF(申込一覧表!$D$1="","",VLOOKUP(申込一覧表!$D$1,郡市,5)))</f>
        <v/>
      </c>
      <c r="F91" t="str">
        <f>IF(申込一覧表!I119="","",申込一覧表!$D$1)</f>
        <v/>
      </c>
      <c r="G91" t="str">
        <f>IF(申込一覧表!I119="","",申込一覧表!I119)</f>
        <v/>
      </c>
      <c r="H91" t="str">
        <f>IF(申込一覧表!L119="","",申込一覧表!L119&amp;" "&amp;申込一覧表!N119)</f>
        <v/>
      </c>
      <c r="I91" t="str">
        <f>IF(申込一覧表!P119="","",申込一覧表!P119&amp;" "&amp;申込一覧表!R119)</f>
        <v/>
      </c>
      <c r="J91" t="str">
        <f>IF(申込一覧表!T119="","",申込一覧表!T119&amp;" "&amp;申込一覧表!V119)</f>
        <v/>
      </c>
      <c r="K91" t="str">
        <f>IF(申込一覧表!J119="","",申込一覧表!J119)</f>
        <v/>
      </c>
      <c r="L91" t="str">
        <f>IF(申込一覧表!K119="","",申込一覧表!K119)</f>
        <v/>
      </c>
      <c r="P91" t="str">
        <f>IF(申込一覧表!E119="","",申込一覧表!E119)</f>
        <v/>
      </c>
      <c r="Q91" s="13" t="str">
        <f t="shared" si="4"/>
        <v/>
      </c>
      <c r="R91" t="str">
        <f>IF(申込一覧表!G119="","",申込一覧表!G119)</f>
        <v/>
      </c>
      <c r="S91" t="str">
        <f>IF(申込一覧表!H119="","",申込一覧表!H119)</f>
        <v/>
      </c>
    </row>
    <row r="92" spans="1:19">
      <c r="A92" t="str">
        <f>IF(申込一覧表!I120="","",申込一覧表!F120*100000000+申込一覧表!I120)</f>
        <v/>
      </c>
      <c r="B92" t="str">
        <f>IF(申込一覧表!B120="","",申込一覧表!B120&amp;"("&amp;申込一覧表!C120&amp;")")</f>
        <v/>
      </c>
      <c r="C92" t="str">
        <f>IF(申込一覧表!D120="","",申込一覧表!D120)</f>
        <v/>
      </c>
      <c r="D92" t="str">
        <f>IF(申込一覧表!F120="","",申込一覧表!F120)</f>
        <v/>
      </c>
      <c r="E92" t="str">
        <f>IF(A92="","",IF(申込一覧表!$D$1="","",VLOOKUP(申込一覧表!$D$1,郡市,5)))</f>
        <v/>
      </c>
      <c r="F92" t="str">
        <f>IF(申込一覧表!I120="","",申込一覧表!$D$1)</f>
        <v/>
      </c>
      <c r="G92" t="str">
        <f>IF(申込一覧表!I120="","",申込一覧表!I120)</f>
        <v/>
      </c>
      <c r="H92" t="str">
        <f>IF(申込一覧表!L120="","",申込一覧表!L120&amp;" "&amp;申込一覧表!N120)</f>
        <v/>
      </c>
      <c r="I92" t="str">
        <f>IF(申込一覧表!P120="","",申込一覧表!P120&amp;" "&amp;申込一覧表!R120)</f>
        <v/>
      </c>
      <c r="J92" t="str">
        <f>IF(申込一覧表!T120="","",申込一覧表!T120&amp;" "&amp;申込一覧表!V120)</f>
        <v/>
      </c>
      <c r="K92" t="str">
        <f>IF(申込一覧表!J120="","",申込一覧表!J120)</f>
        <v/>
      </c>
      <c r="L92" t="str">
        <f>IF(申込一覧表!K120="","",申込一覧表!K120)</f>
        <v/>
      </c>
      <c r="P92" t="str">
        <f>IF(申込一覧表!E120="","",申込一覧表!E120)</f>
        <v/>
      </c>
      <c r="Q92" s="13" t="str">
        <f t="shared" si="4"/>
        <v/>
      </c>
      <c r="R92" t="str">
        <f>IF(申込一覧表!G120="","",申込一覧表!G120)</f>
        <v/>
      </c>
      <c r="S92" t="str">
        <f>IF(申込一覧表!H120="","",申込一覧表!H120)</f>
        <v/>
      </c>
    </row>
    <row r="93" spans="1:19">
      <c r="A93" t="str">
        <f>IF(申込一覧表!I121="","",申込一覧表!F121*100000000+申込一覧表!I121)</f>
        <v/>
      </c>
      <c r="B93" t="str">
        <f>IF(申込一覧表!B121="","",申込一覧表!B121&amp;"("&amp;申込一覧表!C121&amp;")")</f>
        <v/>
      </c>
      <c r="C93" t="str">
        <f>IF(申込一覧表!D121="","",申込一覧表!D121)</f>
        <v/>
      </c>
      <c r="D93" t="str">
        <f>IF(申込一覧表!F121="","",申込一覧表!F121)</f>
        <v/>
      </c>
      <c r="E93" t="str">
        <f>IF(A93="","",IF(申込一覧表!$D$1="","",VLOOKUP(申込一覧表!$D$1,郡市,5)))</f>
        <v/>
      </c>
      <c r="F93" t="str">
        <f>IF(申込一覧表!I121="","",申込一覧表!$D$1)</f>
        <v/>
      </c>
      <c r="G93" t="str">
        <f>IF(申込一覧表!I121="","",申込一覧表!I121)</f>
        <v/>
      </c>
      <c r="H93" t="str">
        <f>IF(申込一覧表!L121="","",申込一覧表!L121&amp;" "&amp;申込一覧表!N121)</f>
        <v/>
      </c>
      <c r="I93" t="str">
        <f>IF(申込一覧表!P121="","",申込一覧表!P121&amp;" "&amp;申込一覧表!R121)</f>
        <v/>
      </c>
      <c r="J93" t="str">
        <f>IF(申込一覧表!T121="","",申込一覧表!T121&amp;" "&amp;申込一覧表!V121)</f>
        <v/>
      </c>
      <c r="K93" t="str">
        <f>IF(申込一覧表!J121="","",申込一覧表!J121)</f>
        <v/>
      </c>
      <c r="L93" t="str">
        <f>IF(申込一覧表!K121="","",申込一覧表!K121)</f>
        <v/>
      </c>
      <c r="P93" t="str">
        <f>IF(申込一覧表!E121="","",申込一覧表!E121)</f>
        <v/>
      </c>
      <c r="Q93" s="13" t="str">
        <f t="shared" si="4"/>
        <v/>
      </c>
      <c r="R93" t="str">
        <f>IF(申込一覧表!G121="","",申込一覧表!G121)</f>
        <v/>
      </c>
      <c r="S93" t="str">
        <f>IF(申込一覧表!H121="","",申込一覧表!H121)</f>
        <v/>
      </c>
    </row>
    <row r="94" spans="1:19">
      <c r="A94" t="str">
        <f>IF(申込一覧表!I122="","",申込一覧表!F122*100000000+申込一覧表!I122)</f>
        <v/>
      </c>
      <c r="B94" t="str">
        <f>IF(申込一覧表!B122="","",申込一覧表!B122&amp;"("&amp;申込一覧表!C122&amp;")")</f>
        <v/>
      </c>
      <c r="C94" t="str">
        <f>IF(申込一覧表!D122="","",申込一覧表!D122)</f>
        <v/>
      </c>
      <c r="D94" t="str">
        <f>IF(申込一覧表!F122="","",申込一覧表!F122)</f>
        <v/>
      </c>
      <c r="E94" t="str">
        <f>IF(A94="","",IF(申込一覧表!$D$1="","",VLOOKUP(申込一覧表!$D$1,郡市,5)))</f>
        <v/>
      </c>
      <c r="F94" t="str">
        <f>IF(申込一覧表!I122="","",申込一覧表!$D$1)</f>
        <v/>
      </c>
      <c r="G94" t="str">
        <f>IF(申込一覧表!I122="","",申込一覧表!I122)</f>
        <v/>
      </c>
      <c r="H94" t="str">
        <f>IF(申込一覧表!L122="","",申込一覧表!L122&amp;" "&amp;申込一覧表!N122)</f>
        <v/>
      </c>
      <c r="I94" t="str">
        <f>IF(申込一覧表!P122="","",申込一覧表!P122&amp;" "&amp;申込一覧表!R122)</f>
        <v/>
      </c>
      <c r="J94" t="str">
        <f>IF(申込一覧表!T122="","",申込一覧表!T122&amp;" "&amp;申込一覧表!V122)</f>
        <v/>
      </c>
      <c r="K94" t="str">
        <f>IF(申込一覧表!J122="","",申込一覧表!J122)</f>
        <v/>
      </c>
      <c r="L94" t="str">
        <f>IF(申込一覧表!K122="","",申込一覧表!K122)</f>
        <v/>
      </c>
      <c r="P94" t="str">
        <f>IF(申込一覧表!E122="","",申込一覧表!E122)</f>
        <v/>
      </c>
      <c r="Q94" s="13" t="str">
        <f t="shared" si="4"/>
        <v/>
      </c>
      <c r="R94" t="str">
        <f>IF(申込一覧表!G122="","",申込一覧表!G122)</f>
        <v/>
      </c>
      <c r="S94" t="str">
        <f>IF(申込一覧表!H122="","",申込一覧表!H122)</f>
        <v/>
      </c>
    </row>
    <row r="95" spans="1:19">
      <c r="A95" t="str">
        <f>IF(申込一覧表!I123="","",申込一覧表!F123*100000000+申込一覧表!I123)</f>
        <v/>
      </c>
      <c r="B95" t="str">
        <f>IF(申込一覧表!B123="","",申込一覧表!B123&amp;"("&amp;申込一覧表!C123&amp;")")</f>
        <v/>
      </c>
      <c r="C95" t="str">
        <f>IF(申込一覧表!D123="","",申込一覧表!D123)</f>
        <v/>
      </c>
      <c r="D95" t="str">
        <f>IF(申込一覧表!F123="","",申込一覧表!F123)</f>
        <v/>
      </c>
      <c r="E95" t="str">
        <f>IF(A95="","",IF(申込一覧表!$D$1="","",VLOOKUP(申込一覧表!$D$1,郡市,5)))</f>
        <v/>
      </c>
      <c r="F95" t="str">
        <f>IF(申込一覧表!I123="","",申込一覧表!$D$1)</f>
        <v/>
      </c>
      <c r="G95" t="str">
        <f>IF(申込一覧表!I123="","",申込一覧表!I123)</f>
        <v/>
      </c>
      <c r="H95" t="str">
        <f>IF(申込一覧表!L123="","",申込一覧表!L123&amp;" "&amp;申込一覧表!N123)</f>
        <v/>
      </c>
      <c r="I95" t="str">
        <f>IF(申込一覧表!P123="","",申込一覧表!P123&amp;" "&amp;申込一覧表!R123)</f>
        <v/>
      </c>
      <c r="J95" t="str">
        <f>IF(申込一覧表!T123="","",申込一覧表!T123&amp;" "&amp;申込一覧表!V123)</f>
        <v/>
      </c>
      <c r="K95" t="str">
        <f>IF(申込一覧表!J123="","",申込一覧表!J123)</f>
        <v/>
      </c>
      <c r="L95" t="str">
        <f>IF(申込一覧表!K123="","",申込一覧表!K123)</f>
        <v/>
      </c>
      <c r="P95" t="str">
        <f>IF(申込一覧表!E123="","",申込一覧表!E123)</f>
        <v/>
      </c>
      <c r="Q95" s="13" t="str">
        <f t="shared" si="4"/>
        <v/>
      </c>
      <c r="R95" t="str">
        <f>IF(申込一覧表!G123="","",申込一覧表!G123)</f>
        <v/>
      </c>
      <c r="S95" t="str">
        <f>IF(申込一覧表!H123="","",申込一覧表!H123)</f>
        <v/>
      </c>
    </row>
    <row r="96" spans="1:19">
      <c r="A96" t="str">
        <f>IF(申込一覧表!I124="","",申込一覧表!F124*100000000+申込一覧表!I124)</f>
        <v/>
      </c>
      <c r="B96" t="str">
        <f>IF(申込一覧表!B124="","",申込一覧表!B124&amp;"("&amp;申込一覧表!C124&amp;")")</f>
        <v/>
      </c>
      <c r="C96" t="str">
        <f>IF(申込一覧表!D124="","",申込一覧表!D124)</f>
        <v/>
      </c>
      <c r="D96" t="str">
        <f>IF(申込一覧表!F124="","",申込一覧表!F124)</f>
        <v/>
      </c>
      <c r="E96" t="str">
        <f>IF(A96="","",IF(申込一覧表!$D$1="","",VLOOKUP(申込一覧表!$D$1,郡市,5)))</f>
        <v/>
      </c>
      <c r="F96" t="str">
        <f>IF(申込一覧表!I124="","",申込一覧表!$D$1)</f>
        <v/>
      </c>
      <c r="G96" t="str">
        <f>IF(申込一覧表!I124="","",申込一覧表!I124)</f>
        <v/>
      </c>
      <c r="H96" t="str">
        <f>IF(申込一覧表!L124="","",申込一覧表!L124&amp;" "&amp;申込一覧表!N124)</f>
        <v/>
      </c>
      <c r="I96" t="str">
        <f>IF(申込一覧表!P124="","",申込一覧表!P124&amp;" "&amp;申込一覧表!R124)</f>
        <v/>
      </c>
      <c r="J96" t="str">
        <f>IF(申込一覧表!T124="","",申込一覧表!T124&amp;" "&amp;申込一覧表!V124)</f>
        <v/>
      </c>
      <c r="K96" t="str">
        <f>IF(申込一覧表!J124="","",申込一覧表!J124)</f>
        <v/>
      </c>
      <c r="L96" t="str">
        <f>IF(申込一覧表!K124="","",申込一覧表!K124)</f>
        <v/>
      </c>
      <c r="P96" t="str">
        <f>IF(申込一覧表!E124="","",申込一覧表!E124)</f>
        <v/>
      </c>
      <c r="Q96" s="13" t="str">
        <f t="shared" si="4"/>
        <v/>
      </c>
      <c r="R96" t="str">
        <f>IF(申込一覧表!G124="","",申込一覧表!G124)</f>
        <v/>
      </c>
      <c r="S96" t="str">
        <f>IF(申込一覧表!H124="","",申込一覧表!H124)</f>
        <v/>
      </c>
    </row>
    <row r="97" spans="1:19">
      <c r="A97" t="str">
        <f>IF(申込一覧表!I125="","",申込一覧表!F125*100000000+申込一覧表!I125)</f>
        <v/>
      </c>
      <c r="B97" t="str">
        <f>IF(申込一覧表!B125="","",申込一覧表!B125&amp;"("&amp;申込一覧表!C125&amp;")")</f>
        <v/>
      </c>
      <c r="C97" t="str">
        <f>IF(申込一覧表!D125="","",申込一覧表!D125)</f>
        <v/>
      </c>
      <c r="D97" t="str">
        <f>IF(申込一覧表!F125="","",申込一覧表!F125)</f>
        <v/>
      </c>
      <c r="E97" t="str">
        <f>IF(A97="","",IF(申込一覧表!$D$1="","",VLOOKUP(申込一覧表!$D$1,郡市,5)))</f>
        <v/>
      </c>
      <c r="F97" t="str">
        <f>IF(申込一覧表!I125="","",申込一覧表!$D$1)</f>
        <v/>
      </c>
      <c r="G97" t="str">
        <f>IF(申込一覧表!I125="","",申込一覧表!I125)</f>
        <v/>
      </c>
      <c r="H97" t="str">
        <f>IF(申込一覧表!L125="","",申込一覧表!L125&amp;" "&amp;申込一覧表!N125)</f>
        <v/>
      </c>
      <c r="I97" t="str">
        <f>IF(申込一覧表!P125="","",申込一覧表!P125&amp;" "&amp;申込一覧表!R125)</f>
        <v/>
      </c>
      <c r="J97" t="str">
        <f>IF(申込一覧表!T125="","",申込一覧表!T125&amp;" "&amp;申込一覧表!V125)</f>
        <v/>
      </c>
      <c r="K97" t="str">
        <f>IF(申込一覧表!J125="","",申込一覧表!J125)</f>
        <v/>
      </c>
      <c r="L97" t="str">
        <f>IF(申込一覧表!K125="","",申込一覧表!K125)</f>
        <v/>
      </c>
      <c r="P97" t="str">
        <f>IF(申込一覧表!E125="","",申込一覧表!E125)</f>
        <v/>
      </c>
      <c r="Q97" s="13" t="str">
        <f t="shared" si="4"/>
        <v/>
      </c>
      <c r="R97" t="str">
        <f>IF(申込一覧表!G125="","",申込一覧表!G125)</f>
        <v/>
      </c>
      <c r="S97" t="str">
        <f>IF(申込一覧表!H125="","",申込一覧表!H125)</f>
        <v/>
      </c>
    </row>
    <row r="98" spans="1:19">
      <c r="A98" t="str">
        <f>IF(申込一覧表!I126="","",申込一覧表!F126*100000000+申込一覧表!I126)</f>
        <v/>
      </c>
      <c r="B98" t="str">
        <f>IF(申込一覧表!B126="","",申込一覧表!B126&amp;"("&amp;申込一覧表!C126&amp;")")</f>
        <v/>
      </c>
      <c r="C98" t="str">
        <f>IF(申込一覧表!D126="","",申込一覧表!D126)</f>
        <v/>
      </c>
      <c r="D98" t="str">
        <f>IF(申込一覧表!F126="","",申込一覧表!F126)</f>
        <v/>
      </c>
      <c r="E98" t="str">
        <f>IF(A98="","",IF(申込一覧表!$D$1="","",VLOOKUP(申込一覧表!$D$1,郡市,5)))</f>
        <v/>
      </c>
      <c r="F98" t="str">
        <f>IF(申込一覧表!I126="","",申込一覧表!$D$1)</f>
        <v/>
      </c>
      <c r="G98" t="str">
        <f>IF(申込一覧表!I126="","",申込一覧表!I126)</f>
        <v/>
      </c>
      <c r="H98" t="str">
        <f>IF(申込一覧表!L126="","",申込一覧表!L126&amp;" "&amp;申込一覧表!N126)</f>
        <v/>
      </c>
      <c r="I98" t="str">
        <f>IF(申込一覧表!P126="","",申込一覧表!P126&amp;" "&amp;申込一覧表!R126)</f>
        <v/>
      </c>
      <c r="J98" t="str">
        <f>IF(申込一覧表!T126="","",申込一覧表!T126&amp;" "&amp;申込一覧表!V126)</f>
        <v/>
      </c>
      <c r="K98" t="str">
        <f>IF(申込一覧表!J126="","",申込一覧表!J126)</f>
        <v/>
      </c>
      <c r="L98" t="str">
        <f>IF(申込一覧表!K126="","",申込一覧表!K126)</f>
        <v/>
      </c>
      <c r="P98" t="str">
        <f>IF(申込一覧表!E126="","",申込一覧表!E126)</f>
        <v/>
      </c>
      <c r="Q98" s="13" t="str">
        <f t="shared" si="4"/>
        <v/>
      </c>
      <c r="R98" t="str">
        <f>IF(申込一覧表!G126="","",申込一覧表!G126)</f>
        <v/>
      </c>
      <c r="S98" t="str">
        <f>IF(申込一覧表!H126="","",申込一覧表!H126)</f>
        <v/>
      </c>
    </row>
    <row r="99" spans="1:19">
      <c r="A99" t="str">
        <f>IF(申込一覧表!I127="","",申込一覧表!F127*100000000+申込一覧表!I127)</f>
        <v/>
      </c>
      <c r="B99" t="str">
        <f>IF(申込一覧表!B127="","",申込一覧表!B127&amp;"("&amp;申込一覧表!C127&amp;")")</f>
        <v/>
      </c>
      <c r="C99" t="str">
        <f>IF(申込一覧表!D127="","",申込一覧表!D127)</f>
        <v/>
      </c>
      <c r="D99" t="str">
        <f>IF(申込一覧表!F127="","",申込一覧表!F127)</f>
        <v/>
      </c>
      <c r="E99" t="str">
        <f>IF(A99="","",IF(申込一覧表!$D$1="","",VLOOKUP(申込一覧表!$D$1,郡市,5)))</f>
        <v/>
      </c>
      <c r="F99" t="str">
        <f>IF(申込一覧表!I127="","",申込一覧表!$D$1)</f>
        <v/>
      </c>
      <c r="G99" t="str">
        <f>IF(申込一覧表!I127="","",申込一覧表!I127)</f>
        <v/>
      </c>
      <c r="H99" t="str">
        <f>IF(申込一覧表!L127="","",申込一覧表!L127&amp;" "&amp;申込一覧表!N127)</f>
        <v/>
      </c>
      <c r="I99" t="str">
        <f>IF(申込一覧表!P127="","",申込一覧表!P127&amp;" "&amp;申込一覧表!R127)</f>
        <v/>
      </c>
      <c r="J99" t="str">
        <f>IF(申込一覧表!T127="","",申込一覧表!T127&amp;" "&amp;申込一覧表!V127)</f>
        <v/>
      </c>
      <c r="K99" t="str">
        <f>IF(申込一覧表!J127="","",申込一覧表!J127)</f>
        <v/>
      </c>
      <c r="L99" t="str">
        <f>IF(申込一覧表!K127="","",申込一覧表!K127)</f>
        <v/>
      </c>
      <c r="P99" t="str">
        <f>IF(申込一覧表!E127="","",申込一覧表!E127)</f>
        <v/>
      </c>
      <c r="Q99" s="13" t="str">
        <f t="shared" si="4"/>
        <v/>
      </c>
      <c r="R99" t="str">
        <f>IF(申込一覧表!G127="","",申込一覧表!G127)</f>
        <v/>
      </c>
      <c r="S99" t="str">
        <f>IF(申込一覧表!H127="","",申込一覧表!H127)</f>
        <v/>
      </c>
    </row>
    <row r="100" spans="1:19">
      <c r="A100" t="str">
        <f>IF(申込一覧表!I128="","",申込一覧表!F128*100000000+申込一覧表!I128)</f>
        <v/>
      </c>
      <c r="B100" t="str">
        <f>IF(申込一覧表!B128="","",申込一覧表!B128&amp;"("&amp;申込一覧表!C128&amp;")")</f>
        <v/>
      </c>
      <c r="C100" t="str">
        <f>IF(申込一覧表!D128="","",申込一覧表!D128)</f>
        <v/>
      </c>
      <c r="D100" t="str">
        <f>IF(申込一覧表!F128="","",申込一覧表!F128)</f>
        <v/>
      </c>
      <c r="E100" t="str">
        <f>IF(A100="","",IF(申込一覧表!$D$1="","",VLOOKUP(申込一覧表!$D$1,郡市,5)))</f>
        <v/>
      </c>
      <c r="F100" t="str">
        <f>IF(申込一覧表!I128="","",申込一覧表!$D$1)</f>
        <v/>
      </c>
      <c r="G100" t="str">
        <f>IF(申込一覧表!I128="","",申込一覧表!I128)</f>
        <v/>
      </c>
      <c r="H100" t="str">
        <f>IF(申込一覧表!L128="","",申込一覧表!L128&amp;" "&amp;申込一覧表!N128)</f>
        <v/>
      </c>
      <c r="I100" t="str">
        <f>IF(申込一覧表!P128="","",申込一覧表!P128&amp;" "&amp;申込一覧表!R128)</f>
        <v/>
      </c>
      <c r="J100" t="str">
        <f>IF(申込一覧表!T128="","",申込一覧表!T128&amp;" "&amp;申込一覧表!V128)</f>
        <v/>
      </c>
      <c r="K100" t="str">
        <f>IF(申込一覧表!J128="","",申込一覧表!J128)</f>
        <v/>
      </c>
      <c r="L100" t="str">
        <f>IF(申込一覧表!K128="","",申込一覧表!K128)</f>
        <v/>
      </c>
      <c r="P100" t="str">
        <f>IF(申込一覧表!E128="","",申込一覧表!E128)</f>
        <v/>
      </c>
      <c r="Q100" s="13" t="str">
        <f t="shared" si="4"/>
        <v/>
      </c>
      <c r="R100" t="str">
        <f>IF(申込一覧表!G128="","",申込一覧表!G128)</f>
        <v/>
      </c>
      <c r="S100" t="str">
        <f>IF(申込一覧表!H128="","",申込一覧表!H128)</f>
        <v/>
      </c>
    </row>
    <row r="101" spans="1:19">
      <c r="A101" t="str">
        <f>IF(申込一覧表!I129="","",申込一覧表!F129*100000000+申込一覧表!I129)</f>
        <v/>
      </c>
      <c r="B101" t="str">
        <f>IF(申込一覧表!B129="","",申込一覧表!B129&amp;"("&amp;申込一覧表!C129&amp;")")</f>
        <v/>
      </c>
      <c r="C101" t="str">
        <f>IF(申込一覧表!D129="","",申込一覧表!D129)</f>
        <v/>
      </c>
      <c r="D101" t="str">
        <f>IF(申込一覧表!F129="","",申込一覧表!F129)</f>
        <v/>
      </c>
      <c r="E101" t="str">
        <f>IF(A101="","",IF(申込一覧表!$D$1="","",VLOOKUP(申込一覧表!$D$1,郡市,5)))</f>
        <v/>
      </c>
      <c r="F101" t="str">
        <f>IF(申込一覧表!I129="","",申込一覧表!$D$1)</f>
        <v/>
      </c>
      <c r="G101" t="str">
        <f>IF(申込一覧表!I129="","",申込一覧表!I129)</f>
        <v/>
      </c>
      <c r="H101" t="str">
        <f>IF(申込一覧表!L129="","",申込一覧表!L129&amp;" "&amp;申込一覧表!N129)</f>
        <v/>
      </c>
      <c r="I101" t="str">
        <f>IF(申込一覧表!P129="","",申込一覧表!P129&amp;" "&amp;申込一覧表!R129)</f>
        <v/>
      </c>
      <c r="J101" t="str">
        <f>IF(申込一覧表!T129="","",申込一覧表!T129&amp;" "&amp;申込一覧表!V129)</f>
        <v/>
      </c>
      <c r="K101" t="str">
        <f>IF(申込一覧表!J129="","",申込一覧表!J129)</f>
        <v/>
      </c>
      <c r="L101" t="str">
        <f>IF(申込一覧表!K129="","",申込一覧表!K129)</f>
        <v/>
      </c>
      <c r="P101" t="str">
        <f>IF(申込一覧表!E129="","",申込一覧表!E129)</f>
        <v/>
      </c>
      <c r="Q101" s="13" t="str">
        <f t="shared" si="4"/>
        <v/>
      </c>
      <c r="R101" t="str">
        <f>IF(申込一覧表!G129="","",申込一覧表!G129)</f>
        <v/>
      </c>
      <c r="S101" t="str">
        <f>IF(申込一覧表!H129="","",申込一覧表!H129)</f>
        <v/>
      </c>
    </row>
    <row r="102" spans="1:19">
      <c r="A102" t="str">
        <f>IF(申込一覧表!I130="","",申込一覧表!F130*100000000+申込一覧表!I130)</f>
        <v/>
      </c>
      <c r="B102" t="str">
        <f>IF(申込一覧表!B130="","",申込一覧表!B130&amp;"("&amp;申込一覧表!C130&amp;")")</f>
        <v/>
      </c>
      <c r="C102" t="str">
        <f>IF(申込一覧表!D130="","",申込一覧表!D130)</f>
        <v/>
      </c>
      <c r="D102" t="str">
        <f>IF(申込一覧表!F130="","",申込一覧表!F130)</f>
        <v/>
      </c>
      <c r="E102" t="str">
        <f>IF(A102="","",IF(申込一覧表!$D$1="","",VLOOKUP(申込一覧表!$D$1,郡市,5)))</f>
        <v/>
      </c>
      <c r="F102" t="str">
        <f>IF(申込一覧表!I130="","",申込一覧表!$D$1)</f>
        <v/>
      </c>
      <c r="G102" t="str">
        <f>IF(申込一覧表!I130="","",申込一覧表!I130)</f>
        <v/>
      </c>
      <c r="H102" t="str">
        <f>IF(申込一覧表!L130="","",申込一覧表!L130&amp;" "&amp;申込一覧表!N130)</f>
        <v/>
      </c>
      <c r="I102" t="str">
        <f>IF(申込一覧表!P130="","",申込一覧表!P130&amp;" "&amp;申込一覧表!R130)</f>
        <v/>
      </c>
      <c r="J102" t="str">
        <f>IF(申込一覧表!T130="","",申込一覧表!T130&amp;" "&amp;申込一覧表!V130)</f>
        <v/>
      </c>
      <c r="K102" t="str">
        <f>IF(申込一覧表!J130="","",申込一覧表!J130)</f>
        <v/>
      </c>
      <c r="L102" t="str">
        <f>IF(申込一覧表!K130="","",申込一覧表!K130)</f>
        <v/>
      </c>
      <c r="P102" t="str">
        <f>IF(申込一覧表!E130="","",申込一覧表!E130)</f>
        <v/>
      </c>
      <c r="Q102" s="13" t="str">
        <f t="shared" si="4"/>
        <v/>
      </c>
      <c r="R102" t="str">
        <f>IF(申込一覧表!G130="","",申込一覧表!G130)</f>
        <v/>
      </c>
      <c r="S102" t="str">
        <f>IF(申込一覧表!H130="","",申込一覧表!H130)</f>
        <v/>
      </c>
    </row>
    <row r="103" spans="1:19">
      <c r="A103" t="str">
        <f>IF(申込一覧表!I131="","",申込一覧表!F131*100000000+申込一覧表!I131)</f>
        <v/>
      </c>
      <c r="B103" t="str">
        <f>IF(申込一覧表!B131="","",申込一覧表!B131&amp;"("&amp;申込一覧表!C131&amp;")")</f>
        <v/>
      </c>
      <c r="C103" t="str">
        <f>IF(申込一覧表!D131="","",申込一覧表!D131)</f>
        <v/>
      </c>
      <c r="D103" t="str">
        <f>IF(申込一覧表!F131="","",申込一覧表!F131)</f>
        <v/>
      </c>
      <c r="E103" t="str">
        <f>IF(A103="","",IF(申込一覧表!$D$1="","",VLOOKUP(申込一覧表!$D$1,郡市,5)))</f>
        <v/>
      </c>
      <c r="F103" t="str">
        <f>IF(申込一覧表!I131="","",申込一覧表!$D$1)</f>
        <v/>
      </c>
      <c r="G103" t="str">
        <f>IF(申込一覧表!I131="","",申込一覧表!I131)</f>
        <v/>
      </c>
      <c r="H103" t="str">
        <f>IF(申込一覧表!L131="","",申込一覧表!L131&amp;" "&amp;申込一覧表!N131)</f>
        <v/>
      </c>
      <c r="I103" t="str">
        <f>IF(申込一覧表!P131="","",申込一覧表!P131&amp;" "&amp;申込一覧表!R131)</f>
        <v/>
      </c>
      <c r="J103" t="str">
        <f>IF(申込一覧表!T131="","",申込一覧表!T131&amp;" "&amp;申込一覧表!V131)</f>
        <v/>
      </c>
      <c r="K103" t="str">
        <f>IF(申込一覧表!J131="","",申込一覧表!J131)</f>
        <v/>
      </c>
      <c r="L103" t="str">
        <f>IF(申込一覧表!K131="","",申込一覧表!K131)</f>
        <v/>
      </c>
      <c r="P103" t="str">
        <f>IF(申込一覧表!E131="","",申込一覧表!E131)</f>
        <v/>
      </c>
      <c r="Q103" s="13" t="str">
        <f t="shared" si="4"/>
        <v/>
      </c>
      <c r="R103" t="str">
        <f>IF(申込一覧表!G131="","",申込一覧表!G131)</f>
        <v/>
      </c>
      <c r="S103" t="str">
        <f>IF(申込一覧表!H131="","",申込一覧表!H131)</f>
        <v/>
      </c>
    </row>
    <row r="104" spans="1:19">
      <c r="A104" t="str">
        <f>IF(申込一覧表!I132="","",申込一覧表!F132*100000000+申込一覧表!I132)</f>
        <v/>
      </c>
      <c r="B104" t="str">
        <f>IF(申込一覧表!B132="","",申込一覧表!B132&amp;"("&amp;申込一覧表!C132&amp;")")</f>
        <v/>
      </c>
      <c r="C104" t="str">
        <f>IF(申込一覧表!D132="","",申込一覧表!D132)</f>
        <v/>
      </c>
      <c r="D104" t="str">
        <f>IF(申込一覧表!F132="","",申込一覧表!F132)</f>
        <v/>
      </c>
      <c r="E104" t="str">
        <f>IF(A104="","",IF(申込一覧表!$D$1="","",VLOOKUP(申込一覧表!$D$1,郡市,5)))</f>
        <v/>
      </c>
      <c r="F104" t="str">
        <f>IF(申込一覧表!I132="","",申込一覧表!$D$1)</f>
        <v/>
      </c>
      <c r="G104" t="str">
        <f>IF(申込一覧表!I132="","",申込一覧表!I132)</f>
        <v/>
      </c>
      <c r="H104" t="str">
        <f>IF(申込一覧表!L132="","",申込一覧表!L132&amp;" "&amp;申込一覧表!N132)</f>
        <v/>
      </c>
      <c r="I104" t="str">
        <f>IF(申込一覧表!P132="","",申込一覧表!P132&amp;" "&amp;申込一覧表!R132)</f>
        <v/>
      </c>
      <c r="J104" t="str">
        <f>IF(申込一覧表!T132="","",申込一覧表!T132&amp;" "&amp;申込一覧表!V132)</f>
        <v/>
      </c>
      <c r="K104" t="str">
        <f>IF(申込一覧表!J132="","",申込一覧表!J132)</f>
        <v/>
      </c>
      <c r="L104" t="str">
        <f>IF(申込一覧表!K132="","",申込一覧表!K132)</f>
        <v/>
      </c>
      <c r="P104" t="str">
        <f>IF(申込一覧表!E132="","",申込一覧表!E132)</f>
        <v/>
      </c>
      <c r="Q104" s="13" t="str">
        <f t="shared" si="4"/>
        <v/>
      </c>
      <c r="R104" t="str">
        <f>IF(申込一覧表!G132="","",申込一覧表!G132)</f>
        <v/>
      </c>
      <c r="S104" t="str">
        <f>IF(申込一覧表!H132="","",申込一覧表!H132)</f>
        <v/>
      </c>
    </row>
    <row r="105" spans="1:19">
      <c r="A105" t="str">
        <f>IF(申込一覧表!I133="","",申込一覧表!F133*100000000+申込一覧表!I133)</f>
        <v/>
      </c>
      <c r="B105" t="str">
        <f>IF(申込一覧表!B133="","",申込一覧表!B133&amp;"("&amp;申込一覧表!C133&amp;")")</f>
        <v/>
      </c>
      <c r="C105" t="str">
        <f>IF(申込一覧表!D133="","",申込一覧表!D133)</f>
        <v/>
      </c>
      <c r="D105" t="str">
        <f>IF(申込一覧表!F133="","",申込一覧表!F133)</f>
        <v/>
      </c>
      <c r="E105" t="str">
        <f>IF(A105="","",IF(申込一覧表!$D$1="","",VLOOKUP(申込一覧表!$D$1,郡市,5)))</f>
        <v/>
      </c>
      <c r="F105" t="str">
        <f>IF(申込一覧表!I133="","",申込一覧表!$D$1)</f>
        <v/>
      </c>
      <c r="G105" t="str">
        <f>IF(申込一覧表!I133="","",申込一覧表!I133)</f>
        <v/>
      </c>
      <c r="H105" t="str">
        <f>IF(申込一覧表!L133="","",申込一覧表!L133&amp;" "&amp;申込一覧表!N133)</f>
        <v/>
      </c>
      <c r="I105" t="str">
        <f>IF(申込一覧表!P133="","",申込一覧表!P133&amp;" "&amp;申込一覧表!R133)</f>
        <v/>
      </c>
      <c r="J105" t="str">
        <f>IF(申込一覧表!T133="","",申込一覧表!T133&amp;" "&amp;申込一覧表!V133)</f>
        <v/>
      </c>
      <c r="K105" t="str">
        <f>IF(申込一覧表!J133="","",申込一覧表!J133)</f>
        <v/>
      </c>
      <c r="L105" t="str">
        <f>IF(申込一覧表!K133="","",申込一覧表!K133)</f>
        <v/>
      </c>
      <c r="P105" t="str">
        <f>IF(申込一覧表!E133="","",申込一覧表!E133)</f>
        <v/>
      </c>
      <c r="Q105" s="13" t="str">
        <f t="shared" si="4"/>
        <v/>
      </c>
      <c r="R105" t="str">
        <f>IF(申込一覧表!G133="","",申込一覧表!G133)</f>
        <v/>
      </c>
      <c r="S105" t="str">
        <f>IF(申込一覧表!H133="","",申込一覧表!H133)</f>
        <v/>
      </c>
    </row>
    <row r="106" spans="1:19">
      <c r="A106" t="str">
        <f>IF(申込一覧表!I134="","",申込一覧表!F134*100000000+申込一覧表!I134)</f>
        <v/>
      </c>
      <c r="B106" t="str">
        <f>IF(申込一覧表!B134="","",申込一覧表!B134&amp;"("&amp;申込一覧表!C134&amp;")")</f>
        <v/>
      </c>
      <c r="C106" t="str">
        <f>IF(申込一覧表!D134="","",申込一覧表!D134)</f>
        <v/>
      </c>
      <c r="D106" t="str">
        <f>IF(申込一覧表!F134="","",申込一覧表!F134)</f>
        <v/>
      </c>
      <c r="E106" t="str">
        <f>IF(A106="","",IF(申込一覧表!$D$1="","",VLOOKUP(申込一覧表!$D$1,郡市,5)))</f>
        <v/>
      </c>
      <c r="F106" t="str">
        <f>IF(申込一覧表!I134="","",申込一覧表!$D$1)</f>
        <v/>
      </c>
      <c r="G106" t="str">
        <f>IF(申込一覧表!I134="","",申込一覧表!I134)</f>
        <v/>
      </c>
      <c r="H106" t="str">
        <f>IF(申込一覧表!L134="","",申込一覧表!L134&amp;" "&amp;申込一覧表!N134)</f>
        <v/>
      </c>
      <c r="I106" t="str">
        <f>IF(申込一覧表!P134="","",申込一覧表!P134&amp;" "&amp;申込一覧表!R134)</f>
        <v/>
      </c>
      <c r="J106" t="str">
        <f>IF(申込一覧表!T134="","",申込一覧表!T134&amp;" "&amp;申込一覧表!V134)</f>
        <v/>
      </c>
      <c r="K106" t="str">
        <f>IF(申込一覧表!J134="","",申込一覧表!J134)</f>
        <v/>
      </c>
      <c r="L106" t="str">
        <f>IF(申込一覧表!K134="","",申込一覧表!K134)</f>
        <v/>
      </c>
      <c r="P106" t="str">
        <f>IF(申込一覧表!E134="","",申込一覧表!E134)</f>
        <v/>
      </c>
      <c r="Q106" s="13" t="str">
        <f t="shared" ref="Q106:Q115" si="5">IF(D106="","",IF(D106=1,"m","f"))</f>
        <v/>
      </c>
      <c r="R106" t="str">
        <f>IF(申込一覧表!G134="","",申込一覧表!G134)</f>
        <v/>
      </c>
      <c r="S106" t="str">
        <f>IF(申込一覧表!H134="","",申込一覧表!H134)</f>
        <v/>
      </c>
    </row>
    <row r="107" spans="1:19">
      <c r="A107" t="str">
        <f>IF(申込一覧表!I135="","",申込一覧表!F135*100000000+申込一覧表!I135)</f>
        <v/>
      </c>
      <c r="B107" t="str">
        <f>IF(申込一覧表!B135="","",申込一覧表!B135&amp;"("&amp;申込一覧表!C135&amp;")")</f>
        <v/>
      </c>
      <c r="C107" t="str">
        <f>IF(申込一覧表!D135="","",申込一覧表!D135)</f>
        <v/>
      </c>
      <c r="D107" t="str">
        <f>IF(申込一覧表!F135="","",申込一覧表!F135)</f>
        <v/>
      </c>
      <c r="E107" t="str">
        <f>IF(A107="","",IF(申込一覧表!$D$1="","",VLOOKUP(申込一覧表!$D$1,郡市,5)))</f>
        <v/>
      </c>
      <c r="F107" t="str">
        <f>IF(申込一覧表!I135="","",申込一覧表!$D$1)</f>
        <v/>
      </c>
      <c r="G107" t="str">
        <f>IF(申込一覧表!I135="","",申込一覧表!I135)</f>
        <v/>
      </c>
      <c r="H107" t="str">
        <f>IF(申込一覧表!L135="","",申込一覧表!L135&amp;" "&amp;申込一覧表!N135)</f>
        <v/>
      </c>
      <c r="I107" t="str">
        <f>IF(申込一覧表!P135="","",申込一覧表!P135&amp;" "&amp;申込一覧表!R135)</f>
        <v/>
      </c>
      <c r="J107" t="str">
        <f>IF(申込一覧表!T135="","",申込一覧表!T135&amp;" "&amp;申込一覧表!V135)</f>
        <v/>
      </c>
      <c r="K107" t="str">
        <f>IF(申込一覧表!J135="","",申込一覧表!J135)</f>
        <v/>
      </c>
      <c r="L107" t="str">
        <f>IF(申込一覧表!K135="","",申込一覧表!K135)</f>
        <v/>
      </c>
      <c r="P107" t="str">
        <f>IF(申込一覧表!E135="","",申込一覧表!E135)</f>
        <v/>
      </c>
      <c r="Q107" s="13" t="str">
        <f t="shared" si="5"/>
        <v/>
      </c>
      <c r="R107" t="str">
        <f>IF(申込一覧表!G135="","",申込一覧表!G135)</f>
        <v/>
      </c>
      <c r="S107" t="str">
        <f>IF(申込一覧表!H135="","",申込一覧表!H135)</f>
        <v/>
      </c>
    </row>
    <row r="108" spans="1:19">
      <c r="A108" t="str">
        <f>IF(申込一覧表!I136="","",申込一覧表!F136*100000000+申込一覧表!I136)</f>
        <v/>
      </c>
      <c r="B108" t="str">
        <f>IF(申込一覧表!B136="","",申込一覧表!B136&amp;"("&amp;申込一覧表!C136&amp;")")</f>
        <v/>
      </c>
      <c r="C108" t="str">
        <f>IF(申込一覧表!D136="","",申込一覧表!D136)</f>
        <v/>
      </c>
      <c r="D108" t="str">
        <f>IF(申込一覧表!F136="","",申込一覧表!F136)</f>
        <v/>
      </c>
      <c r="E108" t="str">
        <f>IF(A108="","",IF(申込一覧表!$D$1="","",VLOOKUP(申込一覧表!$D$1,郡市,5)))</f>
        <v/>
      </c>
      <c r="F108" t="str">
        <f>IF(申込一覧表!I136="","",申込一覧表!$D$1)</f>
        <v/>
      </c>
      <c r="G108" t="str">
        <f>IF(申込一覧表!I136="","",申込一覧表!I136)</f>
        <v/>
      </c>
      <c r="H108" t="str">
        <f>IF(申込一覧表!L136="","",申込一覧表!L136&amp;" "&amp;申込一覧表!N136)</f>
        <v/>
      </c>
      <c r="I108" t="str">
        <f>IF(申込一覧表!P136="","",申込一覧表!P136&amp;" "&amp;申込一覧表!R136)</f>
        <v/>
      </c>
      <c r="J108" t="str">
        <f>IF(申込一覧表!T136="","",申込一覧表!T136&amp;" "&amp;申込一覧表!V136)</f>
        <v/>
      </c>
      <c r="K108" t="str">
        <f>IF(申込一覧表!J136="","",申込一覧表!J136)</f>
        <v/>
      </c>
      <c r="L108" t="str">
        <f>IF(申込一覧表!K136="","",申込一覧表!K136)</f>
        <v/>
      </c>
      <c r="P108" t="str">
        <f>IF(申込一覧表!E136="","",申込一覧表!E136)</f>
        <v/>
      </c>
      <c r="Q108" s="13" t="str">
        <f t="shared" si="5"/>
        <v/>
      </c>
      <c r="R108" t="str">
        <f>IF(申込一覧表!G136="","",申込一覧表!G136)</f>
        <v/>
      </c>
      <c r="S108" t="str">
        <f>IF(申込一覧表!H136="","",申込一覧表!H136)</f>
        <v/>
      </c>
    </row>
    <row r="109" spans="1:19">
      <c r="A109" t="str">
        <f>IF(申込一覧表!I137="","",申込一覧表!F137*100000000+申込一覧表!I137)</f>
        <v/>
      </c>
      <c r="B109" t="str">
        <f>IF(申込一覧表!B137="","",申込一覧表!B137&amp;"("&amp;申込一覧表!C137&amp;")")</f>
        <v/>
      </c>
      <c r="C109" t="str">
        <f>IF(申込一覧表!D137="","",申込一覧表!D137)</f>
        <v/>
      </c>
      <c r="D109" t="str">
        <f>IF(申込一覧表!F137="","",申込一覧表!F137)</f>
        <v/>
      </c>
      <c r="E109" t="str">
        <f>IF(A109="","",IF(申込一覧表!$D$1="","",VLOOKUP(申込一覧表!$D$1,郡市,5)))</f>
        <v/>
      </c>
      <c r="F109" t="str">
        <f>IF(申込一覧表!I137="","",申込一覧表!$D$1)</f>
        <v/>
      </c>
      <c r="G109" t="str">
        <f>IF(申込一覧表!I137="","",申込一覧表!I137)</f>
        <v/>
      </c>
      <c r="H109" t="str">
        <f>IF(申込一覧表!L137="","",申込一覧表!L137&amp;" "&amp;申込一覧表!N137)</f>
        <v/>
      </c>
      <c r="I109" t="str">
        <f>IF(申込一覧表!P137="","",申込一覧表!P137&amp;" "&amp;申込一覧表!R137)</f>
        <v/>
      </c>
      <c r="J109" t="str">
        <f>IF(申込一覧表!T137="","",申込一覧表!T137&amp;" "&amp;申込一覧表!V137)</f>
        <v/>
      </c>
      <c r="K109" t="str">
        <f>IF(申込一覧表!J137="","",申込一覧表!J137)</f>
        <v/>
      </c>
      <c r="L109" t="str">
        <f>IF(申込一覧表!K137="","",申込一覧表!K137)</f>
        <v/>
      </c>
      <c r="P109" t="str">
        <f>IF(申込一覧表!E137="","",申込一覧表!E137)</f>
        <v/>
      </c>
      <c r="Q109" s="13" t="str">
        <f t="shared" si="5"/>
        <v/>
      </c>
      <c r="R109" t="str">
        <f>IF(申込一覧表!G137="","",申込一覧表!G137)</f>
        <v/>
      </c>
      <c r="S109" t="str">
        <f>IF(申込一覧表!H137="","",申込一覧表!H137)</f>
        <v/>
      </c>
    </row>
    <row r="110" spans="1:19">
      <c r="A110" t="str">
        <f>IF(申込一覧表!I138="","",申込一覧表!F138*100000000+申込一覧表!I138)</f>
        <v/>
      </c>
      <c r="B110" t="str">
        <f>IF(申込一覧表!B138="","",申込一覧表!B138&amp;"("&amp;申込一覧表!C138&amp;")")</f>
        <v/>
      </c>
      <c r="C110" t="str">
        <f>IF(申込一覧表!D138="","",申込一覧表!D138)</f>
        <v/>
      </c>
      <c r="D110" t="str">
        <f>IF(申込一覧表!F138="","",申込一覧表!F138)</f>
        <v/>
      </c>
      <c r="E110" t="str">
        <f>IF(A110="","",IF(申込一覧表!$D$1="","",VLOOKUP(申込一覧表!$D$1,郡市,5)))</f>
        <v/>
      </c>
      <c r="F110" t="str">
        <f>IF(申込一覧表!I138="","",申込一覧表!$D$1)</f>
        <v/>
      </c>
      <c r="G110" t="str">
        <f>IF(申込一覧表!I138="","",申込一覧表!I138)</f>
        <v/>
      </c>
      <c r="H110" t="str">
        <f>IF(申込一覧表!L138="","",申込一覧表!L138&amp;" "&amp;申込一覧表!N138)</f>
        <v/>
      </c>
      <c r="I110" t="str">
        <f>IF(申込一覧表!P138="","",申込一覧表!P138&amp;" "&amp;申込一覧表!R138)</f>
        <v/>
      </c>
      <c r="J110" t="str">
        <f>IF(申込一覧表!T138="","",申込一覧表!T138&amp;" "&amp;申込一覧表!V138)</f>
        <v/>
      </c>
      <c r="K110" t="str">
        <f>IF(申込一覧表!J138="","",申込一覧表!J138)</f>
        <v/>
      </c>
      <c r="L110" t="str">
        <f>IF(申込一覧表!K138="","",申込一覧表!K138)</f>
        <v/>
      </c>
      <c r="P110" t="str">
        <f>IF(申込一覧表!E138="","",申込一覧表!E138)</f>
        <v/>
      </c>
      <c r="Q110" s="13" t="str">
        <f t="shared" si="5"/>
        <v/>
      </c>
      <c r="R110" t="str">
        <f>IF(申込一覧表!G138="","",申込一覧表!G138)</f>
        <v/>
      </c>
      <c r="S110" t="str">
        <f>IF(申込一覧表!H138="","",申込一覧表!H138)</f>
        <v/>
      </c>
    </row>
    <row r="111" spans="1:19">
      <c r="A111" t="str">
        <f>IF(申込一覧表!I139="","",申込一覧表!F139*100000000+申込一覧表!I139)</f>
        <v/>
      </c>
      <c r="B111" t="str">
        <f>IF(申込一覧表!B139="","",申込一覧表!B139&amp;"("&amp;申込一覧表!C139&amp;")")</f>
        <v/>
      </c>
      <c r="C111" t="str">
        <f>IF(申込一覧表!D139="","",申込一覧表!D139)</f>
        <v/>
      </c>
      <c r="D111" t="str">
        <f>IF(申込一覧表!F139="","",申込一覧表!F139)</f>
        <v/>
      </c>
      <c r="E111" t="str">
        <f>IF(A111="","",IF(申込一覧表!$D$1="","",VLOOKUP(申込一覧表!$D$1,郡市,5)))</f>
        <v/>
      </c>
      <c r="F111" t="str">
        <f>IF(申込一覧表!I139="","",申込一覧表!$D$1)</f>
        <v/>
      </c>
      <c r="G111" t="str">
        <f>IF(申込一覧表!I139="","",申込一覧表!I139)</f>
        <v/>
      </c>
      <c r="H111" t="str">
        <f>IF(申込一覧表!L139="","",申込一覧表!L139&amp;" "&amp;申込一覧表!N139)</f>
        <v/>
      </c>
      <c r="I111" t="str">
        <f>IF(申込一覧表!P139="","",申込一覧表!P139&amp;" "&amp;申込一覧表!R139)</f>
        <v/>
      </c>
      <c r="J111" t="str">
        <f>IF(申込一覧表!T139="","",申込一覧表!T139&amp;" "&amp;申込一覧表!V139)</f>
        <v/>
      </c>
      <c r="K111" t="str">
        <f>IF(申込一覧表!J139="","",申込一覧表!J139)</f>
        <v/>
      </c>
      <c r="L111" t="str">
        <f>IF(申込一覧表!K139="","",申込一覧表!K139)</f>
        <v/>
      </c>
      <c r="P111" t="str">
        <f>IF(申込一覧表!E139="","",申込一覧表!E139)</f>
        <v/>
      </c>
      <c r="Q111" s="13" t="str">
        <f t="shared" si="5"/>
        <v/>
      </c>
      <c r="R111" t="str">
        <f>IF(申込一覧表!G139="","",申込一覧表!G139)</f>
        <v/>
      </c>
      <c r="S111" t="str">
        <f>IF(申込一覧表!H139="","",申込一覧表!H139)</f>
        <v/>
      </c>
    </row>
    <row r="112" spans="1:19">
      <c r="A112" t="str">
        <f>IF(申込一覧表!I140="","",申込一覧表!F140*100000000+申込一覧表!I140)</f>
        <v/>
      </c>
      <c r="B112" t="str">
        <f>IF(申込一覧表!B140="","",申込一覧表!B140&amp;"("&amp;申込一覧表!C140&amp;")")</f>
        <v/>
      </c>
      <c r="C112" t="str">
        <f>IF(申込一覧表!D140="","",申込一覧表!D140)</f>
        <v/>
      </c>
      <c r="D112" t="str">
        <f>IF(申込一覧表!F140="","",申込一覧表!F140)</f>
        <v/>
      </c>
      <c r="E112" t="str">
        <f>IF(A112="","",IF(申込一覧表!$D$1="","",VLOOKUP(申込一覧表!$D$1,郡市,5)))</f>
        <v/>
      </c>
      <c r="F112" t="str">
        <f>IF(申込一覧表!I140="","",申込一覧表!$D$1)</f>
        <v/>
      </c>
      <c r="G112" t="str">
        <f>IF(申込一覧表!I140="","",申込一覧表!I140)</f>
        <v/>
      </c>
      <c r="H112" t="str">
        <f>IF(申込一覧表!L140="","",申込一覧表!L140&amp;" "&amp;申込一覧表!N140)</f>
        <v/>
      </c>
      <c r="I112" t="str">
        <f>IF(申込一覧表!P140="","",申込一覧表!P140&amp;" "&amp;申込一覧表!R140)</f>
        <v/>
      </c>
      <c r="J112" t="str">
        <f>IF(申込一覧表!T140="","",申込一覧表!T140&amp;" "&amp;申込一覧表!V140)</f>
        <v/>
      </c>
      <c r="K112" t="str">
        <f>IF(申込一覧表!J140="","",申込一覧表!J140)</f>
        <v/>
      </c>
      <c r="L112" t="str">
        <f>IF(申込一覧表!K140="","",申込一覧表!K140)</f>
        <v/>
      </c>
      <c r="P112" t="str">
        <f>IF(申込一覧表!E140="","",申込一覧表!E140)</f>
        <v/>
      </c>
      <c r="Q112" s="13" t="str">
        <f t="shared" si="5"/>
        <v/>
      </c>
      <c r="R112" t="str">
        <f>IF(申込一覧表!G140="","",申込一覧表!G140)</f>
        <v/>
      </c>
      <c r="S112" t="str">
        <f>IF(申込一覧表!H140="","",申込一覧表!H140)</f>
        <v/>
      </c>
    </row>
    <row r="113" spans="1:19">
      <c r="A113" t="str">
        <f>IF(申込一覧表!I141="","",申込一覧表!F141*100000000+申込一覧表!I141)</f>
        <v/>
      </c>
      <c r="B113" t="str">
        <f>IF(申込一覧表!B141="","",申込一覧表!B141&amp;"("&amp;申込一覧表!C141&amp;")")</f>
        <v/>
      </c>
      <c r="C113" t="str">
        <f>IF(申込一覧表!D141="","",申込一覧表!D141)</f>
        <v/>
      </c>
      <c r="D113" t="str">
        <f>IF(申込一覧表!F141="","",申込一覧表!F141)</f>
        <v/>
      </c>
      <c r="E113" t="str">
        <f>IF(A113="","",IF(申込一覧表!$D$1="","",VLOOKUP(申込一覧表!$D$1,郡市,5)))</f>
        <v/>
      </c>
      <c r="F113" t="str">
        <f>IF(申込一覧表!I141="","",申込一覧表!$D$1)</f>
        <v/>
      </c>
      <c r="G113" t="str">
        <f>IF(申込一覧表!I141="","",申込一覧表!I141)</f>
        <v/>
      </c>
      <c r="H113" t="str">
        <f>IF(申込一覧表!L141="","",申込一覧表!L141&amp;" "&amp;申込一覧表!N141)</f>
        <v/>
      </c>
      <c r="I113" t="str">
        <f>IF(申込一覧表!P141="","",申込一覧表!P141&amp;" "&amp;申込一覧表!R141)</f>
        <v/>
      </c>
      <c r="J113" t="str">
        <f>IF(申込一覧表!T141="","",申込一覧表!T141&amp;" "&amp;申込一覧表!V141)</f>
        <v/>
      </c>
      <c r="K113" t="str">
        <f>IF(申込一覧表!J141="","",申込一覧表!J141)</f>
        <v/>
      </c>
      <c r="L113" t="str">
        <f>IF(申込一覧表!K141="","",申込一覧表!K141)</f>
        <v/>
      </c>
      <c r="P113" t="str">
        <f>IF(申込一覧表!E141="","",申込一覧表!E141)</f>
        <v/>
      </c>
      <c r="Q113" s="13" t="str">
        <f t="shared" si="5"/>
        <v/>
      </c>
      <c r="R113" t="str">
        <f>IF(申込一覧表!G141="","",申込一覧表!G141)</f>
        <v/>
      </c>
      <c r="S113" t="str">
        <f>IF(申込一覧表!H141="","",申込一覧表!H141)</f>
        <v/>
      </c>
    </row>
    <row r="114" spans="1:19">
      <c r="A114" t="str">
        <f>IF(申込一覧表!I142="","",申込一覧表!F142*100000000+申込一覧表!I142)</f>
        <v/>
      </c>
      <c r="B114" t="str">
        <f>IF(申込一覧表!B142="","",申込一覧表!B142&amp;"("&amp;申込一覧表!C142&amp;")")</f>
        <v/>
      </c>
      <c r="C114" t="str">
        <f>IF(申込一覧表!D142="","",申込一覧表!D142)</f>
        <v/>
      </c>
      <c r="D114" t="str">
        <f>IF(申込一覧表!F142="","",申込一覧表!F142)</f>
        <v/>
      </c>
      <c r="E114" t="str">
        <f>IF(A114="","",IF(申込一覧表!$D$1="","",VLOOKUP(申込一覧表!$D$1,郡市,5)))</f>
        <v/>
      </c>
      <c r="F114" t="str">
        <f>IF(申込一覧表!I142="","",申込一覧表!$D$1)</f>
        <v/>
      </c>
      <c r="G114" t="str">
        <f>IF(申込一覧表!I142="","",申込一覧表!I142)</f>
        <v/>
      </c>
      <c r="H114" t="str">
        <f>IF(申込一覧表!L142="","",申込一覧表!L142&amp;" "&amp;申込一覧表!N142)</f>
        <v/>
      </c>
      <c r="I114" t="str">
        <f>IF(申込一覧表!P142="","",申込一覧表!P142&amp;" "&amp;申込一覧表!R142)</f>
        <v/>
      </c>
      <c r="J114" t="str">
        <f>IF(申込一覧表!T142="","",申込一覧表!T142&amp;" "&amp;申込一覧表!V142)</f>
        <v/>
      </c>
      <c r="K114" t="str">
        <f>IF(申込一覧表!J142="","",申込一覧表!J142)</f>
        <v/>
      </c>
      <c r="L114" t="str">
        <f>IF(申込一覧表!K142="","",申込一覧表!K142)</f>
        <v/>
      </c>
      <c r="P114" t="str">
        <f>IF(申込一覧表!E142="","",申込一覧表!E142)</f>
        <v/>
      </c>
      <c r="Q114" s="13" t="str">
        <f t="shared" si="5"/>
        <v/>
      </c>
      <c r="R114" t="str">
        <f>IF(申込一覧表!G142="","",申込一覧表!G142)</f>
        <v/>
      </c>
      <c r="S114" t="str">
        <f>IF(申込一覧表!H142="","",申込一覧表!H142)</f>
        <v/>
      </c>
    </row>
    <row r="115" spans="1:19">
      <c r="A115" t="str">
        <f>IF(申込一覧表!I143="","",申込一覧表!F143*100000000+申込一覧表!I143)</f>
        <v/>
      </c>
      <c r="B115" t="str">
        <f>IF(申込一覧表!B143="","",申込一覧表!B143&amp;"("&amp;申込一覧表!C143&amp;")")</f>
        <v/>
      </c>
      <c r="C115" t="str">
        <f>IF(申込一覧表!D143="","",申込一覧表!D143)</f>
        <v/>
      </c>
      <c r="D115" t="str">
        <f>IF(申込一覧表!F143="","",申込一覧表!F143)</f>
        <v/>
      </c>
      <c r="E115" t="str">
        <f>IF(A115="","",IF(申込一覧表!$D$1="","",VLOOKUP(申込一覧表!$D$1,郡市,5)))</f>
        <v/>
      </c>
      <c r="F115" t="str">
        <f>IF(申込一覧表!I143="","",申込一覧表!$D$1)</f>
        <v/>
      </c>
      <c r="G115" t="str">
        <f>IF(申込一覧表!I143="","",申込一覧表!I143)</f>
        <v/>
      </c>
      <c r="H115" t="str">
        <f>IF(申込一覧表!L143="","",申込一覧表!L143&amp;" "&amp;申込一覧表!N143)</f>
        <v/>
      </c>
      <c r="I115" t="str">
        <f>IF(申込一覧表!P143="","",申込一覧表!P143&amp;" "&amp;申込一覧表!R143)</f>
        <v/>
      </c>
      <c r="J115" t="str">
        <f>IF(申込一覧表!T143="","",申込一覧表!T143&amp;" "&amp;申込一覧表!V143)</f>
        <v/>
      </c>
      <c r="K115" t="str">
        <f>IF(申込一覧表!J143="","",申込一覧表!J143)</f>
        <v/>
      </c>
      <c r="L115" t="str">
        <f>IF(申込一覧表!K143="","",申込一覧表!K143)</f>
        <v/>
      </c>
      <c r="P115" t="str">
        <f>IF(申込一覧表!E143="","",申込一覧表!E143)</f>
        <v/>
      </c>
      <c r="Q115" s="13" t="str">
        <f t="shared" si="5"/>
        <v/>
      </c>
      <c r="R115" t="str">
        <f>IF(申込一覧表!G143="","",申込一覧表!G143)</f>
        <v/>
      </c>
      <c r="S115" t="str">
        <f>IF(申込一覧表!H143="","",申込一覧表!H143)</f>
        <v/>
      </c>
    </row>
    <row r="116" spans="1:19">
      <c r="A116" t="str">
        <f>IF(申込一覧表!I144="","",申込一覧表!F144*100000000+申込一覧表!I144)</f>
        <v/>
      </c>
      <c r="B116" t="str">
        <f>IF(申込一覧表!B144="","",申込一覧表!B144&amp;"("&amp;申込一覧表!C144&amp;")")</f>
        <v/>
      </c>
      <c r="C116" t="str">
        <f>IF(申込一覧表!D144="","",申込一覧表!D144)</f>
        <v/>
      </c>
      <c r="D116" t="str">
        <f>IF(申込一覧表!F144="","",申込一覧表!F144)</f>
        <v/>
      </c>
      <c r="E116" t="str">
        <f>IF(A116="","",IF(申込一覧表!$D$1="","",VLOOKUP(申込一覧表!$D$1,郡市,5)))</f>
        <v/>
      </c>
      <c r="F116" t="str">
        <f>IF(申込一覧表!I144="","",申込一覧表!$D$1)</f>
        <v/>
      </c>
      <c r="G116" t="str">
        <f>IF(申込一覧表!I144="","",申込一覧表!I144)</f>
        <v/>
      </c>
      <c r="H116" t="str">
        <f>IF(申込一覧表!L144="","",申込一覧表!L144&amp;" "&amp;申込一覧表!N144)</f>
        <v/>
      </c>
      <c r="I116" t="str">
        <f>IF(申込一覧表!P144="","",申込一覧表!P144&amp;" "&amp;申込一覧表!R144)</f>
        <v/>
      </c>
      <c r="J116" t="str">
        <f>IF(申込一覧表!T144="","",申込一覧表!T144&amp;" "&amp;申込一覧表!V144)</f>
        <v/>
      </c>
      <c r="K116" t="str">
        <f>IF(申込一覧表!J144="","",申込一覧表!J144)</f>
        <v/>
      </c>
      <c r="L116" t="str">
        <f>IF(申込一覧表!K144="","",申込一覧表!K144)</f>
        <v/>
      </c>
      <c r="P116" t="str">
        <f>IF(申込一覧表!E144="","",申込一覧表!E144)</f>
        <v/>
      </c>
      <c r="Q116" s="13" t="str">
        <f>IF(D116="","",IF(D116=1,"m","f"))</f>
        <v/>
      </c>
      <c r="R116" t="str">
        <f>IF(申込一覧表!G144="","",申込一覧表!G144)</f>
        <v/>
      </c>
      <c r="S116" t="str">
        <f>IF(申込一覧表!H144="","",申込一覧表!H144)</f>
        <v/>
      </c>
    </row>
    <row r="117" spans="1:19">
      <c r="S117"/>
    </row>
    <row r="118" spans="1:19">
      <c r="S118"/>
    </row>
    <row r="119" spans="1:19">
      <c r="S119"/>
    </row>
    <row r="120" spans="1:19">
      <c r="S120"/>
    </row>
    <row r="121" spans="1:19">
      <c r="S121"/>
    </row>
    <row r="122" spans="1:19">
      <c r="S122"/>
    </row>
  </sheetData>
  <phoneticPr fontId="2"/>
  <pageMargins left="0.75" right="0.75" top="1" bottom="1" header="0.51200000000000001" footer="0.51200000000000001"/>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06"/>
  <sheetViews>
    <sheetView zoomScale="75" zoomScaleNormal="75" workbookViewId="0">
      <pane xSplit="5" ySplit="1" topLeftCell="F54" activePane="bottomRight" state="frozen"/>
      <selection pane="topRight" activeCell="F1" sqref="F1"/>
      <selection pane="bottomLeft" activeCell="A2" sqref="A2"/>
      <selection pane="bottomRight" activeCell="D206" sqref="D206"/>
    </sheetView>
  </sheetViews>
  <sheetFormatPr defaultRowHeight="17.25"/>
  <cols>
    <col min="1" max="1" width="6.5" customWidth="1"/>
    <col min="2" max="2" width="10.69921875" customWidth="1"/>
    <col min="4" max="4" width="7.3984375" bestFit="1" customWidth="1"/>
    <col min="5" max="5" width="26.796875" customWidth="1"/>
    <col min="6" max="6" width="35.5" bestFit="1" customWidth="1"/>
    <col min="7" max="7" width="13.69921875" bestFit="1" customWidth="1"/>
    <col min="8" max="8" width="9.3984375" bestFit="1" customWidth="1"/>
    <col min="9" max="9" width="17" bestFit="1" customWidth="1"/>
    <col min="10" max="10" width="11.5" bestFit="1" customWidth="1"/>
    <col min="11" max="11" width="9.3984375" style="16" bestFit="1" customWidth="1"/>
  </cols>
  <sheetData>
    <row r="1" spans="1:18">
      <c r="A1" s="2" t="s">
        <v>58</v>
      </c>
      <c r="B1" s="2" t="s">
        <v>56</v>
      </c>
      <c r="D1" t="s">
        <v>57</v>
      </c>
      <c r="E1" s="1" t="s">
        <v>53</v>
      </c>
      <c r="F1" t="s">
        <v>245</v>
      </c>
      <c r="G1" t="s">
        <v>246</v>
      </c>
      <c r="H1" t="s">
        <v>306</v>
      </c>
      <c r="I1" s="14" t="s">
        <v>623</v>
      </c>
      <c r="J1" s="15" t="s">
        <v>624</v>
      </c>
      <c r="K1" s="101" t="s">
        <v>1045</v>
      </c>
      <c r="R1" t="s">
        <v>1042</v>
      </c>
    </row>
    <row r="2" spans="1:18">
      <c r="A2" s="3" t="s">
        <v>29</v>
      </c>
      <c r="B2" s="8" t="s">
        <v>16</v>
      </c>
      <c r="D2">
        <v>105001</v>
      </c>
      <c r="E2" s="1" t="s">
        <v>191</v>
      </c>
      <c r="F2" s="1" t="s">
        <v>36</v>
      </c>
      <c r="G2" s="1" t="s">
        <v>39</v>
      </c>
      <c r="H2">
        <v>63</v>
      </c>
      <c r="I2" s="1" t="s">
        <v>682</v>
      </c>
      <c r="J2" s="1" t="s">
        <v>625</v>
      </c>
      <c r="K2" s="16">
        <v>3710052</v>
      </c>
      <c r="R2" t="s">
        <v>995</v>
      </c>
    </row>
    <row r="3" spans="1:18">
      <c r="A3" s="3" t="s">
        <v>73</v>
      </c>
      <c r="B3" s="8" t="s">
        <v>74</v>
      </c>
      <c r="D3">
        <v>105002</v>
      </c>
      <c r="E3" s="1" t="s">
        <v>111</v>
      </c>
      <c r="F3" s="1" t="s">
        <v>393</v>
      </c>
      <c r="G3" t="s">
        <v>247</v>
      </c>
      <c r="H3">
        <v>63</v>
      </c>
      <c r="I3" t="s">
        <v>683</v>
      </c>
      <c r="J3" s="1" t="s">
        <v>684</v>
      </c>
      <c r="K3" s="16">
        <v>3710805</v>
      </c>
      <c r="R3" t="s">
        <v>996</v>
      </c>
    </row>
    <row r="4" spans="1:18">
      <c r="A4" s="3" t="s">
        <v>75</v>
      </c>
      <c r="B4" s="8" t="s">
        <v>76</v>
      </c>
      <c r="D4">
        <v>105003</v>
      </c>
      <c r="E4" s="1"/>
      <c r="F4" s="1"/>
      <c r="K4" s="16">
        <v>3710016</v>
      </c>
      <c r="R4" t="s">
        <v>997</v>
      </c>
    </row>
    <row r="5" spans="1:18">
      <c r="A5" s="3" t="s">
        <v>77</v>
      </c>
      <c r="B5" s="8" t="s">
        <v>78</v>
      </c>
      <c r="D5">
        <v>105004</v>
      </c>
      <c r="E5" s="1" t="s">
        <v>112</v>
      </c>
      <c r="F5" s="1" t="s">
        <v>394</v>
      </c>
      <c r="G5" t="s">
        <v>249</v>
      </c>
      <c r="H5">
        <v>63</v>
      </c>
      <c r="I5" t="s">
        <v>685</v>
      </c>
      <c r="J5" s="1" t="s">
        <v>686</v>
      </c>
      <c r="K5" s="16">
        <v>3710027</v>
      </c>
      <c r="R5" t="s">
        <v>1048</v>
      </c>
    </row>
    <row r="6" spans="1:18">
      <c r="A6" s="3" t="s">
        <v>79</v>
      </c>
      <c r="B6" s="8" t="s">
        <v>17</v>
      </c>
      <c r="D6">
        <v>105005</v>
      </c>
      <c r="E6" s="1"/>
      <c r="F6" s="1"/>
      <c r="K6" s="16">
        <v>3710017</v>
      </c>
      <c r="R6" t="s">
        <v>998</v>
      </c>
    </row>
    <row r="7" spans="1:18">
      <c r="A7" s="6" t="s">
        <v>985</v>
      </c>
      <c r="B7" s="8" t="s">
        <v>984</v>
      </c>
      <c r="D7">
        <v>105006</v>
      </c>
      <c r="E7" s="1" t="s">
        <v>113</v>
      </c>
      <c r="F7" s="1" t="s">
        <v>395</v>
      </c>
      <c r="G7" t="s">
        <v>250</v>
      </c>
      <c r="H7">
        <v>63</v>
      </c>
      <c r="I7" t="s">
        <v>687</v>
      </c>
      <c r="J7" s="1" t="s">
        <v>688</v>
      </c>
      <c r="K7" s="16">
        <v>3710016</v>
      </c>
      <c r="R7" t="s">
        <v>999</v>
      </c>
    </row>
    <row r="8" spans="1:18">
      <c r="A8" s="2" t="s">
        <v>466</v>
      </c>
      <c r="B8" s="8" t="s">
        <v>108</v>
      </c>
      <c r="D8">
        <v>105007</v>
      </c>
      <c r="E8" s="1" t="s">
        <v>114</v>
      </c>
      <c r="F8" s="1" t="s">
        <v>396</v>
      </c>
      <c r="G8" t="s">
        <v>251</v>
      </c>
      <c r="H8">
        <v>63</v>
      </c>
      <c r="I8" t="s">
        <v>689</v>
      </c>
      <c r="J8" s="1" t="s">
        <v>690</v>
      </c>
      <c r="K8" s="16">
        <v>3710852</v>
      </c>
      <c r="R8" t="s">
        <v>1000</v>
      </c>
    </row>
    <row r="9" spans="1:18">
      <c r="A9" s="5" t="s">
        <v>467</v>
      </c>
      <c r="B9" s="7" t="s">
        <v>109</v>
      </c>
      <c r="D9">
        <v>105008</v>
      </c>
      <c r="E9" s="1" t="s">
        <v>115</v>
      </c>
      <c r="F9" s="1" t="s">
        <v>617</v>
      </c>
      <c r="G9" t="s">
        <v>252</v>
      </c>
      <c r="H9">
        <v>63</v>
      </c>
      <c r="I9" t="s">
        <v>691</v>
      </c>
      <c r="J9" s="1" t="s">
        <v>692</v>
      </c>
      <c r="K9" s="16">
        <v>3710814</v>
      </c>
      <c r="R9" t="s">
        <v>1001</v>
      </c>
    </row>
    <row r="10" spans="1:18">
      <c r="A10" s="5" t="s">
        <v>502</v>
      </c>
      <c r="B10" s="7" t="s">
        <v>500</v>
      </c>
      <c r="D10">
        <v>105009</v>
      </c>
      <c r="E10" s="1" t="s">
        <v>118</v>
      </c>
      <c r="F10" s="1" t="s">
        <v>399</v>
      </c>
      <c r="G10" t="s">
        <v>253</v>
      </c>
      <c r="H10">
        <v>63</v>
      </c>
      <c r="I10" t="s">
        <v>693</v>
      </c>
      <c r="J10" s="1" t="s">
        <v>694</v>
      </c>
      <c r="K10" s="16">
        <v>3710007</v>
      </c>
      <c r="R10" t="s">
        <v>1002</v>
      </c>
    </row>
    <row r="11" spans="1:18">
      <c r="A11" s="3" t="s">
        <v>80</v>
      </c>
      <c r="B11" s="8" t="s">
        <v>81</v>
      </c>
      <c r="D11">
        <v>105010</v>
      </c>
      <c r="E11" s="1" t="s">
        <v>119</v>
      </c>
      <c r="F11" s="1" t="s">
        <v>400</v>
      </c>
      <c r="G11" t="s">
        <v>254</v>
      </c>
      <c r="H11">
        <v>63</v>
      </c>
      <c r="I11" t="s">
        <v>695</v>
      </c>
      <c r="J11" s="1" t="s">
        <v>696</v>
      </c>
      <c r="K11" s="16">
        <v>3710131</v>
      </c>
      <c r="R11" t="s">
        <v>1003</v>
      </c>
    </row>
    <row r="12" spans="1:18">
      <c r="A12" s="3" t="s">
        <v>574</v>
      </c>
      <c r="B12" s="8" t="s">
        <v>18</v>
      </c>
      <c r="D12">
        <v>105011</v>
      </c>
      <c r="E12" s="1" t="s">
        <v>120</v>
      </c>
      <c r="F12" s="1" t="s">
        <v>401</v>
      </c>
      <c r="G12" t="s">
        <v>255</v>
      </c>
      <c r="H12">
        <v>63</v>
      </c>
      <c r="I12" t="s">
        <v>697</v>
      </c>
      <c r="J12" s="1" t="s">
        <v>627</v>
      </c>
      <c r="K12" s="16">
        <v>3710852</v>
      </c>
      <c r="R12" t="s">
        <v>1004</v>
      </c>
    </row>
    <row r="13" spans="1:18">
      <c r="A13" s="3" t="s">
        <v>82</v>
      </c>
      <c r="B13" s="8" t="s">
        <v>83</v>
      </c>
      <c r="D13">
        <v>105012</v>
      </c>
      <c r="E13" s="1" t="s">
        <v>121</v>
      </c>
      <c r="F13" s="1" t="s">
        <v>402</v>
      </c>
      <c r="G13" t="s">
        <v>256</v>
      </c>
      <c r="H13">
        <v>63</v>
      </c>
      <c r="I13" t="s">
        <v>698</v>
      </c>
      <c r="J13" s="1" t="s">
        <v>699</v>
      </c>
      <c r="K13" s="16">
        <v>3710833</v>
      </c>
      <c r="R13" t="s">
        <v>1005</v>
      </c>
    </row>
    <row r="14" spans="1:18">
      <c r="A14" s="6" t="s">
        <v>84</v>
      </c>
      <c r="B14" s="8" t="s">
        <v>85</v>
      </c>
      <c r="D14">
        <v>105013</v>
      </c>
      <c r="E14" s="1" t="s">
        <v>123</v>
      </c>
      <c r="F14" s="1" t="s">
        <v>404</v>
      </c>
      <c r="G14" t="s">
        <v>257</v>
      </c>
      <c r="H14">
        <v>63</v>
      </c>
      <c r="I14" t="s">
        <v>700</v>
      </c>
      <c r="J14" s="1" t="s">
        <v>701</v>
      </c>
      <c r="K14" s="16">
        <v>3710044</v>
      </c>
      <c r="R14" t="s">
        <v>1006</v>
      </c>
    </row>
    <row r="15" spans="1:18">
      <c r="A15" s="3" t="s">
        <v>86</v>
      </c>
      <c r="B15" s="8" t="s">
        <v>19</v>
      </c>
      <c r="D15">
        <v>105014</v>
      </c>
      <c r="E15" s="1" t="s">
        <v>125</v>
      </c>
      <c r="F15" s="1" t="s">
        <v>406</v>
      </c>
      <c r="G15" t="s">
        <v>258</v>
      </c>
      <c r="H15">
        <v>63</v>
      </c>
      <c r="I15" t="s">
        <v>702</v>
      </c>
      <c r="J15" s="1" t="s">
        <v>703</v>
      </c>
      <c r="K15" s="16">
        <v>3792121</v>
      </c>
      <c r="R15" t="s">
        <v>1007</v>
      </c>
    </row>
    <row r="16" spans="1:18">
      <c r="A16" s="6" t="s">
        <v>87</v>
      </c>
      <c r="B16" s="8" t="s">
        <v>88</v>
      </c>
      <c r="D16">
        <v>105015</v>
      </c>
      <c r="E16" s="1" t="s">
        <v>126</v>
      </c>
      <c r="F16" s="1" t="s">
        <v>407</v>
      </c>
      <c r="G16" t="s">
        <v>259</v>
      </c>
      <c r="H16">
        <v>63</v>
      </c>
      <c r="I16" t="s">
        <v>704</v>
      </c>
      <c r="J16" s="1" t="s">
        <v>705</v>
      </c>
      <c r="K16" s="16">
        <v>3792106</v>
      </c>
      <c r="M16">
        <v>1</v>
      </c>
      <c r="R16" t="s">
        <v>1008</v>
      </c>
    </row>
    <row r="17" spans="1:18">
      <c r="A17" s="2" t="s">
        <v>604</v>
      </c>
      <c r="B17" s="7" t="s">
        <v>605</v>
      </c>
      <c r="D17">
        <v>105016</v>
      </c>
      <c r="E17" s="1" t="s">
        <v>116</v>
      </c>
      <c r="F17" s="1" t="s">
        <v>397</v>
      </c>
      <c r="G17" t="s">
        <v>260</v>
      </c>
      <c r="H17">
        <v>63</v>
      </c>
      <c r="I17" t="s">
        <v>706</v>
      </c>
      <c r="J17" s="1" t="s">
        <v>707</v>
      </c>
      <c r="K17" s="16">
        <v>3710816</v>
      </c>
      <c r="M17">
        <v>2</v>
      </c>
      <c r="R17" t="s">
        <v>1009</v>
      </c>
    </row>
    <row r="18" spans="1:18">
      <c r="A18" s="3" t="s">
        <v>89</v>
      </c>
      <c r="B18" s="8" t="s">
        <v>54</v>
      </c>
      <c r="D18">
        <v>105017</v>
      </c>
      <c r="E18" s="1" t="s">
        <v>117</v>
      </c>
      <c r="F18" s="1" t="s">
        <v>398</v>
      </c>
      <c r="G18" t="s">
        <v>261</v>
      </c>
      <c r="H18">
        <v>63</v>
      </c>
      <c r="I18" t="s">
        <v>708</v>
      </c>
      <c r="J18" s="1" t="s">
        <v>709</v>
      </c>
      <c r="K18" s="16">
        <v>3710813</v>
      </c>
      <c r="R18" t="s">
        <v>1010</v>
      </c>
    </row>
    <row r="19" spans="1:18">
      <c r="A19" s="6" t="s">
        <v>90</v>
      </c>
      <c r="B19" s="8" t="s">
        <v>20</v>
      </c>
      <c r="D19">
        <v>105018</v>
      </c>
      <c r="E19" s="1" t="s">
        <v>124</v>
      </c>
      <c r="F19" s="1" t="s">
        <v>405</v>
      </c>
      <c r="G19" t="s">
        <v>262</v>
      </c>
      <c r="H19">
        <v>63</v>
      </c>
      <c r="I19" t="s">
        <v>710</v>
      </c>
      <c r="J19" s="1" t="s">
        <v>711</v>
      </c>
      <c r="K19" s="16">
        <v>3710051</v>
      </c>
      <c r="R19" t="s">
        <v>1011</v>
      </c>
    </row>
    <row r="20" spans="1:18">
      <c r="A20" s="3" t="s">
        <v>618</v>
      </c>
      <c r="B20" s="8" t="s">
        <v>589</v>
      </c>
      <c r="D20">
        <v>105019</v>
      </c>
      <c r="E20" s="1" t="s">
        <v>122</v>
      </c>
      <c r="F20" s="1" t="s">
        <v>403</v>
      </c>
      <c r="G20" t="s">
        <v>263</v>
      </c>
      <c r="H20">
        <v>63</v>
      </c>
      <c r="I20" t="s">
        <v>712</v>
      </c>
      <c r="J20" s="1" t="s">
        <v>713</v>
      </c>
      <c r="K20" s="16">
        <v>3710835</v>
      </c>
      <c r="R20" t="s">
        <v>1012</v>
      </c>
    </row>
    <row r="21" spans="1:18">
      <c r="A21" s="3" t="s">
        <v>501</v>
      </c>
      <c r="B21" s="8" t="s">
        <v>110</v>
      </c>
      <c r="D21">
        <v>105020</v>
      </c>
      <c r="E21" s="1" t="s">
        <v>69</v>
      </c>
      <c r="F21" s="1" t="s">
        <v>564</v>
      </c>
      <c r="G21" t="s">
        <v>565</v>
      </c>
      <c r="H21">
        <v>63</v>
      </c>
      <c r="I21" t="s">
        <v>714</v>
      </c>
      <c r="J21" s="1" t="s">
        <v>715</v>
      </c>
      <c r="K21" s="16">
        <v>3792121</v>
      </c>
      <c r="R21" t="s">
        <v>1013</v>
      </c>
    </row>
    <row r="22" spans="1:18">
      <c r="A22" s="3" t="s">
        <v>575</v>
      </c>
      <c r="B22" s="8" t="s">
        <v>590</v>
      </c>
      <c r="D22">
        <v>105025</v>
      </c>
      <c r="E22" s="1" t="s">
        <v>127</v>
      </c>
      <c r="F22" s="1" t="s">
        <v>215</v>
      </c>
      <c r="G22" s="1" t="s">
        <v>216</v>
      </c>
      <c r="H22">
        <v>64</v>
      </c>
      <c r="I22" s="1" t="s">
        <v>716</v>
      </c>
      <c r="J22" s="1" t="s">
        <v>628</v>
      </c>
      <c r="K22" s="16">
        <v>3700806</v>
      </c>
      <c r="R22" t="s">
        <v>1014</v>
      </c>
    </row>
    <row r="23" spans="1:18">
      <c r="A23" s="3" t="s">
        <v>91</v>
      </c>
      <c r="B23" s="8" t="s">
        <v>21</v>
      </c>
      <c r="D23">
        <v>105026</v>
      </c>
      <c r="E23" s="1" t="s">
        <v>128</v>
      </c>
      <c r="F23" s="1" t="s">
        <v>217</v>
      </c>
      <c r="G23" s="1" t="s">
        <v>218</v>
      </c>
      <c r="H23">
        <v>64</v>
      </c>
      <c r="I23" s="1" t="s">
        <v>717</v>
      </c>
      <c r="J23" s="1" t="s">
        <v>718</v>
      </c>
      <c r="K23" s="16">
        <v>3700829</v>
      </c>
      <c r="R23" t="s">
        <v>1015</v>
      </c>
    </row>
    <row r="24" spans="1:18">
      <c r="A24" s="2" t="s">
        <v>92</v>
      </c>
      <c r="B24" s="7" t="s">
        <v>93</v>
      </c>
      <c r="D24">
        <v>105027</v>
      </c>
      <c r="E24" s="1"/>
      <c r="R24" t="s">
        <v>1016</v>
      </c>
    </row>
    <row r="25" spans="1:18">
      <c r="A25" s="2" t="s">
        <v>94</v>
      </c>
      <c r="B25" s="7" t="s">
        <v>22</v>
      </c>
      <c r="D25">
        <v>105028</v>
      </c>
      <c r="E25" s="1" t="s">
        <v>129</v>
      </c>
      <c r="F25" t="s">
        <v>219</v>
      </c>
      <c r="G25" t="s">
        <v>220</v>
      </c>
      <c r="H25">
        <v>64</v>
      </c>
      <c r="I25" t="s">
        <v>719</v>
      </c>
      <c r="J25" s="1" t="s">
        <v>720</v>
      </c>
      <c r="K25" s="16">
        <v>3700802</v>
      </c>
      <c r="R25" t="s">
        <v>1043</v>
      </c>
    </row>
    <row r="26" spans="1:18">
      <c r="A26" s="2" t="s">
        <v>95</v>
      </c>
      <c r="B26" s="7" t="s">
        <v>96</v>
      </c>
      <c r="D26">
        <v>105029</v>
      </c>
      <c r="E26" s="1" t="s">
        <v>130</v>
      </c>
      <c r="F26" s="1" t="s">
        <v>221</v>
      </c>
      <c r="G26" s="1" t="s">
        <v>222</v>
      </c>
      <c r="H26">
        <v>64</v>
      </c>
      <c r="I26" s="1" t="s">
        <v>721</v>
      </c>
      <c r="J26" s="1" t="s">
        <v>722</v>
      </c>
      <c r="K26" s="16">
        <v>3700874</v>
      </c>
      <c r="R26" t="s">
        <v>1044</v>
      </c>
    </row>
    <row r="27" spans="1:18">
      <c r="A27" s="2" t="s">
        <v>97</v>
      </c>
      <c r="B27" s="7" t="s">
        <v>23</v>
      </c>
      <c r="D27">
        <v>105030</v>
      </c>
      <c r="E27" s="1" t="s">
        <v>131</v>
      </c>
      <c r="F27" s="1" t="s">
        <v>223</v>
      </c>
      <c r="G27" s="1" t="s">
        <v>224</v>
      </c>
      <c r="H27">
        <v>64</v>
      </c>
      <c r="I27" s="1" t="s">
        <v>723</v>
      </c>
      <c r="J27" s="1" t="s">
        <v>724</v>
      </c>
      <c r="K27" s="16">
        <v>3700001</v>
      </c>
      <c r="R27" t="s">
        <v>1017</v>
      </c>
    </row>
    <row r="28" spans="1:18">
      <c r="A28" s="2" t="s">
        <v>98</v>
      </c>
      <c r="B28" s="7" t="s">
        <v>99</v>
      </c>
      <c r="D28">
        <v>105031</v>
      </c>
      <c r="E28" s="1" t="s">
        <v>132</v>
      </c>
      <c r="F28" s="1" t="s">
        <v>225</v>
      </c>
      <c r="G28" s="1" t="s">
        <v>226</v>
      </c>
      <c r="H28">
        <v>64</v>
      </c>
      <c r="I28" s="1" t="s">
        <v>725</v>
      </c>
      <c r="J28" s="1" t="s">
        <v>629</v>
      </c>
      <c r="K28" s="16">
        <v>3700077</v>
      </c>
      <c r="R28" t="s">
        <v>1018</v>
      </c>
    </row>
    <row r="29" spans="1:18">
      <c r="A29" s="2" t="s">
        <v>100</v>
      </c>
      <c r="B29" s="7" t="s">
        <v>101</v>
      </c>
      <c r="D29">
        <v>105032</v>
      </c>
      <c r="E29" s="1" t="s">
        <v>133</v>
      </c>
      <c r="F29" s="1" t="s">
        <v>227</v>
      </c>
      <c r="G29" s="1" t="s">
        <v>228</v>
      </c>
      <c r="H29">
        <v>64</v>
      </c>
      <c r="I29" s="1" t="s">
        <v>726</v>
      </c>
      <c r="J29" s="1" t="s">
        <v>727</v>
      </c>
      <c r="K29" s="16">
        <v>3700000</v>
      </c>
      <c r="R29" t="s">
        <v>1019</v>
      </c>
    </row>
    <row r="30" spans="1:18">
      <c r="A30" s="5" t="s">
        <v>559</v>
      </c>
      <c r="B30" s="7" t="s">
        <v>561</v>
      </c>
      <c r="D30">
        <v>105033</v>
      </c>
      <c r="E30" s="1" t="s">
        <v>134</v>
      </c>
      <c r="F30" s="1" t="s">
        <v>229</v>
      </c>
      <c r="G30" s="1" t="s">
        <v>230</v>
      </c>
      <c r="H30">
        <v>64</v>
      </c>
      <c r="I30" s="1" t="s">
        <v>728</v>
      </c>
      <c r="J30" s="1" t="s">
        <v>729</v>
      </c>
      <c r="K30" s="16">
        <v>3700063</v>
      </c>
      <c r="R30" t="s">
        <v>1020</v>
      </c>
    </row>
    <row r="31" spans="1:18">
      <c r="A31" s="2" t="s">
        <v>560</v>
      </c>
      <c r="B31" s="7" t="s">
        <v>562</v>
      </c>
      <c r="D31">
        <v>105034</v>
      </c>
      <c r="E31" s="1" t="s">
        <v>135</v>
      </c>
      <c r="F31" s="1" t="s">
        <v>213</v>
      </c>
      <c r="G31" s="1" t="s">
        <v>214</v>
      </c>
      <c r="H31">
        <v>64</v>
      </c>
      <c r="I31" s="1" t="s">
        <v>730</v>
      </c>
      <c r="J31" s="1" t="s">
        <v>731</v>
      </c>
      <c r="K31" s="16">
        <v>3700862</v>
      </c>
      <c r="R31" t="s">
        <v>996</v>
      </c>
    </row>
    <row r="32" spans="1:18">
      <c r="A32" s="2" t="s">
        <v>102</v>
      </c>
      <c r="B32" s="7" t="s">
        <v>578</v>
      </c>
      <c r="D32">
        <v>105035</v>
      </c>
      <c r="E32" s="1" t="s">
        <v>136</v>
      </c>
      <c r="F32" s="1" t="s">
        <v>231</v>
      </c>
      <c r="G32" s="1" t="s">
        <v>232</v>
      </c>
      <c r="H32">
        <v>64</v>
      </c>
      <c r="I32" s="1" t="s">
        <v>732</v>
      </c>
      <c r="J32" s="1" t="s">
        <v>733</v>
      </c>
      <c r="K32" s="16">
        <v>3700851</v>
      </c>
      <c r="R32" t="s">
        <v>997</v>
      </c>
    </row>
    <row r="33" spans="1:18">
      <c r="A33" s="5" t="s">
        <v>107</v>
      </c>
      <c r="B33" s="7" t="s">
        <v>576</v>
      </c>
      <c r="D33">
        <v>105036</v>
      </c>
      <c r="E33" s="1" t="s">
        <v>137</v>
      </c>
      <c r="F33" s="1" t="s">
        <v>241</v>
      </c>
      <c r="G33" s="1" t="s">
        <v>242</v>
      </c>
      <c r="H33">
        <v>64</v>
      </c>
      <c r="I33" s="1" t="s">
        <v>734</v>
      </c>
      <c r="J33" s="1" t="s">
        <v>735</v>
      </c>
      <c r="K33" s="16">
        <v>3700884</v>
      </c>
      <c r="R33" t="s">
        <v>1021</v>
      </c>
    </row>
    <row r="34" spans="1:18">
      <c r="A34" s="2" t="s">
        <v>986</v>
      </c>
      <c r="B34" s="7" t="s">
        <v>987</v>
      </c>
      <c r="D34">
        <v>105037</v>
      </c>
      <c r="E34" s="1" t="s">
        <v>138</v>
      </c>
      <c r="F34" s="1" t="s">
        <v>233</v>
      </c>
      <c r="G34" s="1" t="s">
        <v>234</v>
      </c>
      <c r="H34">
        <v>64</v>
      </c>
      <c r="I34" s="1" t="s">
        <v>736</v>
      </c>
      <c r="J34" s="1" t="s">
        <v>630</v>
      </c>
      <c r="K34" s="16">
        <v>3701213</v>
      </c>
      <c r="R34" t="s">
        <v>1022</v>
      </c>
    </row>
    <row r="35" spans="1:18">
      <c r="A35" s="5" t="s">
        <v>602</v>
      </c>
      <c r="B35" s="7" t="s">
        <v>599</v>
      </c>
      <c r="D35">
        <v>105038</v>
      </c>
      <c r="E35" s="1" t="s">
        <v>139</v>
      </c>
      <c r="F35" s="1" t="s">
        <v>235</v>
      </c>
      <c r="G35" s="1" t="s">
        <v>236</v>
      </c>
      <c r="H35">
        <v>64</v>
      </c>
      <c r="I35" s="1" t="s">
        <v>737</v>
      </c>
      <c r="J35" s="1" t="s">
        <v>631</v>
      </c>
      <c r="K35" s="16">
        <v>3701201</v>
      </c>
      <c r="R35" t="s">
        <v>1023</v>
      </c>
    </row>
    <row r="36" spans="1:18">
      <c r="A36" s="12" t="s">
        <v>603</v>
      </c>
      <c r="B36" s="100" t="s">
        <v>988</v>
      </c>
      <c r="D36">
        <v>105039</v>
      </c>
      <c r="E36" s="1" t="s">
        <v>140</v>
      </c>
      <c r="F36" s="1" t="s">
        <v>237</v>
      </c>
      <c r="G36" s="1" t="s">
        <v>238</v>
      </c>
      <c r="H36">
        <v>64</v>
      </c>
      <c r="I36" s="1" t="s">
        <v>738</v>
      </c>
      <c r="J36" s="1" t="s">
        <v>739</v>
      </c>
      <c r="K36" s="16">
        <v>3700027</v>
      </c>
      <c r="R36" t="s">
        <v>1024</v>
      </c>
    </row>
    <row r="37" spans="1:18">
      <c r="A37" s="2" t="s">
        <v>30</v>
      </c>
      <c r="B37" s="7" t="s">
        <v>27</v>
      </c>
      <c r="D37">
        <v>105040</v>
      </c>
      <c r="E37" s="1" t="s">
        <v>141</v>
      </c>
      <c r="F37" s="1" t="s">
        <v>239</v>
      </c>
      <c r="G37" s="1" t="s">
        <v>240</v>
      </c>
      <c r="H37">
        <v>64</v>
      </c>
      <c r="I37" s="1" t="s">
        <v>740</v>
      </c>
      <c r="J37" s="1" t="s">
        <v>741</v>
      </c>
      <c r="K37" s="16">
        <v>3700865</v>
      </c>
      <c r="R37" t="s">
        <v>1025</v>
      </c>
    </row>
    <row r="38" spans="1:18">
      <c r="A38" s="2" t="s">
        <v>31</v>
      </c>
      <c r="B38" s="7" t="s">
        <v>28</v>
      </c>
      <c r="D38">
        <v>105041</v>
      </c>
      <c r="E38" s="1" t="s">
        <v>142</v>
      </c>
      <c r="F38" s="1" t="s">
        <v>243</v>
      </c>
      <c r="G38" s="1" t="s">
        <v>244</v>
      </c>
      <c r="H38">
        <v>64</v>
      </c>
      <c r="I38" s="1" t="s">
        <v>742</v>
      </c>
      <c r="J38" s="1" t="s">
        <v>743</v>
      </c>
      <c r="K38" s="16">
        <v>3701203</v>
      </c>
      <c r="R38" t="s">
        <v>1026</v>
      </c>
    </row>
    <row r="39" spans="1:18">
      <c r="A39" s="2"/>
      <c r="B39" s="7"/>
      <c r="D39">
        <v>105046</v>
      </c>
      <c r="E39" s="1"/>
      <c r="F39" s="1"/>
      <c r="G39" s="1"/>
      <c r="I39" s="1"/>
      <c r="R39" t="s">
        <v>1027</v>
      </c>
    </row>
    <row r="40" spans="1:18">
      <c r="A40" s="2" t="s">
        <v>978</v>
      </c>
      <c r="B40" s="2" t="s">
        <v>979</v>
      </c>
      <c r="D40">
        <v>105047</v>
      </c>
      <c r="E40" s="1"/>
      <c r="F40" s="1"/>
      <c r="G40" s="1"/>
      <c r="I40" s="1"/>
      <c r="R40" t="s">
        <v>1028</v>
      </c>
    </row>
    <row r="41" spans="1:18">
      <c r="A41" s="2" t="s">
        <v>980</v>
      </c>
      <c r="B41" s="2" t="s">
        <v>981</v>
      </c>
      <c r="D41">
        <v>105048</v>
      </c>
      <c r="E41" s="1"/>
      <c r="F41" s="1"/>
      <c r="G41" s="1"/>
      <c r="I41" s="1"/>
      <c r="R41" t="s">
        <v>1029</v>
      </c>
    </row>
    <row r="42" spans="1:18">
      <c r="A42" s="2" t="s">
        <v>982</v>
      </c>
      <c r="B42" s="2" t="s">
        <v>983</v>
      </c>
      <c r="D42">
        <v>105049</v>
      </c>
      <c r="E42" s="1"/>
      <c r="F42" s="1"/>
      <c r="G42" s="1"/>
      <c r="I42" s="1"/>
      <c r="R42" t="s">
        <v>1030</v>
      </c>
    </row>
    <row r="43" spans="1:18">
      <c r="A43" s="5" t="s">
        <v>104</v>
      </c>
      <c r="B43" s="7" t="s">
        <v>577</v>
      </c>
      <c r="D43">
        <v>105050</v>
      </c>
      <c r="E43" s="1"/>
      <c r="F43" s="1"/>
      <c r="G43" s="1"/>
      <c r="I43" s="1"/>
      <c r="R43" t="s">
        <v>1001</v>
      </c>
    </row>
    <row r="44" spans="1:18">
      <c r="A44" s="5" t="s">
        <v>105</v>
      </c>
      <c r="B44" s="7" t="s">
        <v>106</v>
      </c>
      <c r="D44">
        <v>105051</v>
      </c>
      <c r="E44" s="1" t="s">
        <v>143</v>
      </c>
      <c r="F44" s="1" t="s">
        <v>409</v>
      </c>
      <c r="G44" s="1" t="s">
        <v>265</v>
      </c>
      <c r="H44">
        <v>65</v>
      </c>
      <c r="I44" s="1" t="s">
        <v>744</v>
      </c>
      <c r="J44" s="1" t="s">
        <v>745</v>
      </c>
      <c r="K44" s="16">
        <v>3760002</v>
      </c>
      <c r="R44" t="s">
        <v>1031</v>
      </c>
    </row>
    <row r="45" spans="1:18">
      <c r="A45" s="2"/>
      <c r="B45" s="2"/>
      <c r="D45">
        <v>105052</v>
      </c>
      <c r="E45" s="1" t="s">
        <v>144</v>
      </c>
      <c r="F45" s="1" t="s">
        <v>410</v>
      </c>
      <c r="G45" s="1" t="s">
        <v>266</v>
      </c>
      <c r="H45">
        <v>65</v>
      </c>
      <c r="I45" s="1" t="s">
        <v>746</v>
      </c>
      <c r="J45" s="1" t="s">
        <v>747</v>
      </c>
      <c r="K45" s="16">
        <v>3760013</v>
      </c>
      <c r="R45" t="s">
        <v>1032</v>
      </c>
    </row>
    <row r="46" spans="1:18">
      <c r="A46" s="5"/>
      <c r="B46" s="7"/>
      <c r="D46">
        <v>105053</v>
      </c>
      <c r="E46" s="1" t="s">
        <v>145</v>
      </c>
      <c r="F46" s="1" t="s">
        <v>411</v>
      </c>
      <c r="G46" s="1" t="s">
        <v>267</v>
      </c>
      <c r="H46">
        <v>65</v>
      </c>
      <c r="I46" s="1" t="s">
        <v>748</v>
      </c>
      <c r="J46" s="1" t="s">
        <v>749</v>
      </c>
      <c r="K46" s="16">
        <v>3760601</v>
      </c>
      <c r="R46" t="s">
        <v>1033</v>
      </c>
    </row>
    <row r="47" spans="1:18">
      <c r="A47" s="5"/>
      <c r="B47" s="7"/>
      <c r="D47">
        <v>105054</v>
      </c>
      <c r="E47" s="1" t="s">
        <v>146</v>
      </c>
      <c r="F47" s="1" t="s">
        <v>412</v>
      </c>
      <c r="G47" s="1" t="s">
        <v>268</v>
      </c>
      <c r="H47">
        <v>65</v>
      </c>
      <c r="I47" s="1" t="s">
        <v>750</v>
      </c>
      <c r="J47" s="1" t="s">
        <v>751</v>
      </c>
      <c r="K47" s="16">
        <v>3760011</v>
      </c>
      <c r="R47" t="s">
        <v>1034</v>
      </c>
    </row>
    <row r="48" spans="1:18">
      <c r="A48" s="12"/>
      <c r="B48" s="2"/>
      <c r="D48">
        <v>105055</v>
      </c>
      <c r="E48" s="1" t="s">
        <v>147</v>
      </c>
      <c r="F48" s="1" t="s">
        <v>414</v>
      </c>
      <c r="G48" s="1" t="s">
        <v>269</v>
      </c>
      <c r="H48">
        <v>65</v>
      </c>
      <c r="I48" s="1" t="s">
        <v>752</v>
      </c>
      <c r="J48" s="1" t="s">
        <v>753</v>
      </c>
      <c r="K48" s="16">
        <v>3760013</v>
      </c>
      <c r="R48" t="s">
        <v>1035</v>
      </c>
    </row>
    <row r="49" spans="1:18">
      <c r="A49" s="5"/>
      <c r="B49" s="2"/>
      <c r="D49">
        <v>105056</v>
      </c>
      <c r="E49" s="1" t="s">
        <v>148</v>
      </c>
      <c r="F49" s="1" t="s">
        <v>413</v>
      </c>
      <c r="G49" s="1" t="s">
        <v>270</v>
      </c>
      <c r="H49">
        <v>65</v>
      </c>
      <c r="I49" s="1" t="s">
        <v>754</v>
      </c>
      <c r="J49" s="1" t="s">
        <v>755</v>
      </c>
      <c r="K49" s="16">
        <v>3760041</v>
      </c>
      <c r="R49" t="s">
        <v>1036</v>
      </c>
    </row>
    <row r="50" spans="1:18">
      <c r="A50" s="5"/>
      <c r="D50">
        <v>105057</v>
      </c>
      <c r="E50" s="1"/>
      <c r="F50" s="1"/>
      <c r="G50" s="1"/>
      <c r="I50" s="1"/>
      <c r="R50" t="s">
        <v>1037</v>
      </c>
    </row>
    <row r="51" spans="1:18">
      <c r="A51" s="2"/>
      <c r="B51" s="2"/>
      <c r="D51">
        <v>105058</v>
      </c>
      <c r="E51" s="1"/>
      <c r="F51" s="1"/>
      <c r="I51" s="1"/>
      <c r="R51" t="s">
        <v>1038</v>
      </c>
    </row>
    <row r="52" spans="1:18">
      <c r="A52" s="2"/>
      <c r="B52" s="2"/>
      <c r="D52">
        <v>105062</v>
      </c>
      <c r="E52" s="1" t="s">
        <v>149</v>
      </c>
      <c r="F52" s="1" t="s">
        <v>415</v>
      </c>
      <c r="G52" s="1" t="s">
        <v>271</v>
      </c>
      <c r="H52">
        <v>66</v>
      </c>
      <c r="I52" s="1" t="s">
        <v>756</v>
      </c>
      <c r="J52" s="1" t="s">
        <v>632</v>
      </c>
      <c r="K52" s="16">
        <v>3720034</v>
      </c>
      <c r="R52" t="s">
        <v>1039</v>
      </c>
    </row>
    <row r="53" spans="1:18">
      <c r="A53" s="2"/>
      <c r="B53" s="2"/>
      <c r="D53">
        <v>105063</v>
      </c>
      <c r="E53" s="1" t="s">
        <v>150</v>
      </c>
      <c r="F53" s="1" t="s">
        <v>416</v>
      </c>
      <c r="G53" s="1" t="s">
        <v>272</v>
      </c>
      <c r="H53">
        <v>66</v>
      </c>
      <c r="I53" s="1" t="s">
        <v>757</v>
      </c>
      <c r="J53" s="1" t="s">
        <v>633</v>
      </c>
      <c r="K53" s="16">
        <v>3720834</v>
      </c>
      <c r="R53" t="s">
        <v>1004</v>
      </c>
    </row>
    <row r="54" spans="1:18">
      <c r="A54" s="5"/>
      <c r="B54" s="2"/>
      <c r="D54">
        <v>105064</v>
      </c>
      <c r="E54" s="1" t="s">
        <v>151</v>
      </c>
      <c r="F54" s="1" t="s">
        <v>417</v>
      </c>
      <c r="G54" s="1" t="s">
        <v>273</v>
      </c>
      <c r="H54">
        <v>66</v>
      </c>
      <c r="I54" s="1" t="s">
        <v>758</v>
      </c>
      <c r="J54" s="1" t="s">
        <v>634</v>
      </c>
      <c r="K54" s="16">
        <v>3720001</v>
      </c>
      <c r="R54" t="s">
        <v>1040</v>
      </c>
    </row>
    <row r="55" spans="1:18">
      <c r="A55" s="2"/>
      <c r="B55" s="2"/>
      <c r="D55">
        <v>105065</v>
      </c>
      <c r="E55" s="1" t="s">
        <v>152</v>
      </c>
      <c r="F55" s="1" t="s">
        <v>418</v>
      </c>
      <c r="G55" s="1" t="s">
        <v>274</v>
      </c>
      <c r="H55">
        <v>66</v>
      </c>
      <c r="I55" s="1" t="s">
        <v>759</v>
      </c>
      <c r="J55" s="1" t="s">
        <v>635</v>
      </c>
      <c r="K55" s="16">
        <v>3720843</v>
      </c>
      <c r="R55" t="s">
        <v>1041</v>
      </c>
    </row>
    <row r="56" spans="1:18">
      <c r="A56" s="5"/>
      <c r="B56" s="2"/>
      <c r="D56">
        <v>105066</v>
      </c>
      <c r="E56" s="1" t="s">
        <v>153</v>
      </c>
      <c r="F56" s="1" t="s">
        <v>419</v>
      </c>
      <c r="G56" s="1" t="s">
        <v>275</v>
      </c>
      <c r="H56">
        <v>66</v>
      </c>
      <c r="I56" s="1" t="s">
        <v>760</v>
      </c>
      <c r="J56" s="1" t="s">
        <v>636</v>
      </c>
      <c r="K56" s="16">
        <v>3720013</v>
      </c>
      <c r="R56" t="s">
        <v>1048</v>
      </c>
    </row>
    <row r="57" spans="1:18">
      <c r="A57" s="5"/>
      <c r="B57" s="2"/>
      <c r="D57">
        <v>105067</v>
      </c>
      <c r="E57" s="1" t="s">
        <v>154</v>
      </c>
      <c r="F57" s="1" t="s">
        <v>420</v>
      </c>
      <c r="G57" s="1" t="s">
        <v>276</v>
      </c>
      <c r="H57">
        <v>66</v>
      </c>
      <c r="I57" s="1" t="s">
        <v>761</v>
      </c>
      <c r="J57" s="1" t="s">
        <v>637</v>
      </c>
      <c r="K57" s="16">
        <v>3720802</v>
      </c>
    </row>
    <row r="58" spans="1:18">
      <c r="D58">
        <v>105071</v>
      </c>
      <c r="E58" s="1" t="s">
        <v>155</v>
      </c>
      <c r="F58" s="1" t="s">
        <v>421</v>
      </c>
      <c r="G58" s="1" t="s">
        <v>277</v>
      </c>
      <c r="H58">
        <v>67</v>
      </c>
      <c r="I58" s="1" t="s">
        <v>762</v>
      </c>
      <c r="J58" s="1" t="s">
        <v>763</v>
      </c>
      <c r="K58" s="16">
        <v>3730056</v>
      </c>
    </row>
    <row r="59" spans="1:18">
      <c r="A59" s="2"/>
      <c r="B59" s="2"/>
      <c r="D59">
        <v>105072</v>
      </c>
      <c r="E59" s="1" t="s">
        <v>156</v>
      </c>
      <c r="F59" s="1" t="s">
        <v>422</v>
      </c>
      <c r="G59" s="1" t="s">
        <v>278</v>
      </c>
      <c r="H59">
        <v>67</v>
      </c>
      <c r="I59" t="s">
        <v>764</v>
      </c>
      <c r="J59" s="1" t="s">
        <v>765</v>
      </c>
      <c r="K59" s="16">
        <v>3730025</v>
      </c>
    </row>
    <row r="60" spans="1:18">
      <c r="A60" s="2"/>
      <c r="B60" s="2"/>
      <c r="D60">
        <v>105073</v>
      </c>
      <c r="E60" s="1" t="s">
        <v>157</v>
      </c>
      <c r="F60" s="1" t="s">
        <v>423</v>
      </c>
      <c r="G60" s="1" t="s">
        <v>279</v>
      </c>
      <c r="H60">
        <v>67</v>
      </c>
      <c r="I60" t="s">
        <v>766</v>
      </c>
      <c r="J60" s="1" t="s">
        <v>767</v>
      </c>
      <c r="K60" s="16">
        <v>3730817</v>
      </c>
    </row>
    <row r="61" spans="1:18">
      <c r="A61" s="2"/>
      <c r="B61" s="2"/>
      <c r="D61">
        <v>105074</v>
      </c>
      <c r="E61" s="1" t="s">
        <v>158</v>
      </c>
      <c r="F61" s="1" t="s">
        <v>424</v>
      </c>
      <c r="G61" s="1" t="s">
        <v>280</v>
      </c>
      <c r="H61">
        <v>67</v>
      </c>
      <c r="I61" t="s">
        <v>768</v>
      </c>
      <c r="J61" s="1" t="s">
        <v>769</v>
      </c>
      <c r="K61" s="16">
        <v>3730000</v>
      </c>
    </row>
    <row r="62" spans="1:18">
      <c r="A62" s="5"/>
      <c r="B62" s="2"/>
      <c r="D62">
        <v>105075</v>
      </c>
      <c r="E62" s="1" t="s">
        <v>160</v>
      </c>
      <c r="F62" s="1" t="s">
        <v>426</v>
      </c>
      <c r="G62" s="1" t="s">
        <v>281</v>
      </c>
      <c r="H62">
        <v>67</v>
      </c>
      <c r="I62" t="s">
        <v>770</v>
      </c>
      <c r="J62" s="1" t="s">
        <v>771</v>
      </c>
      <c r="K62" s="16">
        <v>3730051</v>
      </c>
    </row>
    <row r="63" spans="1:18">
      <c r="A63" s="5"/>
      <c r="B63" s="2"/>
      <c r="D63">
        <v>105076</v>
      </c>
      <c r="E63" s="1" t="s">
        <v>159</v>
      </c>
      <c r="F63" s="1" t="s">
        <v>425</v>
      </c>
      <c r="G63" s="1" t="s">
        <v>282</v>
      </c>
      <c r="H63">
        <v>67</v>
      </c>
      <c r="I63" t="s">
        <v>772</v>
      </c>
      <c r="J63" s="1" t="s">
        <v>773</v>
      </c>
      <c r="K63" s="16">
        <v>3730806</v>
      </c>
    </row>
    <row r="64" spans="1:18">
      <c r="A64" s="5"/>
      <c r="B64" s="2"/>
      <c r="D64">
        <v>105077</v>
      </c>
      <c r="E64" s="1" t="s">
        <v>161</v>
      </c>
      <c r="F64" s="1" t="s">
        <v>427</v>
      </c>
      <c r="G64" s="1" t="s">
        <v>283</v>
      </c>
      <c r="H64">
        <v>67</v>
      </c>
      <c r="I64" t="s">
        <v>774</v>
      </c>
      <c r="J64" s="1" t="s">
        <v>775</v>
      </c>
      <c r="K64" s="16">
        <v>3730042</v>
      </c>
    </row>
    <row r="65" spans="1:11">
      <c r="A65" s="5"/>
      <c r="B65" s="2"/>
      <c r="D65">
        <v>105078</v>
      </c>
      <c r="E65" s="1" t="s">
        <v>162</v>
      </c>
      <c r="F65" s="1" t="s">
        <v>428</v>
      </c>
      <c r="G65" s="1" t="s">
        <v>284</v>
      </c>
      <c r="H65">
        <v>67</v>
      </c>
      <c r="I65" t="s">
        <v>776</v>
      </c>
      <c r="J65" s="1" t="s">
        <v>638</v>
      </c>
      <c r="K65" s="16">
        <v>3730016</v>
      </c>
    </row>
    <row r="66" spans="1:11">
      <c r="A66" s="5"/>
      <c r="B66" s="2"/>
      <c r="D66">
        <v>105079</v>
      </c>
      <c r="E66" s="1" t="s">
        <v>163</v>
      </c>
      <c r="F66" s="1" t="s">
        <v>429</v>
      </c>
      <c r="G66" s="1" t="s">
        <v>285</v>
      </c>
      <c r="H66">
        <v>67</v>
      </c>
      <c r="I66" t="s">
        <v>777</v>
      </c>
      <c r="J66" s="1" t="s">
        <v>778</v>
      </c>
      <c r="K66" s="16">
        <v>3730032</v>
      </c>
    </row>
    <row r="67" spans="1:11">
      <c r="A67" s="5"/>
      <c r="B67" s="2"/>
      <c r="D67">
        <v>105080</v>
      </c>
      <c r="E67" s="1" t="s">
        <v>164</v>
      </c>
      <c r="F67" s="1" t="s">
        <v>430</v>
      </c>
      <c r="G67" s="1" t="s">
        <v>286</v>
      </c>
      <c r="H67">
        <v>67</v>
      </c>
      <c r="I67" t="s">
        <v>779</v>
      </c>
      <c r="J67" s="1" t="s">
        <v>780</v>
      </c>
      <c r="K67" s="16">
        <v>3730029</v>
      </c>
    </row>
    <row r="68" spans="1:11">
      <c r="A68" s="2"/>
      <c r="B68" s="2"/>
      <c r="D68">
        <v>105081</v>
      </c>
      <c r="E68" s="1" t="s">
        <v>165</v>
      </c>
      <c r="F68" s="1" t="s">
        <v>431</v>
      </c>
      <c r="G68" s="1" t="s">
        <v>287</v>
      </c>
      <c r="H68">
        <v>67</v>
      </c>
      <c r="I68" t="s">
        <v>781</v>
      </c>
      <c r="J68" s="1" t="s">
        <v>782</v>
      </c>
      <c r="K68" s="16">
        <v>3730816</v>
      </c>
    </row>
    <row r="69" spans="1:11">
      <c r="A69" s="2"/>
      <c r="B69" s="2"/>
      <c r="D69">
        <v>105082</v>
      </c>
      <c r="E69" s="1" t="s">
        <v>166</v>
      </c>
      <c r="F69" s="1" t="s">
        <v>432</v>
      </c>
      <c r="G69" s="1" t="s">
        <v>288</v>
      </c>
      <c r="H69">
        <v>68</v>
      </c>
      <c r="I69" t="s">
        <v>783</v>
      </c>
      <c r="J69" s="1" t="s">
        <v>784</v>
      </c>
      <c r="K69" s="16">
        <v>3780053</v>
      </c>
    </row>
    <row r="70" spans="1:11">
      <c r="A70" s="2"/>
      <c r="B70" s="2"/>
      <c r="D70">
        <v>105083</v>
      </c>
      <c r="E70" s="1" t="s">
        <v>167</v>
      </c>
      <c r="F70" s="1" t="s">
        <v>434</v>
      </c>
      <c r="G70" s="1" t="s">
        <v>289</v>
      </c>
      <c r="H70">
        <v>68</v>
      </c>
      <c r="I70" t="s">
        <v>785</v>
      </c>
      <c r="J70" s="1" t="s">
        <v>639</v>
      </c>
      <c r="K70" s="16">
        <v>3780031</v>
      </c>
    </row>
    <row r="71" spans="1:11">
      <c r="A71" s="2"/>
      <c r="B71" s="2"/>
      <c r="D71">
        <v>105084</v>
      </c>
      <c r="E71" s="1" t="s">
        <v>168</v>
      </c>
      <c r="F71" s="1" t="s">
        <v>435</v>
      </c>
      <c r="G71" s="1" t="s">
        <v>290</v>
      </c>
      <c r="H71">
        <v>68</v>
      </c>
      <c r="I71" t="s">
        <v>786</v>
      </c>
      <c r="J71" s="1" t="s">
        <v>640</v>
      </c>
      <c r="K71" s="16">
        <v>3780002</v>
      </c>
    </row>
    <row r="72" spans="1:11">
      <c r="D72">
        <v>105085</v>
      </c>
      <c r="E72" s="1" t="s">
        <v>169</v>
      </c>
      <c r="F72" s="1" t="s">
        <v>437</v>
      </c>
      <c r="G72" s="1" t="s">
        <v>291</v>
      </c>
      <c r="H72">
        <v>68</v>
      </c>
      <c r="I72" t="s">
        <v>787</v>
      </c>
      <c r="J72" s="1" t="s">
        <v>788</v>
      </c>
      <c r="K72" s="16">
        <v>3780064</v>
      </c>
    </row>
    <row r="73" spans="1:11">
      <c r="D73">
        <v>105086</v>
      </c>
      <c r="E73" s="1" t="s">
        <v>170</v>
      </c>
      <c r="F73" s="1" t="s">
        <v>436</v>
      </c>
      <c r="G73" s="1" t="s">
        <v>292</v>
      </c>
      <c r="H73">
        <v>68</v>
      </c>
      <c r="I73" t="s">
        <v>789</v>
      </c>
      <c r="J73" s="1" t="s">
        <v>790</v>
      </c>
      <c r="K73" s="16">
        <v>3780073</v>
      </c>
    </row>
    <row r="74" spans="1:11">
      <c r="D74">
        <v>105089</v>
      </c>
      <c r="E74" s="1" t="s">
        <v>171</v>
      </c>
      <c r="F74" s="1" t="s">
        <v>438</v>
      </c>
      <c r="G74" s="1" t="s">
        <v>293</v>
      </c>
      <c r="H74">
        <v>69</v>
      </c>
      <c r="I74" s="1" t="s">
        <v>791</v>
      </c>
      <c r="J74" s="1" t="s">
        <v>792</v>
      </c>
      <c r="K74" s="16">
        <v>3740068</v>
      </c>
    </row>
    <row r="75" spans="1:11">
      <c r="D75">
        <v>105090</v>
      </c>
      <c r="E75" s="1" t="s">
        <v>172</v>
      </c>
      <c r="F75" s="1" t="s">
        <v>439</v>
      </c>
      <c r="G75" s="1" t="s">
        <v>294</v>
      </c>
      <c r="H75">
        <v>69</v>
      </c>
      <c r="I75" t="s">
        <v>793</v>
      </c>
      <c r="J75" s="1" t="s">
        <v>794</v>
      </c>
      <c r="K75" s="16">
        <v>3740022</v>
      </c>
    </row>
    <row r="76" spans="1:11">
      <c r="D76">
        <v>105091</v>
      </c>
      <c r="E76" s="1" t="s">
        <v>173</v>
      </c>
      <c r="F76" s="1" t="s">
        <v>440</v>
      </c>
      <c r="G76" s="1" t="s">
        <v>295</v>
      </c>
      <c r="H76">
        <v>69</v>
      </c>
      <c r="I76" t="s">
        <v>795</v>
      </c>
      <c r="J76" s="1" t="s">
        <v>796</v>
      </c>
      <c r="K76" s="16">
        <v>3740035</v>
      </c>
    </row>
    <row r="77" spans="1:11">
      <c r="D77">
        <v>105092</v>
      </c>
      <c r="E77" s="1" t="s">
        <v>174</v>
      </c>
      <c r="F77" s="1" t="s">
        <v>441</v>
      </c>
      <c r="G77" s="1" t="s">
        <v>296</v>
      </c>
      <c r="H77">
        <v>69</v>
      </c>
      <c r="I77" t="s">
        <v>797</v>
      </c>
      <c r="J77" s="1" t="s">
        <v>798</v>
      </c>
      <c r="K77" s="16">
        <v>3740015</v>
      </c>
    </row>
    <row r="78" spans="1:11">
      <c r="D78">
        <v>105093</v>
      </c>
      <c r="E78" s="1" t="s">
        <v>175</v>
      </c>
      <c r="F78" s="1" t="s">
        <v>442</v>
      </c>
      <c r="G78" s="1" t="s">
        <v>297</v>
      </c>
      <c r="H78">
        <v>69</v>
      </c>
      <c r="I78" t="s">
        <v>799</v>
      </c>
      <c r="J78" s="1" t="s">
        <v>641</v>
      </c>
      <c r="K78" s="16">
        <v>3740074</v>
      </c>
    </row>
    <row r="79" spans="1:11">
      <c r="D79">
        <v>105094</v>
      </c>
      <c r="E79" s="1" t="s">
        <v>176</v>
      </c>
      <c r="F79" s="1" t="s">
        <v>433</v>
      </c>
      <c r="G79" s="1" t="s">
        <v>298</v>
      </c>
      <c r="H79">
        <v>68</v>
      </c>
      <c r="I79" s="1" t="s">
        <v>800</v>
      </c>
      <c r="J79" s="1" t="s">
        <v>642</v>
      </c>
      <c r="K79" s="16">
        <v>3780015</v>
      </c>
    </row>
    <row r="80" spans="1:11">
      <c r="D80">
        <v>105096</v>
      </c>
      <c r="E80" s="1" t="s">
        <v>177</v>
      </c>
      <c r="F80" s="1" t="s">
        <v>443</v>
      </c>
      <c r="G80" s="1" t="s">
        <v>299</v>
      </c>
      <c r="H80">
        <v>70</v>
      </c>
      <c r="I80" t="s">
        <v>801</v>
      </c>
      <c r="J80" s="1" t="s">
        <v>802</v>
      </c>
      <c r="K80" s="16">
        <v>3770008</v>
      </c>
    </row>
    <row r="81" spans="4:11">
      <c r="D81">
        <v>105097</v>
      </c>
      <c r="E81" s="1" t="s">
        <v>178</v>
      </c>
      <c r="F81" s="1" t="s">
        <v>445</v>
      </c>
      <c r="G81" s="1" t="s">
        <v>300</v>
      </c>
      <c r="H81">
        <v>70</v>
      </c>
      <c r="I81" t="s">
        <v>803</v>
      </c>
      <c r="J81" s="1" t="s">
        <v>804</v>
      </c>
      <c r="K81" s="16">
        <v>3770027</v>
      </c>
    </row>
    <row r="82" spans="4:11">
      <c r="D82">
        <v>105098</v>
      </c>
      <c r="E82" t="s">
        <v>994</v>
      </c>
      <c r="F82" s="1" t="s">
        <v>444</v>
      </c>
      <c r="G82" s="1" t="s">
        <v>301</v>
      </c>
      <c r="H82">
        <v>70</v>
      </c>
      <c r="I82" t="s">
        <v>805</v>
      </c>
      <c r="J82" s="1" t="s">
        <v>806</v>
      </c>
      <c r="K82" s="16">
        <v>3770027</v>
      </c>
    </row>
    <row r="83" spans="4:11">
      <c r="D83">
        <v>105099</v>
      </c>
      <c r="E83" t="s">
        <v>179</v>
      </c>
      <c r="F83" s="1" t="s">
        <v>446</v>
      </c>
      <c r="G83" s="1" t="s">
        <v>302</v>
      </c>
      <c r="H83">
        <v>70</v>
      </c>
      <c r="I83" t="s">
        <v>807</v>
      </c>
      <c r="J83" s="1" t="s">
        <v>808</v>
      </c>
      <c r="K83" s="16">
        <v>3770005</v>
      </c>
    </row>
    <row r="84" spans="4:11">
      <c r="D84">
        <v>105102</v>
      </c>
      <c r="E84" t="s">
        <v>183</v>
      </c>
      <c r="F84" s="1" t="s">
        <v>450</v>
      </c>
      <c r="G84" s="1" t="s">
        <v>303</v>
      </c>
      <c r="H84">
        <v>71</v>
      </c>
      <c r="I84" t="s">
        <v>809</v>
      </c>
      <c r="J84" s="1" t="s">
        <v>810</v>
      </c>
      <c r="K84" s="16">
        <v>3750054</v>
      </c>
    </row>
    <row r="85" spans="4:11">
      <c r="D85">
        <v>105103</v>
      </c>
      <c r="F85" s="1"/>
      <c r="G85" s="1"/>
    </row>
    <row r="86" spans="4:11">
      <c r="D86">
        <v>105104</v>
      </c>
      <c r="E86" t="s">
        <v>180</v>
      </c>
      <c r="F86" s="1" t="s">
        <v>447</v>
      </c>
      <c r="G86" s="1" t="s">
        <v>304</v>
      </c>
      <c r="H86">
        <v>71</v>
      </c>
      <c r="I86" t="s">
        <v>811</v>
      </c>
      <c r="J86" s="1" t="s">
        <v>812</v>
      </c>
      <c r="K86" s="16">
        <v>3750023</v>
      </c>
    </row>
    <row r="87" spans="4:11">
      <c r="D87">
        <v>105105</v>
      </c>
      <c r="E87" t="s">
        <v>181</v>
      </c>
      <c r="F87" s="1" t="s">
        <v>448</v>
      </c>
      <c r="G87" s="1" t="s">
        <v>305</v>
      </c>
      <c r="H87">
        <v>71</v>
      </c>
      <c r="I87" t="s">
        <v>813</v>
      </c>
      <c r="J87" s="1" t="s">
        <v>814</v>
      </c>
      <c r="K87" s="16">
        <v>3750014</v>
      </c>
    </row>
    <row r="88" spans="4:11">
      <c r="D88">
        <v>105106</v>
      </c>
      <c r="F88" s="1"/>
      <c r="H88">
        <v>71</v>
      </c>
    </row>
    <row r="89" spans="4:11">
      <c r="D89">
        <v>105107</v>
      </c>
      <c r="E89" t="s">
        <v>182</v>
      </c>
      <c r="F89" s="1" t="s">
        <v>449</v>
      </c>
      <c r="G89" s="1" t="s">
        <v>307</v>
      </c>
      <c r="H89">
        <v>71</v>
      </c>
      <c r="I89" t="s">
        <v>815</v>
      </c>
      <c r="J89" s="1" t="s">
        <v>816</v>
      </c>
      <c r="K89" s="16">
        <v>3750002</v>
      </c>
    </row>
    <row r="90" spans="4:11">
      <c r="D90">
        <v>105110</v>
      </c>
      <c r="E90" t="s">
        <v>184</v>
      </c>
      <c r="F90" s="1" t="s">
        <v>451</v>
      </c>
      <c r="G90" s="1" t="s">
        <v>308</v>
      </c>
      <c r="H90">
        <v>72</v>
      </c>
      <c r="I90" t="s">
        <v>817</v>
      </c>
      <c r="J90" s="1" t="s">
        <v>818</v>
      </c>
      <c r="K90" s="16">
        <v>3702343</v>
      </c>
    </row>
    <row r="91" spans="4:11">
      <c r="D91">
        <v>105111</v>
      </c>
      <c r="E91" t="s">
        <v>186</v>
      </c>
      <c r="F91" s="1" t="s">
        <v>453</v>
      </c>
      <c r="G91" s="1" t="s">
        <v>309</v>
      </c>
      <c r="H91">
        <v>72</v>
      </c>
      <c r="I91" t="s">
        <v>819</v>
      </c>
      <c r="J91" s="1" t="s">
        <v>820</v>
      </c>
      <c r="K91" s="16">
        <v>3702453</v>
      </c>
    </row>
    <row r="92" spans="4:11">
      <c r="D92">
        <v>105112</v>
      </c>
      <c r="E92" t="s">
        <v>185</v>
      </c>
      <c r="F92" s="1" t="s">
        <v>452</v>
      </c>
      <c r="G92" s="1" t="s">
        <v>310</v>
      </c>
      <c r="H92">
        <v>72</v>
      </c>
      <c r="I92" t="s">
        <v>821</v>
      </c>
      <c r="J92" s="1" t="s">
        <v>822</v>
      </c>
      <c r="K92" s="16">
        <v>3702316</v>
      </c>
    </row>
    <row r="93" spans="4:11">
      <c r="D93">
        <v>105113</v>
      </c>
      <c r="E93" t="s">
        <v>187</v>
      </c>
      <c r="F93" s="1" t="s">
        <v>454</v>
      </c>
      <c r="G93" s="1" t="s">
        <v>311</v>
      </c>
      <c r="H93">
        <v>72</v>
      </c>
      <c r="I93" t="s">
        <v>823</v>
      </c>
      <c r="J93" s="1" t="s">
        <v>824</v>
      </c>
      <c r="K93" s="16">
        <v>3702306</v>
      </c>
    </row>
    <row r="94" spans="4:11">
      <c r="D94">
        <v>105114</v>
      </c>
      <c r="E94" t="s">
        <v>188</v>
      </c>
      <c r="F94" s="1" t="s">
        <v>455</v>
      </c>
      <c r="G94" s="1" t="s">
        <v>312</v>
      </c>
      <c r="H94">
        <v>72</v>
      </c>
      <c r="I94" t="s">
        <v>825</v>
      </c>
      <c r="J94" s="1" t="s">
        <v>826</v>
      </c>
      <c r="K94" s="16">
        <v>3702333</v>
      </c>
    </row>
    <row r="95" spans="4:11">
      <c r="D95">
        <v>105117</v>
      </c>
      <c r="E95" t="s">
        <v>189</v>
      </c>
      <c r="F95" s="1" t="s">
        <v>456</v>
      </c>
      <c r="G95" s="1" t="s">
        <v>313</v>
      </c>
      <c r="H95">
        <v>73</v>
      </c>
      <c r="I95" t="s">
        <v>827</v>
      </c>
      <c r="J95" s="1" t="s">
        <v>828</v>
      </c>
      <c r="K95" s="16">
        <v>3790116</v>
      </c>
    </row>
    <row r="96" spans="4:11">
      <c r="D96">
        <v>105118</v>
      </c>
      <c r="E96" t="s">
        <v>190</v>
      </c>
      <c r="F96" s="1" t="s">
        <v>457</v>
      </c>
      <c r="G96" s="1" t="s">
        <v>314</v>
      </c>
      <c r="H96">
        <v>73</v>
      </c>
      <c r="I96" t="s">
        <v>829</v>
      </c>
      <c r="J96" s="1" t="s">
        <v>830</v>
      </c>
      <c r="K96" s="16">
        <v>3790133</v>
      </c>
    </row>
    <row r="97" spans="4:11">
      <c r="D97">
        <v>105119</v>
      </c>
      <c r="E97" t="s">
        <v>70</v>
      </c>
      <c r="F97" s="1" t="s">
        <v>37</v>
      </c>
      <c r="G97" s="1" t="s">
        <v>38</v>
      </c>
      <c r="H97">
        <v>73</v>
      </c>
      <c r="I97" t="s">
        <v>831</v>
      </c>
      <c r="J97" s="1" t="s">
        <v>832</v>
      </c>
      <c r="K97" s="16">
        <v>3790116</v>
      </c>
    </row>
    <row r="98" spans="4:11">
      <c r="D98">
        <v>105123</v>
      </c>
      <c r="E98" t="s">
        <v>495</v>
      </c>
      <c r="F98" s="1" t="s">
        <v>563</v>
      </c>
      <c r="G98" s="1" t="s">
        <v>315</v>
      </c>
      <c r="H98">
        <v>63</v>
      </c>
      <c r="I98" t="s">
        <v>833</v>
      </c>
      <c r="J98" s="1" t="s">
        <v>834</v>
      </c>
      <c r="K98" s="16">
        <v>3710231</v>
      </c>
    </row>
    <row r="99" spans="4:11">
      <c r="D99">
        <v>105124</v>
      </c>
      <c r="E99" t="s">
        <v>506</v>
      </c>
      <c r="F99" s="1" t="s">
        <v>507</v>
      </c>
      <c r="G99" s="1" t="s">
        <v>316</v>
      </c>
      <c r="H99">
        <v>70</v>
      </c>
      <c r="I99" t="s">
        <v>835</v>
      </c>
      <c r="J99" s="1" t="s">
        <v>836</v>
      </c>
      <c r="K99" s="16">
        <v>3770062</v>
      </c>
    </row>
    <row r="100" spans="4:11">
      <c r="D100">
        <v>105125</v>
      </c>
      <c r="E100" t="s">
        <v>509</v>
      </c>
      <c r="F100" s="1" t="s">
        <v>508</v>
      </c>
      <c r="G100" s="1" t="s">
        <v>317</v>
      </c>
      <c r="H100">
        <v>70</v>
      </c>
      <c r="I100" t="s">
        <v>837</v>
      </c>
      <c r="J100" s="1" t="s">
        <v>643</v>
      </c>
      <c r="K100" s="16">
        <v>3791124</v>
      </c>
    </row>
    <row r="101" spans="4:11">
      <c r="D101">
        <v>105126</v>
      </c>
      <c r="E101" t="s">
        <v>510</v>
      </c>
      <c r="F101" s="1" t="s">
        <v>511</v>
      </c>
      <c r="G101" s="1" t="s">
        <v>318</v>
      </c>
      <c r="H101">
        <v>70</v>
      </c>
      <c r="I101" t="s">
        <v>838</v>
      </c>
      <c r="J101" s="1" t="s">
        <v>644</v>
      </c>
      <c r="K101" s="16">
        <v>3791103</v>
      </c>
    </row>
    <row r="102" spans="4:11">
      <c r="D102">
        <v>105127</v>
      </c>
      <c r="E102" t="s">
        <v>595</v>
      </c>
      <c r="F102" s="1" t="s">
        <v>596</v>
      </c>
      <c r="G102" s="1" t="s">
        <v>319</v>
      </c>
      <c r="H102">
        <v>63</v>
      </c>
      <c r="I102" t="s">
        <v>839</v>
      </c>
      <c r="J102" s="1" t="s">
        <v>645</v>
      </c>
      <c r="K102" s="16">
        <v>3710114</v>
      </c>
    </row>
    <row r="103" spans="4:11">
      <c r="D103">
        <v>105128</v>
      </c>
      <c r="F103" s="1"/>
    </row>
    <row r="104" spans="4:11">
      <c r="D104">
        <v>105129</v>
      </c>
      <c r="E104" t="s">
        <v>496</v>
      </c>
      <c r="F104" s="1" t="s">
        <v>497</v>
      </c>
      <c r="G104" s="1" t="s">
        <v>320</v>
      </c>
      <c r="H104">
        <v>63</v>
      </c>
      <c r="I104" t="s">
        <v>840</v>
      </c>
      <c r="J104" s="1" t="s">
        <v>841</v>
      </c>
      <c r="K104" s="16">
        <v>3710244</v>
      </c>
    </row>
    <row r="105" spans="4:11">
      <c r="D105">
        <v>105130</v>
      </c>
      <c r="E105" t="s">
        <v>484</v>
      </c>
      <c r="F105" s="1" t="s">
        <v>485</v>
      </c>
      <c r="G105" s="1" t="s">
        <v>321</v>
      </c>
      <c r="H105">
        <v>63</v>
      </c>
      <c r="I105" t="s">
        <v>842</v>
      </c>
      <c r="J105" s="1" t="s">
        <v>843</v>
      </c>
      <c r="K105" s="16">
        <v>3710217</v>
      </c>
    </row>
    <row r="106" spans="4:11">
      <c r="D106">
        <v>105131</v>
      </c>
      <c r="E106" t="s">
        <v>514</v>
      </c>
      <c r="F106" s="1" t="s">
        <v>515</v>
      </c>
      <c r="G106" s="1" t="s">
        <v>322</v>
      </c>
      <c r="H106">
        <v>65</v>
      </c>
      <c r="I106" t="s">
        <v>844</v>
      </c>
      <c r="J106" s="1" t="s">
        <v>845</v>
      </c>
      <c r="K106" s="16">
        <v>3760125</v>
      </c>
    </row>
    <row r="107" spans="4:11">
      <c r="D107">
        <v>105132</v>
      </c>
      <c r="E107" t="s">
        <v>512</v>
      </c>
      <c r="F107" s="1" t="s">
        <v>513</v>
      </c>
      <c r="G107" s="1" t="s">
        <v>323</v>
      </c>
      <c r="H107">
        <v>65</v>
      </c>
      <c r="I107" t="s">
        <v>846</v>
      </c>
      <c r="J107" s="1" t="s">
        <v>646</v>
      </c>
      <c r="K107" s="16">
        <v>3760141</v>
      </c>
    </row>
    <row r="108" spans="4:11">
      <c r="D108">
        <v>105133</v>
      </c>
      <c r="E108" t="s">
        <v>523</v>
      </c>
      <c r="F108" s="1" t="s">
        <v>524</v>
      </c>
      <c r="G108" s="1" t="s">
        <v>324</v>
      </c>
      <c r="H108">
        <v>61</v>
      </c>
      <c r="I108" t="s">
        <v>847</v>
      </c>
      <c r="J108" s="1" t="s">
        <v>848</v>
      </c>
      <c r="K108" s="16">
        <v>3760304</v>
      </c>
    </row>
    <row r="109" spans="4:11">
      <c r="D109">
        <v>105137</v>
      </c>
      <c r="E109" t="s">
        <v>569</v>
      </c>
      <c r="F109" s="1" t="s">
        <v>570</v>
      </c>
      <c r="G109" s="1" t="s">
        <v>325</v>
      </c>
      <c r="H109">
        <v>64</v>
      </c>
      <c r="I109" t="s">
        <v>849</v>
      </c>
      <c r="J109" s="1" t="s">
        <v>850</v>
      </c>
      <c r="K109" s="16">
        <v>3703345</v>
      </c>
    </row>
    <row r="110" spans="4:11">
      <c r="D110">
        <v>105138</v>
      </c>
      <c r="E110" t="s">
        <v>516</v>
      </c>
      <c r="F110" s="1" t="s">
        <v>517</v>
      </c>
      <c r="G110" s="1" t="s">
        <v>326</v>
      </c>
      <c r="H110">
        <v>64</v>
      </c>
      <c r="I110" t="s">
        <v>851</v>
      </c>
      <c r="J110" s="1" t="s">
        <v>852</v>
      </c>
      <c r="K110" s="16">
        <v>3703102</v>
      </c>
    </row>
    <row r="111" spans="4:11">
      <c r="D111">
        <v>105139</v>
      </c>
      <c r="E111" t="s">
        <v>518</v>
      </c>
      <c r="F111" s="1" t="s">
        <v>580</v>
      </c>
      <c r="G111" s="1" t="s">
        <v>327</v>
      </c>
      <c r="H111">
        <v>64</v>
      </c>
      <c r="I111" t="s">
        <v>853</v>
      </c>
      <c r="J111" s="1" t="s">
        <v>647</v>
      </c>
      <c r="K111" s="16">
        <v>3703531</v>
      </c>
    </row>
    <row r="112" spans="4:11">
      <c r="D112">
        <v>105140</v>
      </c>
      <c r="E112" t="s">
        <v>519</v>
      </c>
      <c r="F112" s="1" t="s">
        <v>556</v>
      </c>
      <c r="G112" s="1" t="s">
        <v>328</v>
      </c>
      <c r="H112">
        <v>64</v>
      </c>
      <c r="I112" t="s">
        <v>854</v>
      </c>
      <c r="J112" s="1" t="s">
        <v>648</v>
      </c>
      <c r="K112" s="16">
        <v>3703525</v>
      </c>
    </row>
    <row r="113" spans="1:11">
      <c r="D113">
        <v>105141</v>
      </c>
      <c r="E113" t="s">
        <v>520</v>
      </c>
      <c r="F113" s="1" t="s">
        <v>521</v>
      </c>
      <c r="G113" s="1" t="s">
        <v>329</v>
      </c>
      <c r="H113">
        <v>64</v>
      </c>
      <c r="I113" t="s">
        <v>855</v>
      </c>
      <c r="J113" s="1" t="s">
        <v>856</v>
      </c>
      <c r="K113" s="16">
        <v>3703404</v>
      </c>
    </row>
    <row r="114" spans="1:11">
      <c r="D114">
        <v>105144</v>
      </c>
      <c r="E114" t="s">
        <v>525</v>
      </c>
      <c r="F114" s="1" t="s">
        <v>526</v>
      </c>
      <c r="G114" s="1" t="s">
        <v>331</v>
      </c>
      <c r="H114">
        <v>70</v>
      </c>
      <c r="I114" t="s">
        <v>857</v>
      </c>
      <c r="J114" s="1" t="s">
        <v>649</v>
      </c>
      <c r="K114" s="16">
        <v>3770102</v>
      </c>
    </row>
    <row r="115" spans="1:11">
      <c r="D115">
        <v>105145</v>
      </c>
      <c r="E115" t="s">
        <v>527</v>
      </c>
      <c r="F115" s="1" t="s">
        <v>555</v>
      </c>
      <c r="G115" s="1" t="s">
        <v>330</v>
      </c>
      <c r="H115">
        <v>70</v>
      </c>
      <c r="I115" t="s">
        <v>858</v>
      </c>
      <c r="J115" s="1" t="s">
        <v>859</v>
      </c>
      <c r="K115" s="16">
        <v>3770202</v>
      </c>
    </row>
    <row r="116" spans="1:11">
      <c r="D116">
        <v>105146</v>
      </c>
      <c r="F116" s="1"/>
      <c r="G116" s="1"/>
      <c r="J116" s="1"/>
    </row>
    <row r="117" spans="1:11">
      <c r="D117">
        <v>105147</v>
      </c>
      <c r="E117" t="s">
        <v>192</v>
      </c>
      <c r="F117" s="1" t="s">
        <v>458</v>
      </c>
      <c r="G117" s="1" t="s">
        <v>332</v>
      </c>
      <c r="H117">
        <v>53</v>
      </c>
      <c r="I117" t="s">
        <v>860</v>
      </c>
      <c r="J117" s="1" t="s">
        <v>861</v>
      </c>
      <c r="K117" s="16">
        <v>3703503</v>
      </c>
    </row>
    <row r="118" spans="1:11">
      <c r="D118">
        <v>105148</v>
      </c>
      <c r="E118" t="s">
        <v>193</v>
      </c>
      <c r="F118" s="1" t="s">
        <v>459</v>
      </c>
      <c r="G118" s="1" t="s">
        <v>333</v>
      </c>
      <c r="H118">
        <v>53</v>
      </c>
      <c r="I118" t="s">
        <v>862</v>
      </c>
      <c r="J118" s="1" t="s">
        <v>863</v>
      </c>
      <c r="K118" s="16">
        <v>3703604</v>
      </c>
    </row>
    <row r="119" spans="1:11">
      <c r="A119" s="2"/>
      <c r="B119" s="2"/>
      <c r="D119">
        <v>105151</v>
      </c>
      <c r="E119" t="s">
        <v>528</v>
      </c>
      <c r="F119" s="1" t="s">
        <v>529</v>
      </c>
      <c r="G119" s="1" t="s">
        <v>334</v>
      </c>
      <c r="H119">
        <v>64</v>
      </c>
      <c r="I119" t="s">
        <v>864</v>
      </c>
      <c r="J119" s="1" t="s">
        <v>865</v>
      </c>
      <c r="K119" s="16">
        <v>3701301</v>
      </c>
    </row>
    <row r="120" spans="1:11">
      <c r="A120" s="2"/>
      <c r="B120" s="2"/>
      <c r="D120">
        <v>105152</v>
      </c>
      <c r="E120" t="s">
        <v>530</v>
      </c>
      <c r="F120" s="1" t="s">
        <v>531</v>
      </c>
      <c r="G120" s="1" t="s">
        <v>335</v>
      </c>
      <c r="H120">
        <v>71</v>
      </c>
      <c r="I120" t="s">
        <v>866</v>
      </c>
      <c r="J120" s="1" t="s">
        <v>867</v>
      </c>
      <c r="K120" s="16">
        <v>3701401</v>
      </c>
    </row>
    <row r="121" spans="1:11">
      <c r="D121">
        <v>105153</v>
      </c>
      <c r="E121" t="s">
        <v>591</v>
      </c>
      <c r="F121" s="1" t="s">
        <v>592</v>
      </c>
      <c r="G121" s="1" t="s">
        <v>336</v>
      </c>
      <c r="H121">
        <v>64</v>
      </c>
      <c r="I121" t="s">
        <v>868</v>
      </c>
      <c r="J121" s="1" t="s">
        <v>650</v>
      </c>
      <c r="K121" s="16">
        <v>3702132</v>
      </c>
    </row>
    <row r="122" spans="1:11">
      <c r="D122">
        <v>105154</v>
      </c>
      <c r="E122" t="s">
        <v>593</v>
      </c>
      <c r="F122" s="1" t="s">
        <v>597</v>
      </c>
      <c r="G122" s="1" t="s">
        <v>337</v>
      </c>
      <c r="H122">
        <v>64</v>
      </c>
      <c r="I122" t="s">
        <v>869</v>
      </c>
      <c r="J122" s="1" t="s">
        <v>870</v>
      </c>
      <c r="K122" s="16">
        <v>3702114</v>
      </c>
    </row>
    <row r="123" spans="1:11">
      <c r="D123">
        <v>105155</v>
      </c>
    </row>
    <row r="124" spans="1:11">
      <c r="D124">
        <v>105156</v>
      </c>
      <c r="F124" s="1"/>
      <c r="G124" s="1"/>
    </row>
    <row r="125" spans="1:11">
      <c r="D125">
        <v>105157</v>
      </c>
      <c r="E125" t="s">
        <v>6</v>
      </c>
      <c r="F125" s="1" t="s">
        <v>532</v>
      </c>
      <c r="G125" s="1" t="s">
        <v>338</v>
      </c>
      <c r="H125">
        <v>54</v>
      </c>
      <c r="I125" t="s">
        <v>871</v>
      </c>
      <c r="J125" s="1" t="s">
        <v>872</v>
      </c>
      <c r="K125" s="16">
        <v>3701602</v>
      </c>
    </row>
    <row r="126" spans="1:11">
      <c r="D126">
        <v>105158</v>
      </c>
      <c r="E126" t="s">
        <v>194</v>
      </c>
      <c r="F126" t="s">
        <v>460</v>
      </c>
      <c r="G126" s="1" t="s">
        <v>339</v>
      </c>
      <c r="H126">
        <v>54</v>
      </c>
      <c r="I126" t="s">
        <v>873</v>
      </c>
      <c r="J126" s="1" t="s">
        <v>874</v>
      </c>
      <c r="K126" s="16">
        <v>3701617</v>
      </c>
    </row>
    <row r="127" spans="1:11">
      <c r="D127">
        <v>105159</v>
      </c>
      <c r="E127" t="s">
        <v>594</v>
      </c>
      <c r="F127" t="s">
        <v>598</v>
      </c>
      <c r="G127" s="1" t="s">
        <v>340</v>
      </c>
      <c r="H127">
        <v>64</v>
      </c>
      <c r="I127" t="s">
        <v>875</v>
      </c>
      <c r="J127" s="1" t="s">
        <v>651</v>
      </c>
      <c r="K127" s="16">
        <v>3702128</v>
      </c>
    </row>
    <row r="128" spans="1:11">
      <c r="D128">
        <v>105161</v>
      </c>
      <c r="E128" t="s">
        <v>533</v>
      </c>
      <c r="F128" t="s">
        <v>534</v>
      </c>
      <c r="G128" s="1" t="s">
        <v>341</v>
      </c>
      <c r="H128">
        <v>72</v>
      </c>
      <c r="I128" t="s">
        <v>876</v>
      </c>
      <c r="J128" s="1" t="s">
        <v>877</v>
      </c>
      <c r="K128" s="16">
        <v>3790206</v>
      </c>
    </row>
    <row r="129" spans="4:11">
      <c r="D129">
        <v>105162</v>
      </c>
      <c r="G129" s="1"/>
      <c r="J129" s="1"/>
    </row>
    <row r="130" spans="4:11">
      <c r="D130">
        <v>105163</v>
      </c>
      <c r="G130" s="1"/>
      <c r="J130" s="1"/>
    </row>
    <row r="131" spans="4:11">
      <c r="D131">
        <v>105164</v>
      </c>
      <c r="G131" s="1"/>
    </row>
    <row r="132" spans="4:11">
      <c r="D132">
        <v>105166</v>
      </c>
      <c r="E132" t="s">
        <v>5</v>
      </c>
      <c r="F132" t="s">
        <v>461</v>
      </c>
      <c r="G132" s="1" t="s">
        <v>342</v>
      </c>
      <c r="H132">
        <v>55</v>
      </c>
      <c r="I132" t="s">
        <v>878</v>
      </c>
      <c r="J132" s="1" t="s">
        <v>879</v>
      </c>
      <c r="K132" s="16">
        <v>3702601</v>
      </c>
    </row>
    <row r="133" spans="4:11">
      <c r="D133">
        <v>105168</v>
      </c>
      <c r="E133" t="s">
        <v>195</v>
      </c>
      <c r="F133" t="s">
        <v>462</v>
      </c>
      <c r="G133" s="1" t="s">
        <v>343</v>
      </c>
      <c r="H133">
        <v>55</v>
      </c>
      <c r="I133" t="s">
        <v>880</v>
      </c>
      <c r="J133" s="1" t="s">
        <v>881</v>
      </c>
      <c r="K133" s="16">
        <v>3702806</v>
      </c>
    </row>
    <row r="134" spans="4:11">
      <c r="D134">
        <v>105169</v>
      </c>
      <c r="G134" s="1"/>
    </row>
    <row r="135" spans="4:11">
      <c r="D135">
        <v>105173</v>
      </c>
      <c r="E135" t="s">
        <v>535</v>
      </c>
      <c r="F135" t="s">
        <v>536</v>
      </c>
      <c r="G135" s="1" t="s">
        <v>344</v>
      </c>
      <c r="H135">
        <v>73</v>
      </c>
      <c r="I135" t="s">
        <v>882</v>
      </c>
      <c r="J135" s="1" t="s">
        <v>652</v>
      </c>
      <c r="K135" s="16">
        <v>3790221</v>
      </c>
    </row>
    <row r="136" spans="4:11">
      <c r="D136">
        <v>105174</v>
      </c>
      <c r="G136" s="1"/>
    </row>
    <row r="137" spans="4:11">
      <c r="D137">
        <v>105175</v>
      </c>
      <c r="E137" t="s">
        <v>537</v>
      </c>
      <c r="F137" t="s">
        <v>538</v>
      </c>
      <c r="G137" s="1" t="s">
        <v>345</v>
      </c>
      <c r="H137">
        <v>73</v>
      </c>
      <c r="I137" t="s">
        <v>883</v>
      </c>
      <c r="J137" s="1" t="s">
        <v>653</v>
      </c>
      <c r="K137" s="16">
        <v>3790225</v>
      </c>
    </row>
    <row r="138" spans="4:11">
      <c r="D138">
        <v>105176</v>
      </c>
      <c r="E138" t="s">
        <v>539</v>
      </c>
      <c r="F138" t="s">
        <v>540</v>
      </c>
      <c r="G138" s="1" t="s">
        <v>346</v>
      </c>
      <c r="H138">
        <v>73</v>
      </c>
      <c r="I138" t="s">
        <v>884</v>
      </c>
      <c r="J138" s="1" t="s">
        <v>654</v>
      </c>
      <c r="K138" s="16">
        <v>3790211</v>
      </c>
    </row>
    <row r="139" spans="4:11">
      <c r="D139">
        <v>105179</v>
      </c>
      <c r="E139" t="s">
        <v>196</v>
      </c>
      <c r="F139" t="s">
        <v>463</v>
      </c>
      <c r="G139" s="1" t="s">
        <v>347</v>
      </c>
      <c r="H139">
        <v>57</v>
      </c>
      <c r="I139" t="s">
        <v>885</v>
      </c>
      <c r="J139" s="1" t="s">
        <v>886</v>
      </c>
      <c r="K139" s="16">
        <v>3770424</v>
      </c>
    </row>
    <row r="140" spans="4:11">
      <c r="D140">
        <v>105180</v>
      </c>
      <c r="G140" s="1"/>
    </row>
    <row r="141" spans="4:11">
      <c r="D141">
        <v>105183</v>
      </c>
      <c r="G141" s="1"/>
      <c r="J141" s="1"/>
    </row>
    <row r="142" spans="4:11">
      <c r="D142">
        <v>105184</v>
      </c>
      <c r="G142" s="1"/>
      <c r="J142" s="1"/>
    </row>
    <row r="143" spans="4:11">
      <c r="D143">
        <v>105185</v>
      </c>
      <c r="G143" s="1"/>
      <c r="J143" s="1"/>
    </row>
    <row r="144" spans="4:11">
      <c r="D144">
        <v>105186</v>
      </c>
      <c r="G144" s="1"/>
      <c r="J144" s="1"/>
    </row>
    <row r="145" spans="4:11">
      <c r="D145">
        <v>105187</v>
      </c>
      <c r="E145" t="s">
        <v>197</v>
      </c>
      <c r="F145" t="s">
        <v>464</v>
      </c>
      <c r="G145" s="1" t="s">
        <v>349</v>
      </c>
      <c r="H145">
        <v>57</v>
      </c>
      <c r="I145" t="s">
        <v>887</v>
      </c>
      <c r="J145" s="1" t="s">
        <v>888</v>
      </c>
      <c r="K145" s="16">
        <v>3771304</v>
      </c>
    </row>
    <row r="146" spans="4:11">
      <c r="D146">
        <v>105188</v>
      </c>
      <c r="E146" t="s">
        <v>198</v>
      </c>
      <c r="F146" t="s">
        <v>465</v>
      </c>
      <c r="G146" s="1" t="s">
        <v>350</v>
      </c>
      <c r="H146">
        <v>57</v>
      </c>
      <c r="I146" t="s">
        <v>889</v>
      </c>
      <c r="J146" s="1" t="s">
        <v>890</v>
      </c>
      <c r="K146" s="16">
        <v>3771411</v>
      </c>
    </row>
    <row r="147" spans="4:11">
      <c r="D147">
        <v>105189</v>
      </c>
      <c r="E147" t="s">
        <v>199</v>
      </c>
      <c r="F147" t="s">
        <v>1</v>
      </c>
      <c r="G147" s="1" t="s">
        <v>351</v>
      </c>
      <c r="H147">
        <v>57</v>
      </c>
      <c r="I147" t="s">
        <v>891</v>
      </c>
      <c r="J147" s="1" t="s">
        <v>892</v>
      </c>
      <c r="K147" s="16">
        <v>3771711</v>
      </c>
    </row>
    <row r="148" spans="4:11">
      <c r="D148">
        <v>105190</v>
      </c>
    </row>
    <row r="149" spans="4:11">
      <c r="D149">
        <v>105191</v>
      </c>
      <c r="G149" s="1"/>
      <c r="J149" s="1"/>
    </row>
    <row r="150" spans="4:11">
      <c r="D150">
        <v>105192</v>
      </c>
      <c r="G150" s="1"/>
    </row>
    <row r="151" spans="4:11">
      <c r="D151">
        <v>105193</v>
      </c>
      <c r="G151" s="1"/>
    </row>
    <row r="152" spans="4:11">
      <c r="D152">
        <v>105194</v>
      </c>
      <c r="E152" t="s">
        <v>600</v>
      </c>
      <c r="F152" t="s">
        <v>601</v>
      </c>
      <c r="G152" s="1" t="s">
        <v>353</v>
      </c>
      <c r="H152">
        <v>57</v>
      </c>
      <c r="I152" t="s">
        <v>894</v>
      </c>
      <c r="J152" s="1" t="s">
        <v>655</v>
      </c>
      <c r="K152" s="16">
        <v>3771702</v>
      </c>
    </row>
    <row r="153" spans="4:11">
      <c r="D153">
        <v>105195</v>
      </c>
    </row>
    <row r="154" spans="4:11">
      <c r="D154">
        <v>105196</v>
      </c>
      <c r="E154" t="s">
        <v>200</v>
      </c>
      <c r="F154" t="s">
        <v>2</v>
      </c>
      <c r="G154" s="1" t="s">
        <v>354</v>
      </c>
      <c r="H154">
        <v>57</v>
      </c>
      <c r="I154" t="s">
        <v>895</v>
      </c>
      <c r="J154" s="1" t="s">
        <v>896</v>
      </c>
      <c r="K154" s="16">
        <v>3770702</v>
      </c>
    </row>
    <row r="155" spans="4:11">
      <c r="D155">
        <v>105197</v>
      </c>
      <c r="E155" t="s">
        <v>71</v>
      </c>
      <c r="H155">
        <v>57</v>
      </c>
      <c r="I155" t="s">
        <v>897</v>
      </c>
      <c r="J155" s="1" t="s">
        <v>656</v>
      </c>
      <c r="K155" s="16">
        <v>3771701</v>
      </c>
    </row>
    <row r="156" spans="4:11">
      <c r="D156">
        <v>105202</v>
      </c>
    </row>
    <row r="157" spans="4:11">
      <c r="D157">
        <v>105203</v>
      </c>
      <c r="E157" t="s">
        <v>542</v>
      </c>
      <c r="F157" t="s">
        <v>543</v>
      </c>
      <c r="G157" t="s">
        <v>355</v>
      </c>
      <c r="H157">
        <v>58</v>
      </c>
      <c r="I157" t="s">
        <v>898</v>
      </c>
      <c r="J157" s="1" t="s">
        <v>657</v>
      </c>
      <c r="K157" s="16">
        <v>3791313</v>
      </c>
    </row>
    <row r="158" spans="4:11">
      <c r="D158">
        <v>105204</v>
      </c>
      <c r="E158" t="s">
        <v>544</v>
      </c>
      <c r="F158" t="s">
        <v>545</v>
      </c>
      <c r="G158" t="s">
        <v>356</v>
      </c>
      <c r="H158">
        <v>58</v>
      </c>
      <c r="I158" t="s">
        <v>899</v>
      </c>
      <c r="J158" s="1" t="s">
        <v>658</v>
      </c>
      <c r="K158" s="16">
        <v>3791617</v>
      </c>
    </row>
    <row r="159" spans="4:11">
      <c r="D159">
        <v>105205</v>
      </c>
      <c r="E159" t="s">
        <v>546</v>
      </c>
      <c r="F159" t="s">
        <v>558</v>
      </c>
      <c r="G159" t="s">
        <v>357</v>
      </c>
      <c r="H159">
        <v>58</v>
      </c>
      <c r="I159" t="s">
        <v>900</v>
      </c>
      <c r="J159" s="1" t="s">
        <v>659</v>
      </c>
      <c r="K159" s="16">
        <v>3791721</v>
      </c>
    </row>
    <row r="160" spans="4:11">
      <c r="D160">
        <v>105206</v>
      </c>
      <c r="E160" t="s">
        <v>478</v>
      </c>
      <c r="F160" t="s">
        <v>479</v>
      </c>
      <c r="G160" t="s">
        <v>358</v>
      </c>
      <c r="H160">
        <v>68</v>
      </c>
      <c r="I160" t="s">
        <v>901</v>
      </c>
      <c r="J160" s="1" t="s">
        <v>902</v>
      </c>
      <c r="K160" s="16">
        <v>3780121</v>
      </c>
    </row>
    <row r="161" spans="4:11">
      <c r="D161">
        <v>105207</v>
      </c>
      <c r="E161" t="s">
        <v>480</v>
      </c>
      <c r="F161" t="s">
        <v>481</v>
      </c>
      <c r="G161" t="s">
        <v>359</v>
      </c>
      <c r="H161">
        <v>68</v>
      </c>
      <c r="I161" t="s">
        <v>903</v>
      </c>
      <c r="J161" s="1" t="s">
        <v>904</v>
      </c>
      <c r="K161" s="16">
        <v>3780303</v>
      </c>
    </row>
    <row r="162" spans="4:11">
      <c r="D162">
        <v>105208</v>
      </c>
    </row>
    <row r="163" spans="4:11">
      <c r="D163">
        <v>105209</v>
      </c>
      <c r="E163" t="s">
        <v>482</v>
      </c>
      <c r="F163" t="s">
        <v>483</v>
      </c>
      <c r="G163" t="s">
        <v>360</v>
      </c>
      <c r="H163">
        <v>68</v>
      </c>
      <c r="I163" t="s">
        <v>905</v>
      </c>
      <c r="J163" s="1" t="s">
        <v>906</v>
      </c>
      <c r="K163" s="16">
        <v>3780317</v>
      </c>
    </row>
    <row r="164" spans="4:11">
      <c r="D164">
        <v>105211</v>
      </c>
      <c r="E164" t="s">
        <v>201</v>
      </c>
      <c r="F164" t="s">
        <v>3</v>
      </c>
      <c r="G164" t="s">
        <v>361</v>
      </c>
      <c r="H164">
        <v>58</v>
      </c>
      <c r="I164" t="s">
        <v>907</v>
      </c>
      <c r="J164" s="1" t="s">
        <v>908</v>
      </c>
      <c r="K164" s="16">
        <v>3780415</v>
      </c>
    </row>
    <row r="165" spans="4:11">
      <c r="D165">
        <v>105212</v>
      </c>
      <c r="E165" t="s">
        <v>202</v>
      </c>
      <c r="F165" t="s">
        <v>4</v>
      </c>
      <c r="G165" t="s">
        <v>362</v>
      </c>
      <c r="H165">
        <v>58</v>
      </c>
      <c r="I165" t="s">
        <v>909</v>
      </c>
      <c r="J165" s="1" t="s">
        <v>910</v>
      </c>
      <c r="K165" s="16">
        <v>3780101</v>
      </c>
    </row>
    <row r="166" spans="4:11">
      <c r="D166">
        <v>105213</v>
      </c>
      <c r="E166" t="s">
        <v>522</v>
      </c>
      <c r="F166" t="s">
        <v>557</v>
      </c>
      <c r="G166" t="s">
        <v>363</v>
      </c>
      <c r="H166">
        <v>58</v>
      </c>
      <c r="I166" t="s">
        <v>911</v>
      </c>
      <c r="J166" s="1" t="s">
        <v>660</v>
      </c>
      <c r="K166" s="16">
        <v>3791414</v>
      </c>
    </row>
    <row r="167" spans="4:11">
      <c r="D167">
        <v>105216</v>
      </c>
      <c r="E167" t="s">
        <v>72</v>
      </c>
      <c r="F167" t="s">
        <v>7</v>
      </c>
      <c r="G167" t="s">
        <v>364</v>
      </c>
      <c r="H167">
        <v>58</v>
      </c>
      <c r="I167" t="s">
        <v>912</v>
      </c>
      <c r="J167" s="1" t="s">
        <v>913</v>
      </c>
      <c r="K167" s="16">
        <v>3791206</v>
      </c>
    </row>
    <row r="168" spans="4:11">
      <c r="D168">
        <v>105220</v>
      </c>
      <c r="E168" t="s">
        <v>472</v>
      </c>
      <c r="F168" t="s">
        <v>473</v>
      </c>
      <c r="G168" t="s">
        <v>365</v>
      </c>
      <c r="H168">
        <v>66</v>
      </c>
      <c r="I168" t="s">
        <v>914</v>
      </c>
      <c r="J168" s="1" t="s">
        <v>661</v>
      </c>
      <c r="K168" s="16">
        <v>3700103</v>
      </c>
    </row>
    <row r="169" spans="4:11">
      <c r="D169">
        <v>105221</v>
      </c>
      <c r="E169" t="s">
        <v>476</v>
      </c>
      <c r="F169" t="s">
        <v>477</v>
      </c>
      <c r="G169" t="s">
        <v>366</v>
      </c>
      <c r="H169">
        <v>66</v>
      </c>
      <c r="I169" t="s">
        <v>915</v>
      </c>
      <c r="J169" s="1" t="s">
        <v>679</v>
      </c>
      <c r="K169" s="16">
        <v>3700124</v>
      </c>
    </row>
    <row r="170" spans="4:11">
      <c r="D170">
        <v>105222</v>
      </c>
      <c r="E170" t="s">
        <v>474</v>
      </c>
      <c r="F170" t="s">
        <v>475</v>
      </c>
      <c r="G170" t="s">
        <v>367</v>
      </c>
      <c r="H170">
        <v>66</v>
      </c>
      <c r="I170" t="s">
        <v>916</v>
      </c>
      <c r="J170" s="1" t="s">
        <v>662</v>
      </c>
      <c r="K170" s="16">
        <v>3700126</v>
      </c>
    </row>
    <row r="171" spans="4:11">
      <c r="D171">
        <v>105223</v>
      </c>
      <c r="E171" t="s">
        <v>203</v>
      </c>
      <c r="F171" t="s">
        <v>8</v>
      </c>
      <c r="G171" t="s">
        <v>368</v>
      </c>
      <c r="H171">
        <v>59</v>
      </c>
      <c r="I171" t="s">
        <v>917</v>
      </c>
      <c r="J171" s="1" t="s">
        <v>918</v>
      </c>
      <c r="K171" s="16">
        <v>3701105</v>
      </c>
    </row>
    <row r="172" spans="4:11">
      <c r="D172">
        <v>105224</v>
      </c>
      <c r="E172" t="s">
        <v>468</v>
      </c>
      <c r="F172" t="s">
        <v>469</v>
      </c>
      <c r="G172" t="s">
        <v>369</v>
      </c>
      <c r="H172">
        <v>66</v>
      </c>
      <c r="I172" t="s">
        <v>919</v>
      </c>
      <c r="J172" s="1" t="s">
        <v>663</v>
      </c>
      <c r="K172" s="16">
        <v>3792204</v>
      </c>
    </row>
    <row r="173" spans="4:11">
      <c r="D173">
        <v>105225</v>
      </c>
      <c r="E173" t="s">
        <v>470</v>
      </c>
      <c r="F173" t="s">
        <v>471</v>
      </c>
      <c r="G173" t="s">
        <v>370</v>
      </c>
      <c r="H173">
        <v>66</v>
      </c>
      <c r="I173" t="s">
        <v>920</v>
      </c>
      <c r="J173" s="1" t="s">
        <v>921</v>
      </c>
      <c r="K173" s="16">
        <v>3792223</v>
      </c>
    </row>
    <row r="174" spans="4:11">
      <c r="D174">
        <v>105226</v>
      </c>
      <c r="E174" t="s">
        <v>204</v>
      </c>
      <c r="F174" t="s">
        <v>9</v>
      </c>
      <c r="G174" t="s">
        <v>371</v>
      </c>
      <c r="H174">
        <v>59</v>
      </c>
      <c r="I174" t="s">
        <v>922</v>
      </c>
      <c r="J174" s="1" t="s">
        <v>923</v>
      </c>
      <c r="K174" s="16">
        <v>3701127</v>
      </c>
    </row>
    <row r="175" spans="4:11">
      <c r="D175">
        <v>105228</v>
      </c>
      <c r="E175" t="s">
        <v>490</v>
      </c>
      <c r="F175" t="s">
        <v>491</v>
      </c>
      <c r="G175" t="s">
        <v>372</v>
      </c>
      <c r="H175">
        <v>67</v>
      </c>
      <c r="I175" t="s">
        <v>924</v>
      </c>
      <c r="J175" s="1" t="s">
        <v>664</v>
      </c>
      <c r="K175" s="16">
        <v>3700411</v>
      </c>
    </row>
    <row r="176" spans="4:11">
      <c r="D176">
        <v>105229</v>
      </c>
      <c r="E176" t="s">
        <v>488</v>
      </c>
      <c r="F176" t="s">
        <v>492</v>
      </c>
      <c r="G176" t="s">
        <v>373</v>
      </c>
      <c r="H176">
        <v>67</v>
      </c>
      <c r="I176" t="s">
        <v>925</v>
      </c>
      <c r="J176" s="1" t="s">
        <v>926</v>
      </c>
      <c r="K176" s="16">
        <v>3700321</v>
      </c>
    </row>
    <row r="177" spans="4:11">
      <c r="D177">
        <v>105230</v>
      </c>
      <c r="E177" t="s">
        <v>486</v>
      </c>
      <c r="F177" t="s">
        <v>487</v>
      </c>
      <c r="G177" t="s">
        <v>374</v>
      </c>
      <c r="H177">
        <v>67</v>
      </c>
      <c r="I177" t="s">
        <v>927</v>
      </c>
      <c r="J177" s="1" t="s">
        <v>928</v>
      </c>
      <c r="K177" s="16">
        <v>3700314</v>
      </c>
    </row>
    <row r="178" spans="4:11">
      <c r="D178">
        <v>105231</v>
      </c>
      <c r="E178" t="s">
        <v>489</v>
      </c>
      <c r="F178" t="s">
        <v>493</v>
      </c>
      <c r="G178" t="s">
        <v>375</v>
      </c>
      <c r="H178">
        <v>67</v>
      </c>
      <c r="I178" t="s">
        <v>929</v>
      </c>
      <c r="J178" s="1" t="s">
        <v>930</v>
      </c>
      <c r="K178" s="16">
        <v>3700346</v>
      </c>
    </row>
    <row r="179" spans="4:11">
      <c r="D179">
        <v>105232</v>
      </c>
      <c r="E179" t="s">
        <v>666</v>
      </c>
      <c r="F179" t="s">
        <v>494</v>
      </c>
      <c r="G179" t="s">
        <v>376</v>
      </c>
      <c r="H179">
        <v>67</v>
      </c>
      <c r="I179" t="s">
        <v>931</v>
      </c>
      <c r="J179" s="1" t="s">
        <v>665</v>
      </c>
      <c r="K179" s="16">
        <v>3792304</v>
      </c>
    </row>
    <row r="180" spans="4:11">
      <c r="D180">
        <v>105233</v>
      </c>
      <c r="E180" t="s">
        <v>547</v>
      </c>
      <c r="F180" t="s">
        <v>548</v>
      </c>
      <c r="G180" t="s">
        <v>377</v>
      </c>
      <c r="H180">
        <v>61</v>
      </c>
      <c r="I180" t="s">
        <v>932</v>
      </c>
      <c r="J180" s="1" t="s">
        <v>667</v>
      </c>
      <c r="K180" s="16">
        <v>3792313</v>
      </c>
    </row>
    <row r="181" spans="4:11">
      <c r="D181">
        <v>105234</v>
      </c>
      <c r="E181" t="s">
        <v>549</v>
      </c>
      <c r="F181" t="s">
        <v>550</v>
      </c>
      <c r="G181" t="s">
        <v>378</v>
      </c>
      <c r="H181">
        <v>61</v>
      </c>
      <c r="I181" t="s">
        <v>933</v>
      </c>
      <c r="J181" s="1" t="s">
        <v>668</v>
      </c>
      <c r="K181" s="16">
        <v>3792311</v>
      </c>
    </row>
    <row r="182" spans="4:11">
      <c r="D182">
        <v>105237</v>
      </c>
      <c r="E182" t="s">
        <v>551</v>
      </c>
      <c r="F182" t="s">
        <v>552</v>
      </c>
      <c r="G182" t="s">
        <v>379</v>
      </c>
      <c r="H182">
        <v>61</v>
      </c>
      <c r="I182" t="s">
        <v>934</v>
      </c>
      <c r="J182" s="1" t="s">
        <v>669</v>
      </c>
      <c r="K182" s="16">
        <v>3760102</v>
      </c>
    </row>
    <row r="183" spans="4:11">
      <c r="D183">
        <v>105238</v>
      </c>
      <c r="E183" t="s">
        <v>553</v>
      </c>
      <c r="F183" t="s">
        <v>554</v>
      </c>
      <c r="G183" t="s">
        <v>380</v>
      </c>
      <c r="H183">
        <v>61</v>
      </c>
      <c r="I183" t="s">
        <v>935</v>
      </c>
      <c r="J183" s="1" t="s">
        <v>670</v>
      </c>
      <c r="K183" s="16">
        <v>3760101</v>
      </c>
    </row>
    <row r="184" spans="4:11">
      <c r="D184">
        <v>105241</v>
      </c>
      <c r="E184" t="s">
        <v>205</v>
      </c>
      <c r="F184" t="s">
        <v>11</v>
      </c>
      <c r="G184" t="s">
        <v>381</v>
      </c>
      <c r="H184">
        <v>62</v>
      </c>
      <c r="I184" t="s">
        <v>936</v>
      </c>
      <c r="J184" s="1" t="s">
        <v>671</v>
      </c>
      <c r="K184" s="16">
        <v>3740132</v>
      </c>
    </row>
    <row r="185" spans="4:11">
      <c r="D185">
        <v>105242</v>
      </c>
      <c r="E185" t="s">
        <v>208</v>
      </c>
      <c r="F185" t="s">
        <v>14</v>
      </c>
      <c r="G185" t="s">
        <v>382</v>
      </c>
      <c r="H185">
        <v>62</v>
      </c>
      <c r="I185" t="s">
        <v>937</v>
      </c>
      <c r="J185" s="1" t="s">
        <v>938</v>
      </c>
      <c r="K185" s="16">
        <v>3700523</v>
      </c>
    </row>
    <row r="186" spans="4:11">
      <c r="D186">
        <v>105243</v>
      </c>
      <c r="E186" t="s">
        <v>209</v>
      </c>
      <c r="F186" t="s">
        <v>15</v>
      </c>
      <c r="G186" t="s">
        <v>383</v>
      </c>
      <c r="H186">
        <v>62</v>
      </c>
      <c r="I186" t="s">
        <v>939</v>
      </c>
      <c r="J186" s="1" t="s">
        <v>940</v>
      </c>
      <c r="K186" s="16">
        <v>3700518</v>
      </c>
    </row>
    <row r="187" spans="4:11">
      <c r="D187">
        <v>105244</v>
      </c>
      <c r="E187" t="s">
        <v>210</v>
      </c>
      <c r="F187" t="s">
        <v>24</v>
      </c>
      <c r="G187" t="s">
        <v>384</v>
      </c>
      <c r="H187">
        <v>62</v>
      </c>
      <c r="I187" t="s">
        <v>941</v>
      </c>
      <c r="J187" s="1" t="s">
        <v>942</v>
      </c>
      <c r="K187" s="16">
        <v>3700535</v>
      </c>
    </row>
    <row r="188" spans="4:11">
      <c r="D188">
        <v>105245</v>
      </c>
      <c r="E188" t="s">
        <v>206</v>
      </c>
      <c r="F188" t="s">
        <v>12</v>
      </c>
      <c r="G188" t="s">
        <v>385</v>
      </c>
      <c r="H188">
        <v>62</v>
      </c>
      <c r="I188" t="s">
        <v>943</v>
      </c>
      <c r="J188" s="1" t="s">
        <v>944</v>
      </c>
      <c r="K188" s="16">
        <v>3700708</v>
      </c>
    </row>
    <row r="189" spans="4:11">
      <c r="D189">
        <v>105246</v>
      </c>
      <c r="E189" t="s">
        <v>207</v>
      </c>
      <c r="F189" t="s">
        <v>13</v>
      </c>
      <c r="G189" t="s">
        <v>386</v>
      </c>
      <c r="H189">
        <v>62</v>
      </c>
      <c r="I189" t="s">
        <v>945</v>
      </c>
      <c r="J189" s="1" t="s">
        <v>946</v>
      </c>
      <c r="K189" s="16">
        <v>3700503</v>
      </c>
    </row>
    <row r="190" spans="4:11">
      <c r="D190">
        <v>105247</v>
      </c>
      <c r="E190" t="s">
        <v>211</v>
      </c>
      <c r="F190" t="s">
        <v>25</v>
      </c>
      <c r="G190" t="s">
        <v>387</v>
      </c>
      <c r="H190">
        <v>62</v>
      </c>
      <c r="I190" t="s">
        <v>947</v>
      </c>
      <c r="J190" s="1" t="s">
        <v>948</v>
      </c>
      <c r="K190" s="16">
        <v>3700603</v>
      </c>
    </row>
    <row r="191" spans="4:11">
      <c r="D191">
        <v>105248</v>
      </c>
      <c r="E191" t="s">
        <v>212</v>
      </c>
      <c r="F191" t="s">
        <v>35</v>
      </c>
      <c r="G191" t="s">
        <v>388</v>
      </c>
      <c r="H191">
        <v>62</v>
      </c>
      <c r="I191" t="s">
        <v>949</v>
      </c>
      <c r="J191" s="1" t="s">
        <v>672</v>
      </c>
      <c r="K191" s="16">
        <v>3700615</v>
      </c>
    </row>
    <row r="192" spans="4:11">
      <c r="D192">
        <v>105249</v>
      </c>
      <c r="E192" t="s">
        <v>606</v>
      </c>
      <c r="F192" t="s">
        <v>607</v>
      </c>
      <c r="G192" t="s">
        <v>608</v>
      </c>
      <c r="H192">
        <v>63</v>
      </c>
      <c r="I192" t="s">
        <v>950</v>
      </c>
      <c r="J192" s="1" t="s">
        <v>951</v>
      </c>
      <c r="K192" s="16">
        <v>3710034</v>
      </c>
    </row>
    <row r="193" spans="4:11">
      <c r="D193">
        <v>105250</v>
      </c>
      <c r="E193" t="s">
        <v>32</v>
      </c>
      <c r="F193" t="s">
        <v>33</v>
      </c>
      <c r="G193" t="s">
        <v>34</v>
      </c>
      <c r="H193">
        <v>65</v>
      </c>
      <c r="I193" t="s">
        <v>952</v>
      </c>
      <c r="J193" s="1" t="s">
        <v>673</v>
      </c>
      <c r="K193" s="16">
        <v>3760022</v>
      </c>
    </row>
    <row r="194" spans="4:11">
      <c r="D194">
        <v>105251</v>
      </c>
      <c r="E194" t="s">
        <v>26</v>
      </c>
      <c r="F194" t="s">
        <v>389</v>
      </c>
      <c r="H194">
        <v>63</v>
      </c>
      <c r="I194" t="s">
        <v>953</v>
      </c>
      <c r="J194" t="s">
        <v>26</v>
      </c>
      <c r="K194" s="16">
        <v>3710044</v>
      </c>
    </row>
    <row r="195" spans="4:11">
      <c r="D195">
        <v>105252</v>
      </c>
      <c r="E195" t="s">
        <v>585</v>
      </c>
      <c r="F195" t="s">
        <v>503</v>
      </c>
      <c r="G195" t="s">
        <v>504</v>
      </c>
      <c r="H195">
        <v>64</v>
      </c>
      <c r="I195" t="s">
        <v>954</v>
      </c>
      <c r="J195" s="1" t="s">
        <v>674</v>
      </c>
      <c r="K195" s="16">
        <v>3700003</v>
      </c>
    </row>
    <row r="196" spans="4:11">
      <c r="D196">
        <v>105253</v>
      </c>
      <c r="E196" t="s">
        <v>566</v>
      </c>
      <c r="F196" t="s">
        <v>567</v>
      </c>
      <c r="G196" t="s">
        <v>568</v>
      </c>
      <c r="H196">
        <v>63</v>
      </c>
      <c r="I196" t="s">
        <v>955</v>
      </c>
      <c r="J196" s="1" t="s">
        <v>675</v>
      </c>
      <c r="K196" s="16">
        <v>3710803</v>
      </c>
    </row>
    <row r="197" spans="4:11">
      <c r="D197">
        <v>105254</v>
      </c>
      <c r="E197" t="s">
        <v>571</v>
      </c>
      <c r="F197" t="s">
        <v>572</v>
      </c>
      <c r="G197" t="s">
        <v>573</v>
      </c>
      <c r="H197">
        <v>65</v>
      </c>
      <c r="I197" t="s">
        <v>956</v>
      </c>
      <c r="J197" s="1" t="s">
        <v>957</v>
      </c>
      <c r="K197" s="16">
        <v>3760025</v>
      </c>
    </row>
    <row r="198" spans="4:11">
      <c r="D198">
        <v>105255</v>
      </c>
      <c r="E198" t="s">
        <v>579</v>
      </c>
      <c r="F198" t="s">
        <v>1056</v>
      </c>
      <c r="G198" t="s">
        <v>1057</v>
      </c>
      <c r="H198">
        <v>67</v>
      </c>
      <c r="I198" t="s">
        <v>958</v>
      </c>
      <c r="J198" s="1" t="s">
        <v>676</v>
      </c>
      <c r="K198" s="16">
        <v>3730813</v>
      </c>
    </row>
    <row r="199" spans="4:11">
      <c r="D199">
        <v>105256</v>
      </c>
      <c r="E199" t="s">
        <v>584</v>
      </c>
      <c r="F199" s="1" t="s">
        <v>408</v>
      </c>
      <c r="G199" s="1" t="s">
        <v>264</v>
      </c>
      <c r="H199">
        <v>65</v>
      </c>
      <c r="I199" t="s">
        <v>959</v>
      </c>
      <c r="J199" s="1" t="s">
        <v>960</v>
      </c>
      <c r="K199" s="16">
        <v>3760032</v>
      </c>
    </row>
    <row r="200" spans="4:11">
      <c r="D200">
        <v>105257</v>
      </c>
      <c r="E200" t="s">
        <v>586</v>
      </c>
      <c r="F200" t="s">
        <v>587</v>
      </c>
      <c r="G200" t="s">
        <v>588</v>
      </c>
      <c r="H200">
        <v>66</v>
      </c>
      <c r="I200" t="s">
        <v>961</v>
      </c>
      <c r="J200" s="1" t="s">
        <v>677</v>
      </c>
      <c r="K200" s="16">
        <v>3720013</v>
      </c>
    </row>
    <row r="201" spans="4:11">
      <c r="D201">
        <v>105258</v>
      </c>
      <c r="E201" t="s">
        <v>612</v>
      </c>
      <c r="F201" s="1" t="s">
        <v>1047</v>
      </c>
      <c r="G201" t="s">
        <v>248</v>
      </c>
      <c r="H201">
        <v>63</v>
      </c>
      <c r="I201" t="s">
        <v>962</v>
      </c>
      <c r="J201" s="1" t="s">
        <v>963</v>
      </c>
      <c r="K201" s="16">
        <v>3710017</v>
      </c>
    </row>
    <row r="202" spans="4:11">
      <c r="D202">
        <v>105259</v>
      </c>
      <c r="E202" t="s">
        <v>609</v>
      </c>
      <c r="F202" t="s">
        <v>610</v>
      </c>
      <c r="G202" t="s">
        <v>616</v>
      </c>
      <c r="H202">
        <v>65</v>
      </c>
      <c r="I202" t="s">
        <v>964</v>
      </c>
      <c r="J202" s="1" t="s">
        <v>965</v>
      </c>
      <c r="K202" s="16">
        <v>3760043</v>
      </c>
    </row>
    <row r="203" spans="4:11">
      <c r="D203">
        <v>105260</v>
      </c>
      <c r="E203" t="s">
        <v>611</v>
      </c>
      <c r="F203" t="s">
        <v>0</v>
      </c>
      <c r="G203" s="1" t="s">
        <v>352</v>
      </c>
      <c r="H203">
        <v>57</v>
      </c>
      <c r="I203" t="s">
        <v>966</v>
      </c>
      <c r="J203" s="1" t="s">
        <v>678</v>
      </c>
      <c r="K203" s="16">
        <v>3771613</v>
      </c>
    </row>
    <row r="204" spans="4:11">
      <c r="D204">
        <v>105261</v>
      </c>
      <c r="E204" t="s">
        <v>613</v>
      </c>
      <c r="F204" t="s">
        <v>614</v>
      </c>
      <c r="G204" t="s">
        <v>615</v>
      </c>
      <c r="H204">
        <v>67</v>
      </c>
      <c r="I204" t="s">
        <v>967</v>
      </c>
      <c r="J204" s="1" t="s">
        <v>626</v>
      </c>
      <c r="K204" s="16">
        <v>3730842</v>
      </c>
    </row>
    <row r="205" spans="4:11">
      <c r="D205">
        <v>105262</v>
      </c>
      <c r="E205" t="s">
        <v>989</v>
      </c>
      <c r="F205" t="s">
        <v>541</v>
      </c>
      <c r="G205" s="1" t="s">
        <v>348</v>
      </c>
      <c r="H205">
        <v>57</v>
      </c>
      <c r="I205" t="s">
        <v>1046</v>
      </c>
      <c r="J205" s="1" t="s">
        <v>893</v>
      </c>
      <c r="K205" s="16">
        <v>3770801</v>
      </c>
    </row>
    <row r="206" spans="4:11">
      <c r="D206">
        <v>105263</v>
      </c>
      <c r="E206" t="s">
        <v>990</v>
      </c>
      <c r="F206" t="s">
        <v>992</v>
      </c>
      <c r="G206" t="s">
        <v>993</v>
      </c>
      <c r="H206">
        <v>55</v>
      </c>
      <c r="I206" t="s">
        <v>1058</v>
      </c>
      <c r="J206" s="1" t="s">
        <v>991</v>
      </c>
      <c r="K206" s="16">
        <v>3702213</v>
      </c>
    </row>
  </sheetData>
  <phoneticPr fontId="2"/>
  <pageMargins left="0.75" right="0.75" top="1" bottom="1" header="0.51200000000000001" footer="0.51200000000000001"/>
  <pageSetup paperSize="9"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14</vt:i4>
      </vt:variant>
    </vt:vector>
  </HeadingPairs>
  <TitlesOfParts>
    <vt:vector size="18" baseType="lpstr">
      <vt:lpstr>入力例</vt:lpstr>
      <vt:lpstr>申込一覧表</vt:lpstr>
      <vt:lpstr>データ取得</vt:lpstr>
      <vt:lpstr>初期設定</vt:lpstr>
      <vt:lpstr>dennwa</vt:lpstr>
      <vt:lpstr>gakkou</vt:lpstr>
      <vt:lpstr>gunshikoumei</vt:lpstr>
      <vt:lpstr>jyuusyo</vt:lpstr>
      <vt:lpstr>komon</vt:lpstr>
      <vt:lpstr>koodo</vt:lpstr>
      <vt:lpstr>koucyo</vt:lpstr>
      <vt:lpstr>kyougi</vt:lpstr>
      <vt:lpstr>データ取得!Print_Area</vt:lpstr>
      <vt:lpstr>申込一覧表!Print_Area</vt:lpstr>
      <vt:lpstr>入力例!Print_Area</vt:lpstr>
      <vt:lpstr>郡市</vt:lpstr>
      <vt:lpstr>顧問</vt:lpstr>
      <vt:lpstr>審判部署</vt:lpstr>
    </vt:vector>
  </TitlesOfParts>
  <Manager>中山　均</Manager>
  <Company>Norie.Co.Ltd.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大会申込ファイル</dc:title>
  <dc:subject>中体連陸上競技部情報処理部</dc:subject>
  <dc:creator>中山　均</dc:creator>
  <dc:description>中体連・Jrロード申込専用。コピー､貼付を不用意にしない事。このファイルは、県内すべての学校がきちんと学校番号で反映されるよう修正されたファイルです。ぜひこちらを活用してください。</dc:description>
  <cp:lastModifiedBy>Windows ユーザー</cp:lastModifiedBy>
  <cp:revision>2</cp:revision>
  <cp:lastPrinted>2020-11-29T09:44:32Z</cp:lastPrinted>
  <dcterms:created xsi:type="dcterms:W3CDTF">1998-04-29T04:01:12Z</dcterms:created>
  <dcterms:modified xsi:type="dcterms:W3CDTF">2022-01-04T03:25:04Z</dcterms:modified>
  <cp:category>大会申込一覧表</cp:category>
  <cp:contentStatus>pass=gtaf</cp:contentStatus>
  <cp:version>Ver.2021</cp:version>
</cp:coreProperties>
</file>