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295" windowHeight="11715" activeTab="0"/>
  </bookViews>
  <sheets>
    <sheet name="男女一覧表" sheetId="1" r:id="rId1"/>
  </sheets>
  <externalReferences>
    <externalReference r:id="rId4"/>
    <externalReference r:id="rId5"/>
  </externalReferences>
  <definedNames>
    <definedName name="_xlnm.Print_Area" localSheetId="0">'男女一覧表'!$A$2:$AB$32</definedName>
  </definedNames>
  <calcPr fullCalcOnLoad="1"/>
</workbook>
</file>

<file path=xl/sharedStrings.xml><?xml version="1.0" encoding="utf-8"?>
<sst xmlns="http://schemas.openxmlformats.org/spreadsheetml/2006/main" count="71" uniqueCount="42">
  <si>
    <t>　富　永　　　誠</t>
  </si>
  <si>
    <t>記録主任自署</t>
  </si>
  <si>
    <t xml:space="preserve">   岩崎　真人</t>
  </si>
  <si>
    <t>審判長自署</t>
  </si>
  <si>
    <t xml:space="preserve"> 〃 　　　砲丸投</t>
  </si>
  <si>
    <t xml:space="preserve"> 〃 　　　走幅跳</t>
  </si>
  <si>
    <t xml:space="preserve"> 〃 　　　走高跳</t>
  </si>
  <si>
    <t xml:space="preserve"> 〃４×１００ｍＲ</t>
  </si>
  <si>
    <t>子</t>
  </si>
  <si>
    <t xml:space="preserve"> 〃 　　１００ｍＨ</t>
  </si>
  <si>
    <t xml:space="preserve"> 〃 　　１５００ｍ</t>
  </si>
  <si>
    <t xml:space="preserve"> 〃 　　　８００ｍ</t>
  </si>
  <si>
    <t xml:space="preserve"> 〃 　 　 ２００ｍ</t>
  </si>
  <si>
    <t>女</t>
  </si>
  <si>
    <t>共通　 　１００ｍ</t>
  </si>
  <si>
    <t>１年　　　１００ｍ</t>
  </si>
  <si>
    <t xml:space="preserve"> 〃   　　走幅跳</t>
  </si>
  <si>
    <t xml:space="preserve"> 〃   　　棒高跳</t>
  </si>
  <si>
    <t xml:space="preserve"> 〃   　　走高跳</t>
  </si>
  <si>
    <t xml:space="preserve"> 〃４×1００ｍＲ</t>
  </si>
  <si>
    <t xml:space="preserve"> 〃 　　１１０ｍＨ</t>
  </si>
  <si>
    <t xml:space="preserve"> 〃 　　３０００ｍ</t>
  </si>
  <si>
    <t xml:space="preserve"> 〃 　　　４００ｍ</t>
  </si>
  <si>
    <t>男</t>
  </si>
  <si>
    <t xml:space="preserve"> 〃   　１５００ｍ</t>
  </si>
  <si>
    <t>備考</t>
  </si>
  <si>
    <t>記録</t>
  </si>
  <si>
    <t>所属</t>
  </si>
  <si>
    <r>
      <t>　氏名 (</t>
    </r>
    <r>
      <rPr>
        <sz val="8"/>
        <rFont val="ＭＳ 明朝"/>
        <family val="1"/>
      </rPr>
      <t>学年</t>
    </r>
    <r>
      <rPr>
        <sz val="9"/>
        <rFont val="ＭＳ 明朝"/>
        <family val="1"/>
      </rPr>
      <t>)</t>
    </r>
  </si>
  <si>
    <t>　　　種　　目</t>
  </si>
  <si>
    <t>性別</t>
  </si>
  <si>
    <t>第　八　位</t>
  </si>
  <si>
    <t>第　七　位</t>
  </si>
  <si>
    <t>第　六　位</t>
  </si>
  <si>
    <t>第　五　位</t>
  </si>
  <si>
    <t>第　四　位</t>
  </si>
  <si>
    <t>第　三　位</t>
  </si>
  <si>
    <t>第　二　位</t>
  </si>
  <si>
    <t>第　一　位</t>
  </si>
  <si>
    <t>正田醤油スタジアム群馬</t>
  </si>
  <si>
    <t>２００９／５／１６(土)</t>
  </si>
  <si>
    <t>平成２１年度　前　橋　市　中　学　校　春　季　陸　上　競　技　記　録　会　成　績　一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</si>
</sst>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HG正楷書体-PRO"/>
      <family val="4"/>
    </font>
    <font>
      <sz val="16"/>
      <name val="ＭＳ ゴシック"/>
      <family val="3"/>
    </font>
    <font>
      <sz val="16"/>
      <name val="HG行書体"/>
      <family val="4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dashed"/>
      <right style="dashed"/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dashed"/>
      <right style="dashed"/>
      <top style="thin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dashed"/>
      <top style="thin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shrinkToFit="1"/>
    </xf>
    <xf numFmtId="0" fontId="21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" fontId="26" fillId="0" borderId="14" xfId="0" applyNumberFormat="1" applyFont="1" applyFill="1" applyBorder="1" applyAlignment="1">
      <alignment horizontal="center" vertical="center" shrinkToFit="1"/>
    </xf>
    <xf numFmtId="1" fontId="26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distributed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 shrinkToFit="1"/>
    </xf>
    <xf numFmtId="0" fontId="26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/>
    </xf>
    <xf numFmtId="0" fontId="25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distributed" vertical="center"/>
    </xf>
    <xf numFmtId="0" fontId="27" fillId="0" borderId="22" xfId="0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 shrinkToFit="1"/>
    </xf>
    <xf numFmtId="1" fontId="26" fillId="0" borderId="10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 shrinkToFit="1"/>
    </xf>
    <xf numFmtId="1" fontId="26" fillId="0" borderId="23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1" fontId="26" fillId="0" borderId="33" xfId="0" applyNumberFormat="1" applyFont="1" applyFill="1" applyBorder="1" applyAlignment="1">
      <alignment horizontal="center" vertical="center" wrapText="1" shrinkToFit="1"/>
    </xf>
    <xf numFmtId="1" fontId="26" fillId="0" borderId="34" xfId="0" applyNumberFormat="1" applyFont="1" applyFill="1" applyBorder="1" applyAlignment="1">
      <alignment horizontal="center" vertical="center" wrapText="1"/>
    </xf>
    <xf numFmtId="1" fontId="26" fillId="0" borderId="33" xfId="0" applyNumberFormat="1" applyFont="1" applyFill="1" applyBorder="1" applyAlignment="1">
      <alignment horizontal="center" vertical="center" shrinkToFit="1"/>
    </xf>
    <xf numFmtId="1" fontId="26" fillId="0" borderId="34" xfId="0" applyNumberFormat="1" applyFont="1" applyFill="1" applyBorder="1" applyAlignment="1">
      <alignment horizontal="center" vertical="center" shrinkToFit="1"/>
    </xf>
    <xf numFmtId="1" fontId="26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 shrinkToFi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 wrapText="1" shrinkToFi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" fontId="26" fillId="0" borderId="17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1" fontId="27" fillId="0" borderId="17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 shrinkToFit="1"/>
    </xf>
    <xf numFmtId="0" fontId="26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58" fontId="21" fillId="0" borderId="45" xfId="0" applyNumberFormat="1" applyFont="1" applyFill="1" applyBorder="1" applyAlignment="1">
      <alignment horizontal="left" vertical="center"/>
    </xf>
    <xf numFmtId="0" fontId="0" fillId="0" borderId="45" xfId="0" applyFill="1" applyBorder="1" applyAlignment="1">
      <alignment horizontal="center" vertical="center"/>
    </xf>
    <xf numFmtId="58" fontId="21" fillId="0" borderId="45" xfId="0" applyNumberFormat="1" applyFont="1" applyFill="1" applyBorder="1" applyAlignment="1">
      <alignment horizontal="center" vertical="center"/>
    </xf>
    <xf numFmtId="58" fontId="18" fillId="0" borderId="45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30" fillId="0" borderId="0" xfId="0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6;&#65305;&#24066;&#26149;&#23395;&#22899;&#12288;&#35352;&#37682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96;&#65305;&#24066;&#26149;&#23395;&#22823;&#20250;&#12288;&#35352;&#37682;&#30007;&#23376;&#1253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女子１００ｍ"/>
      <sheetName val="女子２００ｍ"/>
      <sheetName val="女子８００ｍ"/>
      <sheetName val="女子１５００ｍ"/>
      <sheetName val="女子１００ｍＨ・４００ｍリレー "/>
      <sheetName val="女子走高跳 "/>
      <sheetName val="女子走幅跳"/>
      <sheetName val="女子砲丸投 "/>
      <sheetName val="女子１年１００ｍ  "/>
      <sheetName val="女子１年８００ｍ"/>
    </sheetNames>
    <sheetDataSet>
      <sheetData sheetId="0">
        <row r="5">
          <cell r="R5" t="str">
            <v>大島  梨砂(3)</v>
          </cell>
          <cell r="S5" t="str">
            <v>五中</v>
          </cell>
          <cell r="T5" t="str">
            <v>13"09</v>
          </cell>
        </row>
        <row r="6">
          <cell r="R6" t="str">
            <v>青柳  利奈(3)</v>
          </cell>
          <cell r="S6" t="str">
            <v>東</v>
          </cell>
          <cell r="T6" t="str">
            <v>13"27</v>
          </cell>
        </row>
        <row r="7">
          <cell r="R7" t="str">
            <v>萩原  瑞生(2)</v>
          </cell>
          <cell r="S7" t="str">
            <v>木瀬</v>
          </cell>
          <cell r="T7" t="str">
            <v>13"29</v>
          </cell>
        </row>
        <row r="8">
          <cell r="R8" t="str">
            <v>小櫻麻莉子(3)</v>
          </cell>
          <cell r="S8" t="str">
            <v>七中</v>
          </cell>
          <cell r="T8" t="str">
            <v>13"33</v>
          </cell>
        </row>
        <row r="9">
          <cell r="R9" t="str">
            <v>土井  麻央(3)</v>
          </cell>
          <cell r="S9" t="str">
            <v>五中</v>
          </cell>
          <cell r="T9" t="str">
            <v>13"42</v>
          </cell>
        </row>
        <row r="10">
          <cell r="R10" t="str">
            <v>寺本百合香(2)</v>
          </cell>
          <cell r="S10" t="str">
            <v>一中</v>
          </cell>
          <cell r="T10" t="str">
            <v>13"46</v>
          </cell>
        </row>
        <row r="11">
          <cell r="R11" t="str">
            <v>菊池菜々実(3)</v>
          </cell>
          <cell r="S11" t="str">
            <v>鎌倉</v>
          </cell>
          <cell r="T11" t="str">
            <v>13"54</v>
          </cell>
        </row>
        <row r="12">
          <cell r="R12" t="str">
            <v>大木  志保(3)</v>
          </cell>
          <cell r="S12" t="str">
            <v>附属</v>
          </cell>
          <cell r="T12" t="str">
            <v>13"56</v>
          </cell>
        </row>
      </sheetData>
      <sheetData sheetId="1">
        <row r="5">
          <cell r="R5" t="str">
            <v>青柳  利奈(3)</v>
          </cell>
          <cell r="S5" t="str">
            <v>東</v>
          </cell>
          <cell r="T5" t="str">
            <v>26"69</v>
          </cell>
        </row>
        <row r="6">
          <cell r="R6" t="str">
            <v>小櫻麻莉子(3)</v>
          </cell>
          <cell r="S6" t="str">
            <v>七中</v>
          </cell>
          <cell r="T6" t="str">
            <v>27"19</v>
          </cell>
        </row>
        <row r="7">
          <cell r="R7" t="str">
            <v>大木  志保(3)</v>
          </cell>
          <cell r="S7" t="str">
            <v>附属</v>
          </cell>
          <cell r="T7" t="str">
            <v>27"23</v>
          </cell>
        </row>
        <row r="8">
          <cell r="R8" t="str">
            <v>田部井美姫(3)</v>
          </cell>
          <cell r="S8" t="str">
            <v>富士見</v>
          </cell>
          <cell r="T8" t="str">
            <v>27"61</v>
          </cell>
        </row>
        <row r="9">
          <cell r="R9" t="str">
            <v>寺本百合香(2)</v>
          </cell>
          <cell r="S9" t="str">
            <v>一中</v>
          </cell>
          <cell r="T9" t="str">
            <v>27"72</v>
          </cell>
        </row>
        <row r="10">
          <cell r="R10" t="str">
            <v>田島  沙耶(2)</v>
          </cell>
          <cell r="S10" t="str">
            <v>富士見</v>
          </cell>
          <cell r="T10" t="str">
            <v>27"78</v>
          </cell>
        </row>
        <row r="11">
          <cell r="R11" t="str">
            <v>平澤  成美(3)</v>
          </cell>
          <cell r="S11" t="str">
            <v>粕川</v>
          </cell>
          <cell r="T11" t="str">
            <v>27"92</v>
          </cell>
        </row>
        <row r="12">
          <cell r="R12" t="str">
            <v>小暮  彩乃(3)</v>
          </cell>
          <cell r="S12" t="str">
            <v>富士見</v>
          </cell>
          <cell r="T12" t="str">
            <v>28"40</v>
          </cell>
        </row>
      </sheetData>
      <sheetData sheetId="2">
        <row r="5">
          <cell r="R5" t="str">
            <v>佐久間  鈴(2)</v>
          </cell>
          <cell r="S5" t="str">
            <v>大胡</v>
          </cell>
          <cell r="T5" t="str">
            <v>2'18"69</v>
          </cell>
        </row>
        <row r="6">
          <cell r="R6" t="str">
            <v>茂木奈津美(3)</v>
          </cell>
          <cell r="S6" t="str">
            <v>東</v>
          </cell>
          <cell r="T6" t="str">
            <v>2'23"53</v>
          </cell>
        </row>
        <row r="7">
          <cell r="R7" t="str">
            <v>下山  彩香(3)</v>
          </cell>
          <cell r="S7" t="str">
            <v>五中</v>
          </cell>
          <cell r="T7" t="str">
            <v>2'26"27</v>
          </cell>
        </row>
        <row r="8">
          <cell r="R8" t="str">
            <v>中村亜理沙(2)</v>
          </cell>
          <cell r="S8" t="str">
            <v>四中</v>
          </cell>
          <cell r="T8" t="str">
            <v>2'28"53</v>
          </cell>
        </row>
        <row r="9">
          <cell r="R9" t="str">
            <v>櫻澤  裕帆(3)</v>
          </cell>
          <cell r="S9" t="str">
            <v>附属</v>
          </cell>
          <cell r="T9" t="str">
            <v>2'29"47</v>
          </cell>
        </row>
        <row r="10">
          <cell r="R10" t="str">
            <v>長島  翔音(3)</v>
          </cell>
          <cell r="S10" t="str">
            <v>富中</v>
          </cell>
          <cell r="T10" t="str">
            <v>2'29"70</v>
          </cell>
        </row>
        <row r="11">
          <cell r="R11" t="str">
            <v>奈良  衿花(3)</v>
          </cell>
          <cell r="S11" t="str">
            <v>荒砥</v>
          </cell>
          <cell r="T11" t="str">
            <v>2'31"06</v>
          </cell>
        </row>
        <row r="12">
          <cell r="R12" t="str">
            <v>三枝    楓(2)</v>
          </cell>
          <cell r="S12" t="str">
            <v>五中</v>
          </cell>
          <cell r="T12" t="str">
            <v>2'31"32</v>
          </cell>
        </row>
      </sheetData>
      <sheetData sheetId="3">
        <row r="5">
          <cell r="R5" t="str">
            <v>佐久間  鈴(2)</v>
          </cell>
          <cell r="S5" t="str">
            <v>大胡</v>
          </cell>
          <cell r="T5" t="str">
            <v>4'52"90</v>
          </cell>
        </row>
        <row r="6">
          <cell r="R6" t="str">
            <v>茂木奈津美(3)</v>
          </cell>
          <cell r="S6" t="str">
            <v>東</v>
          </cell>
          <cell r="T6" t="str">
            <v>4'55"66</v>
          </cell>
        </row>
        <row r="7">
          <cell r="R7" t="str">
            <v>福富  麻記(3)</v>
          </cell>
          <cell r="S7" t="str">
            <v>五中</v>
          </cell>
          <cell r="T7" t="str">
            <v>4'56"70</v>
          </cell>
        </row>
        <row r="8">
          <cell r="R8" t="str">
            <v>善養寺流以(3)</v>
          </cell>
          <cell r="S8" t="str">
            <v>六中</v>
          </cell>
          <cell r="T8" t="str">
            <v>4'58"37</v>
          </cell>
        </row>
        <row r="9">
          <cell r="R9" t="str">
            <v>伊藤望奈津(3)</v>
          </cell>
          <cell r="S9" t="str">
            <v>六中</v>
          </cell>
          <cell r="T9" t="str">
            <v>5'01"31</v>
          </cell>
        </row>
        <row r="10">
          <cell r="R10" t="str">
            <v>福室  杏奈(3)</v>
          </cell>
          <cell r="S10" t="str">
            <v>桂萱</v>
          </cell>
          <cell r="T10" t="str">
            <v>5'02"10</v>
          </cell>
        </row>
        <row r="11">
          <cell r="R11" t="str">
            <v>長島  翔音(3)</v>
          </cell>
          <cell r="S11" t="str">
            <v>富士見</v>
          </cell>
          <cell r="T11" t="str">
            <v>5'04"80</v>
          </cell>
        </row>
        <row r="12">
          <cell r="R12" t="str">
            <v>井野    瑞(3)</v>
          </cell>
          <cell r="S12" t="str">
            <v>木瀬</v>
          </cell>
          <cell r="T12" t="str">
            <v>5'08"25</v>
          </cell>
        </row>
      </sheetData>
      <sheetData sheetId="4">
        <row r="5">
          <cell r="R5" t="str">
            <v>高柳亜理沙(3)</v>
          </cell>
          <cell r="S5" t="str">
            <v>南橘</v>
          </cell>
          <cell r="T5" t="str">
            <v>15"50</v>
          </cell>
        </row>
        <row r="6">
          <cell r="R6" t="str">
            <v>阿久澤  萌(3)</v>
          </cell>
          <cell r="S6" t="str">
            <v>大胡</v>
          </cell>
          <cell r="T6" t="str">
            <v>16"00</v>
          </cell>
        </row>
        <row r="7">
          <cell r="R7" t="str">
            <v>田部井美姫(3)</v>
          </cell>
          <cell r="S7" t="str">
            <v>富中</v>
          </cell>
          <cell r="T7" t="str">
            <v>16"20</v>
          </cell>
        </row>
        <row r="8">
          <cell r="R8" t="str">
            <v>坂本  桃子(3)</v>
          </cell>
          <cell r="S8" t="str">
            <v>南橘</v>
          </cell>
          <cell r="T8" t="str">
            <v>16"30</v>
          </cell>
        </row>
        <row r="9">
          <cell r="R9" t="str">
            <v>田村  真和(2)</v>
          </cell>
          <cell r="S9" t="str">
            <v>南橘</v>
          </cell>
          <cell r="T9" t="str">
            <v>16"78</v>
          </cell>
        </row>
        <row r="10">
          <cell r="R10" t="str">
            <v>佐藤    優(3)</v>
          </cell>
          <cell r="S10" t="str">
            <v>五中</v>
          </cell>
          <cell r="T10" t="str">
            <v>16"87</v>
          </cell>
        </row>
        <row r="11">
          <cell r="R11" t="str">
            <v>綿貫  理沙(3)</v>
          </cell>
          <cell r="S11" t="str">
            <v>五中</v>
          </cell>
          <cell r="T11" t="str">
            <v>16"95</v>
          </cell>
        </row>
        <row r="12">
          <cell r="R12" t="str">
            <v>大島  千春(2)</v>
          </cell>
          <cell r="S12" t="str">
            <v>大胡</v>
          </cell>
          <cell r="T12" t="str">
            <v>17"67</v>
          </cell>
        </row>
        <row r="41">
          <cell r="R41" t="str">
            <v>第五中学校</v>
          </cell>
          <cell r="T41" t="str">
            <v>51"13</v>
          </cell>
        </row>
        <row r="42">
          <cell r="R42" t="str">
            <v>群大附属中学校</v>
          </cell>
          <cell r="T42" t="str">
            <v>51"73</v>
          </cell>
        </row>
        <row r="43">
          <cell r="R43" t="str">
            <v>第七中学校</v>
          </cell>
          <cell r="T43" t="str">
            <v>51"95</v>
          </cell>
        </row>
        <row r="44">
          <cell r="R44" t="str">
            <v>富士見中学校</v>
          </cell>
          <cell r="T44" t="str">
            <v>52"19</v>
          </cell>
        </row>
        <row r="45">
          <cell r="R45" t="str">
            <v>東中学校</v>
          </cell>
          <cell r="T45" t="str">
            <v>52"55</v>
          </cell>
        </row>
        <row r="46">
          <cell r="R46" t="str">
            <v>南橘中学校</v>
          </cell>
          <cell r="T46" t="str">
            <v>52"74</v>
          </cell>
        </row>
        <row r="47">
          <cell r="R47" t="str">
            <v>木瀬中学校</v>
          </cell>
          <cell r="T47" t="str">
            <v>53"01</v>
          </cell>
        </row>
        <row r="48">
          <cell r="R48" t="str">
            <v>第一中学校</v>
          </cell>
          <cell r="T48" t="str">
            <v>54"47</v>
          </cell>
        </row>
      </sheetData>
      <sheetData sheetId="5">
        <row r="5">
          <cell r="AU5" t="str">
            <v>吉田しのぶ(3)</v>
          </cell>
          <cell r="AV5" t="str">
            <v>共愛</v>
          </cell>
          <cell r="AW5" t="str">
            <v>1m55</v>
          </cell>
        </row>
        <row r="6">
          <cell r="AU6" t="str">
            <v>清水あつき(3)</v>
          </cell>
          <cell r="AV6" t="str">
            <v>五中</v>
          </cell>
          <cell r="AW6" t="str">
            <v>1m50</v>
          </cell>
        </row>
        <row r="7">
          <cell r="AU7" t="str">
            <v>浅賀裕加利(3)</v>
          </cell>
          <cell r="AV7" t="str">
            <v>木瀬</v>
          </cell>
          <cell r="AW7" t="str">
            <v>1m45</v>
          </cell>
        </row>
        <row r="8">
          <cell r="AU8" t="str">
            <v>大山瑛李花(2)
樺澤  志穂(3)</v>
          </cell>
          <cell r="AV8" t="str">
            <v>七中
富士見</v>
          </cell>
          <cell r="AW8" t="str">
            <v>1m40</v>
          </cell>
        </row>
        <row r="10">
          <cell r="AU10" t="str">
            <v>大澤絵里奈(3)</v>
          </cell>
          <cell r="AV10" t="str">
            <v>南橘</v>
          </cell>
          <cell r="AW10" t="str">
            <v>1m40</v>
          </cell>
        </row>
        <row r="11">
          <cell r="AU11" t="str">
            <v>新井    遥(3)</v>
          </cell>
          <cell r="AV11" t="str">
            <v>富士見</v>
          </cell>
          <cell r="AW11" t="str">
            <v>1m40</v>
          </cell>
        </row>
        <row r="12">
          <cell r="AU12" t="str">
            <v>遠坂  瑞季(2)</v>
          </cell>
          <cell r="AV12" t="str">
            <v>富士見</v>
          </cell>
          <cell r="AW12" t="str">
            <v>1m35</v>
          </cell>
        </row>
      </sheetData>
      <sheetData sheetId="6">
        <row r="5">
          <cell r="S5" t="str">
            <v>手島優理子(3)</v>
          </cell>
          <cell r="T5" t="str">
            <v>木瀬</v>
          </cell>
          <cell r="U5" t="str">
            <v>5m08</v>
          </cell>
        </row>
        <row r="6">
          <cell r="S6" t="str">
            <v>萩原  瑞生(2)</v>
          </cell>
          <cell r="T6" t="str">
            <v>木瀬</v>
          </cell>
          <cell r="U6" t="str">
            <v>4m79</v>
          </cell>
        </row>
        <row r="7">
          <cell r="S7" t="str">
            <v>岩崎  友美(3)</v>
          </cell>
          <cell r="T7" t="str">
            <v>富士見</v>
          </cell>
          <cell r="U7" t="str">
            <v>4m71</v>
          </cell>
        </row>
        <row r="8">
          <cell r="S8" t="str">
            <v>高柳亜理沙(3)</v>
          </cell>
          <cell r="T8" t="str">
            <v>南橘</v>
          </cell>
          <cell r="U8" t="str">
            <v>4m49</v>
          </cell>
        </row>
        <row r="9">
          <cell r="S9" t="str">
            <v>井上  鈴花(2)</v>
          </cell>
          <cell r="T9" t="str">
            <v>大胡</v>
          </cell>
          <cell r="U9" t="str">
            <v>4m48</v>
          </cell>
        </row>
        <row r="10">
          <cell r="S10" t="str">
            <v>鈴木    葵(3)</v>
          </cell>
          <cell r="T10" t="str">
            <v>木瀬</v>
          </cell>
          <cell r="U10" t="str">
            <v>4m43</v>
          </cell>
        </row>
        <row r="11">
          <cell r="S11" t="str">
            <v>横堀  ゆう(3)</v>
          </cell>
          <cell r="T11" t="str">
            <v>附属</v>
          </cell>
          <cell r="U11" t="str">
            <v>4m43</v>
          </cell>
        </row>
        <row r="12">
          <cell r="S12" t="str">
            <v>五十嵐朱里(3)</v>
          </cell>
          <cell r="T12" t="str">
            <v>五中</v>
          </cell>
          <cell r="U12" t="str">
            <v>4m41</v>
          </cell>
        </row>
      </sheetData>
      <sheetData sheetId="7">
        <row r="5">
          <cell r="S5" t="str">
            <v>樋口  真奈(2)</v>
          </cell>
          <cell r="T5" t="str">
            <v>箱田</v>
          </cell>
          <cell r="U5" t="str">
            <v>11m25</v>
          </cell>
        </row>
        <row r="6">
          <cell r="S6" t="str">
            <v>劔持  麻美(3)</v>
          </cell>
          <cell r="T6" t="str">
            <v>附属</v>
          </cell>
          <cell r="U6" t="str">
            <v>9m56</v>
          </cell>
        </row>
        <row r="7">
          <cell r="S7" t="str">
            <v>黒崎  千晴(3)</v>
          </cell>
          <cell r="T7" t="str">
            <v>東</v>
          </cell>
          <cell r="U7" t="str">
            <v>9m12</v>
          </cell>
        </row>
        <row r="8">
          <cell r="S8" t="str">
            <v>吉野  花子(3)</v>
          </cell>
          <cell r="T8" t="str">
            <v>富士見</v>
          </cell>
          <cell r="U8" t="str">
            <v>8m62</v>
          </cell>
        </row>
        <row r="9">
          <cell r="S9" t="str">
            <v>横山由季乃(3)</v>
          </cell>
          <cell r="T9" t="str">
            <v>五中</v>
          </cell>
          <cell r="U9" t="str">
            <v>8m58</v>
          </cell>
        </row>
        <row r="10">
          <cell r="S10" t="str">
            <v>須田  浩美(3)</v>
          </cell>
          <cell r="T10" t="str">
            <v>南橘</v>
          </cell>
          <cell r="U10" t="str">
            <v>7m62</v>
          </cell>
        </row>
        <row r="11">
          <cell r="S11" t="str">
            <v>田中  綾乃(3)</v>
          </cell>
          <cell r="T11" t="str">
            <v>南橘</v>
          </cell>
          <cell r="U11" t="str">
            <v>7m46</v>
          </cell>
        </row>
        <row r="12">
          <cell r="S12" t="str">
            <v>田中  志歩(2)</v>
          </cell>
          <cell r="T12" t="str">
            <v>大胡</v>
          </cell>
          <cell r="U12" t="str">
            <v>7m33</v>
          </cell>
        </row>
      </sheetData>
      <sheetData sheetId="8">
        <row r="5">
          <cell r="R5" t="str">
            <v>石原  綾乃(1)</v>
          </cell>
          <cell r="S5" t="str">
            <v>附属</v>
          </cell>
          <cell r="T5" t="str">
            <v>13"61</v>
          </cell>
        </row>
        <row r="6">
          <cell r="R6" t="str">
            <v>宮下  奈々(1)</v>
          </cell>
          <cell r="S6" t="str">
            <v>附属</v>
          </cell>
          <cell r="T6" t="str">
            <v>13"62</v>
          </cell>
        </row>
        <row r="7">
          <cell r="R7" t="str">
            <v>小林  由佳(1)</v>
          </cell>
          <cell r="S7" t="str">
            <v>桂萱</v>
          </cell>
          <cell r="T7" t="str">
            <v>13"76</v>
          </cell>
        </row>
        <row r="8">
          <cell r="R8" t="str">
            <v>佐藤  麻優(1)</v>
          </cell>
          <cell r="S8" t="str">
            <v>附属</v>
          </cell>
          <cell r="T8" t="str">
            <v>13"91</v>
          </cell>
        </row>
        <row r="9">
          <cell r="R9" t="str">
            <v>山口  彩夏(1)</v>
          </cell>
          <cell r="S9" t="str">
            <v>三中</v>
          </cell>
          <cell r="T9" t="str">
            <v>13"96</v>
          </cell>
        </row>
        <row r="10">
          <cell r="R10" t="str">
            <v>桐生  歓里(1)</v>
          </cell>
          <cell r="S10" t="str">
            <v>桂萱</v>
          </cell>
          <cell r="T10" t="str">
            <v>14"31</v>
          </cell>
        </row>
        <row r="11">
          <cell r="R11" t="str">
            <v>チアキベラニヤ(1)</v>
          </cell>
          <cell r="S11" t="str">
            <v>五中</v>
          </cell>
          <cell r="T11" t="str">
            <v>14"31</v>
          </cell>
        </row>
        <row r="12">
          <cell r="R12" t="str">
            <v>白石    愛(1)
関  茉莉花(1)</v>
          </cell>
          <cell r="S12" t="str">
            <v>粕川
附属</v>
          </cell>
          <cell r="T12" t="str">
            <v>14"44</v>
          </cell>
        </row>
      </sheetData>
      <sheetData sheetId="9">
        <row r="5">
          <cell r="R5" t="str">
            <v>齊藤  あや(1)</v>
          </cell>
          <cell r="S5" t="str">
            <v>七中</v>
          </cell>
          <cell r="T5" t="str">
            <v>2'33"23</v>
          </cell>
        </row>
        <row r="6">
          <cell r="R6" t="str">
            <v>片山    遙(1)</v>
          </cell>
          <cell r="S6" t="str">
            <v>七中</v>
          </cell>
          <cell r="T6" t="str">
            <v>2'33"27</v>
          </cell>
        </row>
        <row r="7">
          <cell r="R7" t="str">
            <v>水沢    茜(1)</v>
          </cell>
          <cell r="S7" t="str">
            <v>大胡</v>
          </cell>
          <cell r="T7" t="str">
            <v>2'37"56</v>
          </cell>
        </row>
        <row r="8">
          <cell r="R8" t="str">
            <v>南田  里奈(1)</v>
          </cell>
          <cell r="S8" t="str">
            <v>四中</v>
          </cell>
          <cell r="T8" t="str">
            <v>2'37"94</v>
          </cell>
        </row>
        <row r="9">
          <cell r="R9" t="str">
            <v>新家  桃子(1)</v>
          </cell>
          <cell r="S9" t="str">
            <v>南橘</v>
          </cell>
          <cell r="T9" t="str">
            <v>2'37"99</v>
          </cell>
        </row>
        <row r="10">
          <cell r="R10" t="str">
            <v>高橋  千里(1)</v>
          </cell>
          <cell r="S10" t="str">
            <v>六中</v>
          </cell>
          <cell r="T10" t="str">
            <v>2'39"23</v>
          </cell>
        </row>
        <row r="11">
          <cell r="R11" t="str">
            <v>井上  蒼唯(1)</v>
          </cell>
          <cell r="S11" t="str">
            <v>富中</v>
          </cell>
          <cell r="T11" t="str">
            <v>2'42"35</v>
          </cell>
        </row>
        <row r="12">
          <cell r="R12" t="str">
            <v>木暮ゆずの(1)</v>
          </cell>
          <cell r="S12" t="str">
            <v>宮城</v>
          </cell>
          <cell r="T12" t="str">
            <v>2'47"56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子１００ｍ"/>
      <sheetName val="男子２００ｍ"/>
      <sheetName val="男子４００ｍ・８００ｍ"/>
      <sheetName val="男子１５００ｍ"/>
      <sheetName val="男子３０００ｍ"/>
      <sheetName val="男子１１０ｍＨ・４００ｍリレー  "/>
      <sheetName val="男子走高跳・棒高跳"/>
      <sheetName val="男子走幅跳"/>
      <sheetName val="男子砲丸投"/>
      <sheetName val="男子１年１００ｍ "/>
      <sheetName val="男子１年１５００ｍ "/>
    </sheetNames>
    <sheetDataSet>
      <sheetData sheetId="0">
        <row r="5">
          <cell r="R5" t="str">
            <v>石川    輝(3)</v>
          </cell>
          <cell r="S5" t="str">
            <v>五中</v>
          </cell>
          <cell r="T5" t="str">
            <v>11"73</v>
          </cell>
        </row>
        <row r="6">
          <cell r="R6" t="str">
            <v>宮田  巧輝(3)</v>
          </cell>
          <cell r="S6" t="str">
            <v>南橘</v>
          </cell>
          <cell r="T6" t="str">
            <v>12"00</v>
          </cell>
        </row>
        <row r="7">
          <cell r="R7" t="str">
            <v>塚本  弘樹(2)</v>
          </cell>
          <cell r="S7" t="str">
            <v>木瀬</v>
          </cell>
          <cell r="T7" t="str">
            <v>12"02</v>
          </cell>
        </row>
        <row r="8">
          <cell r="R8" t="str">
            <v>南澤    慶(3)</v>
          </cell>
          <cell r="S8" t="str">
            <v>五中</v>
          </cell>
          <cell r="T8" t="str">
            <v>12"03</v>
          </cell>
        </row>
        <row r="9">
          <cell r="R9" t="str">
            <v>藤本  真吾(2)</v>
          </cell>
          <cell r="S9" t="str">
            <v>五中</v>
          </cell>
          <cell r="T9" t="str">
            <v>12"14</v>
          </cell>
        </row>
        <row r="10">
          <cell r="R10" t="str">
            <v>平林  大樹(3)</v>
          </cell>
          <cell r="S10" t="str">
            <v>附属</v>
          </cell>
          <cell r="T10" t="str">
            <v>12"15</v>
          </cell>
        </row>
        <row r="11">
          <cell r="R11" t="str">
            <v>田中    拓(3)</v>
          </cell>
          <cell r="S11" t="str">
            <v>桂萱</v>
          </cell>
          <cell r="T11" t="str">
            <v>12"16</v>
          </cell>
        </row>
        <row r="12">
          <cell r="R12" t="str">
            <v>矢端幸一郎(3)</v>
          </cell>
          <cell r="S12" t="str">
            <v>春日</v>
          </cell>
          <cell r="T12" t="str">
            <v>12"25</v>
          </cell>
        </row>
      </sheetData>
      <sheetData sheetId="1">
        <row r="5">
          <cell r="R5" t="str">
            <v>石川    輝(3)</v>
          </cell>
          <cell r="S5" t="str">
            <v>五中</v>
          </cell>
          <cell r="T5" t="str">
            <v>23"41</v>
          </cell>
        </row>
        <row r="6">
          <cell r="R6" t="str">
            <v>塚本  弘樹(2)</v>
          </cell>
          <cell r="S6" t="str">
            <v>木瀬</v>
          </cell>
          <cell r="T6" t="str">
            <v>23"97</v>
          </cell>
        </row>
        <row r="7">
          <cell r="R7" t="str">
            <v>齋藤    涼(3)</v>
          </cell>
          <cell r="S7" t="str">
            <v>桂萱</v>
          </cell>
          <cell r="T7" t="str">
            <v>24"06</v>
          </cell>
        </row>
        <row r="8">
          <cell r="R8" t="str">
            <v>笹尾  貴大(3)</v>
          </cell>
          <cell r="S8" t="str">
            <v>元中</v>
          </cell>
          <cell r="T8" t="str">
            <v>24"17</v>
          </cell>
        </row>
        <row r="9">
          <cell r="R9" t="str">
            <v>手島  叶人(3)</v>
          </cell>
          <cell r="S9" t="str">
            <v>七中</v>
          </cell>
          <cell r="T9" t="str">
            <v>24"22</v>
          </cell>
        </row>
        <row r="10">
          <cell r="R10" t="str">
            <v>藤本  真吾(2)</v>
          </cell>
          <cell r="S10" t="str">
            <v>五中</v>
          </cell>
          <cell r="T10" t="str">
            <v>24"73</v>
          </cell>
        </row>
        <row r="11">
          <cell r="R11" t="str">
            <v>梅山  貴光(2)</v>
          </cell>
          <cell r="S11" t="str">
            <v>附属</v>
          </cell>
          <cell r="T11" t="str">
            <v>24"89</v>
          </cell>
        </row>
        <row r="12">
          <cell r="R12" t="str">
            <v>大塚  光輪(3)</v>
          </cell>
          <cell r="S12" t="str">
            <v>共愛</v>
          </cell>
          <cell r="T12" t="str">
            <v>24"99</v>
          </cell>
        </row>
      </sheetData>
      <sheetData sheetId="2">
        <row r="5">
          <cell r="R5" t="str">
            <v>若井  和俊(3)</v>
          </cell>
          <cell r="S5" t="str">
            <v>五中</v>
          </cell>
          <cell r="T5" t="str">
            <v>52"68</v>
          </cell>
        </row>
        <row r="6">
          <cell r="R6" t="str">
            <v>齋藤    涼(3)</v>
          </cell>
          <cell r="S6" t="str">
            <v>桂萱</v>
          </cell>
          <cell r="T6" t="str">
            <v>53"59</v>
          </cell>
        </row>
        <row r="7">
          <cell r="R7" t="str">
            <v>南雲  敬介(3)</v>
          </cell>
          <cell r="S7" t="str">
            <v>六中</v>
          </cell>
          <cell r="T7" t="str">
            <v>55"08</v>
          </cell>
        </row>
        <row r="8">
          <cell r="R8" t="str">
            <v>角田  友樹(2)</v>
          </cell>
          <cell r="S8" t="str">
            <v>南橘</v>
          </cell>
          <cell r="T8" t="str">
            <v>55"56</v>
          </cell>
        </row>
        <row r="9">
          <cell r="R9" t="str">
            <v>手島  稜登(3)</v>
          </cell>
          <cell r="S9" t="str">
            <v>鎌倉</v>
          </cell>
          <cell r="T9" t="str">
            <v>56"38</v>
          </cell>
        </row>
        <row r="10">
          <cell r="R10" t="str">
            <v>黒澤  睦貴(2)</v>
          </cell>
          <cell r="S10" t="str">
            <v>箱田</v>
          </cell>
          <cell r="T10" t="str">
            <v>57"10</v>
          </cell>
        </row>
        <row r="11">
          <cell r="R11" t="str">
            <v>若林  大勝(2)</v>
          </cell>
          <cell r="S11" t="str">
            <v>三中</v>
          </cell>
          <cell r="T11" t="str">
            <v>57"56</v>
          </cell>
        </row>
        <row r="12">
          <cell r="R12" t="str">
            <v>市川  諒将(2)</v>
          </cell>
          <cell r="S12" t="str">
            <v>五中</v>
          </cell>
          <cell r="T12" t="str">
            <v>57"94</v>
          </cell>
        </row>
        <row r="31">
          <cell r="R31" t="str">
            <v>須田  充彦(3)</v>
          </cell>
          <cell r="S31" t="str">
            <v>附属</v>
          </cell>
          <cell r="T31" t="str">
            <v>2'09"73</v>
          </cell>
        </row>
        <row r="32">
          <cell r="R32" t="str">
            <v>船津  力也(3)</v>
          </cell>
          <cell r="S32" t="str">
            <v>富士見</v>
          </cell>
          <cell r="T32" t="str">
            <v>2'10"02</v>
          </cell>
        </row>
        <row r="33">
          <cell r="R33" t="str">
            <v>坂本    光(3)</v>
          </cell>
          <cell r="S33" t="str">
            <v>五中</v>
          </cell>
          <cell r="T33" t="str">
            <v>2'10"11</v>
          </cell>
        </row>
        <row r="34">
          <cell r="R34" t="str">
            <v>関    渓太(3)</v>
          </cell>
          <cell r="S34" t="str">
            <v>桂萱</v>
          </cell>
          <cell r="T34" t="str">
            <v>2'15"75</v>
          </cell>
        </row>
        <row r="35">
          <cell r="R35" t="str">
            <v>花澤  彰宣(2)</v>
          </cell>
          <cell r="S35" t="str">
            <v>木瀬</v>
          </cell>
          <cell r="T35" t="str">
            <v>2'17"38</v>
          </cell>
        </row>
        <row r="36">
          <cell r="R36" t="str">
            <v>宮崎  靖之(2)</v>
          </cell>
          <cell r="S36" t="str">
            <v>粕川</v>
          </cell>
          <cell r="T36" t="str">
            <v>2'18"36</v>
          </cell>
        </row>
        <row r="37">
          <cell r="R37" t="str">
            <v>渡辺  裕貴(2)</v>
          </cell>
          <cell r="S37" t="str">
            <v>七中</v>
          </cell>
          <cell r="T37" t="str">
            <v>2'20"24</v>
          </cell>
        </row>
        <row r="38">
          <cell r="R38" t="str">
            <v>小林  祐平(3)</v>
          </cell>
          <cell r="S38" t="str">
            <v>東</v>
          </cell>
          <cell r="T38" t="str">
            <v>2'20"33</v>
          </cell>
        </row>
      </sheetData>
      <sheetData sheetId="3">
        <row r="5">
          <cell r="R5" t="str">
            <v>新井  琢也(3)</v>
          </cell>
          <cell r="S5" t="str">
            <v>桂萱</v>
          </cell>
          <cell r="T5" t="str">
            <v>4'21"83</v>
          </cell>
        </row>
        <row r="6">
          <cell r="R6" t="str">
            <v>志塚  亮介(3)</v>
          </cell>
          <cell r="S6" t="str">
            <v>富士見</v>
          </cell>
          <cell r="T6" t="str">
            <v>4'22"12</v>
          </cell>
        </row>
        <row r="7">
          <cell r="R7" t="str">
            <v>吉野  大和(3)</v>
          </cell>
          <cell r="S7" t="str">
            <v>木瀬</v>
          </cell>
          <cell r="T7" t="str">
            <v>4'25"08</v>
          </cell>
        </row>
        <row r="8">
          <cell r="R8" t="str">
            <v>鈴木  俊貴(3)</v>
          </cell>
          <cell r="S8" t="str">
            <v>鎌倉</v>
          </cell>
          <cell r="T8" t="str">
            <v>4'25"88</v>
          </cell>
        </row>
        <row r="9">
          <cell r="R9" t="str">
            <v>須田  充彦(3)</v>
          </cell>
          <cell r="S9" t="str">
            <v>附属</v>
          </cell>
          <cell r="T9" t="str">
            <v>4'26"59</v>
          </cell>
        </row>
        <row r="10">
          <cell r="R10" t="str">
            <v>船津  力也(3)</v>
          </cell>
          <cell r="S10" t="str">
            <v>富士見</v>
          </cell>
          <cell r="T10" t="str">
            <v>4'30"87</v>
          </cell>
        </row>
        <row r="11">
          <cell r="R11" t="str">
            <v>中澤  宏輔(3)</v>
          </cell>
          <cell r="S11" t="str">
            <v>六中</v>
          </cell>
          <cell r="T11" t="str">
            <v>4'31"63</v>
          </cell>
        </row>
        <row r="12">
          <cell r="R12" t="str">
            <v>下田    剛(3)</v>
          </cell>
          <cell r="S12" t="str">
            <v>富士見</v>
          </cell>
          <cell r="T12" t="str">
            <v>4'33"99</v>
          </cell>
        </row>
      </sheetData>
      <sheetData sheetId="4">
        <row r="5">
          <cell r="R5" t="str">
            <v>新井  琢也(3)</v>
          </cell>
          <cell r="S5" t="str">
            <v>桂萱</v>
          </cell>
          <cell r="T5" t="str">
            <v>9'29"17</v>
          </cell>
        </row>
        <row r="6">
          <cell r="R6" t="str">
            <v>志塚  亮介(3)</v>
          </cell>
          <cell r="S6" t="str">
            <v>富士見</v>
          </cell>
          <cell r="T6" t="str">
            <v>9'30"86</v>
          </cell>
        </row>
        <row r="7">
          <cell r="R7" t="str">
            <v>吉野  大和(3)</v>
          </cell>
          <cell r="S7" t="str">
            <v>木瀬</v>
          </cell>
          <cell r="T7" t="str">
            <v>9'31"16</v>
          </cell>
        </row>
        <row r="8">
          <cell r="R8" t="str">
            <v>下田    剛(3)</v>
          </cell>
          <cell r="S8" t="str">
            <v>富士見</v>
          </cell>
          <cell r="T8" t="str">
            <v>9'33"03</v>
          </cell>
        </row>
        <row r="9">
          <cell r="R9" t="str">
            <v>中澤  宏輔(3)</v>
          </cell>
          <cell r="S9" t="str">
            <v>六中</v>
          </cell>
          <cell r="T9" t="str">
            <v>9'45"86</v>
          </cell>
        </row>
        <row r="10">
          <cell r="R10" t="str">
            <v>石綿    翼(3)</v>
          </cell>
          <cell r="S10" t="str">
            <v>荒砥</v>
          </cell>
          <cell r="T10" t="str">
            <v>9'49"14</v>
          </cell>
        </row>
        <row r="11">
          <cell r="R11" t="str">
            <v>藤塚俊太郎(3)</v>
          </cell>
          <cell r="S11" t="str">
            <v>春日</v>
          </cell>
          <cell r="T11" t="str">
            <v>9'54"40</v>
          </cell>
        </row>
        <row r="12">
          <cell r="R12" t="str">
            <v>鈴木  俊貴(3)</v>
          </cell>
          <cell r="S12" t="str">
            <v>鎌倉</v>
          </cell>
          <cell r="T12" t="str">
            <v>9'55"95</v>
          </cell>
        </row>
      </sheetData>
      <sheetData sheetId="5">
        <row r="5">
          <cell r="R5" t="str">
            <v>笹尾  貴大(3)</v>
          </cell>
          <cell r="S5" t="str">
            <v>元中</v>
          </cell>
          <cell r="T5" t="str">
            <v>15"49</v>
          </cell>
        </row>
        <row r="6">
          <cell r="R6" t="str">
            <v>岡田    俊(3)</v>
          </cell>
          <cell r="S6" t="str">
            <v>荒砥</v>
          </cell>
          <cell r="T6" t="str">
            <v>15"88</v>
          </cell>
        </row>
        <row r="7">
          <cell r="R7" t="str">
            <v>宮田  巧輝(3)</v>
          </cell>
          <cell r="S7" t="str">
            <v>南橘</v>
          </cell>
          <cell r="T7" t="str">
            <v>16"97</v>
          </cell>
        </row>
        <row r="8">
          <cell r="R8" t="str">
            <v>加藤  秀樹(2)</v>
          </cell>
          <cell r="S8" t="str">
            <v>一中</v>
          </cell>
          <cell r="T8" t="str">
            <v>17"38</v>
          </cell>
        </row>
        <row r="9">
          <cell r="R9" t="str">
            <v>小埜  耕平(3)</v>
          </cell>
          <cell r="S9" t="str">
            <v>共愛</v>
          </cell>
          <cell r="T9" t="str">
            <v>17"90</v>
          </cell>
        </row>
        <row r="10">
          <cell r="R10" t="str">
            <v>市川  諒将(2)</v>
          </cell>
          <cell r="S10" t="str">
            <v>五中</v>
          </cell>
          <cell r="T10" t="str">
            <v>18"89</v>
          </cell>
        </row>
        <row r="11">
          <cell r="R11" t="str">
            <v>松藤  優也(3)</v>
          </cell>
          <cell r="S11" t="str">
            <v>東</v>
          </cell>
          <cell r="T11" t="str">
            <v>19"22</v>
          </cell>
        </row>
        <row r="12">
          <cell r="R12" t="str">
            <v>日比野政弥(3)</v>
          </cell>
          <cell r="S12" t="str">
            <v>六中</v>
          </cell>
          <cell r="T12" t="str">
            <v>19"27</v>
          </cell>
        </row>
        <row r="32">
          <cell r="R32" t="str">
            <v>第五中学校</v>
          </cell>
          <cell r="T32" t="str">
            <v>45"17</v>
          </cell>
        </row>
        <row r="33">
          <cell r="R33" t="str">
            <v>第七中学校</v>
          </cell>
          <cell r="T33" t="str">
            <v>46"92</v>
          </cell>
        </row>
        <row r="34">
          <cell r="R34" t="str">
            <v>桂萱中学校</v>
          </cell>
          <cell r="T34" t="str">
            <v>46"97</v>
          </cell>
        </row>
        <row r="35">
          <cell r="R35" t="str">
            <v>群大附属中学校</v>
          </cell>
          <cell r="T35" t="str">
            <v>47"12</v>
          </cell>
        </row>
        <row r="36">
          <cell r="R36" t="str">
            <v>第六中学校</v>
          </cell>
          <cell r="T36" t="str">
            <v>47"21</v>
          </cell>
        </row>
        <row r="37">
          <cell r="R37" t="str">
            <v>南橘中学校</v>
          </cell>
          <cell r="T37" t="str">
            <v>47"94</v>
          </cell>
        </row>
        <row r="38">
          <cell r="R38" t="str">
            <v>第一中学校</v>
          </cell>
          <cell r="T38" t="str">
            <v>48"13</v>
          </cell>
        </row>
        <row r="39">
          <cell r="R39" t="str">
            <v>共愛学園中学校</v>
          </cell>
          <cell r="T39" t="str">
            <v>48"82</v>
          </cell>
        </row>
      </sheetData>
      <sheetData sheetId="6">
        <row r="5">
          <cell r="BA5" t="str">
            <v>新井  俊哉(3)</v>
          </cell>
          <cell r="BB5" t="str">
            <v>七中</v>
          </cell>
          <cell r="BC5" t="str">
            <v>1m75</v>
          </cell>
        </row>
        <row r="6">
          <cell r="BA6" t="str">
            <v>寺川  研吾(3)</v>
          </cell>
          <cell r="BB6" t="str">
            <v>一中</v>
          </cell>
          <cell r="BC6" t="str">
            <v>1m60</v>
          </cell>
        </row>
        <row r="7">
          <cell r="BA7" t="str">
            <v>石本  凌雅(2)</v>
          </cell>
          <cell r="BB7" t="str">
            <v>大胡</v>
          </cell>
          <cell r="BC7" t="str">
            <v>1m55</v>
          </cell>
        </row>
        <row r="8">
          <cell r="BA8" t="str">
            <v>佐藤    崇(2)</v>
          </cell>
          <cell r="BB8" t="str">
            <v>東</v>
          </cell>
          <cell r="BC8" t="str">
            <v>1m50</v>
          </cell>
        </row>
        <row r="9">
          <cell r="BA9" t="str">
            <v>古島  知基(2)
井上  泰彦(3)</v>
          </cell>
          <cell r="BB9" t="str">
            <v>附属
附属</v>
          </cell>
          <cell r="BC9" t="str">
            <v>1m45</v>
          </cell>
        </row>
        <row r="11">
          <cell r="BA11" t="str">
            <v>長岡  勇希(2)</v>
          </cell>
          <cell r="BB11" t="str">
            <v>富士見</v>
          </cell>
          <cell r="BC11" t="str">
            <v>1m45</v>
          </cell>
        </row>
        <row r="20">
          <cell r="BA20" t="str">
            <v>南雲  由則(3)</v>
          </cell>
          <cell r="BB20" t="str">
            <v>一中</v>
          </cell>
          <cell r="BC20" t="str">
            <v>3m90</v>
          </cell>
        </row>
        <row r="21">
          <cell r="BA21" t="str">
            <v>大塚  晃希(3)</v>
          </cell>
          <cell r="BB21" t="str">
            <v>東</v>
          </cell>
          <cell r="BC21" t="str">
            <v>3m70</v>
          </cell>
        </row>
        <row r="22">
          <cell r="BA22" t="str">
            <v>下  龍之介(2)</v>
          </cell>
          <cell r="BB22" t="str">
            <v>一中</v>
          </cell>
          <cell r="BC22" t="str">
            <v>3m60</v>
          </cell>
        </row>
        <row r="23">
          <cell r="BA23" t="str">
            <v>高木    亮(2)
石塚    紳(3)</v>
          </cell>
          <cell r="BB23" t="str">
            <v>一中
一中</v>
          </cell>
          <cell r="BC23" t="str">
            <v>3m40</v>
          </cell>
        </row>
        <row r="25">
          <cell r="BA25" t="str">
            <v>松本  幸生(2)</v>
          </cell>
          <cell r="BB25" t="str">
            <v>大胡</v>
          </cell>
          <cell r="BC25" t="str">
            <v>2m80</v>
          </cell>
        </row>
      </sheetData>
      <sheetData sheetId="7">
        <row r="5">
          <cell r="Y5" t="str">
            <v>南澤    慶(3)</v>
          </cell>
          <cell r="Z5" t="str">
            <v>五中</v>
          </cell>
          <cell r="AA5" t="str">
            <v>6m22</v>
          </cell>
        </row>
        <row r="6">
          <cell r="Y6" t="str">
            <v>中島  健吾(3)</v>
          </cell>
          <cell r="Z6" t="str">
            <v>富士見</v>
          </cell>
          <cell r="AA6" t="str">
            <v>5m72</v>
          </cell>
        </row>
        <row r="7">
          <cell r="Y7" t="str">
            <v>中沢  聖裕(3)</v>
          </cell>
          <cell r="Z7" t="str">
            <v>七中</v>
          </cell>
          <cell r="AA7" t="str">
            <v>5m36</v>
          </cell>
        </row>
        <row r="8">
          <cell r="Y8" t="str">
            <v>吉田  周平(3)</v>
          </cell>
          <cell r="Z8" t="str">
            <v>荒砥</v>
          </cell>
          <cell r="AA8" t="str">
            <v>5m29</v>
          </cell>
        </row>
        <row r="9">
          <cell r="Y9" t="str">
            <v>小泉    光(2)</v>
          </cell>
          <cell r="Z9" t="str">
            <v>富士見</v>
          </cell>
          <cell r="AA9" t="str">
            <v>5m19</v>
          </cell>
        </row>
        <row r="10">
          <cell r="Y10" t="str">
            <v>南雲  敬介(3)</v>
          </cell>
          <cell r="Z10" t="str">
            <v>六中</v>
          </cell>
          <cell r="AA10" t="str">
            <v>5m13</v>
          </cell>
        </row>
        <row r="11">
          <cell r="Y11" t="str">
            <v>篠﨑  拓郎(2)</v>
          </cell>
          <cell r="Z11" t="str">
            <v>六中</v>
          </cell>
          <cell r="AA11" t="str">
            <v>5m10</v>
          </cell>
        </row>
        <row r="12">
          <cell r="Y12" t="str">
            <v>野口  大介(2)</v>
          </cell>
          <cell r="Z12" t="str">
            <v>大胡</v>
          </cell>
          <cell r="AA12" t="str">
            <v>5m06</v>
          </cell>
        </row>
      </sheetData>
      <sheetData sheetId="8">
        <row r="5">
          <cell r="S5" t="str">
            <v>齋藤  龍次(3)</v>
          </cell>
          <cell r="T5" t="str">
            <v>元中</v>
          </cell>
          <cell r="U5" t="str">
            <v>10m20</v>
          </cell>
        </row>
        <row r="6">
          <cell r="S6" t="str">
            <v>町田  達哉(2)</v>
          </cell>
          <cell r="T6" t="str">
            <v>富士見</v>
          </cell>
          <cell r="U6" t="str">
            <v>8m83</v>
          </cell>
        </row>
        <row r="7">
          <cell r="S7" t="str">
            <v>梅山  陽介(2)</v>
          </cell>
          <cell r="T7" t="str">
            <v>六中</v>
          </cell>
          <cell r="U7" t="str">
            <v>8m67</v>
          </cell>
        </row>
        <row r="8">
          <cell r="S8" t="str">
            <v>田口    叡(3)</v>
          </cell>
          <cell r="T8" t="str">
            <v>桂萱</v>
          </cell>
          <cell r="U8" t="str">
            <v>8m53</v>
          </cell>
        </row>
        <row r="9">
          <cell r="S9" t="str">
            <v>荻野    徹(2)</v>
          </cell>
          <cell r="T9" t="str">
            <v>粕川</v>
          </cell>
          <cell r="U9" t="str">
            <v>7m81</v>
          </cell>
        </row>
      </sheetData>
      <sheetData sheetId="9">
        <row r="5">
          <cell r="R5" t="str">
            <v>重田  俊和(1)</v>
          </cell>
          <cell r="S5" t="str">
            <v>五中</v>
          </cell>
          <cell r="T5" t="str">
            <v>13"35</v>
          </cell>
        </row>
        <row r="6">
          <cell r="R6" t="str">
            <v>近藤  弘樹(1)</v>
          </cell>
          <cell r="S6" t="str">
            <v>元中</v>
          </cell>
          <cell r="T6" t="str">
            <v>13"55</v>
          </cell>
        </row>
        <row r="7">
          <cell r="R7" t="str">
            <v>荻野  高暢(1)</v>
          </cell>
          <cell r="S7" t="str">
            <v>南橘</v>
          </cell>
          <cell r="T7" t="str">
            <v>13"66</v>
          </cell>
        </row>
        <row r="8">
          <cell r="R8" t="str">
            <v>清水  拓実(1)</v>
          </cell>
          <cell r="S8" t="str">
            <v>七中</v>
          </cell>
          <cell r="T8" t="str">
            <v>13"67</v>
          </cell>
        </row>
        <row r="9">
          <cell r="R9" t="str">
            <v>神戸  篤樹(1)</v>
          </cell>
          <cell r="S9" t="str">
            <v>七中</v>
          </cell>
          <cell r="T9" t="str">
            <v>13"72</v>
          </cell>
        </row>
        <row r="10">
          <cell r="R10" t="str">
            <v>水野  茂保(1)</v>
          </cell>
          <cell r="S10" t="str">
            <v>七中</v>
          </cell>
          <cell r="T10" t="str">
            <v>13"73</v>
          </cell>
        </row>
        <row r="11">
          <cell r="R11" t="str">
            <v>須藤  大雅(1)</v>
          </cell>
          <cell r="S11" t="str">
            <v>箱田</v>
          </cell>
          <cell r="T11" t="str">
            <v>13"85</v>
          </cell>
        </row>
        <row r="12">
          <cell r="R12" t="str">
            <v>清水  陽春(1)</v>
          </cell>
          <cell r="S12" t="str">
            <v>大胡</v>
          </cell>
          <cell r="T12" t="str">
            <v>13"92</v>
          </cell>
        </row>
      </sheetData>
      <sheetData sheetId="10">
        <row r="5">
          <cell r="R5" t="str">
            <v>齋藤  和弥(1)</v>
          </cell>
          <cell r="S5" t="str">
            <v>附属</v>
          </cell>
          <cell r="T5" t="str">
            <v>4'54"62</v>
          </cell>
        </row>
        <row r="6">
          <cell r="R6" t="str">
            <v>小林    聖(1)</v>
          </cell>
          <cell r="S6" t="str">
            <v>鎌倉</v>
          </cell>
          <cell r="T6" t="str">
            <v>4'59"19</v>
          </cell>
        </row>
        <row r="7">
          <cell r="R7" t="str">
            <v>菊島  龍翔(1)</v>
          </cell>
          <cell r="S7" t="str">
            <v>大胡</v>
          </cell>
          <cell r="T7" t="str">
            <v>5'00"23</v>
          </cell>
        </row>
        <row r="8">
          <cell r="R8" t="str">
            <v>鎌田  晃輔(1)</v>
          </cell>
          <cell r="S8" t="str">
            <v>南橘</v>
          </cell>
          <cell r="T8" t="str">
            <v>5'01"53</v>
          </cell>
        </row>
        <row r="9">
          <cell r="R9" t="str">
            <v>須永 　亘(1)</v>
          </cell>
          <cell r="S9" t="str">
            <v>木瀬</v>
          </cell>
          <cell r="T9" t="str">
            <v>5'06"90</v>
          </cell>
        </row>
        <row r="10">
          <cell r="R10" t="str">
            <v>親松  功己(1)</v>
          </cell>
          <cell r="S10" t="str">
            <v>一中</v>
          </cell>
          <cell r="T10" t="str">
            <v>5'08"53</v>
          </cell>
        </row>
        <row r="11">
          <cell r="R11" t="str">
            <v>村上  智志(1)</v>
          </cell>
          <cell r="S11" t="str">
            <v>南橘</v>
          </cell>
          <cell r="T11" t="str">
            <v>5'10"66</v>
          </cell>
        </row>
        <row r="12">
          <cell r="R12" t="str">
            <v>吉尾  泰輝(1)</v>
          </cell>
          <cell r="S12" t="str">
            <v>一中</v>
          </cell>
          <cell r="T12" t="str">
            <v>5'18"68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6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B17" sqref="AB17"/>
    </sheetView>
  </sheetViews>
  <sheetFormatPr defaultColWidth="9.00390625" defaultRowHeight="13.5"/>
  <cols>
    <col min="1" max="1" width="1.625" style="1" customWidth="1"/>
    <col min="2" max="2" width="5.125" style="3" customWidth="1"/>
    <col min="3" max="3" width="19.50390625" style="1" customWidth="1"/>
    <col min="4" max="4" width="11.625" style="1" customWidth="1"/>
    <col min="5" max="5" width="4.625" style="2" customWidth="1"/>
    <col min="6" max="6" width="5.625" style="1" customWidth="1"/>
    <col min="7" max="7" width="11.625" style="1" customWidth="1"/>
    <col min="8" max="8" width="4.625" style="2" customWidth="1"/>
    <col min="9" max="9" width="5.625" style="1" customWidth="1"/>
    <col min="10" max="10" width="11.625" style="1" customWidth="1"/>
    <col min="11" max="11" width="4.625" style="2" customWidth="1"/>
    <col min="12" max="12" width="5.625" style="1" customWidth="1"/>
    <col min="13" max="13" width="11.625" style="1" customWidth="1"/>
    <col min="14" max="14" width="4.625" style="2" customWidth="1"/>
    <col min="15" max="15" width="5.625" style="1" customWidth="1"/>
    <col min="16" max="16" width="11.625" style="1" customWidth="1"/>
    <col min="17" max="17" width="4.625" style="2" customWidth="1"/>
    <col min="18" max="18" width="5.625" style="1" customWidth="1"/>
    <col min="19" max="19" width="11.625" style="1" customWidth="1"/>
    <col min="20" max="20" width="4.625" style="2" customWidth="1"/>
    <col min="21" max="21" width="5.625" style="1" customWidth="1"/>
    <col min="22" max="22" width="11.625" style="1" customWidth="1"/>
    <col min="23" max="23" width="4.625" style="2" customWidth="1"/>
    <col min="24" max="24" width="5.625" style="1" customWidth="1"/>
    <col min="25" max="25" width="11.625" style="1" customWidth="1"/>
    <col min="26" max="26" width="4.625" style="2" customWidth="1"/>
    <col min="27" max="27" width="5.625" style="1" customWidth="1"/>
    <col min="28" max="28" width="5.75390625" style="1" customWidth="1"/>
    <col min="29" max="29" width="8.125" style="1" customWidth="1"/>
    <col min="30" max="16384" width="9.00390625" style="1" customWidth="1"/>
  </cols>
  <sheetData>
    <row r="1" ht="26.25" customHeight="1"/>
    <row r="2" spans="2:28" ht="28.5">
      <c r="B2" s="99" t="s">
        <v>41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7:28" ht="24" customHeight="1" thickBot="1">
      <c r="Q3" s="97"/>
      <c r="R3" s="96" t="s">
        <v>40</v>
      </c>
      <c r="S3" s="95"/>
      <c r="T3" s="95"/>
      <c r="U3" s="95"/>
      <c r="V3" s="94"/>
      <c r="W3" s="93" t="s">
        <v>39</v>
      </c>
      <c r="X3" s="93"/>
      <c r="Y3" s="93"/>
      <c r="Z3" s="93"/>
      <c r="AA3" s="93"/>
      <c r="AB3" s="5"/>
    </row>
    <row r="4" spans="2:28" s="85" customFormat="1" ht="27" customHeight="1" thickBot="1">
      <c r="B4" s="92"/>
      <c r="C4" s="91"/>
      <c r="D4" s="90" t="s">
        <v>38</v>
      </c>
      <c r="E4" s="88"/>
      <c r="F4" s="87"/>
      <c r="G4" s="89" t="s">
        <v>37</v>
      </c>
      <c r="H4" s="88"/>
      <c r="I4" s="87"/>
      <c r="J4" s="89" t="s">
        <v>36</v>
      </c>
      <c r="K4" s="88"/>
      <c r="L4" s="87"/>
      <c r="M4" s="89" t="s">
        <v>35</v>
      </c>
      <c r="N4" s="88"/>
      <c r="O4" s="87"/>
      <c r="P4" s="89" t="s">
        <v>34</v>
      </c>
      <c r="Q4" s="88"/>
      <c r="R4" s="87"/>
      <c r="S4" s="89" t="s">
        <v>33</v>
      </c>
      <c r="T4" s="88"/>
      <c r="U4" s="87"/>
      <c r="V4" s="89" t="s">
        <v>32</v>
      </c>
      <c r="W4" s="88"/>
      <c r="X4" s="87"/>
      <c r="Y4" s="89" t="s">
        <v>31</v>
      </c>
      <c r="Z4" s="88"/>
      <c r="AA4" s="87"/>
      <c r="AB4" s="86"/>
    </row>
    <row r="5" spans="2:28" s="3" customFormat="1" ht="27" customHeight="1" thickBot="1">
      <c r="B5" s="84" t="s">
        <v>30</v>
      </c>
      <c r="C5" s="80" t="s">
        <v>29</v>
      </c>
      <c r="D5" s="83" t="s">
        <v>28</v>
      </c>
      <c r="E5" s="82" t="s">
        <v>27</v>
      </c>
      <c r="F5" s="81" t="s">
        <v>26</v>
      </c>
      <c r="G5" s="83" t="s">
        <v>28</v>
      </c>
      <c r="H5" s="82" t="s">
        <v>27</v>
      </c>
      <c r="I5" s="81" t="s">
        <v>26</v>
      </c>
      <c r="J5" s="83" t="s">
        <v>28</v>
      </c>
      <c r="K5" s="82" t="s">
        <v>27</v>
      </c>
      <c r="L5" s="81" t="s">
        <v>26</v>
      </c>
      <c r="M5" s="83" t="s">
        <v>28</v>
      </c>
      <c r="N5" s="82" t="s">
        <v>27</v>
      </c>
      <c r="O5" s="81" t="s">
        <v>26</v>
      </c>
      <c r="P5" s="83" t="s">
        <v>28</v>
      </c>
      <c r="Q5" s="82" t="s">
        <v>27</v>
      </c>
      <c r="R5" s="81" t="s">
        <v>26</v>
      </c>
      <c r="S5" s="83" t="s">
        <v>28</v>
      </c>
      <c r="T5" s="82" t="s">
        <v>27</v>
      </c>
      <c r="U5" s="81" t="s">
        <v>26</v>
      </c>
      <c r="V5" s="83" t="s">
        <v>28</v>
      </c>
      <c r="W5" s="82" t="s">
        <v>27</v>
      </c>
      <c r="X5" s="81" t="s">
        <v>26</v>
      </c>
      <c r="Y5" s="83" t="s">
        <v>28</v>
      </c>
      <c r="Z5" s="82" t="s">
        <v>27</v>
      </c>
      <c r="AA5" s="81" t="s">
        <v>26</v>
      </c>
      <c r="AB5" s="80" t="s">
        <v>25</v>
      </c>
    </row>
    <row r="6" spans="2:28" ht="27" customHeight="1">
      <c r="B6" s="22"/>
      <c r="C6" s="29" t="s">
        <v>15</v>
      </c>
      <c r="D6" s="79" t="str">
        <f>+'[2]男子１年１００ｍ '!$R$5</f>
        <v>重田  俊和(1)</v>
      </c>
      <c r="E6" s="19" t="str">
        <f>+'[2]男子１年１００ｍ '!$S$5</f>
        <v>五中</v>
      </c>
      <c r="F6" s="78" t="str">
        <f>+'[2]男子１年１００ｍ '!$T$5</f>
        <v>13"35</v>
      </c>
      <c r="G6" s="79" t="str">
        <f>+'[2]男子１年１００ｍ '!$R$6</f>
        <v>近藤  弘樹(1)</v>
      </c>
      <c r="H6" s="19" t="str">
        <f>+'[2]男子１年１００ｍ '!$S$6</f>
        <v>元中</v>
      </c>
      <c r="I6" s="78" t="str">
        <f>+'[2]男子１年１００ｍ '!$T$6</f>
        <v>13"55</v>
      </c>
      <c r="J6" s="79" t="str">
        <f>+'[2]男子１年１００ｍ '!$R$7</f>
        <v>荻野  高暢(1)</v>
      </c>
      <c r="K6" s="19" t="str">
        <f>+'[2]男子１年１００ｍ '!$S$7</f>
        <v>南橘</v>
      </c>
      <c r="L6" s="78" t="str">
        <f>+'[2]男子１年１００ｍ '!$T$7</f>
        <v>13"66</v>
      </c>
      <c r="M6" s="79" t="str">
        <f>+'[2]男子１年１００ｍ '!$R$8</f>
        <v>清水  拓実(1)</v>
      </c>
      <c r="N6" s="19" t="str">
        <f>+'[2]男子１年１００ｍ '!$S$8</f>
        <v>七中</v>
      </c>
      <c r="O6" s="78" t="str">
        <f>+'[2]男子１年１００ｍ '!$T$8</f>
        <v>13"67</v>
      </c>
      <c r="P6" s="79" t="str">
        <f>+'[2]男子１年１００ｍ '!$R$9</f>
        <v>神戸  篤樹(1)</v>
      </c>
      <c r="Q6" s="19" t="str">
        <f>+'[2]男子１年１００ｍ '!$S$9</f>
        <v>七中</v>
      </c>
      <c r="R6" s="78" t="str">
        <f>+'[2]男子１年１００ｍ '!$T$9</f>
        <v>13"72</v>
      </c>
      <c r="S6" s="79" t="str">
        <f>+'[2]男子１年１００ｍ '!$R$10</f>
        <v>水野  茂保(1)</v>
      </c>
      <c r="T6" s="19" t="str">
        <f>+'[2]男子１年１００ｍ '!$S$10</f>
        <v>七中</v>
      </c>
      <c r="U6" s="78" t="str">
        <f>+'[2]男子１年１００ｍ '!$T$10</f>
        <v>13"73</v>
      </c>
      <c r="V6" s="79" t="str">
        <f>+'[2]男子１年１００ｍ '!$R$11</f>
        <v>須藤  大雅(1)</v>
      </c>
      <c r="W6" s="19" t="str">
        <f>+'[2]男子１年１００ｍ '!$S$11</f>
        <v>箱田</v>
      </c>
      <c r="X6" s="78" t="str">
        <f>+'[2]男子１年１００ｍ '!$T$11</f>
        <v>13"85</v>
      </c>
      <c r="Y6" s="79" t="str">
        <f>+'[2]男子１年１００ｍ '!$R$12</f>
        <v>清水  陽春(1)</v>
      </c>
      <c r="Z6" s="19" t="str">
        <f>+'[2]男子１年１００ｍ '!$S$12</f>
        <v>大胡</v>
      </c>
      <c r="AA6" s="78" t="str">
        <f>+'[2]男子１年１００ｍ '!$T$12</f>
        <v>13"92</v>
      </c>
      <c r="AB6" s="23"/>
    </row>
    <row r="7" spans="2:28" ht="27" customHeight="1">
      <c r="B7" s="22"/>
      <c r="C7" s="37" t="s">
        <v>24</v>
      </c>
      <c r="D7" s="76" t="str">
        <f>+'[2]男子１年１５００ｍ '!$R$5</f>
        <v>齋藤  和弥(1)</v>
      </c>
      <c r="E7" s="52" t="str">
        <f>+'[2]男子１年１５００ｍ '!$S$5</f>
        <v>附属</v>
      </c>
      <c r="F7" s="77" t="str">
        <f>+'[2]男子１年１５００ｍ '!$T$5</f>
        <v>4'54"62</v>
      </c>
      <c r="G7" s="76" t="str">
        <f>+'[2]男子１年１５００ｍ '!$R$6</f>
        <v>小林    聖(1)</v>
      </c>
      <c r="H7" s="52" t="str">
        <f>+'[2]男子１年１５００ｍ '!$S$6</f>
        <v>鎌倉</v>
      </c>
      <c r="I7" s="77" t="str">
        <f>+'[2]男子１年１５００ｍ '!$T$6</f>
        <v>4'59"19</v>
      </c>
      <c r="J7" s="76" t="str">
        <f>+'[2]男子１年１５００ｍ '!$R$7</f>
        <v>菊島  龍翔(1)</v>
      </c>
      <c r="K7" s="52" t="str">
        <f>+'[2]男子１年１５００ｍ '!$S$7</f>
        <v>大胡</v>
      </c>
      <c r="L7" s="77" t="str">
        <f>+'[2]男子１年１５００ｍ '!$T$7</f>
        <v>5'00"23</v>
      </c>
      <c r="M7" s="76" t="str">
        <f>+'[2]男子１年１５００ｍ '!$R$8</f>
        <v>鎌田  晃輔(1)</v>
      </c>
      <c r="N7" s="52" t="str">
        <f>+'[2]男子１年１５００ｍ '!$S$8</f>
        <v>南橘</v>
      </c>
      <c r="O7" s="77" t="str">
        <f>+'[2]男子１年１５００ｍ '!$T$8</f>
        <v>5'01"53</v>
      </c>
      <c r="P7" s="76" t="str">
        <f>+'[2]男子１年１５００ｍ '!$R$9</f>
        <v>須永 　亘(1)</v>
      </c>
      <c r="Q7" s="52" t="str">
        <f>+'[2]男子１年１５００ｍ '!$S$9</f>
        <v>木瀬</v>
      </c>
      <c r="R7" s="77" t="str">
        <f>+'[2]男子１年１５００ｍ '!$T$9</f>
        <v>5'06"90</v>
      </c>
      <c r="S7" s="76" t="str">
        <f>+'[2]男子１年１５００ｍ '!$R$10</f>
        <v>親松  功己(1)</v>
      </c>
      <c r="T7" s="52" t="str">
        <f>+'[2]男子１年１５００ｍ '!$S$10</f>
        <v>一中</v>
      </c>
      <c r="U7" s="77" t="str">
        <f>+'[2]男子１年１５００ｍ '!$T$10</f>
        <v>5'08"53</v>
      </c>
      <c r="V7" s="76" t="str">
        <f>+'[2]男子１年１５００ｍ '!$R$11</f>
        <v>村上  智志(1)</v>
      </c>
      <c r="W7" s="52" t="str">
        <f>+'[2]男子１年１５００ｍ '!$S$11</f>
        <v>南橘</v>
      </c>
      <c r="X7" s="77" t="str">
        <f>+'[2]男子１年１５００ｍ '!$T$11</f>
        <v>5'10"66</v>
      </c>
      <c r="Y7" s="76" t="str">
        <f>+'[2]男子１年１５００ｍ '!$R$12</f>
        <v>吉尾  泰輝(1)</v>
      </c>
      <c r="Z7" s="52" t="str">
        <f>+'[2]男子１年１５００ｍ '!$S$12</f>
        <v>一中</v>
      </c>
      <c r="AA7" s="77" t="str">
        <f>+'[2]男子１年１５００ｍ '!$T$12</f>
        <v>5'18"68</v>
      </c>
      <c r="AB7" s="50"/>
    </row>
    <row r="8" spans="2:28" ht="27" customHeight="1">
      <c r="B8" s="22"/>
      <c r="C8" s="45" t="s">
        <v>14</v>
      </c>
      <c r="D8" s="76" t="str">
        <f>+'[2]男子１００ｍ'!$R$5</f>
        <v>石川    輝(3)</v>
      </c>
      <c r="E8" s="52" t="str">
        <f>+'[2]男子１００ｍ'!$S$5</f>
        <v>五中</v>
      </c>
      <c r="F8" s="75" t="str">
        <f>+'[2]男子１００ｍ'!$T$5</f>
        <v>11"73</v>
      </c>
      <c r="G8" s="76" t="str">
        <f>+'[2]男子１００ｍ'!$R$6</f>
        <v>宮田  巧輝(3)</v>
      </c>
      <c r="H8" s="52" t="str">
        <f>+'[2]男子１００ｍ'!$S$6</f>
        <v>南橘</v>
      </c>
      <c r="I8" s="75" t="str">
        <f>+'[2]男子１００ｍ'!$T$6</f>
        <v>12"00</v>
      </c>
      <c r="J8" s="76" t="str">
        <f>+'[2]男子１００ｍ'!$R$7</f>
        <v>塚本  弘樹(2)</v>
      </c>
      <c r="K8" s="52" t="str">
        <f>+'[2]男子１００ｍ'!$S$7</f>
        <v>木瀬</v>
      </c>
      <c r="L8" s="75" t="str">
        <f>+'[2]男子１００ｍ'!$T$7</f>
        <v>12"02</v>
      </c>
      <c r="M8" s="76" t="str">
        <f>+'[2]男子１００ｍ'!$R$8</f>
        <v>南澤    慶(3)</v>
      </c>
      <c r="N8" s="52" t="str">
        <f>+'[2]男子１００ｍ'!$S$8</f>
        <v>五中</v>
      </c>
      <c r="O8" s="75" t="str">
        <f>+'[2]男子１００ｍ'!$T$8</f>
        <v>12"03</v>
      </c>
      <c r="P8" s="76" t="str">
        <f>+'[2]男子１００ｍ'!$R$9</f>
        <v>藤本  真吾(2)</v>
      </c>
      <c r="Q8" s="52" t="str">
        <f>+'[2]男子１００ｍ'!$S$9</f>
        <v>五中</v>
      </c>
      <c r="R8" s="75" t="str">
        <f>+'[2]男子１００ｍ'!$T$9</f>
        <v>12"14</v>
      </c>
      <c r="S8" s="76" t="str">
        <f>+'[2]男子１００ｍ'!$R$10</f>
        <v>平林  大樹(3)</v>
      </c>
      <c r="T8" s="52" t="str">
        <f>+'[2]男子１００ｍ'!$S$10</f>
        <v>附属</v>
      </c>
      <c r="U8" s="75" t="str">
        <f>+'[2]男子１００ｍ'!$T$10</f>
        <v>12"15</v>
      </c>
      <c r="V8" s="76" t="str">
        <f>+'[2]男子１００ｍ'!$R$11</f>
        <v>田中    拓(3)</v>
      </c>
      <c r="W8" s="52" t="str">
        <f>+'[2]男子１００ｍ'!$S$11</f>
        <v>桂萱</v>
      </c>
      <c r="X8" s="75" t="str">
        <f>+'[2]男子１００ｍ'!$T$11</f>
        <v>12"16</v>
      </c>
      <c r="Y8" s="76" t="str">
        <f>+'[2]男子１００ｍ'!$R$12</f>
        <v>矢端幸一郎(3)</v>
      </c>
      <c r="Z8" s="52" t="str">
        <f>+'[2]男子１００ｍ'!$S$12</f>
        <v>春日</v>
      </c>
      <c r="AA8" s="75" t="str">
        <f>+'[2]男子１００ｍ'!$T$12</f>
        <v>12"25</v>
      </c>
      <c r="AB8" s="43"/>
    </row>
    <row r="9" spans="2:28" ht="27" customHeight="1">
      <c r="B9" s="22" t="s">
        <v>23</v>
      </c>
      <c r="C9" s="45" t="s">
        <v>12</v>
      </c>
      <c r="D9" s="76" t="str">
        <f>+'[2]男子２００ｍ'!$R$5</f>
        <v>石川    輝(3)</v>
      </c>
      <c r="E9" s="52" t="str">
        <f>+'[2]男子２００ｍ'!$S$5</f>
        <v>五中</v>
      </c>
      <c r="F9" s="75" t="str">
        <f>+'[2]男子２００ｍ'!$T$5</f>
        <v>23"41</v>
      </c>
      <c r="G9" s="76" t="str">
        <f>+'[2]男子２００ｍ'!$R$6</f>
        <v>塚本  弘樹(2)</v>
      </c>
      <c r="H9" s="52" t="str">
        <f>+'[2]男子２００ｍ'!$S$6</f>
        <v>木瀬</v>
      </c>
      <c r="I9" s="75" t="str">
        <f>+'[2]男子２００ｍ'!$T$6</f>
        <v>23"97</v>
      </c>
      <c r="J9" s="76" t="str">
        <f>+'[2]男子２００ｍ'!$R$7</f>
        <v>齋藤    涼(3)</v>
      </c>
      <c r="K9" s="52" t="str">
        <f>+'[2]男子２００ｍ'!$S$7</f>
        <v>桂萱</v>
      </c>
      <c r="L9" s="75" t="str">
        <f>+'[2]男子２００ｍ'!$T$7</f>
        <v>24"06</v>
      </c>
      <c r="M9" s="76" t="str">
        <f>+'[2]男子２００ｍ'!$R$8</f>
        <v>笹尾  貴大(3)</v>
      </c>
      <c r="N9" s="52" t="str">
        <f>+'[2]男子２００ｍ'!$S$8</f>
        <v>元中</v>
      </c>
      <c r="O9" s="75" t="str">
        <f>+'[2]男子２００ｍ'!$T$8</f>
        <v>24"17</v>
      </c>
      <c r="P9" s="76" t="str">
        <f>+'[2]男子２００ｍ'!$R$9</f>
        <v>手島  叶人(3)</v>
      </c>
      <c r="Q9" s="52" t="str">
        <f>+'[2]男子２００ｍ'!$S$9</f>
        <v>七中</v>
      </c>
      <c r="R9" s="75" t="str">
        <f>+'[2]男子２００ｍ'!$T$9</f>
        <v>24"22</v>
      </c>
      <c r="S9" s="76" t="str">
        <f>+'[2]男子２００ｍ'!$R$10</f>
        <v>藤本  真吾(2)</v>
      </c>
      <c r="T9" s="52" t="str">
        <f>+'[2]男子２００ｍ'!$S$10</f>
        <v>五中</v>
      </c>
      <c r="U9" s="75" t="str">
        <f>+'[2]男子２００ｍ'!$T$10</f>
        <v>24"73</v>
      </c>
      <c r="V9" s="76" t="str">
        <f>+'[2]男子２００ｍ'!$R$11</f>
        <v>梅山  貴光(2)</v>
      </c>
      <c r="W9" s="52" t="str">
        <f>+'[2]男子２００ｍ'!$S$11</f>
        <v>附属</v>
      </c>
      <c r="X9" s="75" t="str">
        <f>+'[2]男子２００ｍ'!$T$11</f>
        <v>24"89</v>
      </c>
      <c r="Y9" s="76" t="str">
        <f>+'[2]男子２００ｍ'!$R$12</f>
        <v>大塚  光輪(3)</v>
      </c>
      <c r="Z9" s="52" t="str">
        <f>+'[2]男子２００ｍ'!$S$12</f>
        <v>共愛</v>
      </c>
      <c r="AA9" s="75" t="str">
        <f>+'[2]男子２００ｍ'!$T$12</f>
        <v>24"99</v>
      </c>
      <c r="AB9" s="43"/>
    </row>
    <row r="10" spans="2:28" ht="27" customHeight="1">
      <c r="B10" s="22"/>
      <c r="C10" s="45" t="s">
        <v>22</v>
      </c>
      <c r="D10" s="76" t="str">
        <f>+'[2]男子４００ｍ・８００ｍ'!$R$5</f>
        <v>若井  和俊(3)</v>
      </c>
      <c r="E10" s="52" t="str">
        <f>+'[2]男子４００ｍ・８００ｍ'!$S$5</f>
        <v>五中</v>
      </c>
      <c r="F10" s="75" t="str">
        <f>+'[2]男子４００ｍ・８００ｍ'!$T$5</f>
        <v>52"68</v>
      </c>
      <c r="G10" s="76" t="str">
        <f>+'[2]男子４００ｍ・８００ｍ'!$R$6</f>
        <v>齋藤    涼(3)</v>
      </c>
      <c r="H10" s="52" t="str">
        <f>+'[2]男子４００ｍ・８００ｍ'!$S$6</f>
        <v>桂萱</v>
      </c>
      <c r="I10" s="75" t="str">
        <f>+'[2]男子４００ｍ・８００ｍ'!$T$6</f>
        <v>53"59</v>
      </c>
      <c r="J10" s="76" t="str">
        <f>+'[2]男子４００ｍ・８００ｍ'!$R$7</f>
        <v>南雲  敬介(3)</v>
      </c>
      <c r="K10" s="52" t="str">
        <f>+'[2]男子４００ｍ・８００ｍ'!$S$7</f>
        <v>六中</v>
      </c>
      <c r="L10" s="75" t="str">
        <f>+'[2]男子４００ｍ・８００ｍ'!$T$7</f>
        <v>55"08</v>
      </c>
      <c r="M10" s="76" t="str">
        <f>+'[2]男子４００ｍ・８００ｍ'!$R$8</f>
        <v>角田  友樹(2)</v>
      </c>
      <c r="N10" s="52" t="str">
        <f>+'[2]男子４００ｍ・８００ｍ'!$S$8</f>
        <v>南橘</v>
      </c>
      <c r="O10" s="75" t="str">
        <f>+'[2]男子４００ｍ・８００ｍ'!$T$8</f>
        <v>55"56</v>
      </c>
      <c r="P10" s="76" t="str">
        <f>+'[2]男子４００ｍ・８００ｍ'!$R$9</f>
        <v>手島  稜登(3)</v>
      </c>
      <c r="Q10" s="52" t="str">
        <f>+'[2]男子４００ｍ・８００ｍ'!$S$9</f>
        <v>鎌倉</v>
      </c>
      <c r="R10" s="75" t="str">
        <f>+'[2]男子４００ｍ・８００ｍ'!$T$9</f>
        <v>56"38</v>
      </c>
      <c r="S10" s="76" t="str">
        <f>+'[2]男子４００ｍ・８００ｍ'!$R$10</f>
        <v>黒澤  睦貴(2)</v>
      </c>
      <c r="T10" s="52" t="str">
        <f>+'[2]男子４００ｍ・８００ｍ'!$S$10</f>
        <v>箱田</v>
      </c>
      <c r="U10" s="75" t="str">
        <f>+'[2]男子４００ｍ・８００ｍ'!$T$10</f>
        <v>57"10</v>
      </c>
      <c r="V10" s="76" t="str">
        <f>+'[2]男子４００ｍ・８００ｍ'!$R$11</f>
        <v>若林  大勝(2)</v>
      </c>
      <c r="W10" s="52" t="str">
        <f>+'[2]男子４００ｍ・８００ｍ'!$S$11</f>
        <v>三中</v>
      </c>
      <c r="X10" s="75" t="str">
        <f>+'[2]男子４００ｍ・８００ｍ'!$T$11</f>
        <v>57"56</v>
      </c>
      <c r="Y10" s="76" t="str">
        <f>+'[2]男子４００ｍ・８００ｍ'!$R$12</f>
        <v>市川  諒将(2)</v>
      </c>
      <c r="Z10" s="52" t="str">
        <f>+'[2]男子４００ｍ・８００ｍ'!$S$12</f>
        <v>五中</v>
      </c>
      <c r="AA10" s="75" t="str">
        <f>+'[2]男子４００ｍ・８００ｍ'!$T$12</f>
        <v>57"94</v>
      </c>
      <c r="AB10" s="43"/>
    </row>
    <row r="11" spans="2:28" ht="27" customHeight="1">
      <c r="B11" s="22"/>
      <c r="C11" s="45" t="s">
        <v>11</v>
      </c>
      <c r="D11" s="27" t="str">
        <f>+'[2]男子４００ｍ・８００ｍ'!$R$31</f>
        <v>須田  充彦(3)</v>
      </c>
      <c r="E11" s="28" t="str">
        <f>+'[2]男子４００ｍ・８００ｍ'!$S$31</f>
        <v>附属</v>
      </c>
      <c r="F11" s="46" t="str">
        <f>+'[2]男子４００ｍ・８００ｍ'!$T$31</f>
        <v>2'09"73</v>
      </c>
      <c r="G11" s="27" t="str">
        <f>+'[2]男子４００ｍ・８００ｍ'!$R$32</f>
        <v>船津  力也(3)</v>
      </c>
      <c r="H11" s="28" t="str">
        <f>+'[2]男子４００ｍ・８００ｍ'!$S$32</f>
        <v>富士見</v>
      </c>
      <c r="I11" s="46" t="str">
        <f>+'[2]男子４００ｍ・８００ｍ'!$T$32</f>
        <v>2'10"02</v>
      </c>
      <c r="J11" s="27" t="str">
        <f>+'[2]男子４００ｍ・８００ｍ'!$R$33</f>
        <v>坂本    光(3)</v>
      </c>
      <c r="K11" s="28" t="str">
        <f>+'[2]男子４００ｍ・８００ｍ'!$S$33</f>
        <v>五中</v>
      </c>
      <c r="L11" s="46" t="str">
        <f>+'[2]男子４００ｍ・８００ｍ'!$T$33</f>
        <v>2'10"11</v>
      </c>
      <c r="M11" s="48" t="str">
        <f>+'[2]男子４００ｍ・８００ｍ'!$R$34</f>
        <v>関    渓太(3)</v>
      </c>
      <c r="N11" s="47" t="str">
        <f>+'[2]男子４００ｍ・８００ｍ'!$S$34</f>
        <v>桂萱</v>
      </c>
      <c r="O11" s="46" t="str">
        <f>+'[2]男子４００ｍ・８００ｍ'!$T$34</f>
        <v>2'15"75</v>
      </c>
      <c r="P11" s="48" t="str">
        <f>+'[2]男子４００ｍ・８００ｍ'!$R$35</f>
        <v>花澤  彰宣(2)</v>
      </c>
      <c r="Q11" s="47" t="str">
        <f>+'[2]男子４００ｍ・８００ｍ'!$S$35</f>
        <v>木瀬</v>
      </c>
      <c r="R11" s="46" t="str">
        <f>+'[2]男子４００ｍ・８００ｍ'!$T$35</f>
        <v>2'17"38</v>
      </c>
      <c r="S11" s="27" t="str">
        <f>+'[2]男子４００ｍ・８００ｍ'!$R$36</f>
        <v>宮崎  靖之(2)</v>
      </c>
      <c r="T11" s="28" t="str">
        <f>+'[2]男子４００ｍ・８００ｍ'!$S$36</f>
        <v>粕川</v>
      </c>
      <c r="U11" s="46" t="str">
        <f>+'[2]男子４００ｍ・８００ｍ'!$T$36</f>
        <v>2'18"36</v>
      </c>
      <c r="V11" s="48" t="str">
        <f>+'[2]男子４００ｍ・８００ｍ'!$R$37</f>
        <v>渡辺  裕貴(2)</v>
      </c>
      <c r="W11" s="47" t="str">
        <f>+'[2]男子４００ｍ・８００ｍ'!$S$37</f>
        <v>七中</v>
      </c>
      <c r="X11" s="46" t="str">
        <f>+'[2]男子４００ｍ・８００ｍ'!$T$37</f>
        <v>2'20"24</v>
      </c>
      <c r="Y11" s="48" t="str">
        <f>+'[2]男子４００ｍ・８００ｍ'!$R$38</f>
        <v>小林  祐平(3)</v>
      </c>
      <c r="Z11" s="47" t="str">
        <f>+'[2]男子４００ｍ・８００ｍ'!$S$38</f>
        <v>東</v>
      </c>
      <c r="AA11" s="46" t="str">
        <f>+'[2]男子４００ｍ・８００ｍ'!$T$38</f>
        <v>2'20"33</v>
      </c>
      <c r="AB11" s="43"/>
    </row>
    <row r="12" spans="2:28" ht="27" customHeight="1">
      <c r="B12" s="22"/>
      <c r="C12" s="45" t="s">
        <v>10</v>
      </c>
      <c r="D12" s="27" t="str">
        <f>+'[2]男子１５００ｍ'!$R$5</f>
        <v>新井  琢也(3)</v>
      </c>
      <c r="E12" s="28" t="str">
        <f>+'[2]男子１５００ｍ'!$S$5</f>
        <v>桂萱</v>
      </c>
      <c r="F12" s="46" t="str">
        <f>+'[2]男子１５００ｍ'!$T$5</f>
        <v>4'21"83</v>
      </c>
      <c r="G12" s="48" t="str">
        <f>+'[2]男子１５００ｍ'!$R$6</f>
        <v>志塚  亮介(3)</v>
      </c>
      <c r="H12" s="47" t="str">
        <f>+'[2]男子１５００ｍ'!$S$6</f>
        <v>富士見</v>
      </c>
      <c r="I12" s="46" t="str">
        <f>+'[2]男子１５００ｍ'!$T$6</f>
        <v>4'22"12</v>
      </c>
      <c r="J12" s="48" t="str">
        <f>+'[2]男子１５００ｍ'!$R$7</f>
        <v>吉野  大和(3)</v>
      </c>
      <c r="K12" s="47" t="str">
        <f>+'[2]男子１５００ｍ'!$S$7</f>
        <v>木瀬</v>
      </c>
      <c r="L12" s="46" t="str">
        <f>+'[2]男子１５００ｍ'!$T$7</f>
        <v>4'25"08</v>
      </c>
      <c r="M12" s="48" t="str">
        <f>+'[2]男子１５００ｍ'!$R$8</f>
        <v>鈴木  俊貴(3)</v>
      </c>
      <c r="N12" s="47" t="str">
        <f>+'[2]男子１５００ｍ'!$S$8</f>
        <v>鎌倉</v>
      </c>
      <c r="O12" s="46" t="str">
        <f>+'[2]男子１５００ｍ'!$T$8</f>
        <v>4'25"88</v>
      </c>
      <c r="P12" s="48" t="str">
        <f>+'[2]男子１５００ｍ'!$R$9</f>
        <v>須田  充彦(3)</v>
      </c>
      <c r="Q12" s="47" t="str">
        <f>+'[2]男子１５００ｍ'!$S$9</f>
        <v>附属</v>
      </c>
      <c r="R12" s="46" t="str">
        <f>+'[2]男子１５００ｍ'!$T$9</f>
        <v>4'26"59</v>
      </c>
      <c r="S12" s="27" t="str">
        <f>+'[2]男子１５００ｍ'!$R$10</f>
        <v>船津  力也(3)</v>
      </c>
      <c r="T12" s="28" t="str">
        <f>+'[2]男子１５００ｍ'!$S$10</f>
        <v>富士見</v>
      </c>
      <c r="U12" s="46" t="str">
        <f>+'[2]男子１５００ｍ'!$T$10</f>
        <v>4'30"87</v>
      </c>
      <c r="V12" s="27" t="str">
        <f>+'[2]男子１５００ｍ'!$R$11</f>
        <v>中澤  宏輔(3)</v>
      </c>
      <c r="W12" s="28" t="str">
        <f>+'[2]男子１５００ｍ'!$S$11</f>
        <v>六中</v>
      </c>
      <c r="X12" s="46" t="str">
        <f>+'[2]男子１５００ｍ'!$T$11</f>
        <v>4'31"63</v>
      </c>
      <c r="Y12" s="27" t="str">
        <f>+'[2]男子１５００ｍ'!$R$12</f>
        <v>下田    剛(3)</v>
      </c>
      <c r="Z12" s="28" t="str">
        <f>+'[2]男子１５００ｍ'!$S$12</f>
        <v>富士見</v>
      </c>
      <c r="AA12" s="46" t="str">
        <f>+'[2]男子１５００ｍ'!$T$12</f>
        <v>4'33"99</v>
      </c>
      <c r="AB12" s="43"/>
    </row>
    <row r="13" spans="2:28" ht="27" customHeight="1">
      <c r="B13" s="22"/>
      <c r="C13" s="45" t="s">
        <v>21</v>
      </c>
      <c r="D13" s="27" t="str">
        <f>+'[2]男子３０００ｍ'!$R$5</f>
        <v>新井  琢也(3)</v>
      </c>
      <c r="E13" s="28" t="str">
        <f>+'[2]男子３０００ｍ'!$S$5</f>
        <v>桂萱</v>
      </c>
      <c r="F13" s="46" t="str">
        <f>'[2]男子３０００ｍ'!$T$5</f>
        <v>9'29"17</v>
      </c>
      <c r="G13" s="48" t="str">
        <f>+'[2]男子３０００ｍ'!$R$6</f>
        <v>志塚  亮介(3)</v>
      </c>
      <c r="H13" s="47" t="str">
        <f>+'[2]男子３０００ｍ'!$S$6</f>
        <v>富士見</v>
      </c>
      <c r="I13" s="46" t="str">
        <f>'[2]男子３０００ｍ'!$T$6</f>
        <v>9'30"86</v>
      </c>
      <c r="J13" s="48" t="str">
        <f>+'[2]男子３０００ｍ'!$R$7</f>
        <v>吉野  大和(3)</v>
      </c>
      <c r="K13" s="47" t="str">
        <f>+'[2]男子３０００ｍ'!$S$7</f>
        <v>木瀬</v>
      </c>
      <c r="L13" s="46" t="str">
        <f>'[2]男子３０００ｍ'!$T$7</f>
        <v>9'31"16</v>
      </c>
      <c r="M13" s="27" t="str">
        <f>+'[2]男子３０００ｍ'!$R$8</f>
        <v>下田    剛(3)</v>
      </c>
      <c r="N13" s="28" t="str">
        <f>+'[2]男子３０００ｍ'!$S$8</f>
        <v>富士見</v>
      </c>
      <c r="O13" s="46" t="str">
        <f>'[2]男子３０００ｍ'!$T$8</f>
        <v>9'33"03</v>
      </c>
      <c r="P13" s="27" t="str">
        <f>+'[2]男子３０００ｍ'!$R$9</f>
        <v>中澤  宏輔(3)</v>
      </c>
      <c r="Q13" s="28" t="str">
        <f>+'[2]男子３０００ｍ'!$S$9</f>
        <v>六中</v>
      </c>
      <c r="R13" s="46" t="str">
        <f>'[2]男子３０００ｍ'!$T$9</f>
        <v>9'45"86</v>
      </c>
      <c r="S13" s="27" t="str">
        <f>+'[2]男子３０００ｍ'!$R$10</f>
        <v>石綿    翼(3)</v>
      </c>
      <c r="T13" s="28" t="str">
        <f>+'[2]男子３０００ｍ'!$S$10</f>
        <v>荒砥</v>
      </c>
      <c r="U13" s="46" t="str">
        <f>'[2]男子３０００ｍ'!$T$10</f>
        <v>9'49"14</v>
      </c>
      <c r="V13" s="27" t="str">
        <f>+'[2]男子３０００ｍ'!$R$11</f>
        <v>藤塚俊太郎(3)</v>
      </c>
      <c r="W13" s="28" t="str">
        <f>+'[2]男子３０００ｍ'!$S$11</f>
        <v>春日</v>
      </c>
      <c r="X13" s="46" t="str">
        <f>'[2]男子３０００ｍ'!$T$11</f>
        <v>9'54"40</v>
      </c>
      <c r="Y13" s="48" t="str">
        <f>+'[2]男子３０００ｍ'!$R$12</f>
        <v>鈴木  俊貴(3)</v>
      </c>
      <c r="Z13" s="47" t="str">
        <f>+'[2]男子３０００ｍ'!$S$12</f>
        <v>鎌倉</v>
      </c>
      <c r="AA13" s="46" t="str">
        <f>'[2]男子３０００ｍ'!$T$12</f>
        <v>9'55"95</v>
      </c>
      <c r="AB13" s="43"/>
    </row>
    <row r="14" spans="2:28" ht="27" customHeight="1">
      <c r="B14" s="22"/>
      <c r="C14" s="45" t="s">
        <v>20</v>
      </c>
      <c r="D14" s="74" t="str">
        <f>+'[2]男子１１０ｍＨ・４００ｍリレー  '!$R$5</f>
        <v>笹尾  貴大(3)</v>
      </c>
      <c r="E14" s="28" t="str">
        <f>+'[2]男子１１０ｍＨ・４００ｍリレー  '!$S$5</f>
        <v>元中</v>
      </c>
      <c r="F14" s="27" t="str">
        <f>+'[2]男子１１０ｍＨ・４００ｍリレー  '!$T$5</f>
        <v>15"49</v>
      </c>
      <c r="G14" s="73" t="str">
        <f>+'[2]男子１１０ｍＨ・４００ｍリレー  '!$R$6</f>
        <v>岡田    俊(3)</v>
      </c>
      <c r="H14" s="28" t="str">
        <f>+'[2]男子１１０ｍＨ・４００ｍリレー  '!$S$6</f>
        <v>荒砥</v>
      </c>
      <c r="I14" s="30" t="str">
        <f>+'[2]男子１１０ｍＨ・４００ｍリレー  '!$T$6</f>
        <v>15"88</v>
      </c>
      <c r="J14" s="53" t="str">
        <f>+'[2]男子１１０ｍＨ・４００ｍリレー  '!$R$7</f>
        <v>宮田  巧輝(3)</v>
      </c>
      <c r="K14" s="52" t="str">
        <f>+'[2]男子１１０ｍＨ・４００ｍリレー  '!$S$7</f>
        <v>南橘</v>
      </c>
      <c r="L14" s="30" t="str">
        <f>+'[2]男子１１０ｍＨ・４００ｍリレー  '!$T$7</f>
        <v>16"97</v>
      </c>
      <c r="M14" s="53" t="str">
        <f>+'[2]男子１１０ｍＨ・４００ｍリレー  '!$R$8</f>
        <v>加藤  秀樹(2)</v>
      </c>
      <c r="N14" s="52" t="str">
        <f>+'[2]男子１１０ｍＨ・４００ｍリレー  '!$S$8</f>
        <v>一中</v>
      </c>
      <c r="O14" s="30" t="str">
        <f>+'[2]男子１１０ｍＨ・４００ｍリレー  '!$T$8</f>
        <v>17"38</v>
      </c>
      <c r="P14" s="48" t="str">
        <f>+'[2]男子１１０ｍＨ・４００ｍリレー  '!$R$9</f>
        <v>小埜  耕平(3)</v>
      </c>
      <c r="Q14" s="47" t="str">
        <f>+'[2]男子１１０ｍＨ・４００ｍリレー  '!$S$9</f>
        <v>共愛</v>
      </c>
      <c r="R14" s="30" t="str">
        <f>+'[2]男子１１０ｍＨ・４００ｍリレー  '!$T$9</f>
        <v>17"90</v>
      </c>
      <c r="S14" s="27" t="str">
        <f>+'[2]男子１１０ｍＨ・４００ｍリレー  '!$R$10</f>
        <v>市川  諒将(2)</v>
      </c>
      <c r="T14" s="28" t="str">
        <f>+'[2]男子１１０ｍＨ・４００ｍリレー  '!$S$10</f>
        <v>五中</v>
      </c>
      <c r="U14" s="30" t="str">
        <f>+'[2]男子１１０ｍＨ・４００ｍリレー  '!$T$10</f>
        <v>18"89</v>
      </c>
      <c r="V14" s="27" t="str">
        <f>+'[2]男子１１０ｍＨ・４００ｍリレー  '!$R$11</f>
        <v>松藤  優也(3)</v>
      </c>
      <c r="W14" s="28" t="str">
        <f>+'[2]男子１１０ｍＨ・４００ｍリレー  '!$S$11</f>
        <v>東</v>
      </c>
      <c r="X14" s="30" t="str">
        <f>+'[2]男子１１０ｍＨ・４００ｍリレー  '!$T$11</f>
        <v>19"22</v>
      </c>
      <c r="Y14" s="27" t="str">
        <f>+'[2]男子１１０ｍＨ・４００ｍリレー  '!$R$12</f>
        <v>日比野政弥(3)</v>
      </c>
      <c r="Z14" s="47" t="str">
        <f>+'[2]男子１１０ｍＨ・４００ｍリレー  '!$S$12</f>
        <v>六中</v>
      </c>
      <c r="AA14" s="30" t="str">
        <f>+'[2]男子１１０ｍＨ・４００ｍリレー  '!$T$12</f>
        <v>19"27</v>
      </c>
      <c r="AB14" s="43"/>
    </row>
    <row r="15" spans="2:28" ht="27" customHeight="1">
      <c r="B15" s="22" t="s">
        <v>8</v>
      </c>
      <c r="C15" s="29" t="s">
        <v>19</v>
      </c>
      <c r="D15" s="41" t="str">
        <f>+'[2]男子１１０ｍＨ・４００ｍリレー  '!$R$32</f>
        <v>第五中学校</v>
      </c>
      <c r="E15" s="40"/>
      <c r="F15" s="30" t="str">
        <f>+'[2]男子１１０ｍＨ・４００ｍリレー  '!$T$32</f>
        <v>45"17</v>
      </c>
      <c r="G15" s="41" t="str">
        <f>+'[2]男子１１０ｍＨ・４００ｍリレー  '!$R$33</f>
        <v>第七中学校</v>
      </c>
      <c r="H15" s="40"/>
      <c r="I15" s="30" t="str">
        <f>+'[2]男子１１０ｍＨ・４００ｍリレー  '!$T$33</f>
        <v>46"92</v>
      </c>
      <c r="J15" s="41" t="str">
        <f>+'[2]男子１１０ｍＨ・４００ｍリレー  '!$R$34</f>
        <v>桂萱中学校</v>
      </c>
      <c r="K15" s="40"/>
      <c r="L15" s="30" t="str">
        <f>+'[2]男子１１０ｍＨ・４００ｍリレー  '!$T$34</f>
        <v>46"97</v>
      </c>
      <c r="M15" s="41" t="str">
        <f>+'[2]男子１１０ｍＨ・４００ｍリレー  '!$R$35</f>
        <v>群大附属中学校</v>
      </c>
      <c r="N15" s="40"/>
      <c r="O15" s="30" t="str">
        <f>+'[2]男子１１０ｍＨ・４００ｍリレー  '!$T$35</f>
        <v>47"12</v>
      </c>
      <c r="P15" s="41" t="str">
        <f>+'[2]男子１１０ｍＨ・４００ｍリレー  '!$R$36</f>
        <v>第六中学校</v>
      </c>
      <c r="Q15" s="40"/>
      <c r="R15" s="30" t="str">
        <f>+'[2]男子１１０ｍＨ・４００ｍリレー  '!$T$36</f>
        <v>47"21</v>
      </c>
      <c r="S15" s="41" t="str">
        <f>+'[2]男子１１０ｍＨ・４００ｍリレー  '!$R$37</f>
        <v>南橘中学校</v>
      </c>
      <c r="T15" s="40"/>
      <c r="U15" s="30" t="str">
        <f>+'[2]男子１１０ｍＨ・４００ｍリレー  '!$T$37</f>
        <v>47"94</v>
      </c>
      <c r="V15" s="41" t="str">
        <f>+'[2]男子１１０ｍＨ・４００ｍリレー  '!$R$38</f>
        <v>第一中学校</v>
      </c>
      <c r="W15" s="40"/>
      <c r="X15" s="30" t="str">
        <f>+'[2]男子１１０ｍＨ・４００ｍリレー  '!$T$38</f>
        <v>48"13</v>
      </c>
      <c r="Y15" s="41" t="str">
        <f>+'[2]男子１１０ｍＨ・４００ｍリレー  '!$R$39</f>
        <v>共愛学園中学校</v>
      </c>
      <c r="Z15" s="40"/>
      <c r="AA15" s="30" t="str">
        <f>+'[2]男子１１０ｍＨ・４００ｍリレー  '!$T$39</f>
        <v>48"82</v>
      </c>
      <c r="AB15" s="18"/>
    </row>
    <row r="16" spans="2:28" ht="27" customHeight="1">
      <c r="B16" s="22"/>
      <c r="C16" s="37" t="s">
        <v>18</v>
      </c>
      <c r="D16" s="27" t="str">
        <f>+'[2]男子走高跳・棒高跳'!$BA$5</f>
        <v>新井  俊哉(3)</v>
      </c>
      <c r="E16" s="28" t="str">
        <f>+'[2]男子走高跳・棒高跳'!$BB$5</f>
        <v>七中</v>
      </c>
      <c r="F16" s="30" t="str">
        <f>+'[2]男子走高跳・棒高跳'!$BC$5</f>
        <v>1m75</v>
      </c>
      <c r="G16" s="27" t="str">
        <f>+'[2]男子走高跳・棒高跳'!$BA$6</f>
        <v>寺川  研吾(3)</v>
      </c>
      <c r="H16" s="28" t="str">
        <f>+'[2]男子走高跳・棒高跳'!$BB$6</f>
        <v>一中</v>
      </c>
      <c r="I16" s="30" t="str">
        <f>+'[2]男子走高跳・棒高跳'!$BC$6</f>
        <v>1m60</v>
      </c>
      <c r="J16" s="27" t="str">
        <f>+'[2]男子走高跳・棒高跳'!$BA$7</f>
        <v>石本  凌雅(2)</v>
      </c>
      <c r="K16" s="28" t="str">
        <f>+'[2]男子走高跳・棒高跳'!$BB$7</f>
        <v>大胡</v>
      </c>
      <c r="L16" s="30" t="str">
        <f>+'[2]男子走高跳・棒高跳'!$BC$7</f>
        <v>1m55</v>
      </c>
      <c r="M16" s="27" t="str">
        <f>+'[2]男子走高跳・棒高跳'!$BA$8</f>
        <v>佐藤    崇(2)</v>
      </c>
      <c r="N16" s="28" t="str">
        <f>+'[2]男子走高跳・棒高跳'!$BB$8</f>
        <v>東</v>
      </c>
      <c r="O16" s="30" t="str">
        <f>+'[2]男子走高跳・棒高跳'!$BC$8</f>
        <v>1m50</v>
      </c>
      <c r="P16" s="72" t="str">
        <f>+'[2]男子走高跳・棒高跳'!$BA$9</f>
        <v>古島  知基(2)
井上  泰彦(3)</v>
      </c>
      <c r="Q16" s="71" t="str">
        <f>+'[2]男子走高跳・棒高跳'!$BB$9</f>
        <v>附属
附属</v>
      </c>
      <c r="R16" s="30" t="str">
        <f>+'[2]男子走高跳・棒高跳'!$BC$9</f>
        <v>1m45</v>
      </c>
      <c r="S16" s="34"/>
      <c r="T16" s="33"/>
      <c r="U16" s="32"/>
      <c r="V16" s="27" t="str">
        <f>+'[2]男子走高跳・棒高跳'!$BA$11</f>
        <v>長岡  勇希(2)</v>
      </c>
      <c r="W16" s="28" t="str">
        <f>+'[2]男子走高跳・棒高跳'!$BB$11</f>
        <v>富士見</v>
      </c>
      <c r="X16" s="30" t="str">
        <f>+'[2]男子走高跳・棒高跳'!$BC$11</f>
        <v>1m45</v>
      </c>
      <c r="Y16" s="68"/>
      <c r="Z16" s="33"/>
      <c r="AA16" s="63"/>
      <c r="AB16" s="50"/>
    </row>
    <row r="17" spans="2:28" ht="27" customHeight="1">
      <c r="B17" s="22"/>
      <c r="C17" s="37" t="s">
        <v>17</v>
      </c>
      <c r="D17" s="27" t="str">
        <f>+'[2]男子走高跳・棒高跳'!$BA$20</f>
        <v>南雲  由則(3)</v>
      </c>
      <c r="E17" s="28" t="str">
        <f>+'[2]男子走高跳・棒高跳'!$BB$20</f>
        <v>一中</v>
      </c>
      <c r="F17" s="44" t="str">
        <f>+'[2]男子走高跳・棒高跳'!$BC$20</f>
        <v>3m90</v>
      </c>
      <c r="G17" s="48" t="str">
        <f>+'[2]男子走高跳・棒高跳'!$BA$21</f>
        <v>大塚  晃希(3)</v>
      </c>
      <c r="H17" s="47" t="str">
        <f>+'[2]男子走高跳・棒高跳'!$BB$21</f>
        <v>東</v>
      </c>
      <c r="I17" s="44" t="str">
        <f>+'[2]男子走高跳・棒高跳'!$BC$21</f>
        <v>3m70</v>
      </c>
      <c r="J17" s="27" t="str">
        <f>+'[2]男子走高跳・棒高跳'!$BA$22</f>
        <v>下  龍之介(2)</v>
      </c>
      <c r="K17" s="28" t="str">
        <f>+'[2]男子走高跳・棒高跳'!$BB$22</f>
        <v>一中</v>
      </c>
      <c r="L17" s="44" t="str">
        <f>+'[2]男子走高跳・棒高跳'!$BC$22</f>
        <v>3m60</v>
      </c>
      <c r="M17" s="70" t="str">
        <f>+'[2]男子走高跳・棒高跳'!$BA$23</f>
        <v>高木    亮(2)
石塚    紳(3)</v>
      </c>
      <c r="N17" s="69" t="str">
        <f>+'[2]男子走高跳・棒高跳'!$BB$23</f>
        <v>一中
一中</v>
      </c>
      <c r="O17" s="44" t="str">
        <f>+'[2]男子走高跳・棒高跳'!$BC$23</f>
        <v>3m40</v>
      </c>
      <c r="P17" s="34"/>
      <c r="Q17" s="33"/>
      <c r="R17" s="32"/>
      <c r="S17" s="27" t="str">
        <f>+'[2]男子走高跳・棒高跳'!$BA$25</f>
        <v>松本  幸生(2)</v>
      </c>
      <c r="T17" s="28" t="str">
        <f>+'[2]男子走高跳・棒高跳'!$BB$25</f>
        <v>大胡</v>
      </c>
      <c r="U17" s="44" t="str">
        <f>+'[2]男子走高跳・棒高跳'!$BC$25</f>
        <v>2m80</v>
      </c>
      <c r="V17" s="34"/>
      <c r="W17" s="33"/>
      <c r="X17" s="63"/>
      <c r="Y17" s="68"/>
      <c r="Z17" s="33"/>
      <c r="AA17" s="63"/>
      <c r="AB17" s="43"/>
    </row>
    <row r="18" spans="2:28" ht="27" customHeight="1">
      <c r="B18" s="22"/>
      <c r="C18" s="45" t="s">
        <v>16</v>
      </c>
      <c r="D18" s="48" t="str">
        <f>+'[2]男子走幅跳'!$Y$5</f>
        <v>南澤    慶(3)</v>
      </c>
      <c r="E18" s="47" t="str">
        <f>+'[2]男子走幅跳'!$Z$5</f>
        <v>五中</v>
      </c>
      <c r="F18" s="44" t="str">
        <f>+'[2]男子走幅跳'!$AA$5</f>
        <v>6m22</v>
      </c>
      <c r="G18" s="48" t="str">
        <f>+'[2]男子走幅跳'!$Y$6</f>
        <v>中島  健吾(3)</v>
      </c>
      <c r="H18" s="47" t="str">
        <f>+'[2]男子走幅跳'!$Z$6</f>
        <v>富士見</v>
      </c>
      <c r="I18" s="44" t="str">
        <f>+'[2]男子走幅跳'!$AA$6</f>
        <v>5m72</v>
      </c>
      <c r="J18" s="48" t="str">
        <f>+'[2]男子走幅跳'!$Y$7</f>
        <v>中沢  聖裕(3)</v>
      </c>
      <c r="K18" s="47" t="str">
        <f>+'[2]男子走幅跳'!$Z$7</f>
        <v>七中</v>
      </c>
      <c r="L18" s="44" t="str">
        <f>+'[2]男子走幅跳'!$AA$7</f>
        <v>5m36</v>
      </c>
      <c r="M18" s="48" t="str">
        <f>+'[2]男子走幅跳'!$Y$8</f>
        <v>吉田  周平(3)</v>
      </c>
      <c r="N18" s="47" t="str">
        <f>+'[2]男子走幅跳'!$Z$8</f>
        <v>荒砥</v>
      </c>
      <c r="O18" s="44" t="str">
        <f>+'[2]男子走幅跳'!$AA$8</f>
        <v>5m29</v>
      </c>
      <c r="P18" s="48" t="str">
        <f>+'[2]男子走幅跳'!$Y$9</f>
        <v>小泉    光(2)</v>
      </c>
      <c r="Q18" s="47" t="str">
        <f>+'[2]男子走幅跳'!$Z$9</f>
        <v>富士見</v>
      </c>
      <c r="R18" s="44" t="str">
        <f>+'[2]男子走幅跳'!$AA$9</f>
        <v>5m19</v>
      </c>
      <c r="S18" s="48" t="str">
        <f>+'[2]男子走幅跳'!$Y$10</f>
        <v>南雲  敬介(3)</v>
      </c>
      <c r="T18" s="47" t="str">
        <f>+'[2]男子走幅跳'!$Z$10</f>
        <v>六中</v>
      </c>
      <c r="U18" s="44" t="str">
        <f>+'[2]男子走幅跳'!$AA$10</f>
        <v>5m13</v>
      </c>
      <c r="V18" s="48" t="str">
        <f>+'[2]男子走幅跳'!$Y$11</f>
        <v>篠﨑  拓郎(2)</v>
      </c>
      <c r="W18" s="47" t="str">
        <f>+'[2]男子走幅跳'!$Z$11</f>
        <v>六中</v>
      </c>
      <c r="X18" s="44" t="str">
        <f>+'[2]男子走幅跳'!$AA$11</f>
        <v>5m10</v>
      </c>
      <c r="Y18" s="48" t="str">
        <f>+'[2]男子走幅跳'!$Y$12</f>
        <v>野口  大介(2)</v>
      </c>
      <c r="Z18" s="47" t="str">
        <f>+'[2]男子走幅跳'!$Z$12</f>
        <v>大胡</v>
      </c>
      <c r="AA18" s="44" t="str">
        <f>+'[2]男子走幅跳'!$AA$12</f>
        <v>5m06</v>
      </c>
      <c r="AB18" s="43"/>
    </row>
    <row r="19" spans="2:28" ht="27" customHeight="1" thickBot="1">
      <c r="B19" s="22"/>
      <c r="C19" s="45" t="s">
        <v>4</v>
      </c>
      <c r="D19" s="27" t="str">
        <f>+'[2]男子砲丸投'!$S$5</f>
        <v>齋藤  龍次(3)</v>
      </c>
      <c r="E19" s="28" t="str">
        <f>+'[2]男子砲丸投'!$T$5</f>
        <v>元中</v>
      </c>
      <c r="F19" s="27" t="str">
        <f>+'[2]男子砲丸投'!$U$5</f>
        <v>10m20</v>
      </c>
      <c r="G19" s="67" t="str">
        <f>+'[2]男子砲丸投'!$S$6</f>
        <v>町田  達哉(2)</v>
      </c>
      <c r="H19" s="65" t="str">
        <f>+'[2]男子砲丸投'!$T$6</f>
        <v>富士見</v>
      </c>
      <c r="I19" s="66" t="str">
        <f>+'[2]男子砲丸投'!$U$6</f>
        <v>8m83</v>
      </c>
      <c r="J19" s="64" t="str">
        <f>+'[2]男子砲丸投'!$S$7</f>
        <v>梅山  陽介(2)</v>
      </c>
      <c r="K19" s="65" t="str">
        <f>+'[2]男子砲丸投'!$T$7</f>
        <v>六中</v>
      </c>
      <c r="L19" s="64" t="str">
        <f>+'[2]男子砲丸投'!$U$7</f>
        <v>8m67</v>
      </c>
      <c r="M19" s="67" t="str">
        <f>+'[2]男子砲丸投'!$S$8</f>
        <v>田口    叡(3)</v>
      </c>
      <c r="N19" s="65" t="str">
        <f>+'[2]男子砲丸投'!$T$8</f>
        <v>桂萱</v>
      </c>
      <c r="O19" s="66" t="str">
        <f>+'[2]男子砲丸投'!$U$8</f>
        <v>8m53</v>
      </c>
      <c r="P19" s="64" t="str">
        <f>+'[2]男子砲丸投'!$S$9</f>
        <v>荻野    徹(2)</v>
      </c>
      <c r="Q19" s="65" t="str">
        <f>+'[2]男子砲丸投'!$T$9</f>
        <v>粕川</v>
      </c>
      <c r="R19" s="64" t="str">
        <f>+'[2]男子砲丸投'!$U$9</f>
        <v>7m81</v>
      </c>
      <c r="S19" s="34"/>
      <c r="T19" s="33"/>
      <c r="U19" s="63"/>
      <c r="V19" s="34"/>
      <c r="W19" s="33"/>
      <c r="X19" s="63"/>
      <c r="Y19" s="34"/>
      <c r="Z19" s="33"/>
      <c r="AA19" s="63"/>
      <c r="AB19" s="43"/>
    </row>
    <row r="20" spans="2:28" ht="27" customHeight="1" thickTop="1">
      <c r="B20" s="62"/>
      <c r="C20" s="61" t="s">
        <v>15</v>
      </c>
      <c r="D20" s="60" t="str">
        <f>+'[1]女子１年１００ｍ  '!$R$5</f>
        <v>石原  綾乃(1)</v>
      </c>
      <c r="E20" s="58" t="str">
        <f>+'[1]女子１年１００ｍ  '!$S$5</f>
        <v>附属</v>
      </c>
      <c r="F20" s="55" t="str">
        <f>+'[1]女子１年１００ｍ  '!$T$5</f>
        <v>13"61</v>
      </c>
      <c r="G20" s="60" t="str">
        <f>+'[1]女子１年１００ｍ  '!$R$6</f>
        <v>宮下  奈々(1)</v>
      </c>
      <c r="H20" s="58" t="str">
        <f>+'[1]女子１年１００ｍ  '!$S$6</f>
        <v>附属</v>
      </c>
      <c r="I20" s="55" t="str">
        <f>+'[1]女子１年１００ｍ  '!$T$6</f>
        <v>13"62</v>
      </c>
      <c r="J20" s="60" t="str">
        <f>+'[1]女子１年１００ｍ  '!$R$7</f>
        <v>小林  由佳(1)</v>
      </c>
      <c r="K20" s="58" t="str">
        <f>+'[1]女子１年１００ｍ  '!$S$7</f>
        <v>桂萱</v>
      </c>
      <c r="L20" s="55" t="str">
        <f>+'[1]女子１年１００ｍ  '!$T$7</f>
        <v>13"76</v>
      </c>
      <c r="M20" s="60" t="str">
        <f>+'[1]女子１年１００ｍ  '!$R$8</f>
        <v>佐藤  麻優(1)</v>
      </c>
      <c r="N20" s="58" t="str">
        <f>+'[1]女子１年１００ｍ  '!$S$8</f>
        <v>附属</v>
      </c>
      <c r="O20" s="55" t="str">
        <f>+'[1]女子１年１００ｍ  '!$T$8</f>
        <v>13"91</v>
      </c>
      <c r="P20" s="60" t="str">
        <f>+'[1]女子１年１００ｍ  '!$R$9</f>
        <v>山口  彩夏(1)</v>
      </c>
      <c r="Q20" s="58" t="str">
        <f>+'[1]女子１年１００ｍ  '!$S$9</f>
        <v>三中</v>
      </c>
      <c r="R20" s="55" t="str">
        <f>+'[1]女子１年１００ｍ  '!$T$9</f>
        <v>13"96</v>
      </c>
      <c r="S20" s="60" t="str">
        <f>+'[1]女子１年１００ｍ  '!$R$10</f>
        <v>桐生  歓里(1)</v>
      </c>
      <c r="T20" s="58" t="str">
        <f>+'[1]女子１年１００ｍ  '!$S$10</f>
        <v>桂萱</v>
      </c>
      <c r="U20" s="55" t="str">
        <f>+'[1]女子１年１００ｍ  '!$T$10</f>
        <v>14"31</v>
      </c>
      <c r="V20" s="59" t="str">
        <f>+'[1]女子１年１００ｍ  '!$R$11</f>
        <v>チアキベラニヤ(1)</v>
      </c>
      <c r="W20" s="58" t="str">
        <f>+'[1]女子１年１００ｍ  '!$S$11</f>
        <v>五中</v>
      </c>
      <c r="X20" s="55" t="str">
        <f>+'[1]女子１年１００ｍ  '!$T$11</f>
        <v>14"31</v>
      </c>
      <c r="Y20" s="57" t="str">
        <f>+'[1]女子１年１００ｍ  '!$R$12</f>
        <v>白石    愛(1)
関  茉莉花(1)</v>
      </c>
      <c r="Z20" s="56" t="str">
        <f>+'[1]女子１年１００ｍ  '!$S$12</f>
        <v>粕川
附属</v>
      </c>
      <c r="AA20" s="55" t="str">
        <f>+'[1]女子１年１００ｍ  '!$T$12</f>
        <v>14"44</v>
      </c>
      <c r="AB20" s="54"/>
    </row>
    <row r="21" spans="2:28" ht="27" customHeight="1">
      <c r="B21" s="22"/>
      <c r="C21" s="37" t="s">
        <v>11</v>
      </c>
      <c r="D21" s="53" t="str">
        <f>+'[1]女子１年８００ｍ'!$R$5</f>
        <v>齊藤  あや(1)</v>
      </c>
      <c r="E21" s="52" t="str">
        <f>+'[1]女子１年８００ｍ'!$S$5</f>
        <v>七中</v>
      </c>
      <c r="F21" s="51" t="str">
        <f>+'[1]女子１年８００ｍ'!$T$5</f>
        <v>2'33"23</v>
      </c>
      <c r="G21" s="53" t="str">
        <f>+'[1]女子１年８００ｍ'!$R$6</f>
        <v>片山    遙(1)</v>
      </c>
      <c r="H21" s="52" t="str">
        <f>+'[1]女子１年８００ｍ'!$S$6</f>
        <v>七中</v>
      </c>
      <c r="I21" s="51" t="str">
        <f>+'[1]女子１年８００ｍ'!$T$6</f>
        <v>2'33"27</v>
      </c>
      <c r="J21" s="53" t="str">
        <f>+'[1]女子１年８００ｍ'!$R$7</f>
        <v>水沢    茜(1)</v>
      </c>
      <c r="K21" s="52" t="str">
        <f>+'[1]女子１年８００ｍ'!$S$7</f>
        <v>大胡</v>
      </c>
      <c r="L21" s="51" t="str">
        <f>+'[1]女子１年８００ｍ'!$T$7</f>
        <v>2'37"56</v>
      </c>
      <c r="M21" s="53" t="str">
        <f>+'[1]女子１年８００ｍ'!$R$8</f>
        <v>南田  里奈(1)</v>
      </c>
      <c r="N21" s="52" t="str">
        <f>+'[1]女子１年８００ｍ'!$S$8</f>
        <v>四中</v>
      </c>
      <c r="O21" s="51" t="str">
        <f>+'[1]女子１年８００ｍ'!$T$8</f>
        <v>2'37"94</v>
      </c>
      <c r="P21" s="53" t="str">
        <f>+'[1]女子１年８００ｍ'!$R$9</f>
        <v>新家  桃子(1)</v>
      </c>
      <c r="Q21" s="52" t="str">
        <f>+'[1]女子１年８００ｍ'!$S$9</f>
        <v>南橘</v>
      </c>
      <c r="R21" s="51" t="str">
        <f>+'[1]女子１年８００ｍ'!$T$9</f>
        <v>2'37"99</v>
      </c>
      <c r="S21" s="53" t="str">
        <f>+'[1]女子１年８００ｍ'!$R$10</f>
        <v>高橋  千里(1)</v>
      </c>
      <c r="T21" s="52" t="str">
        <f>+'[1]女子１年８００ｍ'!$S$10</f>
        <v>六中</v>
      </c>
      <c r="U21" s="51" t="str">
        <f>+'[1]女子１年８００ｍ'!$T$10</f>
        <v>2'39"23</v>
      </c>
      <c r="V21" s="53" t="str">
        <f>+'[1]女子１年８００ｍ'!$R$11</f>
        <v>井上  蒼唯(1)</v>
      </c>
      <c r="W21" s="52" t="str">
        <f>+'[1]女子１年８００ｍ'!$S$11</f>
        <v>富中</v>
      </c>
      <c r="X21" s="51" t="str">
        <f>+'[1]女子１年８００ｍ'!$T$11</f>
        <v>2'42"35</v>
      </c>
      <c r="Y21" s="53" t="str">
        <f>+'[1]女子１年８００ｍ'!$R$12</f>
        <v>木暮ゆずの(1)</v>
      </c>
      <c r="Z21" s="52" t="str">
        <f>+'[1]女子１年８００ｍ'!$S$12</f>
        <v>宮城</v>
      </c>
      <c r="AA21" s="51" t="str">
        <f>+'[1]女子１年８００ｍ'!$T$12</f>
        <v>2'47"56</v>
      </c>
      <c r="AB21" s="50"/>
    </row>
    <row r="22" spans="2:28" ht="27" customHeight="1">
      <c r="B22" s="22"/>
      <c r="C22" s="45" t="s">
        <v>14</v>
      </c>
      <c r="D22" s="48" t="str">
        <f>+'[1]女子１００ｍ'!$R$5</f>
        <v>大島  梨砂(3)</v>
      </c>
      <c r="E22" s="47" t="str">
        <f>+'[1]女子１００ｍ'!$S$5</f>
        <v>五中</v>
      </c>
      <c r="F22" s="44" t="str">
        <f>+'[1]女子１００ｍ'!$T$5</f>
        <v>13"09</v>
      </c>
      <c r="G22" s="48" t="str">
        <f>+'[1]女子１００ｍ'!$R$6</f>
        <v>青柳  利奈(3)</v>
      </c>
      <c r="H22" s="47" t="str">
        <f>+'[1]女子１００ｍ'!$S$6</f>
        <v>東</v>
      </c>
      <c r="I22" s="44" t="str">
        <f>+'[1]女子１００ｍ'!$T$6</f>
        <v>13"27</v>
      </c>
      <c r="J22" s="48" t="str">
        <f>+'[1]女子１００ｍ'!$R$7</f>
        <v>萩原  瑞生(2)</v>
      </c>
      <c r="K22" s="47" t="str">
        <f>+'[1]女子１００ｍ'!$S$7</f>
        <v>木瀬</v>
      </c>
      <c r="L22" s="44" t="str">
        <f>+'[1]女子１００ｍ'!$T$7</f>
        <v>13"29</v>
      </c>
      <c r="M22" s="48" t="str">
        <f>+'[1]女子１００ｍ'!$R$8</f>
        <v>小櫻麻莉子(3)</v>
      </c>
      <c r="N22" s="47" t="str">
        <f>+'[1]女子１００ｍ'!$S$8</f>
        <v>七中</v>
      </c>
      <c r="O22" s="44" t="str">
        <f>+'[1]女子１００ｍ'!$T$8</f>
        <v>13"33</v>
      </c>
      <c r="P22" s="48" t="str">
        <f>+'[1]女子１００ｍ'!$R$9</f>
        <v>土井  麻央(3)</v>
      </c>
      <c r="Q22" s="47" t="str">
        <f>+'[1]女子１００ｍ'!$S$9</f>
        <v>五中</v>
      </c>
      <c r="R22" s="44" t="str">
        <f>+'[1]女子１００ｍ'!$T$9</f>
        <v>13"42</v>
      </c>
      <c r="S22" s="48" t="str">
        <f>+'[1]女子１００ｍ'!$R$10</f>
        <v>寺本百合香(2)</v>
      </c>
      <c r="T22" s="47" t="str">
        <f>+'[1]女子１００ｍ'!$S$10</f>
        <v>一中</v>
      </c>
      <c r="U22" s="44" t="str">
        <f>+'[1]女子１００ｍ'!$T$10</f>
        <v>13"46</v>
      </c>
      <c r="V22" s="48" t="str">
        <f>+'[1]女子１００ｍ'!$R$11</f>
        <v>菊池菜々実(3)</v>
      </c>
      <c r="W22" s="47" t="str">
        <f>+'[1]女子１００ｍ'!$S$11</f>
        <v>鎌倉</v>
      </c>
      <c r="X22" s="44" t="str">
        <f>+'[1]女子１００ｍ'!$T$11</f>
        <v>13"54</v>
      </c>
      <c r="Y22" s="48" t="str">
        <f>+'[1]女子１００ｍ'!$R$12</f>
        <v>大木  志保(3)</v>
      </c>
      <c r="Z22" s="47" t="str">
        <f>+'[1]女子１００ｍ'!$S$12</f>
        <v>附属</v>
      </c>
      <c r="AA22" s="44" t="str">
        <f>+'[1]女子１００ｍ'!$T$12</f>
        <v>13"56</v>
      </c>
      <c r="AB22" s="43"/>
    </row>
    <row r="23" spans="2:28" ht="27" customHeight="1">
      <c r="B23" s="22" t="s">
        <v>13</v>
      </c>
      <c r="C23" s="45" t="s">
        <v>12</v>
      </c>
      <c r="D23" s="48" t="str">
        <f>+'[1]女子２００ｍ'!$R$5</f>
        <v>青柳  利奈(3)</v>
      </c>
      <c r="E23" s="47" t="str">
        <f>+'[1]女子２００ｍ'!$S$5</f>
        <v>東</v>
      </c>
      <c r="F23" s="44" t="str">
        <f>+'[1]女子２００ｍ'!$T$5</f>
        <v>26"69</v>
      </c>
      <c r="G23" s="48" t="str">
        <f>+'[1]女子２００ｍ'!$R$6</f>
        <v>小櫻麻莉子(3)</v>
      </c>
      <c r="H23" s="47" t="str">
        <f>+'[1]女子２００ｍ'!$S$6</f>
        <v>七中</v>
      </c>
      <c r="I23" s="44" t="str">
        <f>+'[1]女子２００ｍ'!$T$6</f>
        <v>27"19</v>
      </c>
      <c r="J23" s="48" t="str">
        <f>+'[1]女子２００ｍ'!$R$7</f>
        <v>大木  志保(3)</v>
      </c>
      <c r="K23" s="47" t="str">
        <f>+'[1]女子２００ｍ'!$S$7</f>
        <v>附属</v>
      </c>
      <c r="L23" s="44" t="str">
        <f>+'[1]女子２００ｍ'!$T$7</f>
        <v>27"23</v>
      </c>
      <c r="M23" s="48" t="str">
        <f>+'[1]女子２００ｍ'!$R$8</f>
        <v>田部井美姫(3)</v>
      </c>
      <c r="N23" s="47" t="str">
        <f>+'[1]女子２００ｍ'!$S$8</f>
        <v>富士見</v>
      </c>
      <c r="O23" s="44" t="str">
        <f>+'[1]女子２００ｍ'!$T$8</f>
        <v>27"61</v>
      </c>
      <c r="P23" s="48" t="str">
        <f>+'[1]女子２００ｍ'!$R$9</f>
        <v>寺本百合香(2)</v>
      </c>
      <c r="Q23" s="47" t="str">
        <f>+'[1]女子２００ｍ'!$S$9</f>
        <v>一中</v>
      </c>
      <c r="R23" s="44" t="str">
        <f>+'[1]女子２００ｍ'!$T$9</f>
        <v>27"72</v>
      </c>
      <c r="S23" s="48" t="str">
        <f>+'[1]女子２００ｍ'!$R$10</f>
        <v>田島  沙耶(2)</v>
      </c>
      <c r="T23" s="47" t="str">
        <f>+'[1]女子２００ｍ'!$S$10</f>
        <v>富士見</v>
      </c>
      <c r="U23" s="44" t="str">
        <f>+'[1]女子２００ｍ'!$T$10</f>
        <v>27"78</v>
      </c>
      <c r="V23" s="48" t="str">
        <f>+'[1]女子２００ｍ'!$R$11</f>
        <v>平澤  成美(3)</v>
      </c>
      <c r="W23" s="47" t="str">
        <f>+'[1]女子２００ｍ'!$S$11</f>
        <v>粕川</v>
      </c>
      <c r="X23" s="44" t="str">
        <f>+'[1]女子２００ｍ'!$T$11</f>
        <v>27"92</v>
      </c>
      <c r="Y23" s="48" t="str">
        <f>+'[1]女子２００ｍ'!$R$12</f>
        <v>小暮  彩乃(3)</v>
      </c>
      <c r="Z23" s="47" t="str">
        <f>+'[1]女子２００ｍ'!$S$12</f>
        <v>富士見</v>
      </c>
      <c r="AA23" s="44" t="str">
        <f>+'[1]女子２００ｍ'!$T$12</f>
        <v>28"40</v>
      </c>
      <c r="AB23" s="43"/>
    </row>
    <row r="24" spans="2:28" ht="27" customHeight="1">
      <c r="B24" s="22"/>
      <c r="C24" s="45" t="s">
        <v>11</v>
      </c>
      <c r="D24" s="48" t="str">
        <f>+'[1]女子８００ｍ'!$R$5</f>
        <v>佐久間  鈴(2)</v>
      </c>
      <c r="E24" s="47" t="str">
        <f>+'[1]女子８００ｍ'!$S$5</f>
        <v>大胡</v>
      </c>
      <c r="F24" s="49" t="str">
        <f>+'[1]女子８００ｍ'!$T$5</f>
        <v>2'18"69</v>
      </c>
      <c r="G24" s="48" t="str">
        <f>+'[1]女子８００ｍ'!$R$6</f>
        <v>茂木奈津美(3)</v>
      </c>
      <c r="H24" s="47" t="str">
        <f>+'[1]女子８００ｍ'!$S$6</f>
        <v>東</v>
      </c>
      <c r="I24" s="49" t="str">
        <f>+'[1]女子８００ｍ'!$T$6</f>
        <v>2'23"53</v>
      </c>
      <c r="J24" s="48" t="str">
        <f>+'[1]女子８００ｍ'!$R$7</f>
        <v>下山  彩香(3)</v>
      </c>
      <c r="K24" s="47" t="str">
        <f>+'[1]女子８００ｍ'!$S$7</f>
        <v>五中</v>
      </c>
      <c r="L24" s="49" t="str">
        <f>+'[1]女子８００ｍ'!$T$7</f>
        <v>2'26"27</v>
      </c>
      <c r="M24" s="48" t="str">
        <f>+'[1]女子８００ｍ'!$R$8</f>
        <v>中村亜理沙(2)</v>
      </c>
      <c r="N24" s="47" t="str">
        <f>+'[1]女子８００ｍ'!$S$8</f>
        <v>四中</v>
      </c>
      <c r="O24" s="49" t="str">
        <f>+'[1]女子８００ｍ'!$T$8</f>
        <v>2'28"53</v>
      </c>
      <c r="P24" s="48" t="str">
        <f>+'[1]女子８００ｍ'!$R$9</f>
        <v>櫻澤  裕帆(3)</v>
      </c>
      <c r="Q24" s="47" t="str">
        <f>+'[1]女子８００ｍ'!$S$9</f>
        <v>附属</v>
      </c>
      <c r="R24" s="49" t="str">
        <f>+'[1]女子８００ｍ'!$T$9</f>
        <v>2'29"47</v>
      </c>
      <c r="S24" s="48" t="str">
        <f>+'[1]女子８００ｍ'!$R$10</f>
        <v>長島  翔音(3)</v>
      </c>
      <c r="T24" s="47" t="str">
        <f>+'[1]女子８００ｍ'!$S$10</f>
        <v>富中</v>
      </c>
      <c r="U24" s="49" t="str">
        <f>+'[1]女子８００ｍ'!$T$10</f>
        <v>2'29"70</v>
      </c>
      <c r="V24" s="48" t="str">
        <f>+'[1]女子８００ｍ'!$R$11</f>
        <v>奈良  衿花(3)</v>
      </c>
      <c r="W24" s="47" t="str">
        <f>+'[1]女子８００ｍ'!$S$11</f>
        <v>荒砥</v>
      </c>
      <c r="X24" s="49" t="str">
        <f>+'[1]女子８００ｍ'!$T$11</f>
        <v>2'31"06</v>
      </c>
      <c r="Y24" s="48" t="str">
        <f>+'[1]女子８００ｍ'!$R$12</f>
        <v>三枝    楓(2)</v>
      </c>
      <c r="Z24" s="47" t="str">
        <f>+'[1]女子８００ｍ'!$S$12</f>
        <v>五中</v>
      </c>
      <c r="AA24" s="49" t="str">
        <f>+'[1]女子８００ｍ'!$T$12</f>
        <v>2'31"32</v>
      </c>
      <c r="AB24" s="43"/>
    </row>
    <row r="25" spans="2:28" ht="27" customHeight="1">
      <c r="B25" s="22"/>
      <c r="C25" s="45" t="s">
        <v>10</v>
      </c>
      <c r="D25" s="48" t="str">
        <f>+'[1]女子１５００ｍ'!$R$5</f>
        <v>佐久間  鈴(2)</v>
      </c>
      <c r="E25" s="47" t="str">
        <f>+'[1]女子１５００ｍ'!$S$5</f>
        <v>大胡</v>
      </c>
      <c r="F25" s="46" t="str">
        <f>+'[1]女子１５００ｍ'!$T$5</f>
        <v>4'52"90</v>
      </c>
      <c r="G25" s="48" t="str">
        <f>+'[1]女子１５００ｍ'!$R$6</f>
        <v>茂木奈津美(3)</v>
      </c>
      <c r="H25" s="47" t="str">
        <f>+'[1]女子１５００ｍ'!$S$6</f>
        <v>東</v>
      </c>
      <c r="I25" s="46" t="str">
        <f>+'[1]女子１５００ｍ'!$T$6</f>
        <v>4'55"66</v>
      </c>
      <c r="J25" s="48" t="str">
        <f>+'[1]女子１５００ｍ'!$R$7</f>
        <v>福富  麻記(3)</v>
      </c>
      <c r="K25" s="47" t="str">
        <f>+'[1]女子１５００ｍ'!$S$7</f>
        <v>五中</v>
      </c>
      <c r="L25" s="46" t="str">
        <f>+'[1]女子１５００ｍ'!$T$7</f>
        <v>4'56"70</v>
      </c>
      <c r="M25" s="48" t="str">
        <f>+'[1]女子１５００ｍ'!$R$8</f>
        <v>善養寺流以(3)</v>
      </c>
      <c r="N25" s="47" t="str">
        <f>+'[1]女子１５００ｍ'!$S$8</f>
        <v>六中</v>
      </c>
      <c r="O25" s="46" t="str">
        <f>+'[1]女子１５００ｍ'!$T$8</f>
        <v>4'58"37</v>
      </c>
      <c r="P25" s="48" t="str">
        <f>+'[1]女子１５００ｍ'!$R$9</f>
        <v>伊藤望奈津(3)</v>
      </c>
      <c r="Q25" s="47" t="str">
        <f>+'[1]女子１５００ｍ'!$S$9</f>
        <v>六中</v>
      </c>
      <c r="R25" s="46" t="str">
        <f>+'[1]女子１５００ｍ'!$T$9</f>
        <v>5'01"31</v>
      </c>
      <c r="S25" s="48" t="str">
        <f>+'[1]女子１５００ｍ'!$R$10</f>
        <v>福室  杏奈(3)</v>
      </c>
      <c r="T25" s="47" t="str">
        <f>+'[1]女子１５００ｍ'!$S$10</f>
        <v>桂萱</v>
      </c>
      <c r="U25" s="46" t="str">
        <f>+'[1]女子１５００ｍ'!$T$10</f>
        <v>5'02"10</v>
      </c>
      <c r="V25" s="48" t="str">
        <f>+'[1]女子１５００ｍ'!$R$11</f>
        <v>長島  翔音(3)</v>
      </c>
      <c r="W25" s="47" t="str">
        <f>+'[1]女子１５００ｍ'!$S$11</f>
        <v>富士見</v>
      </c>
      <c r="X25" s="46" t="str">
        <f>+'[1]女子１５００ｍ'!$T$11</f>
        <v>5'04"80</v>
      </c>
      <c r="Y25" s="48" t="str">
        <f>+'[1]女子１５００ｍ'!$R$12</f>
        <v>井野    瑞(3)</v>
      </c>
      <c r="Z25" s="47" t="str">
        <f>+'[1]女子１５００ｍ'!$S$12</f>
        <v>木瀬</v>
      </c>
      <c r="AA25" s="46" t="str">
        <f>+'[1]女子１５００ｍ'!$T$12</f>
        <v>5'08"25</v>
      </c>
      <c r="AB25" s="43"/>
    </row>
    <row r="26" spans="2:28" ht="27" customHeight="1">
      <c r="B26" s="22"/>
      <c r="C26" s="45" t="s">
        <v>9</v>
      </c>
      <c r="D26" s="27" t="str">
        <f>+'[1]女子１００ｍＨ・４００ｍリレー '!$R$5</f>
        <v>高柳亜理沙(3)</v>
      </c>
      <c r="E26" s="28" t="str">
        <f>+'[1]女子１００ｍＨ・４００ｍリレー '!$S$5</f>
        <v>南橘</v>
      </c>
      <c r="F26" s="44" t="str">
        <f>+'[1]女子１００ｍＨ・４００ｍリレー '!$T$5</f>
        <v>15"50</v>
      </c>
      <c r="G26" s="27" t="str">
        <f>+'[1]女子１００ｍＨ・４００ｍリレー '!$R$6</f>
        <v>阿久澤  萌(3)</v>
      </c>
      <c r="H26" s="28" t="str">
        <f>+'[1]女子１００ｍＨ・４００ｍリレー '!$S$6</f>
        <v>大胡</v>
      </c>
      <c r="I26" s="44" t="str">
        <f>+'[1]女子１００ｍＨ・４００ｍリレー '!$T$6</f>
        <v>16"00</v>
      </c>
      <c r="J26" s="27" t="str">
        <f>+'[1]女子１００ｍＨ・４００ｍリレー '!$R$7</f>
        <v>田部井美姫(3)</v>
      </c>
      <c r="K26" s="28" t="str">
        <f>+'[1]女子１００ｍＨ・４００ｍリレー '!$S$7</f>
        <v>富中</v>
      </c>
      <c r="L26" s="44" t="str">
        <f>+'[1]女子１００ｍＨ・４００ｍリレー '!$T$7</f>
        <v>16"20</v>
      </c>
      <c r="M26" s="27" t="str">
        <f>+'[1]女子１００ｍＨ・４００ｍリレー '!$R$8</f>
        <v>坂本  桃子(3)</v>
      </c>
      <c r="N26" s="28" t="str">
        <f>+'[1]女子１００ｍＨ・４００ｍリレー '!$S$8</f>
        <v>南橘</v>
      </c>
      <c r="O26" s="44" t="str">
        <f>+'[1]女子１００ｍＨ・４００ｍリレー '!$T$8</f>
        <v>16"30</v>
      </c>
      <c r="P26" s="27" t="str">
        <f>+'[1]女子１００ｍＨ・４００ｍリレー '!$R$9</f>
        <v>田村  真和(2)</v>
      </c>
      <c r="Q26" s="28" t="str">
        <f>+'[1]女子１００ｍＨ・４００ｍリレー '!$S$9</f>
        <v>南橘</v>
      </c>
      <c r="R26" s="44" t="str">
        <f>+'[1]女子１００ｍＨ・４００ｍリレー '!$T$9</f>
        <v>16"78</v>
      </c>
      <c r="S26" s="27" t="str">
        <f>+'[1]女子１００ｍＨ・４００ｍリレー '!$R$10</f>
        <v>佐藤    優(3)</v>
      </c>
      <c r="T26" s="28" t="str">
        <f>+'[1]女子１００ｍＨ・４００ｍリレー '!$S$10</f>
        <v>五中</v>
      </c>
      <c r="U26" s="44" t="str">
        <f>+'[1]女子１００ｍＨ・４００ｍリレー '!$T$10</f>
        <v>16"87</v>
      </c>
      <c r="V26" s="27" t="str">
        <f>+'[1]女子１００ｍＨ・４００ｍリレー '!$R$11</f>
        <v>綿貫  理沙(3)</v>
      </c>
      <c r="W26" s="28" t="str">
        <f>+'[1]女子１００ｍＨ・４００ｍリレー '!$S$11</f>
        <v>五中</v>
      </c>
      <c r="X26" s="44" t="str">
        <f>+'[1]女子１００ｍＨ・４００ｍリレー '!$T$11</f>
        <v>16"95</v>
      </c>
      <c r="Y26" s="27" t="str">
        <f>+'[1]女子１００ｍＨ・４００ｍリレー '!$R$12</f>
        <v>大島  千春(2)</v>
      </c>
      <c r="Z26" s="28" t="str">
        <f>+'[1]女子１００ｍＨ・４００ｍリレー '!$S$12</f>
        <v>大胡</v>
      </c>
      <c r="AA26" s="44" t="str">
        <f>+'[1]女子１００ｍＨ・４００ｍリレー '!$T$12</f>
        <v>17"67</v>
      </c>
      <c r="AB26" s="43"/>
    </row>
    <row r="27" spans="2:30" ht="27" customHeight="1">
      <c r="B27" s="22" t="s">
        <v>8</v>
      </c>
      <c r="C27" s="42" t="s">
        <v>7</v>
      </c>
      <c r="D27" s="41" t="str">
        <f>+'[1]女子１００ｍＨ・４００ｍリレー '!$R$41</f>
        <v>第五中学校</v>
      </c>
      <c r="E27" s="40"/>
      <c r="F27" s="30" t="str">
        <f>+'[1]女子１００ｍＨ・４００ｍリレー '!$T$41</f>
        <v>51"13</v>
      </c>
      <c r="G27" s="41" t="str">
        <f>+'[1]女子１００ｍＨ・４００ｍリレー '!$R$42</f>
        <v>群大附属中学校</v>
      </c>
      <c r="H27" s="40"/>
      <c r="I27" s="30" t="str">
        <f>+'[1]女子１００ｍＨ・４００ｍリレー '!$T$42</f>
        <v>51"73</v>
      </c>
      <c r="J27" s="41" t="str">
        <f>+'[1]女子１００ｍＨ・４００ｍリレー '!$R$43</f>
        <v>第七中学校</v>
      </c>
      <c r="K27" s="40"/>
      <c r="L27" s="30" t="str">
        <f>+'[1]女子１００ｍＨ・４００ｍリレー '!$T$43</f>
        <v>51"95</v>
      </c>
      <c r="M27" s="41" t="str">
        <f>+'[1]女子１００ｍＨ・４００ｍリレー '!$R$44</f>
        <v>富士見中学校</v>
      </c>
      <c r="N27" s="40"/>
      <c r="O27" s="30" t="str">
        <f>+'[1]女子１００ｍＨ・４００ｍリレー '!$T$44</f>
        <v>52"19</v>
      </c>
      <c r="P27" s="41" t="str">
        <f>+'[1]女子１００ｍＨ・４００ｍリレー '!$R$45</f>
        <v>東中学校</v>
      </c>
      <c r="Q27" s="40"/>
      <c r="R27" s="30" t="str">
        <f>+'[1]女子１００ｍＨ・４００ｍリレー '!$T$45</f>
        <v>52"55</v>
      </c>
      <c r="S27" s="41" t="str">
        <f>+'[1]女子１００ｍＨ・４００ｍリレー '!$R$46</f>
        <v>南橘中学校</v>
      </c>
      <c r="T27" s="40"/>
      <c r="U27" s="30" t="str">
        <f>+'[1]女子１００ｍＨ・４００ｍリレー '!$T$46</f>
        <v>52"74</v>
      </c>
      <c r="V27" s="41" t="str">
        <f>+'[1]女子１００ｍＨ・４００ｍリレー '!$R$47</f>
        <v>木瀬中学校</v>
      </c>
      <c r="W27" s="40"/>
      <c r="X27" s="30" t="str">
        <f>+'[1]女子１００ｍＨ・４００ｍリレー '!$T$47</f>
        <v>53"01</v>
      </c>
      <c r="Y27" s="41" t="str">
        <f>+'[1]女子１００ｍＨ・４００ｍリレー '!$R$48</f>
        <v>第一中学校</v>
      </c>
      <c r="Z27" s="40"/>
      <c r="AA27" s="30" t="str">
        <f>+'[1]女子１００ｍＨ・４００ｍリレー '!$T$48</f>
        <v>54"47</v>
      </c>
      <c r="AB27" s="39"/>
      <c r="AC27" s="38"/>
      <c r="AD27" s="38"/>
    </row>
    <row r="28" spans="2:28" ht="27" customHeight="1">
      <c r="B28" s="22"/>
      <c r="C28" s="37" t="s">
        <v>6</v>
      </c>
      <c r="D28" s="31" t="str">
        <f>+'[1]女子走高跳 '!$AU$5</f>
        <v>吉田しのぶ(3)</v>
      </c>
      <c r="E28" s="28" t="str">
        <f>+'[1]女子走高跳 '!$AV$5</f>
        <v>共愛</v>
      </c>
      <c r="F28" s="30" t="str">
        <f>+'[1]女子走高跳 '!$AW$5</f>
        <v>1m55</v>
      </c>
      <c r="G28" s="31" t="str">
        <f>+'[1]女子走高跳 '!$AU$6</f>
        <v>清水あつき(3)</v>
      </c>
      <c r="H28" s="28" t="str">
        <f>+'[1]女子走高跳 '!$AV$6</f>
        <v>五中</v>
      </c>
      <c r="I28" s="30" t="str">
        <f>+'[1]女子走高跳 '!$AW$6</f>
        <v>1m50</v>
      </c>
      <c r="J28" s="31" t="str">
        <f>+'[1]女子走高跳 '!$AU$7</f>
        <v>浅賀裕加利(3)</v>
      </c>
      <c r="K28" s="28" t="str">
        <f>+'[1]女子走高跳 '!$AV$7</f>
        <v>木瀬</v>
      </c>
      <c r="L28" s="30" t="str">
        <f>+'[1]女子走高跳 '!$AW$7</f>
        <v>1m45</v>
      </c>
      <c r="M28" s="36" t="str">
        <f>+'[1]女子走高跳 '!$AU$8</f>
        <v>大山瑛李花(2)
樺澤  志穂(3)</v>
      </c>
      <c r="N28" s="35" t="str">
        <f>+'[1]女子走高跳 '!$AV$8</f>
        <v>七中
富士見</v>
      </c>
      <c r="O28" s="30" t="str">
        <f>+'[1]女子走高跳 '!$AW$8</f>
        <v>1m40</v>
      </c>
      <c r="P28" s="34"/>
      <c r="Q28" s="33"/>
      <c r="R28" s="32"/>
      <c r="S28" s="31" t="str">
        <f>+'[1]女子走高跳 '!$AU$10</f>
        <v>大澤絵里奈(3)</v>
      </c>
      <c r="T28" s="28" t="str">
        <f>+'[1]女子走高跳 '!$AV$10</f>
        <v>南橘</v>
      </c>
      <c r="U28" s="30" t="str">
        <f>+'[1]女子走高跳 '!$AW$10</f>
        <v>1m40</v>
      </c>
      <c r="V28" s="31" t="str">
        <f>+'[1]女子走高跳 '!$AU$11</f>
        <v>新井    遥(3)</v>
      </c>
      <c r="W28" s="28" t="str">
        <f>+'[1]女子走高跳 '!$AV$11</f>
        <v>富士見</v>
      </c>
      <c r="X28" s="30" t="str">
        <f>+'[1]女子走高跳 '!$AW$11</f>
        <v>1m40</v>
      </c>
      <c r="Y28" s="31" t="str">
        <f>+'[1]女子走高跳 '!$AU$12</f>
        <v>遠坂  瑞季(2)</v>
      </c>
      <c r="Z28" s="28" t="str">
        <f>+'[1]女子走高跳 '!$AV$12</f>
        <v>富士見</v>
      </c>
      <c r="AA28" s="30" t="str">
        <f>+'[1]女子走高跳 '!$AW$12</f>
        <v>1m35</v>
      </c>
      <c r="AB28" s="24"/>
    </row>
    <row r="29" spans="2:28" ht="27" customHeight="1">
      <c r="B29" s="22"/>
      <c r="C29" s="29" t="s">
        <v>5</v>
      </c>
      <c r="D29" s="27" t="str">
        <f>+'[1]女子走幅跳'!$S$5</f>
        <v>手島優理子(3)</v>
      </c>
      <c r="E29" s="28" t="str">
        <f>+'[1]女子走幅跳'!$T$5</f>
        <v>木瀬</v>
      </c>
      <c r="F29" s="27" t="str">
        <f>+'[1]女子走幅跳'!$U$5</f>
        <v>5m08</v>
      </c>
      <c r="G29" s="26" t="str">
        <f>+'[1]女子走幅跳'!$S$6</f>
        <v>萩原  瑞生(2)</v>
      </c>
      <c r="H29" s="25" t="str">
        <f>+'[1]女子走幅跳'!$T$6</f>
        <v>木瀬</v>
      </c>
      <c r="I29" s="24" t="str">
        <f>+'[1]女子走幅跳'!$U$6</f>
        <v>4m79</v>
      </c>
      <c r="J29" s="27" t="str">
        <f>+'[1]女子走幅跳'!$S$7</f>
        <v>岩崎  友美(3)</v>
      </c>
      <c r="K29" s="28" t="str">
        <f>+'[1]女子走幅跳'!$T$7</f>
        <v>富士見</v>
      </c>
      <c r="L29" s="27" t="str">
        <f>+'[1]女子走幅跳'!$U$7</f>
        <v>4m71</v>
      </c>
      <c r="M29" s="26" t="str">
        <f>+'[1]女子走幅跳'!$S$8</f>
        <v>高柳亜理沙(3)</v>
      </c>
      <c r="N29" s="25" t="str">
        <f>+'[1]女子走幅跳'!$T$8</f>
        <v>南橘</v>
      </c>
      <c r="O29" s="24" t="str">
        <f>+'[1]女子走幅跳'!$U$8</f>
        <v>4m49</v>
      </c>
      <c r="P29" s="27" t="str">
        <f>+'[1]女子走幅跳'!$S$9</f>
        <v>井上  鈴花(2)</v>
      </c>
      <c r="Q29" s="28" t="str">
        <f>+'[1]女子走幅跳'!$T$9</f>
        <v>大胡</v>
      </c>
      <c r="R29" s="27" t="str">
        <f>+'[1]女子走幅跳'!$U$9</f>
        <v>4m48</v>
      </c>
      <c r="S29" s="26" t="str">
        <f>+'[1]女子走幅跳'!$S$10</f>
        <v>鈴木    葵(3)</v>
      </c>
      <c r="T29" s="25" t="str">
        <f>+'[1]女子走幅跳'!$T$10</f>
        <v>木瀬</v>
      </c>
      <c r="U29" s="24" t="str">
        <f>+'[1]女子走幅跳'!$U$10</f>
        <v>4m43</v>
      </c>
      <c r="V29" s="27" t="str">
        <f>+'[1]女子走幅跳'!$S$11</f>
        <v>横堀  ゆう(3)</v>
      </c>
      <c r="W29" s="28" t="str">
        <f>+'[1]女子走幅跳'!$T$11</f>
        <v>附属</v>
      </c>
      <c r="X29" s="27" t="str">
        <f>+'[1]女子走幅跳'!$U$11</f>
        <v>4m43</v>
      </c>
      <c r="Y29" s="26" t="str">
        <f>+'[1]女子走幅跳'!$S$12</f>
        <v>五十嵐朱里(3)</v>
      </c>
      <c r="Z29" s="25" t="str">
        <f>+'[1]女子走幅跳'!$T$12</f>
        <v>五中</v>
      </c>
      <c r="AA29" s="24" t="str">
        <f>+'[1]女子走幅跳'!$U$12</f>
        <v>4m41</v>
      </c>
      <c r="AB29" s="23"/>
    </row>
    <row r="30" spans="2:28" ht="27" customHeight="1" thickBot="1">
      <c r="B30" s="22"/>
      <c r="C30" s="21" t="s">
        <v>4</v>
      </c>
      <c r="D30" s="20" t="str">
        <f>+'[1]女子砲丸投 '!$S$5</f>
        <v>樋口  真奈(2)</v>
      </c>
      <c r="E30" s="19" t="str">
        <f>+'[1]女子砲丸投 '!$T$5</f>
        <v>箱田</v>
      </c>
      <c r="F30" s="18" t="str">
        <f>+'[1]女子砲丸投 '!$U$5</f>
        <v>11m25</v>
      </c>
      <c r="G30" s="20" t="str">
        <f>+'[1]女子砲丸投 '!$S$6</f>
        <v>劔持  麻美(3)</v>
      </c>
      <c r="H30" s="19" t="str">
        <f>+'[1]女子砲丸投 '!$T$6</f>
        <v>附属</v>
      </c>
      <c r="I30" s="18" t="str">
        <f>+'[1]女子砲丸投 '!$U$6</f>
        <v>9m56</v>
      </c>
      <c r="J30" s="20" t="str">
        <f>+'[1]女子砲丸投 '!$S$7</f>
        <v>黒崎  千晴(3)</v>
      </c>
      <c r="K30" s="19" t="str">
        <f>+'[1]女子砲丸投 '!$T$7</f>
        <v>東</v>
      </c>
      <c r="L30" s="18" t="str">
        <f>+'[1]女子砲丸投 '!$U$7</f>
        <v>9m12</v>
      </c>
      <c r="M30" s="20" t="str">
        <f>+'[1]女子砲丸投 '!$S$8</f>
        <v>吉野  花子(3)</v>
      </c>
      <c r="N30" s="19" t="str">
        <f>+'[1]女子砲丸投 '!$T$8</f>
        <v>富士見</v>
      </c>
      <c r="O30" s="18" t="str">
        <f>+'[1]女子砲丸投 '!$U$8</f>
        <v>8m62</v>
      </c>
      <c r="P30" s="20" t="str">
        <f>+'[1]女子砲丸投 '!$S$9</f>
        <v>横山由季乃(3)</v>
      </c>
      <c r="Q30" s="19" t="str">
        <f>+'[1]女子砲丸投 '!$T$9</f>
        <v>五中</v>
      </c>
      <c r="R30" s="18" t="str">
        <f>+'[1]女子砲丸投 '!$U$9</f>
        <v>8m58</v>
      </c>
      <c r="S30" s="20" t="str">
        <f>+'[1]女子砲丸投 '!$S$10</f>
        <v>須田  浩美(3)</v>
      </c>
      <c r="T30" s="19" t="str">
        <f>+'[1]女子砲丸投 '!$T$10</f>
        <v>南橘</v>
      </c>
      <c r="U30" s="18" t="str">
        <f>+'[1]女子砲丸投 '!$U$10</f>
        <v>7m62</v>
      </c>
      <c r="V30" s="20" t="str">
        <f>+'[1]女子砲丸投 '!$S$11</f>
        <v>田中  綾乃(3)</v>
      </c>
      <c r="W30" s="19" t="str">
        <f>+'[1]女子砲丸投 '!$T$11</f>
        <v>南橘</v>
      </c>
      <c r="X30" s="18" t="str">
        <f>+'[1]女子砲丸投 '!$U$11</f>
        <v>7m46</v>
      </c>
      <c r="Y30" s="20" t="str">
        <f>+'[1]女子砲丸投 '!$S$12</f>
        <v>田中  志歩(2)</v>
      </c>
      <c r="Z30" s="19" t="str">
        <f>+'[1]女子砲丸投 '!$T$12</f>
        <v>大胡</v>
      </c>
      <c r="AA30" s="18" t="str">
        <f>+'[1]女子砲丸投 '!$U$12</f>
        <v>7m33</v>
      </c>
      <c r="AB30" s="17"/>
    </row>
    <row r="31" spans="2:28" ht="9.75" customHeight="1">
      <c r="B31" s="12"/>
      <c r="C31" s="16"/>
      <c r="D31" s="15"/>
      <c r="E31" s="14"/>
      <c r="F31" s="13"/>
      <c r="G31" s="13"/>
      <c r="H31" s="14"/>
      <c r="I31" s="13"/>
      <c r="J31" s="13"/>
      <c r="K31" s="14"/>
      <c r="L31" s="13"/>
      <c r="M31" s="13"/>
      <c r="N31" s="14"/>
      <c r="O31" s="13"/>
      <c r="P31" s="13"/>
      <c r="Q31" s="14"/>
      <c r="R31" s="13"/>
      <c r="S31" s="13"/>
      <c r="T31" s="14"/>
      <c r="U31" s="13"/>
      <c r="V31" s="13"/>
      <c r="W31" s="14"/>
      <c r="X31" s="13"/>
      <c r="Y31" s="13"/>
      <c r="Z31" s="14"/>
      <c r="AA31" s="13"/>
      <c r="AB31" s="12"/>
    </row>
    <row r="32" spans="2:26" s="5" customFormat="1" ht="27" customHeight="1">
      <c r="B32" s="11"/>
      <c r="E32" s="6"/>
      <c r="H32" s="6"/>
      <c r="J32" s="7" t="s">
        <v>3</v>
      </c>
      <c r="K32" s="10" t="s">
        <v>2</v>
      </c>
      <c r="L32" s="9"/>
      <c r="M32" s="9"/>
      <c r="N32" s="6"/>
      <c r="Q32" s="6"/>
      <c r="S32" s="7" t="s">
        <v>1</v>
      </c>
      <c r="T32" s="6"/>
      <c r="U32" s="8" t="s">
        <v>0</v>
      </c>
      <c r="V32" s="7"/>
      <c r="W32" s="6"/>
      <c r="Z32" s="6"/>
    </row>
    <row r="33" s="1" customFormat="1" ht="13.5">
      <c r="K33" s="4"/>
    </row>
    <row r="34" s="1" customFormat="1" ht="13.5">
      <c r="K34" s="4"/>
    </row>
    <row r="35" s="1" customFormat="1" ht="13.5">
      <c r="K35" s="4"/>
    </row>
    <row r="36" s="1" customFormat="1" ht="13.5">
      <c r="K36" s="4"/>
    </row>
    <row r="37" s="1" customFormat="1" ht="13.5">
      <c r="K37" s="4"/>
    </row>
    <row r="38" s="1" customFormat="1" ht="13.5">
      <c r="K38" s="4"/>
    </row>
    <row r="39" s="1" customFormat="1" ht="13.5">
      <c r="K39" s="4"/>
    </row>
    <row r="40" s="1" customFormat="1" ht="13.5">
      <c r="K40" s="4"/>
    </row>
    <row r="41" s="1" customFormat="1" ht="13.5">
      <c r="K41" s="4"/>
    </row>
    <row r="42" s="1" customFormat="1" ht="13.5">
      <c r="K42" s="4"/>
    </row>
    <row r="43" s="1" customFormat="1" ht="13.5">
      <c r="K43" s="4"/>
    </row>
    <row r="44" s="1" customFormat="1" ht="13.5">
      <c r="K44" s="4"/>
    </row>
    <row r="45" s="1" customFormat="1" ht="13.5">
      <c r="K45" s="4"/>
    </row>
    <row r="46" s="1" customFormat="1" ht="13.5">
      <c r="K46" s="4"/>
    </row>
    <row r="47" s="1" customFormat="1" ht="13.5">
      <c r="K47" s="4"/>
    </row>
    <row r="48" s="1" customFormat="1" ht="13.5">
      <c r="K48" s="4"/>
    </row>
    <row r="49" s="1" customFormat="1" ht="13.5">
      <c r="K49" s="4"/>
    </row>
    <row r="50" s="1" customFormat="1" ht="13.5">
      <c r="K50" s="4"/>
    </row>
    <row r="51" s="1" customFormat="1" ht="13.5">
      <c r="K51" s="4"/>
    </row>
    <row r="52" s="1" customFormat="1" ht="13.5">
      <c r="K52" s="4"/>
    </row>
    <row r="53" s="1" customFormat="1" ht="13.5">
      <c r="K53" s="4"/>
    </row>
    <row r="54" s="1" customFormat="1" ht="13.5">
      <c r="K54" s="4"/>
    </row>
    <row r="55" s="1" customFormat="1" ht="13.5">
      <c r="K55" s="4"/>
    </row>
    <row r="56" s="1" customFormat="1" ht="13.5">
      <c r="K56" s="4"/>
    </row>
    <row r="57" s="1" customFormat="1" ht="13.5">
      <c r="K57" s="4"/>
    </row>
    <row r="58" s="1" customFormat="1" ht="13.5">
      <c r="K58" s="4"/>
    </row>
    <row r="59" s="1" customFormat="1" ht="13.5">
      <c r="K59" s="4"/>
    </row>
    <row r="60" s="1" customFormat="1" ht="13.5">
      <c r="K60" s="4"/>
    </row>
    <row r="61" s="1" customFormat="1" ht="13.5">
      <c r="K61" s="4"/>
    </row>
    <row r="62" s="1" customFormat="1" ht="13.5">
      <c r="K62" s="4"/>
    </row>
    <row r="63" s="1" customFormat="1" ht="13.5">
      <c r="K63" s="4"/>
    </row>
  </sheetData>
  <sheetProtection/>
  <mergeCells count="27">
    <mergeCell ref="V4:X4"/>
    <mergeCell ref="Y4:AA4"/>
    <mergeCell ref="D4:F4"/>
    <mergeCell ref="G4:I4"/>
    <mergeCell ref="J4:L4"/>
    <mergeCell ref="M4:O4"/>
    <mergeCell ref="P4:R4"/>
    <mergeCell ref="S4:U4"/>
    <mergeCell ref="Y15:Z15"/>
    <mergeCell ref="D15:E15"/>
    <mergeCell ref="G15:H15"/>
    <mergeCell ref="J15:K15"/>
    <mergeCell ref="M15:N15"/>
    <mergeCell ref="M27:N27"/>
    <mergeCell ref="P15:Q15"/>
    <mergeCell ref="S15:T15"/>
    <mergeCell ref="V15:W15"/>
    <mergeCell ref="B2:AB2"/>
    <mergeCell ref="R3:U3"/>
    <mergeCell ref="W3:AA3"/>
    <mergeCell ref="P27:Q27"/>
    <mergeCell ref="S27:T27"/>
    <mergeCell ref="V27:W27"/>
    <mergeCell ref="Y27:Z27"/>
    <mergeCell ref="D27:E27"/>
    <mergeCell ref="G27:H27"/>
    <mergeCell ref="J27:K27"/>
  </mergeCells>
  <printOptions/>
  <pageMargins left="0.48" right="0.2" top="0.45" bottom="0.23" header="0.28" footer="0.2"/>
  <pageSetup horizontalDpi="360" verticalDpi="36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yuk-michigami</dc:creator>
  <cp:keywords/>
  <dc:description/>
  <cp:lastModifiedBy>yuk-michigami</cp:lastModifiedBy>
  <dcterms:created xsi:type="dcterms:W3CDTF">2009-05-18T12:46:39Z</dcterms:created>
  <dcterms:modified xsi:type="dcterms:W3CDTF">2009-05-18T12:47:29Z</dcterms:modified>
  <cp:category/>
  <cp:version/>
  <cp:contentType/>
  <cp:contentStatus/>
</cp:coreProperties>
</file>