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-15" windowWidth="10275" windowHeight="8100"/>
  </bookViews>
  <sheets>
    <sheet name="記入例" sheetId="1" r:id="rId1"/>
    <sheet name="男子様式５－A " sheetId="6" r:id="rId2"/>
    <sheet name="女子様式５－A " sheetId="5" r:id="rId3"/>
    <sheet name="Sheet2" sheetId="2" r:id="rId4"/>
    <sheet name="Sheet3" sheetId="3" r:id="rId5"/>
  </sheets>
  <definedNames>
    <definedName name="_xlnm.Print_Area" localSheetId="0">記入例!$A$1:$M$19</definedName>
    <definedName name="_xlnm.Print_Area" localSheetId="2">'女子様式５－A '!$A$1:$N$28</definedName>
    <definedName name="_xlnm.Print_Area" localSheetId="1">'男子様式５－A '!$A$1:$N$29</definedName>
  </definedNames>
  <calcPr calcId="145621"/>
</workbook>
</file>

<file path=xl/calcChain.xml><?xml version="1.0" encoding="utf-8"?>
<calcChain xmlns="http://schemas.openxmlformats.org/spreadsheetml/2006/main">
  <c r="P12" i="6" l="1"/>
  <c r="P11" i="6"/>
  <c r="N4" i="5"/>
  <c r="P13" i="6"/>
  <c r="P14" i="6"/>
  <c r="P15" i="6"/>
  <c r="P11" i="5"/>
  <c r="P12" i="5"/>
  <c r="P10" i="5"/>
  <c r="J10" i="1"/>
  <c r="J10" i="5" l="1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9" i="5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10" i="6"/>
  <c r="K44" i="5"/>
  <c r="K45" i="6"/>
  <c r="E10" i="5"/>
  <c r="E14" i="5"/>
  <c r="E18" i="5"/>
  <c r="E22" i="5"/>
  <c r="E26" i="5"/>
  <c r="E30" i="5"/>
  <c r="E34" i="5"/>
  <c r="E38" i="5"/>
  <c r="E42" i="5"/>
  <c r="F19" i="5"/>
  <c r="F39" i="5"/>
  <c r="E12" i="5"/>
  <c r="E28" i="5"/>
  <c r="E40" i="5"/>
  <c r="F10" i="5"/>
  <c r="F14" i="5"/>
  <c r="F18" i="5"/>
  <c r="F22" i="5"/>
  <c r="F26" i="5"/>
  <c r="F30" i="5"/>
  <c r="F34" i="5"/>
  <c r="F38" i="5"/>
  <c r="F42" i="5"/>
  <c r="E11" i="5"/>
  <c r="E15" i="5"/>
  <c r="E19" i="5"/>
  <c r="E23" i="5"/>
  <c r="E27" i="5"/>
  <c r="E31" i="5"/>
  <c r="E35" i="5"/>
  <c r="E39" i="5"/>
  <c r="E43" i="5"/>
  <c r="F11" i="5"/>
  <c r="F23" i="5"/>
  <c r="F27" i="5"/>
  <c r="F35" i="5"/>
  <c r="E16" i="5"/>
  <c r="E20" i="5"/>
  <c r="E24" i="5"/>
  <c r="E36" i="5"/>
  <c r="F9" i="5"/>
  <c r="F12" i="5"/>
  <c r="F16" i="5"/>
  <c r="F20" i="5"/>
  <c r="F24" i="5"/>
  <c r="F28" i="5"/>
  <c r="F32" i="5"/>
  <c r="F36" i="5"/>
  <c r="F40" i="5"/>
  <c r="E13" i="5"/>
  <c r="E17" i="5"/>
  <c r="E21" i="5"/>
  <c r="E25" i="5"/>
  <c r="E29" i="5"/>
  <c r="E33" i="5"/>
  <c r="E37" i="5"/>
  <c r="E41" i="5"/>
  <c r="F13" i="5"/>
  <c r="F17" i="5"/>
  <c r="F21" i="5"/>
  <c r="F25" i="5"/>
  <c r="F29" i="5"/>
  <c r="F33" i="5"/>
  <c r="F37" i="5"/>
  <c r="F41" i="5"/>
  <c r="F15" i="5"/>
  <c r="F31" i="5"/>
  <c r="F43" i="5"/>
  <c r="E32" i="5"/>
  <c r="E13" i="6"/>
  <c r="E17" i="6"/>
  <c r="E21" i="6"/>
  <c r="E25" i="6"/>
  <c r="E29" i="6"/>
  <c r="E33" i="6"/>
  <c r="E37" i="6"/>
  <c r="E41" i="6"/>
  <c r="F10" i="6"/>
  <c r="E42" i="6"/>
  <c r="F42" i="6"/>
  <c r="F13" i="6"/>
  <c r="F17" i="6"/>
  <c r="F21" i="6"/>
  <c r="F25" i="6"/>
  <c r="F29" i="6"/>
  <c r="F33" i="6"/>
  <c r="F37" i="6"/>
  <c r="F41" i="6"/>
  <c r="E10" i="6"/>
  <c r="E26" i="6"/>
  <c r="F18" i="6"/>
  <c r="F26" i="6"/>
  <c r="F38" i="6"/>
  <c r="E11" i="6"/>
  <c r="E15" i="6"/>
  <c r="E19" i="6"/>
  <c r="E23" i="6"/>
  <c r="E27" i="6"/>
  <c r="E31" i="6"/>
  <c r="E35" i="6"/>
  <c r="E39" i="6"/>
  <c r="E43" i="6"/>
  <c r="F11" i="6"/>
  <c r="F15" i="6"/>
  <c r="F19" i="6"/>
  <c r="F27" i="6"/>
  <c r="F31" i="6"/>
  <c r="F35" i="6"/>
  <c r="F39" i="6"/>
  <c r="F43" i="6"/>
  <c r="E12" i="6"/>
  <c r="E16" i="6"/>
  <c r="E20" i="6"/>
  <c r="E24" i="6"/>
  <c r="E28" i="6"/>
  <c r="E32" i="6"/>
  <c r="E40" i="6"/>
  <c r="E44" i="6"/>
  <c r="F12" i="6"/>
  <c r="F16" i="6"/>
  <c r="F20" i="6"/>
  <c r="F24" i="6"/>
  <c r="F28" i="6"/>
  <c r="F32" i="6"/>
  <c r="F36" i="6"/>
  <c r="F40" i="6"/>
  <c r="F44" i="6"/>
  <c r="E14" i="6"/>
  <c r="E18" i="6"/>
  <c r="E22" i="6"/>
  <c r="E30" i="6"/>
  <c r="E38" i="6"/>
  <c r="F14" i="6"/>
  <c r="F22" i="6"/>
  <c r="F34" i="6"/>
  <c r="F23" i="6"/>
  <c r="E36" i="6"/>
  <c r="E34" i="6"/>
  <c r="F30" i="6"/>
  <c r="E9" i="5"/>
  <c r="N4" i="6" l="1"/>
</calcChain>
</file>

<file path=xl/sharedStrings.xml><?xml version="1.0" encoding="utf-8"?>
<sst xmlns="http://schemas.openxmlformats.org/spreadsheetml/2006/main" count="182" uniqueCount="59">
  <si>
    <t>(様式　５－A)</t>
    <rPh sb="1" eb="3">
      <t>ヨウシキ</t>
    </rPh>
    <phoneticPr fontId="1"/>
  </si>
  <si>
    <t>　所属団体・学校　</t>
    <rPh sb="1" eb="3">
      <t>ショゾク</t>
    </rPh>
    <rPh sb="3" eb="5">
      <t>ダンタイ</t>
    </rPh>
    <rPh sb="6" eb="8">
      <t>ガッコウ</t>
    </rPh>
    <phoneticPr fontId="1"/>
  </si>
  <si>
    <t>　責　 　任　 　者</t>
    <rPh sb="1" eb="2">
      <t>セキ</t>
    </rPh>
    <rPh sb="5" eb="6">
      <t>ニン</t>
    </rPh>
    <rPh sb="9" eb="10">
      <t>シャ</t>
    </rPh>
    <phoneticPr fontId="1"/>
  </si>
  <si>
    <t>　連　 　絡　 　先</t>
    <rPh sb="1" eb="2">
      <t>レン</t>
    </rPh>
    <rPh sb="5" eb="6">
      <t>ラク</t>
    </rPh>
    <rPh sb="9" eb="10">
      <t>サキ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</si>
  <si>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</si>
  <si>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</si>
  <si>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</si>
  <si>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姓（カナ）</t>
    <rPh sb="0" eb="1">
      <t>セイ</t>
    </rPh>
    <phoneticPr fontId="1"/>
  </si>
  <si>
    <t>名前（カナ）</t>
    <rPh sb="0" eb="2">
      <t>ナマエ</t>
    </rPh>
    <phoneticPr fontId="1"/>
  </si>
  <si>
    <t>学年</t>
    <rPh sb="0" eb="2">
      <t>ガクネン</t>
    </rPh>
    <phoneticPr fontId="1"/>
  </si>
  <si>
    <t>参加種目</t>
    <rPh sb="0" eb="2">
      <t>サンカ</t>
    </rPh>
    <rPh sb="2" eb="4">
      <t>シュモク</t>
    </rPh>
    <phoneticPr fontId="1"/>
  </si>
  <si>
    <t>今年度記録</t>
    <rPh sb="0" eb="2">
      <t>コンネン</t>
    </rPh>
    <rPh sb="2" eb="3">
      <t>ド</t>
    </rPh>
    <rPh sb="3" eb="5">
      <t>キロク</t>
    </rPh>
    <phoneticPr fontId="1"/>
  </si>
  <si>
    <t>備　　考</t>
    <rPh sb="0" eb="1">
      <t>ソナエ</t>
    </rPh>
    <rPh sb="3" eb="4">
      <t>コウ</t>
    </rPh>
    <phoneticPr fontId="1"/>
  </si>
  <si>
    <t>(〒　　　　）</t>
    <phoneticPr fontId="1"/>
  </si>
  <si>
    <t>連絡先(携帯）</t>
    <rPh sb="0" eb="3">
      <t>レンラクサキ</t>
    </rPh>
    <rPh sb="4" eb="6">
      <t>ケイタイ</t>
    </rPh>
    <phoneticPr fontId="1"/>
  </si>
  <si>
    <t>例</t>
    <rPh sb="0" eb="1">
      <t>レイ</t>
    </rPh>
    <phoneticPr fontId="1"/>
  </si>
  <si>
    <t>鹿児島</t>
    <rPh sb="0" eb="3">
      <t>カゴシマ</t>
    </rPh>
    <phoneticPr fontId="1"/>
  </si>
  <si>
    <t>中学1年2000ｍ</t>
    <rPh sb="0" eb="2">
      <t>チュウガク</t>
    </rPh>
    <rPh sb="3" eb="4">
      <t>ネン</t>
    </rPh>
    <phoneticPr fontId="1"/>
  </si>
  <si>
    <t>中学2・3年3000ｍ</t>
    <rPh sb="0" eb="2">
      <t>チュウガク</t>
    </rPh>
    <rPh sb="5" eb="6">
      <t>ネン</t>
    </rPh>
    <phoneticPr fontId="1"/>
  </si>
  <si>
    <t>高校1年5000ｍ</t>
    <rPh sb="0" eb="2">
      <t>コウコウ</t>
    </rPh>
    <rPh sb="3" eb="4">
      <t>ネン</t>
    </rPh>
    <phoneticPr fontId="1"/>
  </si>
  <si>
    <t>高校2・3年10000ｍ</t>
    <rPh sb="0" eb="2">
      <t>コウコウ</t>
    </rPh>
    <rPh sb="5" eb="6">
      <t>ネン</t>
    </rPh>
    <phoneticPr fontId="1"/>
  </si>
  <si>
    <t>共通5000ｍ</t>
    <rPh sb="0" eb="2">
      <t>キョウツウ</t>
    </rPh>
    <phoneticPr fontId="1"/>
  </si>
  <si>
    <t>学校（所属）</t>
    <rPh sb="0" eb="2">
      <t>ガッコウ</t>
    </rPh>
    <rPh sb="3" eb="5">
      <t>ショゾク</t>
    </rPh>
    <phoneticPr fontId="2"/>
  </si>
  <si>
    <t>共通5000ｍ</t>
    <rPh sb="0" eb="2">
      <t>キョウツウ</t>
    </rPh>
    <phoneticPr fontId="2"/>
  </si>
  <si>
    <t>高校2・3年10000ｍ</t>
    <rPh sb="0" eb="2">
      <t>コウコウ</t>
    </rPh>
    <rPh sb="5" eb="6">
      <t>ネン</t>
    </rPh>
    <phoneticPr fontId="3"/>
  </si>
  <si>
    <t>区分</t>
    <rPh sb="0" eb="2">
      <t>クブン</t>
    </rPh>
    <phoneticPr fontId="1"/>
  </si>
  <si>
    <t>大・一般</t>
    <rPh sb="0" eb="1">
      <t>ダイ</t>
    </rPh>
    <rPh sb="2" eb="4">
      <t>イッパン</t>
    </rPh>
    <phoneticPr fontId="1"/>
  </si>
  <si>
    <t>高校</t>
    <rPh sb="0" eb="2">
      <t>コウコウ</t>
    </rPh>
    <phoneticPr fontId="1"/>
  </si>
  <si>
    <t>中学</t>
    <rPh sb="0" eb="2">
      <t>チュウガク</t>
    </rPh>
    <phoneticPr fontId="1"/>
  </si>
  <si>
    <t>申込料合計</t>
    <rPh sb="0" eb="2">
      <t>モウシコミ</t>
    </rPh>
    <rPh sb="2" eb="3">
      <t>リョウ</t>
    </rPh>
    <rPh sb="3" eb="5">
      <t>ゴウケイ</t>
    </rPh>
    <phoneticPr fontId="1"/>
  </si>
  <si>
    <t>申込料</t>
    <rPh sb="0" eb="2">
      <t>モウシコミ</t>
    </rPh>
    <rPh sb="2" eb="3">
      <t>リョウ</t>
    </rPh>
    <phoneticPr fontId="1"/>
  </si>
  <si>
    <t>申込数</t>
    <rPh sb="0" eb="2">
      <t>モウシコミ</t>
    </rPh>
    <rPh sb="2" eb="3">
      <t>スウ</t>
    </rPh>
    <phoneticPr fontId="1"/>
  </si>
  <si>
    <t>一般10000m</t>
    <rPh sb="0" eb="2">
      <t>イッパン</t>
    </rPh>
    <phoneticPr fontId="3"/>
  </si>
  <si>
    <t>種目</t>
    <rPh sb="0" eb="2">
      <t>シュモク</t>
    </rPh>
    <phoneticPr fontId="3"/>
  </si>
  <si>
    <t>参加人数</t>
    <rPh sb="0" eb="2">
      <t>サンカ</t>
    </rPh>
    <rPh sb="2" eb="4">
      <t>ニンズウ</t>
    </rPh>
    <phoneticPr fontId="3"/>
  </si>
  <si>
    <t>第５２回　南日本長距離走大会申込一覧表</t>
    <rPh sb="0" eb="1">
      <t>ダイ</t>
    </rPh>
    <rPh sb="3" eb="4">
      <t>カイ</t>
    </rPh>
    <rPh sb="5" eb="6">
      <t>ミナミ</t>
    </rPh>
    <rPh sb="6" eb="8">
      <t>ニホン</t>
    </rPh>
    <rPh sb="8" eb="12">
      <t>チョウキョリソウ</t>
    </rPh>
    <rPh sb="12" eb="14">
      <t>タイカイ</t>
    </rPh>
    <rPh sb="14" eb="16">
      <t>モウシコミ</t>
    </rPh>
    <rPh sb="16" eb="18">
      <t>イチラン</t>
    </rPh>
    <rPh sb="18" eb="19">
      <t>ヒョウ</t>
    </rPh>
    <phoneticPr fontId="1"/>
  </si>
  <si>
    <t>第５２回　南日本長距離走大会申込一覧表(男）</t>
    <rPh sb="0" eb="1">
      <t>ダイ</t>
    </rPh>
    <rPh sb="3" eb="4">
      <t>カイ</t>
    </rPh>
    <rPh sb="5" eb="6">
      <t>ミナミ</t>
    </rPh>
    <rPh sb="6" eb="8">
      <t>ニホン</t>
    </rPh>
    <rPh sb="8" eb="12">
      <t>チョウキョリソウ</t>
    </rPh>
    <rPh sb="12" eb="14">
      <t>タイカイ</t>
    </rPh>
    <rPh sb="14" eb="16">
      <t>モウシコミ</t>
    </rPh>
    <rPh sb="16" eb="18">
      <t>イチラン</t>
    </rPh>
    <rPh sb="18" eb="19">
      <t>ヒョウ</t>
    </rPh>
    <rPh sb="20" eb="21">
      <t>ダン</t>
    </rPh>
    <phoneticPr fontId="1"/>
  </si>
  <si>
    <t>第５２回　南日本長距離走大会申込一覧表(女）</t>
    <rPh sb="0" eb="1">
      <t>ダイ</t>
    </rPh>
    <rPh sb="3" eb="4">
      <t>カイ</t>
    </rPh>
    <rPh sb="5" eb="6">
      <t>ミナミ</t>
    </rPh>
    <rPh sb="6" eb="8">
      <t>ニホン</t>
    </rPh>
    <rPh sb="8" eb="12">
      <t>チョウキョリソウ</t>
    </rPh>
    <rPh sb="12" eb="14">
      <t>タイカイ</t>
    </rPh>
    <rPh sb="14" eb="16">
      <t>モウシコミ</t>
    </rPh>
    <rPh sb="16" eb="18">
      <t>イチラン</t>
    </rPh>
    <rPh sb="18" eb="19">
      <t>ヒョウ</t>
    </rPh>
    <rPh sb="20" eb="21">
      <t>ジョ</t>
    </rPh>
    <phoneticPr fontId="1"/>
  </si>
  <si>
    <t>鹿児島陸協</t>
    <rPh sb="0" eb="3">
      <t>カゴシマ</t>
    </rPh>
    <rPh sb="3" eb="5">
      <t>リクキョウ</t>
    </rPh>
    <phoneticPr fontId="1"/>
  </si>
  <si>
    <t>〒</t>
    <phoneticPr fontId="3"/>
  </si>
  <si>
    <t>〒</t>
    <phoneticPr fontId="1"/>
  </si>
  <si>
    <t>責　 　任　 　者</t>
    <rPh sb="0" eb="1">
      <t>セキ</t>
    </rPh>
    <rPh sb="4" eb="5">
      <t>ニン</t>
    </rPh>
    <rPh sb="8" eb="9">
      <t>シャ</t>
    </rPh>
    <phoneticPr fontId="1"/>
  </si>
  <si>
    <t>連　 　絡　 　先</t>
    <rPh sb="0" eb="1">
      <t>レン</t>
    </rPh>
    <rPh sb="4" eb="5">
      <t>ラク</t>
    </rPh>
    <rPh sb="8" eb="9">
      <t>サキ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</si>
  <si>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</si>
  <si>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カゴシマ</t>
    <phoneticPr fontId="1"/>
  </si>
  <si>
    <t>性別</t>
    <rPh sb="0" eb="2">
      <t>セイベツ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</si>
  <si>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</si>
  <si>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3"/>
  </si>
  <si>
    <t>男</t>
    <rPh sb="0" eb="1">
      <t>オトコ</t>
    </rPh>
    <phoneticPr fontId="3"/>
  </si>
  <si>
    <t>申込
内訳表</t>
    <rPh sb="0" eb="2">
      <t>モウシコミ</t>
    </rPh>
    <rPh sb="3" eb="5">
      <t>ウチワケ</t>
    </rPh>
    <rPh sb="5" eb="6">
      <t>ヒョウ</t>
    </rPh>
    <phoneticPr fontId="2"/>
  </si>
  <si>
    <t>所属都道府
県陸協</t>
    <rPh sb="0" eb="2">
      <t>ショゾク</t>
    </rPh>
    <rPh sb="2" eb="4">
      <t>トドウ</t>
    </rPh>
    <rPh sb="4" eb="5">
      <t>フ</t>
    </rPh>
    <rPh sb="6" eb="7">
      <t>ケン</t>
    </rPh>
    <rPh sb="7" eb="8">
      <t>リク</t>
    </rPh>
    <rPh sb="8" eb="9">
      <t>キョウ</t>
    </rPh>
    <phoneticPr fontId="1"/>
  </si>
  <si>
    <t>期日</t>
    <rPh sb="0" eb="2">
      <t>キジツ</t>
    </rPh>
    <phoneticPr fontId="3"/>
  </si>
  <si>
    <t>大会名</t>
    <rPh sb="0" eb="2">
      <t>タイカイ</t>
    </rPh>
    <rPh sb="2" eb="3">
      <t>メイ</t>
    </rPh>
    <phoneticPr fontId="3"/>
  </si>
  <si>
    <t>標準記録突破(一般10000mのみ）</t>
    <rPh sb="0" eb="2">
      <t>ヒョウジュン</t>
    </rPh>
    <rPh sb="2" eb="4">
      <t>キロク</t>
    </rPh>
    <rPh sb="4" eb="6">
      <t>トッパ</t>
    </rPh>
    <rPh sb="7" eb="9">
      <t>イッパン</t>
    </rPh>
    <phoneticPr fontId="1"/>
  </si>
  <si>
    <t>太郎</t>
    <rPh sb="0" eb="2">
      <t>タロウ</t>
    </rPh>
    <phoneticPr fontId="1"/>
  </si>
  <si>
    <t>タロウ</t>
    <phoneticPr fontId="1"/>
  </si>
  <si>
    <t>一般10000ｍ</t>
    <rPh sb="0" eb="2">
      <t>イッパン</t>
    </rPh>
    <phoneticPr fontId="1"/>
  </si>
  <si>
    <t>男</t>
    <rPh sb="0" eb="1">
      <t>オトコ</t>
    </rPh>
    <phoneticPr fontId="1"/>
  </si>
  <si>
    <t>県選</t>
    <rPh sb="0" eb="1">
      <t>ケン</t>
    </rPh>
    <rPh sb="1" eb="2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</si>
</sst>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P教科書体"/>
      <family val="1"/>
      <charset val="128"/>
    </font>
    <font>
      <sz val="8"/>
      <color theme="1"/>
      <name val="HGP教科書体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HGP教科書体"/>
      <family val="1"/>
      <charset val="128"/>
    </font>
    <font>
      <sz val="11"/>
      <name val="ＭＳ Ｐゴシック"/>
      <family val="3"/>
      <charset val="128"/>
      <scheme val="minor"/>
    </font>
    <font>
      <b/>
      <sz val="12"/>
      <name val="HGP教科書体"/>
      <family val="1"/>
      <charset val="128"/>
    </font>
    <font>
      <sz val="10"/>
      <name val="HGP教科書体"/>
      <family val="1"/>
      <charset val="128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11" fillId="4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right" vertical="center" shrinkToFit="1"/>
    </xf>
    <xf numFmtId="0" fontId="0" fillId="0" borderId="15" xfId="0" applyFont="1" applyBorder="1" applyAlignment="1">
      <alignment horizontal="right" vertical="center" shrinkToFit="1"/>
    </xf>
    <xf numFmtId="0" fontId="0" fillId="0" borderId="13" xfId="0" applyFont="1" applyFill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4" xfId="0" applyBorder="1">
      <alignment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3" xfId="0" applyBorder="1" applyAlignment="1">
      <alignment vertical="center"/>
    </xf>
    <xf numFmtId="0" fontId="0" fillId="0" borderId="13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horizontal="center" vertical="center" shrinkToFit="1"/>
    </xf>
    <xf numFmtId="14" fontId="0" fillId="0" borderId="23" xfId="0" applyNumberForma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 applyProtection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457201</xdr:colOff>
      <xdr:row>10</xdr:row>
      <xdr:rowOff>276224</xdr:rowOff>
    </xdr:from>
    <xdr:to>
      <xdr:col>2</xdr:col>
      <xdr:colOff>628651</xdr:colOff>
      <xdr:row>13</xdr:row>
      <xdr:rowOff>228600</xdr:rowOff>
    </xdr:to>
    <xdr:sp macro="" textlink="">
      <xdr:nvSpPr>
        <xdr:cNvPr id="2" name="角丸四角形吹き出し 1"/>
        <xdr:cNvSpPr/>
      </xdr:nvSpPr>
      <xdr:spPr>
        <a:xfrm>
          <a:off x="800101" y="2686049"/>
          <a:ext cx="800100" cy="923926"/>
        </a:xfrm>
        <a:prstGeom prst="wedgeRoundRectCallout">
          <a:avLst>
            <a:gd name="adj1" fmla="val 15000"/>
            <a:gd name="adj2" fmla="val -93863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/>
            <a:t>姓を直接入力する。</a:t>
          </a:r>
          <a:endParaRPr kumimoji="1" lang="en-US" altLang="ja-JP" sz="1100"/>
        </a:p>
        <a:p>
          <a:pPr algn="l"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3</xdr:col>
      <xdr:colOff>28575</xdr:colOff>
      <xdr:row>10</xdr:row>
      <xdr:rowOff>161925</xdr:rowOff>
    </xdr:from>
    <xdr:to>
      <xdr:col>3</xdr:col>
      <xdr:colOff>803275</xdr:colOff>
      <xdr:row>12</xdr:row>
      <xdr:rowOff>196907</xdr:rowOff>
    </xdr:to>
    <xdr:sp macro="" textlink="">
      <xdr:nvSpPr>
        <xdr:cNvPr id="3" name="四角形吹き出し 2"/>
        <xdr:cNvSpPr/>
      </xdr:nvSpPr>
      <xdr:spPr>
        <a:xfrm>
          <a:off x="1800225" y="2571750"/>
          <a:ext cx="762000" cy="695325"/>
        </a:xfrm>
        <a:prstGeom prst="wedgeRectCallout">
          <a:avLst>
            <a:gd name="adj1" fmla="val -17708"/>
            <a:gd name="adj2" fmla="val -868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名前を直接入力する。</a:t>
          </a:r>
        </a:p>
      </xdr:txBody>
    </xdr:sp>
    <xdr:clientData/>
  </xdr:twoCellAnchor>
  <xdr:twoCellAnchor>
    <xdr:from>
      <xdr:col>4</xdr:col>
      <xdr:colOff>238125</xdr:colOff>
      <xdr:row>10</xdr:row>
      <xdr:rowOff>196850</xdr:rowOff>
    </xdr:from>
    <xdr:to>
      <xdr:col>5</xdr:col>
      <xdr:colOff>695325</xdr:colOff>
      <xdr:row>13</xdr:row>
      <xdr:rowOff>304875</xdr:rowOff>
    </xdr:to>
    <xdr:sp macro="" textlink="">
      <xdr:nvSpPr>
        <xdr:cNvPr id="4" name="円形吹き出し 3"/>
        <xdr:cNvSpPr/>
      </xdr:nvSpPr>
      <xdr:spPr>
        <a:xfrm>
          <a:off x="2819400" y="2619375"/>
          <a:ext cx="1266825" cy="1066800"/>
        </a:xfrm>
        <a:prstGeom prst="wedgeEllipseCallout">
          <a:avLst>
            <a:gd name="adj1" fmla="val -6547"/>
            <a:gd name="adj2" fmla="val -8019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フリガナを全角で入力する。</a:t>
          </a:r>
        </a:p>
      </xdr:txBody>
    </xdr:sp>
    <xdr:clientData/>
  </xdr:twoCellAnchor>
  <xdr:twoCellAnchor>
    <xdr:from>
      <xdr:col>6</xdr:col>
      <xdr:colOff>196851</xdr:colOff>
      <xdr:row>10</xdr:row>
      <xdr:rowOff>114300</xdr:rowOff>
    </xdr:from>
    <xdr:to>
      <xdr:col>9</xdr:col>
      <xdr:colOff>28727</xdr:colOff>
      <xdr:row>12</xdr:row>
      <xdr:rowOff>228600</xdr:rowOff>
    </xdr:to>
    <xdr:sp macro="" textlink="">
      <xdr:nvSpPr>
        <xdr:cNvPr id="5" name="角丸四角形吹き出し 4"/>
        <xdr:cNvSpPr/>
      </xdr:nvSpPr>
      <xdr:spPr>
        <a:xfrm>
          <a:off x="4410076" y="2524125"/>
          <a:ext cx="819150" cy="762000"/>
        </a:xfrm>
        <a:prstGeom prst="wedgeRoundRectCallout">
          <a:avLst>
            <a:gd name="adj1" fmla="val 16223"/>
            <a:gd name="adj2" fmla="val -84375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学年を入力する。</a:t>
          </a:r>
        </a:p>
      </xdr:txBody>
    </xdr:sp>
    <xdr:clientData/>
  </xdr:twoCellAnchor>
  <xdr:twoCellAnchor>
    <xdr:from>
      <xdr:col>10</xdr:col>
      <xdr:colOff>247650</xdr:colOff>
      <xdr:row>12</xdr:row>
      <xdr:rowOff>47625</xdr:rowOff>
    </xdr:from>
    <xdr:to>
      <xdr:col>11</xdr:col>
      <xdr:colOff>247650</xdr:colOff>
      <xdr:row>14</xdr:row>
      <xdr:rowOff>44510</xdr:rowOff>
    </xdr:to>
    <xdr:sp macro="" textlink="">
      <xdr:nvSpPr>
        <xdr:cNvPr id="6" name="四角形吹き出し 5"/>
        <xdr:cNvSpPr/>
      </xdr:nvSpPr>
      <xdr:spPr>
        <a:xfrm>
          <a:off x="6467475" y="3105150"/>
          <a:ext cx="1038225" cy="657225"/>
        </a:xfrm>
        <a:prstGeom prst="wedgeRectCallout">
          <a:avLst>
            <a:gd name="adj1" fmla="val -19371"/>
            <a:gd name="adj2" fmla="val -16617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種目をリストから選ぶ。</a:t>
          </a:r>
        </a:p>
      </xdr:txBody>
    </xdr:sp>
    <xdr:clientData/>
  </xdr:twoCellAnchor>
  <xdr:twoCellAnchor>
    <xdr:from>
      <xdr:col>11</xdr:col>
      <xdr:colOff>504825</xdr:colOff>
      <xdr:row>10</xdr:row>
      <xdr:rowOff>238125</xdr:rowOff>
    </xdr:from>
    <xdr:to>
      <xdr:col>12</xdr:col>
      <xdr:colOff>663698</xdr:colOff>
      <xdr:row>15</xdr:row>
      <xdr:rowOff>28575</xdr:rowOff>
    </xdr:to>
    <xdr:sp macro="" textlink="">
      <xdr:nvSpPr>
        <xdr:cNvPr id="7" name="角丸四角形吹き出し 6"/>
        <xdr:cNvSpPr/>
      </xdr:nvSpPr>
      <xdr:spPr>
        <a:xfrm>
          <a:off x="6629400" y="2647950"/>
          <a:ext cx="1000125" cy="1409700"/>
        </a:xfrm>
        <a:prstGeom prst="wedgeRoundRectCallout">
          <a:avLst>
            <a:gd name="adj1" fmla="val -53625"/>
            <a:gd name="adj2" fmla="val -70958"/>
            <a:gd name="adj3" fmla="val 1666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今年度の最高記録を入力する。</a:t>
          </a:r>
          <a:endParaRPr kumimoji="1" lang="en-US" altLang="ja-JP" sz="1100"/>
        </a:p>
        <a:p>
          <a:pPr algn="l"/>
          <a:r>
            <a:rPr kumimoji="1" lang="en-US" altLang="ja-JP" sz="1100"/>
            <a:t>31</a:t>
          </a:r>
          <a:r>
            <a:rPr kumimoji="1" lang="ja-JP" altLang="en-US" sz="1100"/>
            <a:t>分</a:t>
          </a:r>
          <a:r>
            <a:rPr kumimoji="1" lang="en-US" altLang="ja-JP" sz="1100"/>
            <a:t>36</a:t>
          </a:r>
          <a:r>
            <a:rPr kumimoji="1" lang="ja-JP" altLang="en-US" sz="1100"/>
            <a:t>秒</a:t>
          </a:r>
          <a:r>
            <a:rPr kumimoji="1" lang="en-US" altLang="ja-JP" sz="1100"/>
            <a:t>19</a:t>
          </a:r>
          <a:r>
            <a:rPr kumimoji="1" lang="ja-JP" altLang="en-US" sz="1100"/>
            <a:t>の場合</a:t>
          </a:r>
          <a:endParaRPr kumimoji="1" lang="en-US" altLang="ja-JP" sz="1100"/>
        </a:p>
        <a:p>
          <a:pPr algn="l"/>
          <a:r>
            <a:rPr kumimoji="1" lang="ja-JP" altLang="en-US" sz="1100"/>
            <a:t>⇒</a:t>
          </a:r>
          <a:r>
            <a:rPr kumimoji="1" lang="en-US" altLang="ja-JP" sz="1100"/>
            <a:t>313619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209549</xdr:colOff>
      <xdr:row>1</xdr:row>
      <xdr:rowOff>79375</xdr:rowOff>
    </xdr:from>
    <xdr:to>
      <xdr:col>12</xdr:col>
      <xdr:colOff>523875</xdr:colOff>
      <xdr:row>4</xdr:row>
      <xdr:rowOff>9526</xdr:rowOff>
    </xdr:to>
    <xdr:sp macro="" textlink="">
      <xdr:nvSpPr>
        <xdr:cNvPr id="8" name="角丸四角形吹き出し 7"/>
        <xdr:cNvSpPr/>
      </xdr:nvSpPr>
      <xdr:spPr>
        <a:xfrm>
          <a:off x="7724774" y="250825"/>
          <a:ext cx="1162051" cy="796926"/>
        </a:xfrm>
        <a:prstGeom prst="wedgeRoundRectCallout">
          <a:avLst>
            <a:gd name="adj1" fmla="val -99264"/>
            <a:gd name="adj2" fmla="val -38822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1100"/>
            <a:t>男女別シート</a:t>
          </a:r>
          <a:endParaRPr kumimoji="1" lang="en-US" altLang="ja-JP" sz="1100"/>
        </a:p>
        <a:p>
          <a:pPr algn="l">
            <a:lnSpc>
              <a:spcPts val="900"/>
            </a:lnSpc>
          </a:pPr>
          <a:endParaRPr kumimoji="1" lang="en-US" altLang="ja-JP" sz="1100"/>
        </a:p>
        <a:p>
          <a:pPr algn="l">
            <a:lnSpc>
              <a:spcPts val="1000"/>
            </a:lnSpc>
          </a:pPr>
          <a:r>
            <a:rPr kumimoji="1" lang="ja-JP" altLang="en-US" sz="1100"/>
            <a:t>に入力のこと。</a:t>
          </a:r>
        </a:p>
      </xdr:txBody>
    </xdr:sp>
    <xdr:clientData/>
  </xdr:twoCellAnchor>
  <xdr:twoCellAnchor>
    <xdr:from>
      <xdr:col>9</xdr:col>
      <xdr:colOff>123825</xdr:colOff>
      <xdr:row>9</xdr:row>
      <xdr:rowOff>266700</xdr:rowOff>
    </xdr:from>
    <xdr:to>
      <xdr:col>10</xdr:col>
      <xdr:colOff>123825</xdr:colOff>
      <xdr:row>13</xdr:row>
      <xdr:rowOff>304800</xdr:rowOff>
    </xdr:to>
    <xdr:sp macro="" textlink="">
      <xdr:nvSpPr>
        <xdr:cNvPr id="9" name="フローチャート : せん孔テープ 8"/>
        <xdr:cNvSpPr/>
      </xdr:nvSpPr>
      <xdr:spPr>
        <a:xfrm>
          <a:off x="5314950" y="2419350"/>
          <a:ext cx="1285875" cy="1333500"/>
        </a:xfrm>
        <a:prstGeom prst="flowChartPunchedTape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上記の所属団体・学校名と氏名を入力すると自動的に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22"/>
  <sheetViews>
    <sheetView tabSelected="1" zoomScaleNormal="100" workbookViewId="0">
      <selection activeCell="C31" sqref="C31"/>
    </sheetView>
  </sheetViews>
  <sheetFormatPr defaultColWidth="8.875" defaultRowHeight="13.5" x14ac:dyDescent="0.15"/>
  <cols>
    <col min="1" max="1" width="4.5" customWidth="1"/>
    <col min="2" max="2" width="8.125" customWidth="1"/>
    <col min="3" max="6" width="10.625" customWidth="1"/>
    <col min="7" max="7" width="7.625" customWidth="1"/>
    <col min="8" max="8" width="6.375" customWidth="1"/>
    <col min="9" max="9" width="6.625" customWidth="1"/>
    <col min="10" max="10" width="16.875" customWidth="1"/>
    <col min="11" max="11" width="13.625" customWidth="1"/>
    <col min="12" max="12" width="11.125" customWidth="1"/>
    <col min="13" max="14" width="10.625" customWidth="1"/>
    <col min="16" max="16" width="12.375" hidden="1" customWidth="1"/>
  </cols>
  <sheetData>
    <row r="1" spans="1:17" x14ac:dyDescent="0.15">
      <c r="B1" t="s">
        <v>0</v>
      </c>
    </row>
    <row r="2" spans="1:17" ht="24" x14ac:dyDescent="0.15">
      <c r="B2" s="10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7" ht="18.75" x14ac:dyDescent="0.15">
      <c r="B3" s="2"/>
      <c r="C3" s="2"/>
      <c r="D3" s="2"/>
      <c r="E3" s="2"/>
      <c r="F3" s="2"/>
      <c r="G3" s="2"/>
      <c r="H3" s="7"/>
      <c r="I3" s="2"/>
      <c r="J3" s="7"/>
      <c r="K3" s="2"/>
      <c r="L3" s="2"/>
      <c r="M3" s="2"/>
    </row>
    <row r="4" spans="1:17" ht="26.1" customHeight="1" x14ac:dyDescent="0.15">
      <c r="B4" t="s">
        <v>1</v>
      </c>
      <c r="D4" s="13" t="s">
        <v>38</v>
      </c>
      <c r="E4" s="13"/>
      <c r="F4" s="13"/>
      <c r="G4" s="97"/>
      <c r="H4" s="97"/>
      <c r="I4" s="97"/>
      <c r="J4" s="8"/>
    </row>
    <row r="5" spans="1:17" ht="26.1" customHeight="1" x14ac:dyDescent="0.15">
      <c r="B5" t="s">
        <v>2</v>
      </c>
      <c r="D5" s="11"/>
      <c r="E5" s="11"/>
      <c r="F5" s="11"/>
    </row>
    <row r="6" spans="1:17" ht="26.1" customHeight="1" x14ac:dyDescent="0.15">
      <c r="B6" t="s">
        <v>3</v>
      </c>
      <c r="D6" s="12" t="s">
        <v>13</v>
      </c>
      <c r="E6" s="12"/>
      <c r="F6" s="12"/>
      <c r="G6" s="12"/>
      <c r="H6" s="12"/>
      <c r="I6" s="12"/>
      <c r="J6" s="3" t="s">
        <v>14</v>
      </c>
      <c r="K6" s="9"/>
      <c r="M6" s="3"/>
    </row>
    <row r="7" spans="1:17" ht="11.25" customHeight="1" x14ac:dyDescent="0.15"/>
    <row r="8" spans="1:17" s="59" customFormat="1" x14ac:dyDescent="0.15">
      <c r="B8" s="43" t="s">
        <v>4</v>
      </c>
      <c r="C8" s="43" t="s">
        <v>5</v>
      </c>
      <c r="D8" s="43" t="s">
        <v>6</v>
      </c>
      <c r="E8" s="43" t="s">
        <v>7</v>
      </c>
      <c r="F8" s="43" t="s">
        <v>8</v>
      </c>
      <c r="G8" s="79" t="s">
        <v>50</v>
      </c>
      <c r="H8" s="43" t="s">
        <v>47</v>
      </c>
      <c r="I8" s="43" t="s">
        <v>9</v>
      </c>
      <c r="J8" s="43" t="s">
        <v>22</v>
      </c>
      <c r="K8" s="43" t="s">
        <v>10</v>
      </c>
      <c r="L8" s="43" t="s">
        <v>11</v>
      </c>
      <c r="M8" s="88" t="s">
        <v>53</v>
      </c>
      <c r="N8" s="89"/>
      <c r="O8"/>
      <c r="P8" s="81"/>
      <c r="Q8" s="72"/>
    </row>
    <row r="9" spans="1:17" s="59" customFormat="1" x14ac:dyDescent="0.15">
      <c r="B9" s="44"/>
      <c r="C9" s="44"/>
      <c r="D9" s="44"/>
      <c r="E9" s="44"/>
      <c r="F9" s="44"/>
      <c r="G9" s="80"/>
      <c r="H9" s="44"/>
      <c r="I9" s="44"/>
      <c r="J9" s="44"/>
      <c r="K9" s="44"/>
      <c r="L9" s="44"/>
      <c r="M9" s="92" t="s">
        <v>51</v>
      </c>
      <c r="N9" s="93" t="s">
        <v>52</v>
      </c>
      <c r="O9"/>
      <c r="P9" s="82"/>
      <c r="Q9" s="72"/>
    </row>
    <row r="10" spans="1:17" ht="26.1" customHeight="1" x14ac:dyDescent="0.15">
      <c r="A10" s="1" t="s">
        <v>15</v>
      </c>
      <c r="B10" s="5">
        <v>356</v>
      </c>
      <c r="C10" s="5" t="s">
        <v>16</v>
      </c>
      <c r="D10" s="5" t="s">
        <v>54</v>
      </c>
      <c r="E10" s="5" t="s">
        <v>44</v>
      </c>
      <c r="F10" s="5" t="s">
        <v>55</v>
      </c>
      <c r="G10" s="5" t="s">
        <v>16</v>
      </c>
      <c r="H10" s="4" t="s">
        <v>57</v>
      </c>
      <c r="I10" s="5"/>
      <c r="J10" s="14" t="str">
        <f>IF(C10="","",$D$4)</f>
        <v>鹿児島陸協</v>
      </c>
      <c r="K10" t="s">
        <v>56</v>
      </c>
      <c r="L10" s="91">
        <v>313619</v>
      </c>
      <c r="M10" s="100">
        <v>41825</v>
      </c>
      <c r="N10" s="94" t="s">
        <v>58</v>
      </c>
      <c r="P10" s="6" t="s">
        <v>18</v>
      </c>
    </row>
    <row r="11" spans="1:17" ht="26.1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91"/>
      <c r="M11" s="96"/>
      <c r="N11" s="95"/>
      <c r="P11" t="s">
        <v>19</v>
      </c>
    </row>
    <row r="12" spans="1:17" ht="26.1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91"/>
      <c r="M12" s="96"/>
      <c r="N12" s="95"/>
      <c r="P12" t="s">
        <v>20</v>
      </c>
    </row>
    <row r="13" spans="1:17" ht="26.1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91"/>
      <c r="M13" s="96"/>
      <c r="N13" s="95"/>
      <c r="P13" t="s">
        <v>56</v>
      </c>
    </row>
    <row r="14" spans="1:17" ht="26.1" customHeight="1" x14ac:dyDescent="0.15">
      <c r="A14">
        <v>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91"/>
      <c r="M14" s="96"/>
      <c r="N14" s="95"/>
      <c r="P14" t="s">
        <v>21</v>
      </c>
    </row>
    <row r="15" spans="1:17" ht="26.1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91"/>
      <c r="M15" s="96"/>
      <c r="N15" s="95"/>
    </row>
    <row r="16" spans="1:17" ht="26.1" customHeight="1" x14ac:dyDescent="0.15">
      <c r="B16" s="5"/>
      <c r="C16" s="5"/>
      <c r="D16" s="5"/>
      <c r="E16" s="5"/>
      <c r="F16" s="5"/>
      <c r="G16" s="5"/>
      <c r="H16" s="5"/>
      <c r="I16" s="5"/>
      <c r="J16" s="5"/>
      <c r="K16" s="5"/>
      <c r="L16" s="91"/>
      <c r="M16" s="96"/>
      <c r="N16" s="95"/>
    </row>
    <row r="17" spans="1:14" ht="26.1" customHeight="1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91"/>
      <c r="M17" s="96"/>
      <c r="N17" s="95"/>
    </row>
    <row r="18" spans="1:14" ht="26.1" customHeight="1" x14ac:dyDescent="0.15">
      <c r="B18" s="5"/>
      <c r="C18" s="5"/>
      <c r="D18" s="5"/>
      <c r="E18" s="5"/>
      <c r="F18" s="5"/>
      <c r="G18" s="5"/>
      <c r="H18" s="5"/>
      <c r="I18" s="5"/>
      <c r="J18" s="5"/>
      <c r="K18" s="5"/>
      <c r="L18" s="91"/>
      <c r="M18" s="96"/>
      <c r="N18" s="95"/>
    </row>
    <row r="19" spans="1:14" ht="26.1" customHeight="1" x14ac:dyDescent="0.15">
      <c r="A19">
        <v>10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91"/>
      <c r="M19" s="96"/>
      <c r="N19" s="95"/>
    </row>
    <row r="20" spans="1:14" ht="26.1" customHeight="1" x14ac:dyDescent="0.15"/>
    <row r="21" spans="1:14" ht="20.100000000000001" customHeight="1" x14ac:dyDescent="0.15"/>
    <row r="22" spans="1:14" ht="20.100000000000001" customHeight="1" x14ac:dyDescent="0.15"/>
  </sheetData>
  <mergeCells count="17">
    <mergeCell ref="P8:P9"/>
    <mergeCell ref="D6:I6"/>
    <mergeCell ref="B2:M2"/>
    <mergeCell ref="D5:F5"/>
    <mergeCell ref="D4:F4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N8"/>
  </mergeCells>
  <phoneticPr fontId="1"/>
  <dataValidations xWindow="964" yWindow="459" count="2">
    <dataValidation type="list" allowBlank="1" showInputMessage="1" showErrorMessage="1" promptTitle="種目" prompt="種目をリストから選ぶ。" sqref="K10">
      <formula1>$P$10:$P$14</formula1>
    </dataValidation>
    <dataValidation allowBlank="1" showInputMessage="1" showErrorMessage="1" promptTitle="共通10000ｍの競技会名・日時" prompt="一般10000mは、標準記録を突破した競技会名・日時を入力する。" sqref="M10:M16"/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Q51"/>
  <sheetViews>
    <sheetView view="pageBreakPreview" zoomScaleNormal="100" zoomScaleSheetLayoutView="100" workbookViewId="0">
      <selection activeCell="L6" sqref="L6:M6"/>
    </sheetView>
  </sheetViews>
  <sheetFormatPr defaultRowHeight="13.5" x14ac:dyDescent="0.15"/>
  <cols>
    <col min="1" max="1" width="4.5" style="59" customWidth="1"/>
    <col min="2" max="2" width="9" style="59" bestFit="1" customWidth="1"/>
    <col min="3" max="4" width="10.625" style="59" customWidth="1"/>
    <col min="5" max="6" width="12.625" style="59" customWidth="1"/>
    <col min="7" max="7" width="8.375" style="59" bestFit="1" customWidth="1"/>
    <col min="8" max="8" width="5.25" style="59" bestFit="1" customWidth="1"/>
    <col min="9" max="9" width="5.25" style="61" bestFit="1" customWidth="1"/>
    <col min="10" max="10" width="16.125" style="59" customWidth="1"/>
    <col min="11" max="11" width="15" style="59" customWidth="1"/>
    <col min="12" max="12" width="11" style="59" bestFit="1" customWidth="1"/>
    <col min="13" max="13" width="11" style="59" customWidth="1"/>
    <col min="14" max="14" width="12.625" style="59" bestFit="1" customWidth="1"/>
    <col min="15" max="15" width="14.75" style="59" customWidth="1"/>
    <col min="16" max="16" width="9" style="59" bestFit="1" customWidth="1"/>
    <col min="17" max="17" width="16.125" style="59" hidden="1" customWidth="1"/>
    <col min="18" max="18" width="16.75" style="59" customWidth="1"/>
    <col min="19" max="16384" width="9" style="59"/>
  </cols>
  <sheetData>
    <row r="1" spans="1:17" x14ac:dyDescent="0.15">
      <c r="B1" s="60" t="s">
        <v>0</v>
      </c>
      <c r="C1" s="60"/>
    </row>
    <row r="2" spans="1:17" ht="24" x14ac:dyDescent="0.1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7" ht="24" x14ac:dyDescent="0.15">
      <c r="B3" s="63"/>
      <c r="C3" s="63"/>
      <c r="D3" s="63"/>
      <c r="E3" s="63"/>
      <c r="F3" s="63"/>
      <c r="G3" s="26"/>
      <c r="H3" s="58" t="s">
        <v>49</v>
      </c>
      <c r="I3" s="27"/>
      <c r="J3" s="64" t="s">
        <v>25</v>
      </c>
      <c r="K3" s="28" t="s">
        <v>26</v>
      </c>
      <c r="L3" s="28" t="s">
        <v>27</v>
      </c>
      <c r="M3" s="29" t="s">
        <v>28</v>
      </c>
      <c r="N3" s="120" t="s">
        <v>29</v>
      </c>
      <c r="O3" s="65"/>
      <c r="P3" s="121"/>
    </row>
    <row r="4" spans="1:17" ht="21.75" customHeight="1" x14ac:dyDescent="0.15">
      <c r="B4" s="66" t="s">
        <v>43</v>
      </c>
      <c r="C4" s="66"/>
      <c r="D4" s="116"/>
      <c r="E4" s="116"/>
      <c r="F4" s="67"/>
      <c r="G4" s="26"/>
      <c r="H4" s="33"/>
      <c r="I4" s="34"/>
      <c r="J4" s="64" t="s">
        <v>30</v>
      </c>
      <c r="K4" s="71">
        <v>1500</v>
      </c>
      <c r="L4" s="28">
        <v>1000</v>
      </c>
      <c r="M4" s="29">
        <v>800</v>
      </c>
      <c r="N4" s="35">
        <f>K4*K5+L4*L5+M4*M5</f>
        <v>0</v>
      </c>
      <c r="O4" s="68"/>
      <c r="P4" s="121"/>
    </row>
    <row r="5" spans="1:17" ht="21.75" customHeight="1" x14ac:dyDescent="0.15">
      <c r="B5" s="66" t="s">
        <v>41</v>
      </c>
      <c r="C5" s="66"/>
      <c r="D5" s="117"/>
      <c r="E5" s="117"/>
      <c r="G5" s="26"/>
      <c r="H5" s="37"/>
      <c r="I5" s="38"/>
      <c r="J5" s="64" t="s">
        <v>31</v>
      </c>
      <c r="K5" s="39"/>
      <c r="L5" s="39"/>
      <c r="M5" s="39"/>
      <c r="N5" s="40"/>
      <c r="O5" s="68"/>
      <c r="P5" s="122"/>
    </row>
    <row r="6" spans="1:17" ht="21.75" customHeight="1" x14ac:dyDescent="0.15">
      <c r="B6" s="66" t="s">
        <v>42</v>
      </c>
      <c r="C6" s="66"/>
      <c r="D6" s="118" t="s">
        <v>39</v>
      </c>
      <c r="E6" s="118"/>
      <c r="F6" s="118"/>
      <c r="G6" s="118"/>
      <c r="H6" s="118"/>
      <c r="I6" s="118"/>
      <c r="J6" s="118"/>
      <c r="K6" s="119" t="s">
        <v>14</v>
      </c>
      <c r="L6" s="69"/>
      <c r="M6" s="69"/>
      <c r="N6" s="70"/>
    </row>
    <row r="7" spans="1:17" ht="11.25" customHeight="1" x14ac:dyDescent="0.15"/>
    <row r="8" spans="1:17" x14ac:dyDescent="0.15">
      <c r="B8" s="43" t="s">
        <v>4</v>
      </c>
      <c r="C8" s="43" t="s">
        <v>5</v>
      </c>
      <c r="D8" s="43" t="s">
        <v>6</v>
      </c>
      <c r="E8" s="43" t="s">
        <v>7</v>
      </c>
      <c r="F8" s="43" t="s">
        <v>8</v>
      </c>
      <c r="G8" s="79" t="s">
        <v>50</v>
      </c>
      <c r="H8" s="43" t="s">
        <v>47</v>
      </c>
      <c r="I8" s="43" t="s">
        <v>9</v>
      </c>
      <c r="J8" s="43" t="s">
        <v>22</v>
      </c>
      <c r="K8" s="43" t="s">
        <v>10</v>
      </c>
      <c r="L8" s="43" t="s">
        <v>11</v>
      </c>
      <c r="M8" s="88" t="s">
        <v>53</v>
      </c>
      <c r="N8" s="89"/>
    </row>
    <row r="9" spans="1:17" x14ac:dyDescent="0.15">
      <c r="B9" s="44"/>
      <c r="C9" s="44"/>
      <c r="D9" s="44"/>
      <c r="E9" s="44"/>
      <c r="F9" s="44"/>
      <c r="G9" s="80"/>
      <c r="H9" s="44"/>
      <c r="I9" s="44"/>
      <c r="J9" s="44"/>
      <c r="K9" s="44"/>
      <c r="L9" s="44"/>
      <c r="M9" s="86" t="s">
        <v>51</v>
      </c>
      <c r="N9" s="87" t="s">
        <v>52</v>
      </c>
    </row>
    <row r="10" spans="1:17" ht="23.25" customHeight="1" x14ac:dyDescent="0.15">
      <c r="B10" s="16"/>
      <c r="C10" s="16"/>
      <c r="D10" s="16"/>
      <c r="E10" s="39" t="str">
        <f>PHONETIC(C10)</f>
        <v/>
      </c>
      <c r="F10" s="39" t="str">
        <f>PHONETIC(D10)</f>
        <v/>
      </c>
      <c r="G10" s="16"/>
      <c r="H10" s="73" t="s">
        <v>48</v>
      </c>
      <c r="I10" s="71"/>
      <c r="J10" s="123" t="str">
        <f>IF(C10="","",$D$4)</f>
        <v/>
      </c>
      <c r="K10" s="16"/>
      <c r="L10" s="16"/>
      <c r="M10" s="78"/>
      <c r="N10" s="85"/>
      <c r="O10" s="99" t="s">
        <v>33</v>
      </c>
      <c r="P10" s="98" t="s">
        <v>34</v>
      </c>
    </row>
    <row r="11" spans="1:17" ht="23.25" customHeight="1" x14ac:dyDescent="0.15">
      <c r="B11" s="16"/>
      <c r="C11" s="16"/>
      <c r="D11" s="16"/>
      <c r="E11" s="39" t="str">
        <f t="shared" ref="E11:E44" si="0">PHONETIC(C11)</f>
        <v/>
      </c>
      <c r="F11" s="39" t="str">
        <f t="shared" ref="F11:F44" si="1">PHONETIC(D11)</f>
        <v/>
      </c>
      <c r="G11" s="16"/>
      <c r="H11" s="73" t="s">
        <v>48</v>
      </c>
      <c r="I11" s="71"/>
      <c r="J11" s="123" t="str">
        <f t="shared" ref="J11:J44" si="2">IF(C11="","",$D$4)</f>
        <v/>
      </c>
      <c r="K11" s="16"/>
      <c r="L11" s="16"/>
      <c r="M11" s="78"/>
      <c r="N11" s="85"/>
      <c r="O11" s="90" t="s">
        <v>17</v>
      </c>
      <c r="P11" s="98">
        <f>COUNTIF($K$10:$K$44,O11)</f>
        <v>0</v>
      </c>
      <c r="Q11" s="72" t="s">
        <v>17</v>
      </c>
    </row>
    <row r="12" spans="1:17" ht="23.25" customHeight="1" x14ac:dyDescent="0.15">
      <c r="B12" s="16"/>
      <c r="C12" s="16"/>
      <c r="D12" s="16"/>
      <c r="E12" s="39" t="str">
        <f t="shared" si="0"/>
        <v/>
      </c>
      <c r="F12" s="39" t="str">
        <f t="shared" si="1"/>
        <v/>
      </c>
      <c r="G12" s="16"/>
      <c r="H12" s="73" t="s">
        <v>48</v>
      </c>
      <c r="I12" s="71"/>
      <c r="J12" s="123" t="str">
        <f t="shared" si="2"/>
        <v/>
      </c>
      <c r="K12" s="16"/>
      <c r="L12" s="16"/>
      <c r="M12" s="78"/>
      <c r="N12" s="85"/>
      <c r="O12" s="83" t="s">
        <v>18</v>
      </c>
      <c r="P12" s="16">
        <f>COUNTIF($K$10:$K$44,O12)</f>
        <v>0</v>
      </c>
      <c r="Q12" s="72" t="s">
        <v>18</v>
      </c>
    </row>
    <row r="13" spans="1:17" ht="23.25" customHeight="1" x14ac:dyDescent="0.15">
      <c r="B13" s="16"/>
      <c r="C13" s="16"/>
      <c r="D13" s="16"/>
      <c r="E13" s="39" t="str">
        <f t="shared" si="0"/>
        <v/>
      </c>
      <c r="F13" s="39" t="str">
        <f t="shared" si="1"/>
        <v/>
      </c>
      <c r="G13" s="16"/>
      <c r="H13" s="73" t="s">
        <v>48</v>
      </c>
      <c r="I13" s="71"/>
      <c r="J13" s="123" t="str">
        <f t="shared" si="2"/>
        <v/>
      </c>
      <c r="K13" s="16"/>
      <c r="L13" s="16"/>
      <c r="M13" s="78"/>
      <c r="N13" s="85"/>
      <c r="O13" s="84" t="s">
        <v>19</v>
      </c>
      <c r="P13" s="16">
        <f t="shared" ref="P12:P15" si="3">COUNTIF($K$10:$K$44,O13)</f>
        <v>0</v>
      </c>
      <c r="Q13" s="74" t="s">
        <v>19</v>
      </c>
    </row>
    <row r="14" spans="1:17" ht="23.25" customHeight="1" x14ac:dyDescent="0.15">
      <c r="A14" s="59">
        <v>5</v>
      </c>
      <c r="B14" s="16"/>
      <c r="C14" s="16"/>
      <c r="D14" s="16"/>
      <c r="E14" s="39" t="str">
        <f t="shared" si="0"/>
        <v/>
      </c>
      <c r="F14" s="39" t="str">
        <f t="shared" si="1"/>
        <v/>
      </c>
      <c r="G14" s="16"/>
      <c r="H14" s="73" t="s">
        <v>48</v>
      </c>
      <c r="I14" s="71"/>
      <c r="J14" s="123" t="str">
        <f t="shared" si="2"/>
        <v/>
      </c>
      <c r="K14" s="16"/>
      <c r="L14" s="16"/>
      <c r="M14" s="78"/>
      <c r="N14" s="85"/>
      <c r="O14" s="17" t="s">
        <v>24</v>
      </c>
      <c r="P14" s="16">
        <f t="shared" si="3"/>
        <v>0</v>
      </c>
      <c r="Q14" s="74" t="s">
        <v>24</v>
      </c>
    </row>
    <row r="15" spans="1:17" ht="23.25" customHeight="1" x14ac:dyDescent="0.15">
      <c r="B15" s="16"/>
      <c r="C15" s="16"/>
      <c r="D15" s="16"/>
      <c r="E15" s="39" t="str">
        <f t="shared" si="0"/>
        <v/>
      </c>
      <c r="F15" s="39" t="str">
        <f t="shared" si="1"/>
        <v/>
      </c>
      <c r="G15" s="16"/>
      <c r="H15" s="73" t="s">
        <v>48</v>
      </c>
      <c r="I15" s="71"/>
      <c r="J15" s="123" t="str">
        <f t="shared" si="2"/>
        <v/>
      </c>
      <c r="K15" s="16"/>
      <c r="L15" s="16"/>
      <c r="M15" s="78"/>
      <c r="N15" s="85"/>
      <c r="O15" s="17" t="s">
        <v>32</v>
      </c>
      <c r="P15" s="16">
        <f t="shared" si="3"/>
        <v>0</v>
      </c>
      <c r="Q15" s="74" t="s">
        <v>32</v>
      </c>
    </row>
    <row r="16" spans="1:17" ht="23.25" customHeight="1" x14ac:dyDescent="0.15">
      <c r="B16" s="16"/>
      <c r="C16" s="16"/>
      <c r="D16" s="16"/>
      <c r="E16" s="39" t="str">
        <f t="shared" si="0"/>
        <v/>
      </c>
      <c r="F16" s="39" t="str">
        <f t="shared" si="1"/>
        <v/>
      </c>
      <c r="G16" s="16"/>
      <c r="H16" s="73" t="s">
        <v>48</v>
      </c>
      <c r="I16" s="71"/>
      <c r="J16" s="123" t="str">
        <f t="shared" si="2"/>
        <v/>
      </c>
      <c r="K16" s="16"/>
      <c r="L16" s="16"/>
      <c r="M16" s="78"/>
      <c r="N16" s="85"/>
    </row>
    <row r="17" spans="1:14" ht="23.25" customHeight="1" x14ac:dyDescent="0.15">
      <c r="B17" s="16"/>
      <c r="C17" s="16"/>
      <c r="D17" s="16"/>
      <c r="E17" s="39" t="str">
        <f t="shared" si="0"/>
        <v/>
      </c>
      <c r="F17" s="39" t="str">
        <f t="shared" si="1"/>
        <v/>
      </c>
      <c r="G17" s="16"/>
      <c r="H17" s="73" t="s">
        <v>48</v>
      </c>
      <c r="I17" s="71"/>
      <c r="J17" s="123" t="str">
        <f t="shared" si="2"/>
        <v/>
      </c>
      <c r="K17" s="16"/>
      <c r="L17" s="16"/>
      <c r="M17" s="78"/>
      <c r="N17" s="85"/>
    </row>
    <row r="18" spans="1:14" ht="23.25" customHeight="1" x14ac:dyDescent="0.15">
      <c r="B18" s="16"/>
      <c r="C18" s="16"/>
      <c r="D18" s="16"/>
      <c r="E18" s="39" t="str">
        <f t="shared" si="0"/>
        <v/>
      </c>
      <c r="F18" s="39" t="str">
        <f t="shared" si="1"/>
        <v/>
      </c>
      <c r="G18" s="16"/>
      <c r="H18" s="73" t="s">
        <v>48</v>
      </c>
      <c r="I18" s="71"/>
      <c r="J18" s="123" t="str">
        <f t="shared" si="2"/>
        <v/>
      </c>
      <c r="K18" s="16"/>
      <c r="L18" s="16"/>
      <c r="M18" s="78"/>
      <c r="N18" s="85"/>
    </row>
    <row r="19" spans="1:14" ht="23.25" customHeight="1" x14ac:dyDescent="0.15">
      <c r="A19" s="59">
        <v>10</v>
      </c>
      <c r="B19" s="16"/>
      <c r="C19" s="16"/>
      <c r="D19" s="16"/>
      <c r="E19" s="39" t="str">
        <f t="shared" si="0"/>
        <v/>
      </c>
      <c r="F19" s="39" t="str">
        <f t="shared" si="1"/>
        <v/>
      </c>
      <c r="G19" s="16"/>
      <c r="H19" s="73" t="s">
        <v>48</v>
      </c>
      <c r="I19" s="71"/>
      <c r="J19" s="123" t="str">
        <f t="shared" si="2"/>
        <v/>
      </c>
      <c r="K19" s="16"/>
      <c r="L19" s="16"/>
      <c r="M19" s="78"/>
      <c r="N19" s="85"/>
    </row>
    <row r="20" spans="1:14" ht="23.25" customHeight="1" x14ac:dyDescent="0.15">
      <c r="B20" s="16"/>
      <c r="C20" s="16"/>
      <c r="D20" s="16"/>
      <c r="E20" s="39" t="str">
        <f t="shared" si="0"/>
        <v/>
      </c>
      <c r="F20" s="39" t="str">
        <f t="shared" si="1"/>
        <v/>
      </c>
      <c r="G20" s="16"/>
      <c r="H20" s="73" t="s">
        <v>48</v>
      </c>
      <c r="I20" s="71"/>
      <c r="J20" s="123" t="str">
        <f t="shared" si="2"/>
        <v/>
      </c>
      <c r="K20" s="16"/>
      <c r="L20" s="16"/>
      <c r="M20" s="78"/>
      <c r="N20" s="85"/>
    </row>
    <row r="21" spans="1:14" ht="23.25" customHeight="1" x14ac:dyDescent="0.15">
      <c r="B21" s="16"/>
      <c r="C21" s="16"/>
      <c r="D21" s="16"/>
      <c r="E21" s="39" t="str">
        <f t="shared" si="0"/>
        <v/>
      </c>
      <c r="F21" s="39" t="str">
        <f t="shared" si="1"/>
        <v/>
      </c>
      <c r="G21" s="16"/>
      <c r="H21" s="73" t="s">
        <v>48</v>
      </c>
      <c r="I21" s="71"/>
      <c r="J21" s="123" t="str">
        <f t="shared" si="2"/>
        <v/>
      </c>
      <c r="K21" s="16"/>
      <c r="L21" s="16"/>
      <c r="M21" s="78"/>
      <c r="N21" s="85"/>
    </row>
    <row r="22" spans="1:14" ht="23.25" customHeight="1" x14ac:dyDescent="0.15">
      <c r="B22" s="16"/>
      <c r="C22" s="16"/>
      <c r="D22" s="16"/>
      <c r="E22" s="39" t="str">
        <f t="shared" si="0"/>
        <v/>
      </c>
      <c r="F22" s="39" t="str">
        <f t="shared" si="1"/>
        <v/>
      </c>
      <c r="G22" s="16"/>
      <c r="H22" s="73" t="s">
        <v>48</v>
      </c>
      <c r="I22" s="71"/>
      <c r="J22" s="123" t="str">
        <f t="shared" si="2"/>
        <v/>
      </c>
      <c r="K22" s="16"/>
      <c r="L22" s="16"/>
      <c r="M22" s="78"/>
      <c r="N22" s="85"/>
    </row>
    <row r="23" spans="1:14" ht="23.25" customHeight="1" x14ac:dyDescent="0.15">
      <c r="B23" s="16"/>
      <c r="C23" s="16"/>
      <c r="D23" s="16"/>
      <c r="E23" s="39" t="str">
        <f t="shared" si="0"/>
        <v/>
      </c>
      <c r="F23" s="39" t="str">
        <f t="shared" si="1"/>
        <v/>
      </c>
      <c r="G23" s="16"/>
      <c r="H23" s="73" t="s">
        <v>48</v>
      </c>
      <c r="I23" s="71"/>
      <c r="J23" s="123" t="str">
        <f t="shared" si="2"/>
        <v/>
      </c>
      <c r="K23" s="16"/>
      <c r="L23" s="16"/>
      <c r="M23" s="78"/>
      <c r="N23" s="85"/>
    </row>
    <row r="24" spans="1:14" ht="23.25" customHeight="1" x14ac:dyDescent="0.15">
      <c r="A24" s="59">
        <v>15</v>
      </c>
      <c r="B24" s="16"/>
      <c r="C24" s="16"/>
      <c r="D24" s="16"/>
      <c r="E24" s="39" t="str">
        <f t="shared" si="0"/>
        <v/>
      </c>
      <c r="F24" s="39" t="str">
        <f t="shared" si="1"/>
        <v/>
      </c>
      <c r="G24" s="16"/>
      <c r="H24" s="73" t="s">
        <v>48</v>
      </c>
      <c r="I24" s="71"/>
      <c r="J24" s="123" t="str">
        <f t="shared" si="2"/>
        <v/>
      </c>
      <c r="K24" s="16"/>
      <c r="L24" s="16"/>
      <c r="M24" s="78"/>
      <c r="N24" s="85"/>
    </row>
    <row r="25" spans="1:14" ht="23.25" customHeight="1" x14ac:dyDescent="0.15">
      <c r="B25" s="16"/>
      <c r="C25" s="16"/>
      <c r="D25" s="16"/>
      <c r="E25" s="39" t="str">
        <f t="shared" si="0"/>
        <v/>
      </c>
      <c r="F25" s="39" t="str">
        <f t="shared" si="1"/>
        <v/>
      </c>
      <c r="G25" s="16"/>
      <c r="H25" s="73" t="s">
        <v>48</v>
      </c>
      <c r="I25" s="71"/>
      <c r="J25" s="123" t="str">
        <f t="shared" si="2"/>
        <v/>
      </c>
      <c r="K25" s="16"/>
      <c r="L25" s="16"/>
      <c r="M25" s="78"/>
      <c r="N25" s="85"/>
    </row>
    <row r="26" spans="1:14" ht="23.25" customHeight="1" x14ac:dyDescent="0.15">
      <c r="B26" s="16"/>
      <c r="C26" s="16"/>
      <c r="D26" s="16"/>
      <c r="E26" s="39" t="str">
        <f t="shared" si="0"/>
        <v/>
      </c>
      <c r="F26" s="39" t="str">
        <f t="shared" si="1"/>
        <v/>
      </c>
      <c r="G26" s="16"/>
      <c r="H26" s="73" t="s">
        <v>48</v>
      </c>
      <c r="I26" s="71"/>
      <c r="J26" s="123" t="str">
        <f t="shared" si="2"/>
        <v/>
      </c>
      <c r="K26" s="16"/>
      <c r="L26" s="16"/>
      <c r="M26" s="78"/>
      <c r="N26" s="85"/>
    </row>
    <row r="27" spans="1:14" ht="23.25" customHeight="1" x14ac:dyDescent="0.15">
      <c r="B27" s="16"/>
      <c r="C27" s="16"/>
      <c r="D27" s="16"/>
      <c r="E27" s="39" t="str">
        <f t="shared" si="0"/>
        <v/>
      </c>
      <c r="F27" s="39" t="str">
        <f t="shared" si="1"/>
        <v/>
      </c>
      <c r="G27" s="16"/>
      <c r="H27" s="73" t="s">
        <v>48</v>
      </c>
      <c r="I27" s="71"/>
      <c r="J27" s="123" t="str">
        <f t="shared" si="2"/>
        <v/>
      </c>
      <c r="K27" s="16"/>
      <c r="L27" s="16"/>
      <c r="M27" s="78"/>
      <c r="N27" s="85"/>
    </row>
    <row r="28" spans="1:14" ht="23.25" customHeight="1" x14ac:dyDescent="0.15">
      <c r="B28" s="16"/>
      <c r="C28" s="16"/>
      <c r="D28" s="16"/>
      <c r="E28" s="39" t="str">
        <f t="shared" si="0"/>
        <v/>
      </c>
      <c r="F28" s="39" t="str">
        <f t="shared" si="1"/>
        <v/>
      </c>
      <c r="G28" s="16"/>
      <c r="H28" s="73" t="s">
        <v>48</v>
      </c>
      <c r="I28" s="71"/>
      <c r="J28" s="123" t="str">
        <f t="shared" si="2"/>
        <v/>
      </c>
      <c r="K28" s="16"/>
      <c r="L28" s="16"/>
      <c r="M28" s="78"/>
      <c r="N28" s="85"/>
    </row>
    <row r="29" spans="1:14" ht="23.25" customHeight="1" x14ac:dyDescent="0.15">
      <c r="A29" s="59">
        <v>20</v>
      </c>
      <c r="B29" s="16"/>
      <c r="C29" s="16"/>
      <c r="D29" s="16"/>
      <c r="E29" s="39" t="str">
        <f t="shared" si="0"/>
        <v/>
      </c>
      <c r="F29" s="39" t="str">
        <f t="shared" si="1"/>
        <v/>
      </c>
      <c r="G29" s="16"/>
      <c r="H29" s="73" t="s">
        <v>48</v>
      </c>
      <c r="I29" s="71"/>
      <c r="J29" s="123" t="str">
        <f t="shared" si="2"/>
        <v/>
      </c>
      <c r="K29" s="16"/>
      <c r="L29" s="16"/>
      <c r="M29" s="78"/>
      <c r="N29" s="85"/>
    </row>
    <row r="30" spans="1:14" ht="23.25" customHeight="1" x14ac:dyDescent="0.15">
      <c r="B30" s="16"/>
      <c r="C30" s="16"/>
      <c r="D30" s="16"/>
      <c r="E30" s="39" t="str">
        <f t="shared" si="0"/>
        <v/>
      </c>
      <c r="F30" s="39" t="str">
        <f t="shared" si="1"/>
        <v/>
      </c>
      <c r="G30" s="16"/>
      <c r="H30" s="73" t="s">
        <v>48</v>
      </c>
      <c r="I30" s="71"/>
      <c r="J30" s="123" t="str">
        <f t="shared" si="2"/>
        <v/>
      </c>
      <c r="K30" s="16"/>
      <c r="L30" s="16"/>
      <c r="M30" s="78"/>
      <c r="N30" s="85"/>
    </row>
    <row r="31" spans="1:14" ht="23.25" customHeight="1" x14ac:dyDescent="0.15">
      <c r="B31" s="16"/>
      <c r="C31" s="16"/>
      <c r="D31" s="16"/>
      <c r="E31" s="39" t="str">
        <f t="shared" si="0"/>
        <v/>
      </c>
      <c r="F31" s="39" t="str">
        <f t="shared" si="1"/>
        <v/>
      </c>
      <c r="G31" s="16"/>
      <c r="H31" s="73" t="s">
        <v>48</v>
      </c>
      <c r="I31" s="71"/>
      <c r="J31" s="123" t="str">
        <f t="shared" si="2"/>
        <v/>
      </c>
      <c r="K31" s="16"/>
      <c r="L31" s="16"/>
      <c r="M31" s="78"/>
      <c r="N31" s="85"/>
    </row>
    <row r="32" spans="1:14" ht="23.25" customHeight="1" x14ac:dyDescent="0.15">
      <c r="B32" s="16"/>
      <c r="C32" s="16"/>
      <c r="D32" s="16"/>
      <c r="E32" s="39" t="str">
        <f t="shared" si="0"/>
        <v/>
      </c>
      <c r="F32" s="39" t="str">
        <f t="shared" si="1"/>
        <v/>
      </c>
      <c r="G32" s="16"/>
      <c r="H32" s="73" t="s">
        <v>48</v>
      </c>
      <c r="I32" s="71"/>
      <c r="J32" s="123" t="str">
        <f t="shared" si="2"/>
        <v/>
      </c>
      <c r="K32" s="16"/>
      <c r="L32" s="16"/>
      <c r="M32" s="78"/>
      <c r="N32" s="85"/>
    </row>
    <row r="33" spans="1:14" ht="23.25" customHeight="1" x14ac:dyDescent="0.15">
      <c r="B33" s="16"/>
      <c r="C33" s="16"/>
      <c r="D33" s="16"/>
      <c r="E33" s="39" t="str">
        <f t="shared" si="0"/>
        <v/>
      </c>
      <c r="F33" s="39" t="str">
        <f t="shared" si="1"/>
        <v/>
      </c>
      <c r="G33" s="16"/>
      <c r="H33" s="73" t="s">
        <v>48</v>
      </c>
      <c r="I33" s="71"/>
      <c r="J33" s="123" t="str">
        <f t="shared" si="2"/>
        <v/>
      </c>
      <c r="K33" s="16"/>
      <c r="L33" s="16"/>
      <c r="M33" s="78"/>
      <c r="N33" s="85"/>
    </row>
    <row r="34" spans="1:14" ht="23.25" customHeight="1" x14ac:dyDescent="0.15">
      <c r="A34" s="59">
        <v>25</v>
      </c>
      <c r="B34" s="16"/>
      <c r="C34" s="16"/>
      <c r="D34" s="16"/>
      <c r="E34" s="39" t="str">
        <f t="shared" si="0"/>
        <v/>
      </c>
      <c r="F34" s="39" t="str">
        <f t="shared" si="1"/>
        <v/>
      </c>
      <c r="G34" s="16"/>
      <c r="H34" s="73" t="s">
        <v>48</v>
      </c>
      <c r="I34" s="71"/>
      <c r="J34" s="123" t="str">
        <f t="shared" si="2"/>
        <v/>
      </c>
      <c r="K34" s="16"/>
      <c r="L34" s="16"/>
      <c r="M34" s="78"/>
      <c r="N34" s="85"/>
    </row>
    <row r="35" spans="1:14" ht="23.25" customHeight="1" x14ac:dyDescent="0.15">
      <c r="B35" s="16"/>
      <c r="C35" s="16"/>
      <c r="D35" s="16"/>
      <c r="E35" s="39" t="str">
        <f t="shared" si="0"/>
        <v/>
      </c>
      <c r="F35" s="39" t="str">
        <f t="shared" si="1"/>
        <v/>
      </c>
      <c r="G35" s="16"/>
      <c r="H35" s="73" t="s">
        <v>48</v>
      </c>
      <c r="I35" s="71"/>
      <c r="J35" s="123" t="str">
        <f t="shared" si="2"/>
        <v/>
      </c>
      <c r="K35" s="16"/>
      <c r="L35" s="16"/>
      <c r="M35" s="78"/>
      <c r="N35" s="85"/>
    </row>
    <row r="36" spans="1:14" ht="23.25" customHeight="1" x14ac:dyDescent="0.15">
      <c r="B36" s="16"/>
      <c r="C36" s="16"/>
      <c r="D36" s="16"/>
      <c r="E36" s="39" t="str">
        <f t="shared" si="0"/>
        <v/>
      </c>
      <c r="F36" s="39" t="str">
        <f t="shared" si="1"/>
        <v/>
      </c>
      <c r="G36" s="16"/>
      <c r="H36" s="73" t="s">
        <v>48</v>
      </c>
      <c r="I36" s="71"/>
      <c r="J36" s="123" t="str">
        <f t="shared" si="2"/>
        <v/>
      </c>
      <c r="K36" s="16"/>
      <c r="L36" s="16"/>
      <c r="M36" s="78"/>
      <c r="N36" s="85"/>
    </row>
    <row r="37" spans="1:14" ht="23.25" customHeight="1" x14ac:dyDescent="0.15">
      <c r="B37" s="16"/>
      <c r="C37" s="16"/>
      <c r="D37" s="16"/>
      <c r="E37" s="39" t="str">
        <f t="shared" si="0"/>
        <v/>
      </c>
      <c r="F37" s="39" t="str">
        <f t="shared" si="1"/>
        <v/>
      </c>
      <c r="G37" s="16"/>
      <c r="H37" s="73" t="s">
        <v>48</v>
      </c>
      <c r="I37" s="71"/>
      <c r="J37" s="123" t="str">
        <f t="shared" si="2"/>
        <v/>
      </c>
      <c r="K37" s="16"/>
      <c r="L37" s="16"/>
      <c r="M37" s="78"/>
      <c r="N37" s="85"/>
    </row>
    <row r="38" spans="1:14" ht="23.25" customHeight="1" x14ac:dyDescent="0.15">
      <c r="B38" s="16"/>
      <c r="C38" s="16"/>
      <c r="D38" s="16"/>
      <c r="E38" s="39" t="str">
        <f t="shared" si="0"/>
        <v/>
      </c>
      <c r="F38" s="39" t="str">
        <f t="shared" si="1"/>
        <v/>
      </c>
      <c r="G38" s="16"/>
      <c r="H38" s="73" t="s">
        <v>48</v>
      </c>
      <c r="I38" s="71"/>
      <c r="J38" s="123" t="str">
        <f t="shared" si="2"/>
        <v/>
      </c>
      <c r="K38" s="16"/>
      <c r="L38" s="16"/>
      <c r="M38" s="78"/>
      <c r="N38" s="85"/>
    </row>
    <row r="39" spans="1:14" ht="23.25" customHeight="1" x14ac:dyDescent="0.15">
      <c r="A39" s="59">
        <v>30</v>
      </c>
      <c r="B39" s="16"/>
      <c r="C39" s="16"/>
      <c r="D39" s="16"/>
      <c r="E39" s="39" t="str">
        <f t="shared" si="0"/>
        <v/>
      </c>
      <c r="F39" s="39" t="str">
        <f t="shared" si="1"/>
        <v/>
      </c>
      <c r="G39" s="16"/>
      <c r="H39" s="73" t="s">
        <v>48</v>
      </c>
      <c r="I39" s="71"/>
      <c r="J39" s="123" t="str">
        <f t="shared" si="2"/>
        <v/>
      </c>
      <c r="K39" s="16"/>
      <c r="L39" s="16"/>
      <c r="M39" s="78"/>
      <c r="N39" s="85"/>
    </row>
    <row r="40" spans="1:14" ht="23.25" customHeight="1" x14ac:dyDescent="0.15">
      <c r="B40" s="16"/>
      <c r="C40" s="16"/>
      <c r="D40" s="16"/>
      <c r="E40" s="39" t="str">
        <f t="shared" si="0"/>
        <v/>
      </c>
      <c r="F40" s="39" t="str">
        <f t="shared" si="1"/>
        <v/>
      </c>
      <c r="G40" s="16"/>
      <c r="H40" s="73" t="s">
        <v>48</v>
      </c>
      <c r="I40" s="71"/>
      <c r="J40" s="123" t="str">
        <f t="shared" si="2"/>
        <v/>
      </c>
      <c r="K40" s="16"/>
      <c r="L40" s="16"/>
      <c r="M40" s="78"/>
      <c r="N40" s="85"/>
    </row>
    <row r="41" spans="1:14" ht="23.25" customHeight="1" x14ac:dyDescent="0.15">
      <c r="B41" s="16"/>
      <c r="C41" s="16"/>
      <c r="D41" s="16"/>
      <c r="E41" s="39" t="str">
        <f t="shared" si="0"/>
        <v/>
      </c>
      <c r="F41" s="39" t="str">
        <f t="shared" si="1"/>
        <v/>
      </c>
      <c r="G41" s="16"/>
      <c r="H41" s="73" t="s">
        <v>48</v>
      </c>
      <c r="I41" s="71"/>
      <c r="J41" s="123" t="str">
        <f t="shared" si="2"/>
        <v/>
      </c>
      <c r="K41" s="16"/>
      <c r="L41" s="16"/>
      <c r="M41" s="78"/>
      <c r="N41" s="85"/>
    </row>
    <row r="42" spans="1:14" ht="23.25" customHeight="1" x14ac:dyDescent="0.15">
      <c r="B42" s="16"/>
      <c r="C42" s="16"/>
      <c r="D42" s="16"/>
      <c r="E42" s="39" t="str">
        <f t="shared" si="0"/>
        <v/>
      </c>
      <c r="F42" s="39" t="str">
        <f t="shared" si="1"/>
        <v/>
      </c>
      <c r="G42" s="16"/>
      <c r="H42" s="73" t="s">
        <v>48</v>
      </c>
      <c r="I42" s="71"/>
      <c r="J42" s="123" t="str">
        <f t="shared" si="2"/>
        <v/>
      </c>
      <c r="K42" s="16"/>
      <c r="L42" s="16"/>
      <c r="M42" s="78"/>
      <c r="N42" s="85"/>
    </row>
    <row r="43" spans="1:14" ht="23.25" customHeight="1" x14ac:dyDescent="0.15">
      <c r="B43" s="16"/>
      <c r="C43" s="16"/>
      <c r="D43" s="16"/>
      <c r="E43" s="39" t="str">
        <f t="shared" si="0"/>
        <v/>
      </c>
      <c r="F43" s="39" t="str">
        <f t="shared" si="1"/>
        <v/>
      </c>
      <c r="G43" s="16"/>
      <c r="H43" s="73" t="s">
        <v>48</v>
      </c>
      <c r="I43" s="71"/>
      <c r="J43" s="123" t="str">
        <f t="shared" si="2"/>
        <v/>
      </c>
      <c r="K43" s="16"/>
      <c r="L43" s="16"/>
      <c r="M43" s="78"/>
      <c r="N43" s="85"/>
    </row>
    <row r="44" spans="1:14" ht="23.25" customHeight="1" x14ac:dyDescent="0.15">
      <c r="A44" s="59">
        <v>35</v>
      </c>
      <c r="B44" s="16"/>
      <c r="C44" s="16"/>
      <c r="D44" s="16"/>
      <c r="E44" s="39" t="str">
        <f t="shared" si="0"/>
        <v/>
      </c>
      <c r="F44" s="39" t="str">
        <f t="shared" si="1"/>
        <v/>
      </c>
      <c r="G44" s="16"/>
      <c r="H44" s="73" t="s">
        <v>48</v>
      </c>
      <c r="I44" s="71"/>
      <c r="J44" s="123" t="str">
        <f t="shared" si="2"/>
        <v/>
      </c>
      <c r="K44" s="16"/>
      <c r="L44" s="16"/>
      <c r="M44" s="78"/>
      <c r="N44" s="85"/>
    </row>
    <row r="45" spans="1:14" ht="24.95" customHeight="1" x14ac:dyDescent="0.15">
      <c r="B45" s="70"/>
      <c r="C45" s="70"/>
      <c r="D45" s="70"/>
      <c r="E45" s="70"/>
      <c r="F45" s="70"/>
      <c r="G45" s="70"/>
      <c r="H45" s="70"/>
      <c r="I45" s="75"/>
      <c r="J45" s="76"/>
      <c r="K45" s="70">
        <f>COUNTA(K10:K44)</f>
        <v>0</v>
      </c>
      <c r="L45" s="70"/>
      <c r="M45" s="70"/>
      <c r="N45" s="70"/>
    </row>
    <row r="46" spans="1:14" ht="24.95" customHeight="1" x14ac:dyDescent="0.15">
      <c r="C46" s="67"/>
      <c r="D46" s="67"/>
      <c r="E46" s="67"/>
      <c r="F46" s="67"/>
      <c r="G46" s="67"/>
      <c r="H46" s="67"/>
      <c r="I46" s="77"/>
      <c r="J46" s="67"/>
      <c r="K46" s="67"/>
    </row>
    <row r="47" spans="1:14" ht="24.95" customHeight="1" x14ac:dyDescent="0.15"/>
    <row r="48" spans="1:14" ht="24.95" customHeight="1" x14ac:dyDescent="0.15"/>
    <row r="49" ht="24.95" customHeight="1" x14ac:dyDescent="0.15"/>
    <row r="50" ht="24.95" customHeight="1" x14ac:dyDescent="0.15"/>
    <row r="51" ht="24.95" customHeight="1" x14ac:dyDescent="0.15"/>
  </sheetData>
  <sheetProtection selectLockedCells="1"/>
  <protectedRanges>
    <protectedRange sqref="G3" name="範囲1_1_2"/>
    <protectedRange sqref="H3" name="範囲1_1_2_1"/>
  </protectedRanges>
  <mergeCells count="23">
    <mergeCell ref="B1:C1"/>
    <mergeCell ref="G8:G9"/>
    <mergeCell ref="B8:B9"/>
    <mergeCell ref="C8:C9"/>
    <mergeCell ref="D8:D9"/>
    <mergeCell ref="E8:E9"/>
    <mergeCell ref="F8:F9"/>
    <mergeCell ref="H8:H9"/>
    <mergeCell ref="I8:I9"/>
    <mergeCell ref="K8:K9"/>
    <mergeCell ref="J8:J9"/>
    <mergeCell ref="L8:L9"/>
    <mergeCell ref="M8:N8"/>
    <mergeCell ref="B2:N2"/>
    <mergeCell ref="D5:E5"/>
    <mergeCell ref="L6:M6"/>
    <mergeCell ref="D4:E4"/>
    <mergeCell ref="D6:J6"/>
    <mergeCell ref="N4:N5"/>
    <mergeCell ref="B4:C4"/>
    <mergeCell ref="B5:C5"/>
    <mergeCell ref="B6:C6"/>
    <mergeCell ref="H3:I5"/>
  </mergeCells>
  <phoneticPr fontId="3"/>
  <dataValidations xWindow="1003" yWindow="432" count="2">
    <dataValidation allowBlank="1" showInputMessage="1" showErrorMessage="1" prompt="一般１００００ｍは、標準記録突破の記録を入力するとともに備考欄に大会名・日時を入力する。_x000a_" sqref="L10:L44"/>
    <dataValidation type="list" allowBlank="1" showInputMessage="1" showErrorMessage="1" promptTitle="種目" prompt="種目をリストから選ぶ。" sqref="K10:K44">
      <formula1>$Q$11:$Q$15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0" orientation="landscape" r:id="rId1"/>
  <rowBreaks count="1" manualBreakCount="1">
    <brk id="2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Q46"/>
  <sheetViews>
    <sheetView view="pageBreakPreview" zoomScaleNormal="100" zoomScaleSheetLayoutView="100" workbookViewId="0">
      <selection activeCell="L7" sqref="L7"/>
    </sheetView>
  </sheetViews>
  <sheetFormatPr defaultRowHeight="13.5" x14ac:dyDescent="0.15"/>
  <cols>
    <col min="1" max="1" width="4.5" style="20" customWidth="1"/>
    <col min="2" max="2" width="9" style="20" bestFit="1" customWidth="1"/>
    <col min="3" max="4" width="10.625" style="20" customWidth="1"/>
    <col min="5" max="6" width="12.625" style="20" customWidth="1"/>
    <col min="7" max="7" width="8.375" style="20" bestFit="1" customWidth="1"/>
    <col min="8" max="8" width="5.25" style="20" bestFit="1" customWidth="1"/>
    <col min="9" max="9" width="5.25" style="22" bestFit="1" customWidth="1"/>
    <col min="10" max="10" width="15.5" style="23" customWidth="1"/>
    <col min="11" max="11" width="14.125" style="20" customWidth="1"/>
    <col min="12" max="12" width="11" style="20" bestFit="1" customWidth="1"/>
    <col min="13" max="13" width="11" style="20" customWidth="1"/>
    <col min="14" max="14" width="12.625" style="20" customWidth="1"/>
    <col min="15" max="15" width="13" style="20" customWidth="1"/>
    <col min="16" max="16" width="11.375" style="20" customWidth="1"/>
    <col min="17" max="17" width="16.125" style="20" hidden="1" customWidth="1"/>
    <col min="18" max="18" width="14" style="20" customWidth="1"/>
    <col min="19" max="16384" width="9" style="20"/>
  </cols>
  <sheetData>
    <row r="1" spans="1:17" x14ac:dyDescent="0.15">
      <c r="B1" s="21" t="s">
        <v>0</v>
      </c>
      <c r="C1" s="21"/>
    </row>
    <row r="2" spans="1:17" ht="24" x14ac:dyDescent="0.15">
      <c r="B2" s="24" t="s">
        <v>37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7" ht="24" x14ac:dyDescent="0.15">
      <c r="B3" s="25"/>
      <c r="C3" s="25"/>
      <c r="D3" s="25"/>
      <c r="E3" s="25"/>
      <c r="F3" s="25"/>
      <c r="G3" s="101"/>
      <c r="H3" s="102" t="s">
        <v>49</v>
      </c>
      <c r="I3" s="103"/>
      <c r="J3" s="46" t="s">
        <v>25</v>
      </c>
      <c r="K3" s="46" t="s">
        <v>26</v>
      </c>
      <c r="L3" s="46" t="s">
        <v>27</v>
      </c>
      <c r="M3" s="104" t="s">
        <v>28</v>
      </c>
      <c r="N3" s="105" t="s">
        <v>29</v>
      </c>
    </row>
    <row r="4" spans="1:17" ht="21.75" customHeight="1" x14ac:dyDescent="0.15">
      <c r="B4" s="30" t="s">
        <v>43</v>
      </c>
      <c r="C4" s="30"/>
      <c r="D4" s="31"/>
      <c r="E4" s="31"/>
      <c r="F4" s="32"/>
      <c r="G4" s="101"/>
      <c r="H4" s="106"/>
      <c r="I4" s="107"/>
      <c r="J4" s="46" t="s">
        <v>30</v>
      </c>
      <c r="K4" s="45">
        <v>1500</v>
      </c>
      <c r="L4" s="46">
        <v>1000</v>
      </c>
      <c r="M4" s="104">
        <v>800</v>
      </c>
      <c r="N4" s="108">
        <f>K4*K5+L4*L5+M4*M5</f>
        <v>0</v>
      </c>
    </row>
    <row r="5" spans="1:17" ht="21.75" customHeight="1" x14ac:dyDescent="0.15">
      <c r="B5" s="30" t="s">
        <v>41</v>
      </c>
      <c r="C5" s="30"/>
      <c r="D5" s="36"/>
      <c r="E5" s="36"/>
      <c r="G5" s="101"/>
      <c r="H5" s="109"/>
      <c r="I5" s="110"/>
      <c r="J5" s="46" t="s">
        <v>31</v>
      </c>
      <c r="K5" s="111"/>
      <c r="L5" s="111"/>
      <c r="M5" s="111"/>
      <c r="N5" s="112"/>
    </row>
    <row r="6" spans="1:17" ht="21.75" customHeight="1" x14ac:dyDescent="0.15">
      <c r="B6" s="30" t="s">
        <v>42</v>
      </c>
      <c r="C6" s="30"/>
      <c r="D6" s="41" t="s">
        <v>40</v>
      </c>
      <c r="E6" s="41"/>
      <c r="F6" s="41"/>
      <c r="G6" s="41"/>
      <c r="H6" s="41"/>
      <c r="I6" s="41"/>
      <c r="J6" s="41"/>
      <c r="K6" s="42" t="s">
        <v>14</v>
      </c>
      <c r="L6" s="36"/>
      <c r="M6" s="36"/>
    </row>
    <row r="7" spans="1:17" ht="11.25" customHeight="1" x14ac:dyDescent="0.15"/>
    <row r="8" spans="1:17" ht="23.25" customHeight="1" x14ac:dyDescent="0.15">
      <c r="B8" s="45" t="s">
        <v>4</v>
      </c>
      <c r="C8" s="45" t="s">
        <v>5</v>
      </c>
      <c r="D8" s="45" t="s">
        <v>6</v>
      </c>
      <c r="E8" s="45" t="s">
        <v>7</v>
      </c>
      <c r="F8" s="45" t="s">
        <v>8</v>
      </c>
      <c r="G8" s="57" t="s">
        <v>50</v>
      </c>
      <c r="H8" s="45" t="s">
        <v>45</v>
      </c>
      <c r="I8" s="45" t="s">
        <v>9</v>
      </c>
      <c r="J8" s="46" t="s">
        <v>22</v>
      </c>
      <c r="K8" s="45" t="s">
        <v>10</v>
      </c>
      <c r="L8" s="45" t="s">
        <v>11</v>
      </c>
      <c r="M8" s="47" t="s">
        <v>12</v>
      </c>
      <c r="N8" s="48"/>
      <c r="Q8" s="49" t="s">
        <v>17</v>
      </c>
    </row>
    <row r="9" spans="1:17" ht="23.25" customHeight="1" x14ac:dyDescent="0.15">
      <c r="B9" s="15"/>
      <c r="C9" s="15"/>
      <c r="D9" s="15"/>
      <c r="E9" s="111" t="str">
        <f>PHONETIC(C9)</f>
        <v/>
      </c>
      <c r="F9" s="111" t="str">
        <f>PHONETIC(D9)</f>
        <v/>
      </c>
      <c r="G9" s="15"/>
      <c r="H9" s="50" t="s">
        <v>46</v>
      </c>
      <c r="I9" s="45"/>
      <c r="J9" s="113" t="str">
        <f>IF(C9="","",$D$4)</f>
        <v/>
      </c>
      <c r="K9" s="15"/>
      <c r="L9" s="15"/>
      <c r="M9" s="51"/>
      <c r="N9" s="52"/>
      <c r="O9" s="114" t="s">
        <v>33</v>
      </c>
      <c r="P9" s="115" t="s">
        <v>34</v>
      </c>
      <c r="Q9" s="49" t="s">
        <v>18</v>
      </c>
    </row>
    <row r="10" spans="1:17" ht="23.25" customHeight="1" x14ac:dyDescent="0.15">
      <c r="B10" s="15"/>
      <c r="C10" s="15"/>
      <c r="D10" s="15"/>
      <c r="E10" s="111" t="str">
        <f t="shared" ref="E10:E43" si="0">PHONETIC(C10)</f>
        <v/>
      </c>
      <c r="F10" s="111" t="str">
        <f t="shared" ref="F10:F43" si="1">PHONETIC(D10)</f>
        <v/>
      </c>
      <c r="G10" s="15"/>
      <c r="H10" s="50" t="s">
        <v>46</v>
      </c>
      <c r="I10" s="45"/>
      <c r="J10" s="113" t="str">
        <f t="shared" ref="J10:J43" si="2">IF(C10="","",$D$4)</f>
        <v/>
      </c>
      <c r="K10" s="15"/>
      <c r="L10" s="15"/>
      <c r="M10" s="51"/>
      <c r="N10" s="52"/>
      <c r="O10" s="18" t="s">
        <v>17</v>
      </c>
      <c r="P10" s="15">
        <f>COUNTIF($K$9:$K$43,O10)</f>
        <v>0</v>
      </c>
      <c r="Q10" s="53" t="s">
        <v>23</v>
      </c>
    </row>
    <row r="11" spans="1:17" ht="23.25" customHeight="1" x14ac:dyDescent="0.15">
      <c r="B11" s="15"/>
      <c r="C11" s="15"/>
      <c r="D11" s="15"/>
      <c r="E11" s="111" t="str">
        <f t="shared" si="0"/>
        <v/>
      </c>
      <c r="F11" s="111" t="str">
        <f t="shared" si="1"/>
        <v/>
      </c>
      <c r="G11" s="15"/>
      <c r="H11" s="50" t="s">
        <v>46</v>
      </c>
      <c r="I11" s="45"/>
      <c r="J11" s="113" t="str">
        <f t="shared" si="2"/>
        <v/>
      </c>
      <c r="K11" s="15"/>
      <c r="L11" s="15"/>
      <c r="M11" s="51"/>
      <c r="N11" s="52"/>
      <c r="O11" s="18" t="s">
        <v>18</v>
      </c>
      <c r="P11" s="15">
        <f t="shared" ref="P11:P12" si="3">COUNTIF($K$9:$K$43,O11)</f>
        <v>0</v>
      </c>
      <c r="Q11" s="53"/>
    </row>
    <row r="12" spans="1:17" ht="23.25" customHeight="1" x14ac:dyDescent="0.15">
      <c r="B12" s="15"/>
      <c r="C12" s="15"/>
      <c r="D12" s="15"/>
      <c r="E12" s="111" t="str">
        <f t="shared" si="0"/>
        <v/>
      </c>
      <c r="F12" s="111" t="str">
        <f t="shared" si="1"/>
        <v/>
      </c>
      <c r="G12" s="15"/>
      <c r="H12" s="50" t="s">
        <v>46</v>
      </c>
      <c r="I12" s="45"/>
      <c r="J12" s="113" t="str">
        <f t="shared" si="2"/>
        <v/>
      </c>
      <c r="K12" s="15"/>
      <c r="L12" s="15"/>
      <c r="M12" s="51"/>
      <c r="N12" s="52"/>
      <c r="O12" s="19" t="s">
        <v>23</v>
      </c>
      <c r="P12" s="15">
        <f t="shared" si="3"/>
        <v>0</v>
      </c>
      <c r="Q12" s="53"/>
    </row>
    <row r="13" spans="1:17" ht="23.25" customHeight="1" x14ac:dyDescent="0.15">
      <c r="A13" s="20">
        <v>5</v>
      </c>
      <c r="B13" s="15"/>
      <c r="C13" s="15"/>
      <c r="D13" s="15"/>
      <c r="E13" s="111" t="str">
        <f t="shared" si="0"/>
        <v/>
      </c>
      <c r="F13" s="111" t="str">
        <f t="shared" si="1"/>
        <v/>
      </c>
      <c r="G13" s="15"/>
      <c r="H13" s="50" t="s">
        <v>46</v>
      </c>
      <c r="I13" s="45"/>
      <c r="J13" s="113" t="str">
        <f t="shared" si="2"/>
        <v/>
      </c>
      <c r="K13" s="15"/>
      <c r="L13" s="15"/>
      <c r="M13" s="51"/>
      <c r="N13" s="52"/>
    </row>
    <row r="14" spans="1:17" ht="23.25" customHeight="1" x14ac:dyDescent="0.15">
      <c r="B14" s="15"/>
      <c r="C14" s="15"/>
      <c r="D14" s="15"/>
      <c r="E14" s="111" t="str">
        <f t="shared" si="0"/>
        <v/>
      </c>
      <c r="F14" s="111" t="str">
        <f t="shared" si="1"/>
        <v/>
      </c>
      <c r="G14" s="15"/>
      <c r="H14" s="50" t="s">
        <v>46</v>
      </c>
      <c r="I14" s="45"/>
      <c r="J14" s="113" t="str">
        <f t="shared" si="2"/>
        <v/>
      </c>
      <c r="K14" s="15"/>
      <c r="L14" s="15"/>
      <c r="M14" s="51"/>
      <c r="N14" s="52"/>
    </row>
    <row r="15" spans="1:17" ht="23.25" customHeight="1" x14ac:dyDescent="0.15">
      <c r="B15" s="15"/>
      <c r="C15" s="15"/>
      <c r="D15" s="15"/>
      <c r="E15" s="111" t="str">
        <f t="shared" si="0"/>
        <v/>
      </c>
      <c r="F15" s="111" t="str">
        <f t="shared" si="1"/>
        <v/>
      </c>
      <c r="G15" s="15"/>
      <c r="H15" s="50" t="s">
        <v>46</v>
      </c>
      <c r="I15" s="45"/>
      <c r="J15" s="113" t="str">
        <f t="shared" si="2"/>
        <v/>
      </c>
      <c r="K15" s="15"/>
      <c r="L15" s="15"/>
      <c r="M15" s="51"/>
      <c r="N15" s="52"/>
    </row>
    <row r="16" spans="1:17" ht="23.25" customHeight="1" x14ac:dyDescent="0.15">
      <c r="B16" s="15"/>
      <c r="C16" s="15"/>
      <c r="D16" s="15"/>
      <c r="E16" s="111" t="str">
        <f t="shared" si="0"/>
        <v/>
      </c>
      <c r="F16" s="111" t="str">
        <f t="shared" si="1"/>
        <v/>
      </c>
      <c r="G16" s="15"/>
      <c r="H16" s="50" t="s">
        <v>46</v>
      </c>
      <c r="I16" s="45"/>
      <c r="J16" s="113" t="str">
        <f t="shared" si="2"/>
        <v/>
      </c>
      <c r="K16" s="15"/>
      <c r="L16" s="15"/>
      <c r="M16" s="51"/>
      <c r="N16" s="52"/>
    </row>
    <row r="17" spans="1:14" ht="23.25" customHeight="1" x14ac:dyDescent="0.15">
      <c r="B17" s="15"/>
      <c r="C17" s="15"/>
      <c r="D17" s="15"/>
      <c r="E17" s="111" t="str">
        <f t="shared" si="0"/>
        <v/>
      </c>
      <c r="F17" s="111" t="str">
        <f t="shared" si="1"/>
        <v/>
      </c>
      <c r="G17" s="15"/>
      <c r="H17" s="50" t="s">
        <v>46</v>
      </c>
      <c r="I17" s="45"/>
      <c r="J17" s="113" t="str">
        <f t="shared" si="2"/>
        <v/>
      </c>
      <c r="K17" s="15"/>
      <c r="L17" s="15"/>
      <c r="M17" s="51"/>
      <c r="N17" s="52"/>
    </row>
    <row r="18" spans="1:14" ht="23.25" customHeight="1" x14ac:dyDescent="0.15">
      <c r="A18" s="20">
        <v>10</v>
      </c>
      <c r="B18" s="15"/>
      <c r="C18" s="15"/>
      <c r="D18" s="15"/>
      <c r="E18" s="111" t="str">
        <f t="shared" si="0"/>
        <v/>
      </c>
      <c r="F18" s="111" t="str">
        <f t="shared" si="1"/>
        <v/>
      </c>
      <c r="G18" s="15"/>
      <c r="H18" s="50" t="s">
        <v>46</v>
      </c>
      <c r="I18" s="45"/>
      <c r="J18" s="113" t="str">
        <f t="shared" si="2"/>
        <v/>
      </c>
      <c r="K18" s="15"/>
      <c r="L18" s="15"/>
      <c r="M18" s="51"/>
      <c r="N18" s="52"/>
    </row>
    <row r="19" spans="1:14" ht="23.25" customHeight="1" x14ac:dyDescent="0.15">
      <c r="B19" s="15"/>
      <c r="C19" s="15"/>
      <c r="D19" s="15"/>
      <c r="E19" s="111" t="str">
        <f t="shared" si="0"/>
        <v/>
      </c>
      <c r="F19" s="111" t="str">
        <f t="shared" si="1"/>
        <v/>
      </c>
      <c r="G19" s="15"/>
      <c r="H19" s="50" t="s">
        <v>46</v>
      </c>
      <c r="I19" s="45"/>
      <c r="J19" s="113" t="str">
        <f t="shared" si="2"/>
        <v/>
      </c>
      <c r="K19" s="15"/>
      <c r="L19" s="15"/>
      <c r="M19" s="51"/>
      <c r="N19" s="52"/>
    </row>
    <row r="20" spans="1:14" ht="23.25" customHeight="1" x14ac:dyDescent="0.15">
      <c r="B20" s="15"/>
      <c r="C20" s="15"/>
      <c r="D20" s="15"/>
      <c r="E20" s="111" t="str">
        <f t="shared" si="0"/>
        <v/>
      </c>
      <c r="F20" s="111" t="str">
        <f t="shared" si="1"/>
        <v/>
      </c>
      <c r="G20" s="15"/>
      <c r="H20" s="50" t="s">
        <v>46</v>
      </c>
      <c r="I20" s="45"/>
      <c r="J20" s="113" t="str">
        <f t="shared" si="2"/>
        <v/>
      </c>
      <c r="K20" s="15"/>
      <c r="L20" s="15"/>
      <c r="M20" s="51"/>
      <c r="N20" s="52"/>
    </row>
    <row r="21" spans="1:14" ht="23.25" customHeight="1" x14ac:dyDescent="0.15">
      <c r="B21" s="15"/>
      <c r="C21" s="15"/>
      <c r="D21" s="15"/>
      <c r="E21" s="111" t="str">
        <f t="shared" si="0"/>
        <v/>
      </c>
      <c r="F21" s="111" t="str">
        <f t="shared" si="1"/>
        <v/>
      </c>
      <c r="G21" s="15"/>
      <c r="H21" s="50" t="s">
        <v>46</v>
      </c>
      <c r="I21" s="45"/>
      <c r="J21" s="113" t="str">
        <f t="shared" si="2"/>
        <v/>
      </c>
      <c r="K21" s="15"/>
      <c r="L21" s="15"/>
      <c r="M21" s="51"/>
      <c r="N21" s="52"/>
    </row>
    <row r="22" spans="1:14" ht="23.25" customHeight="1" x14ac:dyDescent="0.15">
      <c r="B22" s="15"/>
      <c r="C22" s="15"/>
      <c r="D22" s="15"/>
      <c r="E22" s="111" t="str">
        <f t="shared" si="0"/>
        <v/>
      </c>
      <c r="F22" s="111" t="str">
        <f t="shared" si="1"/>
        <v/>
      </c>
      <c r="G22" s="15"/>
      <c r="H22" s="50" t="s">
        <v>46</v>
      </c>
      <c r="I22" s="45"/>
      <c r="J22" s="113" t="str">
        <f t="shared" si="2"/>
        <v/>
      </c>
      <c r="K22" s="15"/>
      <c r="L22" s="15"/>
      <c r="M22" s="51"/>
      <c r="N22" s="52"/>
    </row>
    <row r="23" spans="1:14" ht="23.25" customHeight="1" x14ac:dyDescent="0.15">
      <c r="A23" s="20">
        <v>15</v>
      </c>
      <c r="B23" s="15"/>
      <c r="C23" s="15"/>
      <c r="D23" s="15"/>
      <c r="E23" s="111" t="str">
        <f t="shared" si="0"/>
        <v/>
      </c>
      <c r="F23" s="111" t="str">
        <f t="shared" si="1"/>
        <v/>
      </c>
      <c r="G23" s="15"/>
      <c r="H23" s="50" t="s">
        <v>46</v>
      </c>
      <c r="I23" s="45"/>
      <c r="J23" s="113" t="str">
        <f t="shared" si="2"/>
        <v/>
      </c>
      <c r="K23" s="15"/>
      <c r="L23" s="15"/>
      <c r="M23" s="51"/>
      <c r="N23" s="52"/>
    </row>
    <row r="24" spans="1:14" ht="23.25" customHeight="1" x14ac:dyDescent="0.15">
      <c r="B24" s="15"/>
      <c r="C24" s="15"/>
      <c r="D24" s="15"/>
      <c r="E24" s="111" t="str">
        <f t="shared" si="0"/>
        <v/>
      </c>
      <c r="F24" s="111" t="str">
        <f t="shared" si="1"/>
        <v/>
      </c>
      <c r="G24" s="15"/>
      <c r="H24" s="50" t="s">
        <v>46</v>
      </c>
      <c r="I24" s="45"/>
      <c r="J24" s="113" t="str">
        <f t="shared" si="2"/>
        <v/>
      </c>
      <c r="K24" s="15"/>
      <c r="L24" s="15"/>
      <c r="M24" s="51"/>
      <c r="N24" s="52"/>
    </row>
    <row r="25" spans="1:14" ht="23.25" customHeight="1" x14ac:dyDescent="0.15">
      <c r="B25" s="15"/>
      <c r="C25" s="15"/>
      <c r="D25" s="15"/>
      <c r="E25" s="111" t="str">
        <f t="shared" si="0"/>
        <v/>
      </c>
      <c r="F25" s="111" t="str">
        <f t="shared" si="1"/>
        <v/>
      </c>
      <c r="G25" s="15"/>
      <c r="H25" s="50" t="s">
        <v>46</v>
      </c>
      <c r="I25" s="45"/>
      <c r="J25" s="113" t="str">
        <f t="shared" si="2"/>
        <v/>
      </c>
      <c r="K25" s="15"/>
      <c r="L25" s="15"/>
      <c r="M25" s="51"/>
      <c r="N25" s="52"/>
    </row>
    <row r="26" spans="1:14" ht="23.25" customHeight="1" x14ac:dyDescent="0.15">
      <c r="B26" s="15"/>
      <c r="C26" s="15"/>
      <c r="D26" s="15"/>
      <c r="E26" s="111" t="str">
        <f t="shared" si="0"/>
        <v/>
      </c>
      <c r="F26" s="111" t="str">
        <f t="shared" si="1"/>
        <v/>
      </c>
      <c r="G26" s="15"/>
      <c r="H26" s="50" t="s">
        <v>46</v>
      </c>
      <c r="I26" s="45"/>
      <c r="J26" s="113" t="str">
        <f t="shared" si="2"/>
        <v/>
      </c>
      <c r="K26" s="15"/>
      <c r="L26" s="15"/>
      <c r="M26" s="51"/>
      <c r="N26" s="52"/>
    </row>
    <row r="27" spans="1:14" ht="23.25" customHeight="1" x14ac:dyDescent="0.15">
      <c r="B27" s="15"/>
      <c r="C27" s="15"/>
      <c r="D27" s="15"/>
      <c r="E27" s="111" t="str">
        <f t="shared" si="0"/>
        <v/>
      </c>
      <c r="F27" s="111" t="str">
        <f t="shared" si="1"/>
        <v/>
      </c>
      <c r="G27" s="15"/>
      <c r="H27" s="50" t="s">
        <v>46</v>
      </c>
      <c r="I27" s="45"/>
      <c r="J27" s="113" t="str">
        <f t="shared" si="2"/>
        <v/>
      </c>
      <c r="K27" s="15"/>
      <c r="L27" s="15"/>
      <c r="M27" s="51"/>
      <c r="N27" s="52"/>
    </row>
    <row r="28" spans="1:14" ht="23.25" customHeight="1" x14ac:dyDescent="0.15">
      <c r="A28" s="20">
        <v>20</v>
      </c>
      <c r="B28" s="15"/>
      <c r="C28" s="15"/>
      <c r="D28" s="15"/>
      <c r="E28" s="111" t="str">
        <f t="shared" si="0"/>
        <v/>
      </c>
      <c r="F28" s="111" t="str">
        <f t="shared" si="1"/>
        <v/>
      </c>
      <c r="G28" s="15"/>
      <c r="H28" s="50" t="s">
        <v>46</v>
      </c>
      <c r="I28" s="45"/>
      <c r="J28" s="113" t="str">
        <f t="shared" si="2"/>
        <v/>
      </c>
      <c r="K28" s="15"/>
      <c r="L28" s="15"/>
      <c r="M28" s="51"/>
      <c r="N28" s="52"/>
    </row>
    <row r="29" spans="1:14" ht="23.25" customHeight="1" x14ac:dyDescent="0.15">
      <c r="B29" s="15"/>
      <c r="C29" s="15"/>
      <c r="D29" s="15"/>
      <c r="E29" s="111" t="str">
        <f t="shared" si="0"/>
        <v/>
      </c>
      <c r="F29" s="111" t="str">
        <f t="shared" si="1"/>
        <v/>
      </c>
      <c r="G29" s="15"/>
      <c r="H29" s="50" t="s">
        <v>46</v>
      </c>
      <c r="I29" s="45"/>
      <c r="J29" s="113" t="str">
        <f t="shared" si="2"/>
        <v/>
      </c>
      <c r="K29" s="15"/>
      <c r="L29" s="15"/>
      <c r="M29" s="51"/>
      <c r="N29" s="52"/>
    </row>
    <row r="30" spans="1:14" ht="23.25" customHeight="1" x14ac:dyDescent="0.15">
      <c r="B30" s="15"/>
      <c r="C30" s="15"/>
      <c r="D30" s="15"/>
      <c r="E30" s="111" t="str">
        <f t="shared" si="0"/>
        <v/>
      </c>
      <c r="F30" s="111" t="str">
        <f t="shared" si="1"/>
        <v/>
      </c>
      <c r="G30" s="15"/>
      <c r="H30" s="50" t="s">
        <v>46</v>
      </c>
      <c r="I30" s="45"/>
      <c r="J30" s="113" t="str">
        <f t="shared" si="2"/>
        <v/>
      </c>
      <c r="K30" s="15"/>
      <c r="L30" s="15"/>
      <c r="M30" s="51"/>
      <c r="N30" s="52"/>
    </row>
    <row r="31" spans="1:14" ht="23.25" customHeight="1" x14ac:dyDescent="0.15">
      <c r="B31" s="15"/>
      <c r="C31" s="15"/>
      <c r="D31" s="15"/>
      <c r="E31" s="111" t="str">
        <f t="shared" si="0"/>
        <v/>
      </c>
      <c r="F31" s="111" t="str">
        <f t="shared" si="1"/>
        <v/>
      </c>
      <c r="G31" s="15"/>
      <c r="H31" s="50" t="s">
        <v>46</v>
      </c>
      <c r="I31" s="45"/>
      <c r="J31" s="113" t="str">
        <f t="shared" si="2"/>
        <v/>
      </c>
      <c r="K31" s="15"/>
      <c r="L31" s="15"/>
      <c r="M31" s="51"/>
      <c r="N31" s="52"/>
    </row>
    <row r="32" spans="1:14" ht="23.25" customHeight="1" x14ac:dyDescent="0.15">
      <c r="B32" s="15"/>
      <c r="C32" s="15"/>
      <c r="D32" s="15"/>
      <c r="E32" s="111" t="str">
        <f t="shared" si="0"/>
        <v/>
      </c>
      <c r="F32" s="111" t="str">
        <f t="shared" si="1"/>
        <v/>
      </c>
      <c r="G32" s="15"/>
      <c r="H32" s="50" t="s">
        <v>46</v>
      </c>
      <c r="I32" s="45"/>
      <c r="J32" s="113" t="str">
        <f t="shared" si="2"/>
        <v/>
      </c>
      <c r="K32" s="15"/>
      <c r="L32" s="15"/>
      <c r="M32" s="51"/>
      <c r="N32" s="52"/>
    </row>
    <row r="33" spans="1:14" ht="23.25" customHeight="1" x14ac:dyDescent="0.15">
      <c r="A33" s="20">
        <v>25</v>
      </c>
      <c r="B33" s="15"/>
      <c r="C33" s="15"/>
      <c r="D33" s="15"/>
      <c r="E33" s="111" t="str">
        <f t="shared" si="0"/>
        <v/>
      </c>
      <c r="F33" s="111" t="str">
        <f t="shared" si="1"/>
        <v/>
      </c>
      <c r="G33" s="15"/>
      <c r="H33" s="50" t="s">
        <v>46</v>
      </c>
      <c r="I33" s="45"/>
      <c r="J33" s="113" t="str">
        <f t="shared" si="2"/>
        <v/>
      </c>
      <c r="K33" s="15"/>
      <c r="L33" s="15"/>
      <c r="M33" s="51"/>
      <c r="N33" s="52"/>
    </row>
    <row r="34" spans="1:14" ht="23.25" customHeight="1" x14ac:dyDescent="0.15">
      <c r="B34" s="15"/>
      <c r="C34" s="15"/>
      <c r="D34" s="15"/>
      <c r="E34" s="111" t="str">
        <f t="shared" si="0"/>
        <v/>
      </c>
      <c r="F34" s="111" t="str">
        <f t="shared" si="1"/>
        <v/>
      </c>
      <c r="G34" s="15"/>
      <c r="H34" s="50" t="s">
        <v>46</v>
      </c>
      <c r="I34" s="45"/>
      <c r="J34" s="113" t="str">
        <f t="shared" si="2"/>
        <v/>
      </c>
      <c r="K34" s="15"/>
      <c r="L34" s="15"/>
      <c r="M34" s="51"/>
      <c r="N34" s="52"/>
    </row>
    <row r="35" spans="1:14" ht="23.25" customHeight="1" x14ac:dyDescent="0.15">
      <c r="B35" s="15"/>
      <c r="C35" s="15"/>
      <c r="D35" s="15"/>
      <c r="E35" s="111" t="str">
        <f t="shared" si="0"/>
        <v/>
      </c>
      <c r="F35" s="111" t="str">
        <f t="shared" si="1"/>
        <v/>
      </c>
      <c r="G35" s="15"/>
      <c r="H35" s="50" t="s">
        <v>46</v>
      </c>
      <c r="I35" s="45"/>
      <c r="J35" s="113" t="str">
        <f t="shared" si="2"/>
        <v/>
      </c>
      <c r="K35" s="15"/>
      <c r="L35" s="15"/>
      <c r="M35" s="51"/>
      <c r="N35" s="52"/>
    </row>
    <row r="36" spans="1:14" ht="23.25" customHeight="1" x14ac:dyDescent="0.15">
      <c r="B36" s="15"/>
      <c r="C36" s="15"/>
      <c r="D36" s="15"/>
      <c r="E36" s="111" t="str">
        <f t="shared" si="0"/>
        <v/>
      </c>
      <c r="F36" s="111" t="str">
        <f t="shared" si="1"/>
        <v/>
      </c>
      <c r="G36" s="15"/>
      <c r="H36" s="50" t="s">
        <v>46</v>
      </c>
      <c r="I36" s="45"/>
      <c r="J36" s="113" t="str">
        <f t="shared" si="2"/>
        <v/>
      </c>
      <c r="K36" s="15"/>
      <c r="L36" s="15"/>
      <c r="M36" s="51"/>
      <c r="N36" s="52"/>
    </row>
    <row r="37" spans="1:14" ht="23.25" customHeight="1" x14ac:dyDescent="0.15">
      <c r="B37" s="15"/>
      <c r="C37" s="15"/>
      <c r="D37" s="15"/>
      <c r="E37" s="111" t="str">
        <f t="shared" si="0"/>
        <v/>
      </c>
      <c r="F37" s="111" t="str">
        <f t="shared" si="1"/>
        <v/>
      </c>
      <c r="G37" s="15"/>
      <c r="H37" s="50" t="s">
        <v>46</v>
      </c>
      <c r="I37" s="45"/>
      <c r="J37" s="113" t="str">
        <f t="shared" si="2"/>
        <v/>
      </c>
      <c r="K37" s="15"/>
      <c r="L37" s="15"/>
      <c r="M37" s="51"/>
      <c r="N37" s="52"/>
    </row>
    <row r="38" spans="1:14" ht="23.25" customHeight="1" x14ac:dyDescent="0.15">
      <c r="A38" s="20">
        <v>30</v>
      </c>
      <c r="B38" s="15"/>
      <c r="C38" s="15"/>
      <c r="D38" s="15"/>
      <c r="E38" s="111" t="str">
        <f t="shared" si="0"/>
        <v/>
      </c>
      <c r="F38" s="111" t="str">
        <f t="shared" si="1"/>
        <v/>
      </c>
      <c r="G38" s="15"/>
      <c r="H38" s="50" t="s">
        <v>46</v>
      </c>
      <c r="I38" s="45"/>
      <c r="J38" s="113" t="str">
        <f t="shared" si="2"/>
        <v/>
      </c>
      <c r="K38" s="15"/>
      <c r="L38" s="15"/>
      <c r="M38" s="51"/>
      <c r="N38" s="52"/>
    </row>
    <row r="39" spans="1:14" ht="23.25" customHeight="1" x14ac:dyDescent="0.15">
      <c r="B39" s="15"/>
      <c r="C39" s="15"/>
      <c r="D39" s="15"/>
      <c r="E39" s="111" t="str">
        <f t="shared" si="0"/>
        <v/>
      </c>
      <c r="F39" s="111" t="str">
        <f t="shared" si="1"/>
        <v/>
      </c>
      <c r="G39" s="15"/>
      <c r="H39" s="50" t="s">
        <v>46</v>
      </c>
      <c r="I39" s="45"/>
      <c r="J39" s="113" t="str">
        <f t="shared" si="2"/>
        <v/>
      </c>
      <c r="K39" s="15"/>
      <c r="L39" s="15"/>
      <c r="M39" s="51"/>
      <c r="N39" s="52"/>
    </row>
    <row r="40" spans="1:14" ht="23.25" customHeight="1" x14ac:dyDescent="0.15">
      <c r="B40" s="15"/>
      <c r="C40" s="15"/>
      <c r="D40" s="15"/>
      <c r="E40" s="111" t="str">
        <f t="shared" si="0"/>
        <v/>
      </c>
      <c r="F40" s="111" t="str">
        <f t="shared" si="1"/>
        <v/>
      </c>
      <c r="G40" s="15"/>
      <c r="H40" s="50" t="s">
        <v>46</v>
      </c>
      <c r="I40" s="45"/>
      <c r="J40" s="113" t="str">
        <f t="shared" si="2"/>
        <v/>
      </c>
      <c r="K40" s="15"/>
      <c r="L40" s="15"/>
      <c r="M40" s="51"/>
      <c r="N40" s="52"/>
    </row>
    <row r="41" spans="1:14" ht="23.25" customHeight="1" x14ac:dyDescent="0.15">
      <c r="B41" s="15"/>
      <c r="C41" s="15"/>
      <c r="D41" s="15"/>
      <c r="E41" s="111" t="str">
        <f t="shared" si="0"/>
        <v/>
      </c>
      <c r="F41" s="111" t="str">
        <f t="shared" si="1"/>
        <v/>
      </c>
      <c r="G41" s="15"/>
      <c r="H41" s="50" t="s">
        <v>46</v>
      </c>
      <c r="I41" s="45"/>
      <c r="J41" s="113" t="str">
        <f t="shared" si="2"/>
        <v/>
      </c>
      <c r="K41" s="15"/>
      <c r="L41" s="15"/>
      <c r="M41" s="51"/>
      <c r="N41" s="52"/>
    </row>
    <row r="42" spans="1:14" ht="23.25" customHeight="1" x14ac:dyDescent="0.15">
      <c r="B42" s="15"/>
      <c r="C42" s="15"/>
      <c r="D42" s="15"/>
      <c r="E42" s="111" t="str">
        <f t="shared" si="0"/>
        <v/>
      </c>
      <c r="F42" s="111" t="str">
        <f t="shared" si="1"/>
        <v/>
      </c>
      <c r="G42" s="15"/>
      <c r="H42" s="50" t="s">
        <v>46</v>
      </c>
      <c r="I42" s="45"/>
      <c r="J42" s="113" t="str">
        <f t="shared" si="2"/>
        <v/>
      </c>
      <c r="K42" s="15"/>
      <c r="L42" s="15"/>
      <c r="M42" s="51"/>
      <c r="N42" s="52"/>
    </row>
    <row r="43" spans="1:14" ht="23.25" customHeight="1" x14ac:dyDescent="0.15">
      <c r="A43" s="20">
        <v>35</v>
      </c>
      <c r="B43" s="15"/>
      <c r="C43" s="15"/>
      <c r="D43" s="15"/>
      <c r="E43" s="111" t="str">
        <f t="shared" si="0"/>
        <v/>
      </c>
      <c r="F43" s="111" t="str">
        <f t="shared" si="1"/>
        <v/>
      </c>
      <c r="G43" s="15"/>
      <c r="H43" s="50" t="s">
        <v>46</v>
      </c>
      <c r="I43" s="45"/>
      <c r="J43" s="113" t="str">
        <f t="shared" si="2"/>
        <v/>
      </c>
      <c r="K43" s="15"/>
      <c r="L43" s="15"/>
      <c r="M43" s="51"/>
      <c r="N43" s="52"/>
    </row>
    <row r="44" spans="1:14" ht="30" customHeight="1" x14ac:dyDescent="0.15">
      <c r="B44" s="54"/>
      <c r="C44" s="54"/>
      <c r="D44" s="54"/>
      <c r="E44" s="54"/>
      <c r="F44" s="54"/>
      <c r="G44" s="54"/>
      <c r="H44" s="54"/>
      <c r="I44" s="55"/>
      <c r="J44" s="56"/>
      <c r="K44" s="54">
        <f>COUNTA((K9:K43))</f>
        <v>0</v>
      </c>
      <c r="L44" s="54"/>
      <c r="M44" s="54"/>
      <c r="N44" s="54"/>
    </row>
    <row r="45" spans="1:14" ht="20.100000000000001" customHeight="1" x14ac:dyDescent="0.15"/>
    <row r="46" spans="1:14" ht="20.100000000000001" customHeight="1" x14ac:dyDescent="0.15"/>
  </sheetData>
  <sheetProtection selectLockedCells="1"/>
  <protectedRanges>
    <protectedRange sqref="G3:H3" name="範囲1_1_2"/>
  </protectedRanges>
  <mergeCells count="47">
    <mergeCell ref="B1:C1"/>
    <mergeCell ref="L6:M6"/>
    <mergeCell ref="M40:N40"/>
    <mergeCell ref="M41:N41"/>
    <mergeCell ref="M42:N42"/>
    <mergeCell ref="M32:N32"/>
    <mergeCell ref="M33:N33"/>
    <mergeCell ref="M20:N20"/>
    <mergeCell ref="M21:N21"/>
    <mergeCell ref="M22:N22"/>
    <mergeCell ref="M23:N23"/>
    <mergeCell ref="M24:N24"/>
    <mergeCell ref="M15:N15"/>
    <mergeCell ref="M16:N16"/>
    <mergeCell ref="M17:N17"/>
    <mergeCell ref="M18:N18"/>
    <mergeCell ref="M43:N43"/>
    <mergeCell ref="D5:E5"/>
    <mergeCell ref="M34:N34"/>
    <mergeCell ref="M35:N35"/>
    <mergeCell ref="M36:N36"/>
    <mergeCell ref="M37:N37"/>
    <mergeCell ref="M25:N25"/>
    <mergeCell ref="M26:N26"/>
    <mergeCell ref="M27:N27"/>
    <mergeCell ref="M38:N38"/>
    <mergeCell ref="M39:N39"/>
    <mergeCell ref="M28:N28"/>
    <mergeCell ref="M29:N29"/>
    <mergeCell ref="M30:N30"/>
    <mergeCell ref="M31:N31"/>
    <mergeCell ref="M19:N19"/>
    <mergeCell ref="M10:N10"/>
    <mergeCell ref="M11:N11"/>
    <mergeCell ref="M12:N12"/>
    <mergeCell ref="M13:N13"/>
    <mergeCell ref="M14:N14"/>
    <mergeCell ref="B2:N2"/>
    <mergeCell ref="M8:N8"/>
    <mergeCell ref="M9:N9"/>
    <mergeCell ref="D6:J6"/>
    <mergeCell ref="N4:N5"/>
    <mergeCell ref="B4:C4"/>
    <mergeCell ref="B5:C5"/>
    <mergeCell ref="B6:C6"/>
    <mergeCell ref="D4:E4"/>
    <mergeCell ref="H3:I5"/>
  </mergeCells>
  <phoneticPr fontId="2"/>
  <dataValidations xWindow="679" yWindow="439" count="1">
    <dataValidation type="list" allowBlank="1" showInputMessage="1" showErrorMessage="1" promptTitle="種目" prompt="種目をリストから選ぶ。" sqref="K9:K43">
      <formula1>$Q$8:$Q$10</formula1>
    </dataValidation>
  </dataValidations>
  <pageMargins left="0.51181102362204722" right="0.51181102362204722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/>
  <pageMargins left="0.78700000000000003" right="0.78700000000000003" top="0.98399999999999999" bottom="0.98399999999999999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男子様式５－A </vt:lpstr>
      <vt:lpstr>女子様式５－A </vt:lpstr>
      <vt:lpstr>Sheet2</vt:lpstr>
      <vt:lpstr>Sheet3</vt:lpstr>
      <vt:lpstr>記入例!Print_Area</vt:lpstr>
      <vt:lpstr>'女子様式５－A '!Print_Area</vt:lpstr>
      <vt:lpstr>'男子様式５－A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kariku</cp:lastModifiedBy>
  <cp:lastPrinted>2014-11-10T05:54:57Z</cp:lastPrinted>
  <dcterms:created xsi:type="dcterms:W3CDTF">2011-11-15T01:34:13Z</dcterms:created>
  <dcterms:modified xsi:type="dcterms:W3CDTF">2014-11-10T06:27:24Z</dcterms:modified>
</cp:coreProperties>
</file>