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firstSheet="1" activeTab="2"/>
  </bookViews>
  <sheets>
    <sheet name="000000" sheetId="4" state="veryHidden" r:id="rId1"/>
    <sheet name="記入例" sheetId="1" r:id="rId2"/>
    <sheet name="申込書5-A" sheetId="8" r:id="rId3"/>
    <sheet name="Sheet2" sheetId="2" r:id="rId4"/>
    <sheet name="Sheet3" sheetId="3" r:id="rId5"/>
  </sheets>
  <definedNames>
    <definedName name="_xlnm.Print_Area" localSheetId="1">記入例!$A$1:$M$39</definedName>
    <definedName name="_xlnm.Print_Area" localSheetId="2">'申込書5-A'!$A$1:$M$48</definedName>
  </definedNames>
  <calcPr calcId="145621" concurrentCalc="0"/>
</workbook>
</file>

<file path=xl/calcChain.xml><?xml version="1.0" encoding="utf-8"?>
<calcChain xmlns="http://schemas.openxmlformats.org/spreadsheetml/2006/main">
  <c r="J3" i="8" l="1"/>
  <c r="J4" i="8"/>
  <c r="K6" i="8"/>
  <c r="J6" i="8"/>
  <c r="J5" i="8"/>
  <c r="G12" i="1"/>
  <c r="G13" i="8"/>
  <c r="G14" i="8"/>
  <c r="J5" i="1"/>
  <c r="I5" i="1"/>
  <c r="H5" i="1"/>
  <c r="G5" i="1"/>
  <c r="K4" i="1"/>
  <c r="K48" i="8"/>
  <c r="E13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2" i="8"/>
  <c r="G33" i="8"/>
  <c r="G42" i="8"/>
  <c r="G43" i="8"/>
  <c r="G44" i="8"/>
  <c r="G45" i="8"/>
  <c r="G46" i="8"/>
  <c r="G47" i="8"/>
  <c r="F15" i="8"/>
  <c r="F19" i="8"/>
  <c r="F23" i="8"/>
  <c r="F27" i="8"/>
  <c r="F33" i="8"/>
  <c r="F45" i="8"/>
  <c r="F16" i="8"/>
  <c r="F20" i="8"/>
  <c r="F24" i="8"/>
  <c r="F28" i="8"/>
  <c r="F42" i="8"/>
  <c r="F46" i="8"/>
  <c r="F17" i="8"/>
  <c r="F21" i="8"/>
  <c r="F25" i="8"/>
  <c r="F29" i="8"/>
  <c r="F43" i="8"/>
  <c r="F47" i="8"/>
  <c r="F14" i="8"/>
  <c r="F18" i="8"/>
  <c r="F22" i="8"/>
  <c r="F26" i="8"/>
  <c r="F32" i="8"/>
  <c r="F44" i="8"/>
  <c r="E15" i="8"/>
  <c r="E19" i="8"/>
  <c r="E23" i="8"/>
  <c r="E27" i="8"/>
  <c r="E33" i="8"/>
  <c r="E45" i="8"/>
  <c r="E16" i="8"/>
  <c r="E20" i="8"/>
  <c r="E24" i="8"/>
  <c r="E28" i="8"/>
  <c r="E42" i="8"/>
  <c r="E46" i="8"/>
  <c r="E44" i="8"/>
  <c r="E17" i="8"/>
  <c r="E21" i="8"/>
  <c r="E25" i="8"/>
  <c r="E29" i="8"/>
  <c r="E43" i="8"/>
  <c r="E47" i="8"/>
  <c r="E14" i="8"/>
  <c r="E18" i="8"/>
  <c r="E22" i="8"/>
  <c r="E26" i="8"/>
  <c r="E32" i="8"/>
  <c r="F13" i="8"/>
  <c r="E12" i="1"/>
  <c r="F12" i="1"/>
</calcChain>
</file>

<file path=xl/sharedStrings.xml><?xml version="1.0" encoding="utf-8"?>
<sst xmlns="http://schemas.openxmlformats.org/spreadsheetml/2006/main" count="93" uniqueCount="57">
  <si>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</si>
  <si>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</si>
  <si>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№</t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</si>
  <si>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</si>
  <si>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</si>
  <si>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</si>
  <si>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姓(漢字）</t>
    <rPh sb="0" eb="1">
      <t>セイ</t>
    </rPh>
    <rPh sb="2" eb="4">
      <t>カンジ</t>
    </rPh>
    <phoneticPr fontId="1"/>
  </si>
  <si>
    <t>名前(漢字）</t>
    <rPh sb="0" eb="2">
      <t>ナマエ</t>
    </rPh>
    <rPh sb="3" eb="5">
      <t>カンジ</t>
    </rPh>
    <phoneticPr fontId="1"/>
  </si>
  <si>
    <t>姓（カナ）</t>
    <rPh sb="0" eb="1">
      <t>セイ</t>
    </rPh>
    <phoneticPr fontId="1"/>
  </si>
  <si>
    <t>名前（カナ）</t>
    <rPh sb="0" eb="2">
      <t>ナマエ</t>
    </rPh>
    <phoneticPr fontId="1"/>
  </si>
  <si>
    <t>鹿児島</t>
    <rPh sb="0" eb="3">
      <t>カゴシマ</t>
    </rPh>
    <phoneticPr fontId="1"/>
  </si>
  <si>
    <t>種目</t>
    <rPh sb="0" eb="2">
      <t>シュモク</t>
    </rPh>
    <phoneticPr fontId="1"/>
  </si>
  <si>
    <t>花子</t>
    <rPh sb="0" eb="2">
      <t>ハナコ</t>
    </rPh>
    <phoneticPr fontId="1"/>
  </si>
  <si>
    <t>参加種目</t>
    <rPh sb="0" eb="2">
      <t>サンカ</t>
    </rPh>
    <rPh sb="2" eb="4">
      <t>シュモク</t>
    </rPh>
    <phoneticPr fontId="1"/>
  </si>
  <si>
    <t>監督名</t>
    <rPh sb="0" eb="2">
      <t>カントク</t>
    </rPh>
    <rPh sb="2" eb="3">
      <t>メイ</t>
    </rPh>
    <phoneticPr fontId="1"/>
  </si>
  <si>
    <t>連絡先(携帯)</t>
    <rPh sb="0" eb="3">
      <t>レンラクサキ</t>
    </rPh>
    <rPh sb="4" eb="6">
      <t>ケイタイ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</si>
  <si>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</si>
  <si>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所属都道府県陸協名</t>
    <rPh sb="0" eb="2">
      <t>ショゾク</t>
    </rPh>
    <rPh sb="2" eb="6">
      <t>トドウフケン</t>
    </rPh>
    <rPh sb="6" eb="7">
      <t>リク</t>
    </rPh>
    <rPh sb="7" eb="8">
      <t>キョウ</t>
    </rPh>
    <rPh sb="8" eb="9">
      <t>メイ</t>
    </rPh>
    <phoneticPr fontId="1"/>
  </si>
  <si>
    <t>所属長名</t>
    <rPh sb="0" eb="3">
      <t>ショゾクチョウ</t>
    </rPh>
    <rPh sb="3" eb="4">
      <t>メイ</t>
    </rPh>
    <phoneticPr fontId="1"/>
  </si>
  <si>
    <t>印</t>
    <rPh sb="0" eb="1">
      <t>イン</t>
    </rPh>
    <phoneticPr fontId="1"/>
  </si>
  <si>
    <t>高校・一般5000ｍ</t>
    <rPh sb="0" eb="2">
      <t>コウコウ</t>
    </rPh>
    <rPh sb="3" eb="5">
      <t>イッパン</t>
    </rPh>
    <phoneticPr fontId="1"/>
  </si>
  <si>
    <t>小3年800ｍ</t>
    <rPh sb="0" eb="1">
      <t>ショウ</t>
    </rPh>
    <rPh sb="2" eb="3">
      <t>ネン</t>
    </rPh>
    <phoneticPr fontId="1"/>
  </si>
  <si>
    <t>小4年800ｍ</t>
    <rPh sb="0" eb="1">
      <t>ショウ</t>
    </rPh>
    <rPh sb="2" eb="3">
      <t>ネン</t>
    </rPh>
    <phoneticPr fontId="1"/>
  </si>
  <si>
    <t>中2・3年3000ｍ</t>
    <rPh sb="0" eb="1">
      <t>チュウ</t>
    </rPh>
    <rPh sb="4" eb="5">
      <t>ネン</t>
    </rPh>
    <phoneticPr fontId="1"/>
  </si>
  <si>
    <t>中1年2000ｍ</t>
    <rPh sb="0" eb="1">
      <t>チュウ</t>
    </rPh>
    <rPh sb="2" eb="3">
      <t>ネン</t>
    </rPh>
    <phoneticPr fontId="1"/>
  </si>
  <si>
    <t>小1年800ｍ</t>
    <rPh sb="0" eb="1">
      <t>ショウ</t>
    </rPh>
    <rPh sb="2" eb="3">
      <t>ネン</t>
    </rPh>
    <phoneticPr fontId="1"/>
  </si>
  <si>
    <t>小2年800ｍ</t>
    <rPh sb="0" eb="1">
      <t>ショウ</t>
    </rPh>
    <rPh sb="2" eb="3">
      <t>ネン</t>
    </rPh>
    <phoneticPr fontId="1"/>
  </si>
  <si>
    <t>小5年800ｍ</t>
    <rPh sb="0" eb="1">
      <t>ショウ</t>
    </rPh>
    <rPh sb="2" eb="3">
      <t>ネン</t>
    </rPh>
    <phoneticPr fontId="1"/>
  </si>
  <si>
    <t>小6年800ｍ</t>
    <rPh sb="0" eb="1">
      <t>ショウ</t>
    </rPh>
    <rPh sb="2" eb="3">
      <t>ネン</t>
    </rPh>
    <phoneticPr fontId="1"/>
  </si>
  <si>
    <t>申込内訳表</t>
    <rPh sb="0" eb="2">
      <t>モウシコミ</t>
    </rPh>
    <rPh sb="2" eb="4">
      <t>ウチワケ</t>
    </rPh>
    <rPh sb="4" eb="5">
      <t>ヒョウ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</si>
  <si>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</si>
  <si>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</si>
  <si>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</si>
  <si>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（〒　　　　　　　　）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</si>
  <si>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</si>
  <si>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</si>
  <si>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大・一般</t>
    <rPh sb="0" eb="1">
      <t>ダイ</t>
    </rPh>
    <rPh sb="2" eb="4">
      <t>イッパン</t>
    </rPh>
    <phoneticPr fontId="1"/>
  </si>
  <si>
    <t>申込数</t>
    <rPh sb="0" eb="2">
      <t>モウシコミ</t>
    </rPh>
    <rPh sb="2" eb="3">
      <t>スウ</t>
    </rPh>
    <phoneticPr fontId="1"/>
  </si>
  <si>
    <t>区分</t>
    <rPh sb="0" eb="2">
      <t>クブン</t>
    </rPh>
    <phoneticPr fontId="1"/>
  </si>
  <si>
    <t>申込料</t>
    <rPh sb="0" eb="2">
      <t>モウシコミ</t>
    </rPh>
    <rPh sb="2" eb="3">
      <t>リョウ</t>
    </rPh>
    <phoneticPr fontId="1"/>
  </si>
  <si>
    <t>高校</t>
    <rPh sb="0" eb="2">
      <t>コウコウ</t>
    </rPh>
    <phoneticPr fontId="1"/>
  </si>
  <si>
    <t>所属団体・学校
(全角7文字以内)</t>
    <rPh sb="0" eb="2">
      <t>ショゾク</t>
    </rPh>
    <rPh sb="2" eb="4">
      <t>ダンタイ</t>
    </rPh>
    <rPh sb="5" eb="7">
      <t>ガッコウ</t>
    </rPh>
    <rPh sb="9" eb="11">
      <t>ゼンカク</t>
    </rPh>
    <rPh sb="12" eb="14">
      <t>モジ</t>
    </rPh>
    <rPh sb="14" eb="16">
      <t>イナイ</t>
    </rPh>
    <phoneticPr fontId="1"/>
  </si>
  <si>
    <t>申込料合計</t>
    <rPh sb="0" eb="2">
      <t>モウシコミ</t>
    </rPh>
    <rPh sb="2" eb="3">
      <t>リョウ</t>
    </rPh>
    <rPh sb="3" eb="5">
      <t>ゴウケイ</t>
    </rPh>
    <phoneticPr fontId="1"/>
  </si>
  <si>
    <t>所属住所</t>
    <rPh sb="0" eb="2">
      <t>ショゾク</t>
    </rPh>
    <rPh sb="2" eb="4">
      <t>ジュウショ</t>
    </rPh>
    <phoneticPr fontId="1"/>
  </si>
  <si>
    <t>鹿児島陸協</t>
    <rPh sb="0" eb="3">
      <t>カゴシマ</t>
    </rPh>
    <rPh sb="3" eb="4">
      <t>リク</t>
    </rPh>
    <rPh sb="4" eb="5">
      <t>キョウ</t>
    </rPh>
    <phoneticPr fontId="1"/>
  </si>
  <si>
    <t>所属
都道府県
陸協</t>
    <rPh sb="0" eb="2">
      <t>ショゾク</t>
    </rPh>
    <rPh sb="3" eb="7">
      <t>トドウフケン</t>
    </rPh>
    <rPh sb="8" eb="9">
      <t>リク</t>
    </rPh>
    <rPh sb="9" eb="10">
      <t>キョウ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</si>
  <si>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</si>
  <si>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</si>
  <si>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</si>
  <si>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大学・一般</t>
    <rPh sb="0" eb="2">
      <t>ダイガク</t>
    </rPh>
    <rPh sb="3" eb="5">
      <t>イッパン</t>
    </rPh>
    <phoneticPr fontId="1"/>
  </si>
  <si>
    <t>申込料</t>
    <rPh sb="0" eb="2">
      <t>モウシコミ</t>
    </rPh>
    <rPh sb="2" eb="3">
      <t>リョウ</t>
    </rPh>
    <phoneticPr fontId="1"/>
  </si>
  <si>
    <t>申込数</t>
    <rPh sb="0" eb="2">
      <t>モウシコミ</t>
    </rPh>
    <rPh sb="2" eb="3">
      <t>スウ</t>
    </rPh>
    <phoneticPr fontId="1"/>
  </si>
  <si>
    <t>小計</t>
    <rPh sb="0" eb="1">
      <t>ショウ</t>
    </rPh>
    <rPh sb="1" eb="2">
      <t>ケイ</t>
    </rPh>
    <phoneticPr fontId="1"/>
  </si>
  <si>
    <t>区分</t>
    <rPh sb="0" eb="2">
      <t>クブン</t>
    </rPh>
    <phoneticPr fontId="1"/>
  </si>
  <si>
    <t>合計金額</t>
    <rPh sb="0" eb="2">
      <t>ゴウケイ</t>
    </rPh>
    <rPh sb="2" eb="4">
      <t>キンガク</t>
    </rPh>
    <phoneticPr fontId="1"/>
  </si>
  <si>
    <t xml:space="preserve"> 〒</t>
    <phoneticPr fontId="1"/>
  </si>
  <si>
    <t>第11回鹿児島レディース陸上競技大会  申込一覧表</t>
    <rPh sb="0" eb="1">
      <t>ダイ</t>
    </rPh>
    <rPh sb="3" eb="4">
      <t>カイ</t>
    </rPh>
    <rPh sb="4" eb="7">
      <t>カゴシマ</t>
    </rPh>
    <rPh sb="12" eb="14">
      <t>リクジョウ</t>
    </rPh>
    <rPh sb="14" eb="16">
      <t>キョウギ</t>
    </rPh>
    <rPh sb="16" eb="18">
      <t>タイカイ</t>
    </rPh>
    <rPh sb="20" eb="22">
      <t>モウシコミ</t>
    </rPh>
    <rPh sb="22" eb="24">
      <t>イチラン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</si>
</sst>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3" xfId="0" applyFont="1" applyBorder="1">
      <alignment vertical="center"/>
    </xf>
    <xf numFmtId="0" fontId="6" fillId="0" borderId="1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Fill="1" applyBorder="1">
      <alignment vertical="center"/>
    </xf>
    <xf numFmtId="0" fontId="5" fillId="0" borderId="38" xfId="0" applyFont="1" applyFill="1" applyBorder="1">
      <alignment vertical="center"/>
    </xf>
    <xf numFmtId="0" fontId="3" fillId="0" borderId="3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47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5" fillId="2" borderId="3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44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51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52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43" xfId="0" applyFont="1" applyBorder="1" applyAlignment="1">
      <alignment horizontal="left" vertical="center" shrinkToFit="1"/>
    </xf>
    <xf numFmtId="0" fontId="8" fillId="0" borderId="53" xfId="0" applyFont="1" applyFill="1" applyBorder="1" applyAlignment="1">
      <alignment vertical="center" shrinkToFit="1"/>
    </xf>
    <xf numFmtId="0" fontId="8" fillId="0" borderId="47" xfId="0" applyFont="1" applyFill="1" applyBorder="1" applyAlignment="1">
      <alignment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0" borderId="42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0</xdr:rowOff>
    </xdr:from>
    <xdr:to>
      <xdr:col>2</xdr:col>
      <xdr:colOff>142875</xdr:colOff>
      <xdr:row>16</xdr:row>
      <xdr:rowOff>142875</xdr:rowOff>
    </xdr:to>
    <xdr:sp macro="" textlink="">
      <xdr:nvSpPr>
        <xdr:cNvPr id="2" name="四角形吹き出し 1"/>
        <xdr:cNvSpPr/>
      </xdr:nvSpPr>
      <xdr:spPr>
        <a:xfrm>
          <a:off x="533400" y="2905125"/>
          <a:ext cx="781050" cy="885825"/>
        </a:xfrm>
        <a:prstGeom prst="wedgeRectCallout">
          <a:avLst>
            <a:gd name="adj1" fmla="val -25157"/>
            <a:gd name="adj2" fmla="val -7816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小学生は陸協で番号を付けます。</a:t>
          </a:r>
        </a:p>
      </xdr:txBody>
    </xdr:sp>
    <xdr:clientData/>
  </xdr:twoCellAnchor>
  <xdr:twoCellAnchor>
    <xdr:from>
      <xdr:col>2</xdr:col>
      <xdr:colOff>342900</xdr:colOff>
      <xdr:row>13</xdr:row>
      <xdr:rowOff>9525</xdr:rowOff>
    </xdr:from>
    <xdr:to>
      <xdr:col>3</xdr:col>
      <xdr:colOff>485775</xdr:colOff>
      <xdr:row>16</xdr:row>
      <xdr:rowOff>47625</xdr:rowOff>
    </xdr:to>
    <xdr:sp macro="" textlink="">
      <xdr:nvSpPr>
        <xdr:cNvPr id="3" name="角丸四角形吹き出し 2"/>
        <xdr:cNvSpPr/>
      </xdr:nvSpPr>
      <xdr:spPr>
        <a:xfrm>
          <a:off x="1514475" y="2914650"/>
          <a:ext cx="981075" cy="781050"/>
        </a:xfrm>
        <a:prstGeom prst="wedgeRoundRectCallout">
          <a:avLst>
            <a:gd name="adj1" fmla="val -7285"/>
            <a:gd name="adj2" fmla="val -8769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氏名は姓と名前を別々に入力します。</a:t>
          </a:r>
          <a:endParaRPr kumimoji="1" lang="en-US" altLang="ja-JP" sz="1100"/>
        </a:p>
        <a:p>
          <a:pPr algn="l">
            <a:lnSpc>
              <a:spcPts val="1400"/>
            </a:lnSpc>
          </a:pPr>
          <a:endParaRPr kumimoji="1" lang="ja-JP" altLang="en-US" sz="1100"/>
        </a:p>
      </xdr:txBody>
    </xdr:sp>
    <xdr:clientData/>
  </xdr:twoCellAnchor>
  <xdr:twoCellAnchor>
    <xdr:from>
      <xdr:col>4</xdr:col>
      <xdr:colOff>123826</xdr:colOff>
      <xdr:row>12</xdr:row>
      <xdr:rowOff>76200</xdr:rowOff>
    </xdr:from>
    <xdr:to>
      <xdr:col>5</xdr:col>
      <xdr:colOff>590551</xdr:colOff>
      <xdr:row>17</xdr:row>
      <xdr:rowOff>123825</xdr:rowOff>
    </xdr:to>
    <xdr:sp macro="" textlink="">
      <xdr:nvSpPr>
        <xdr:cNvPr id="5" name="角丸四角形吹き出し 4"/>
        <xdr:cNvSpPr/>
      </xdr:nvSpPr>
      <xdr:spPr>
        <a:xfrm>
          <a:off x="2952751" y="2733675"/>
          <a:ext cx="1123950" cy="1285875"/>
        </a:xfrm>
        <a:prstGeom prst="wedgeRoundRectCallout">
          <a:avLst>
            <a:gd name="adj1" fmla="val -1342"/>
            <a:gd name="adj2" fmla="val -5972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フリガナは自動的に入力されますが、読みが違う場合は、直接全角カナで入力してください。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247651</xdr:colOff>
      <xdr:row>13</xdr:row>
      <xdr:rowOff>95250</xdr:rowOff>
    </xdr:from>
    <xdr:to>
      <xdr:col>9</xdr:col>
      <xdr:colOff>57150</xdr:colOff>
      <xdr:row>16</xdr:row>
      <xdr:rowOff>47626</xdr:rowOff>
    </xdr:to>
    <xdr:sp macro="" textlink="">
      <xdr:nvSpPr>
        <xdr:cNvPr id="6" name="線吹き出し 1 (枠付き) 5"/>
        <xdr:cNvSpPr/>
      </xdr:nvSpPr>
      <xdr:spPr>
        <a:xfrm>
          <a:off x="5048251" y="3000375"/>
          <a:ext cx="1000124" cy="695326"/>
        </a:xfrm>
        <a:prstGeom prst="borderCallout1">
          <a:avLst>
            <a:gd name="adj1" fmla="val 1051"/>
            <a:gd name="adj2" fmla="val 60898"/>
            <a:gd name="adj3" fmla="val -51029"/>
            <a:gd name="adj4" fmla="val 7487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/>
            <a:t>小・中・高校生は学年をリストから選ぶ。（大学生も）</a:t>
          </a:r>
        </a:p>
      </xdr:txBody>
    </xdr:sp>
    <xdr:clientData/>
  </xdr:twoCellAnchor>
  <xdr:twoCellAnchor>
    <xdr:from>
      <xdr:col>10</xdr:col>
      <xdr:colOff>85725</xdr:colOff>
      <xdr:row>12</xdr:row>
      <xdr:rowOff>95251</xdr:rowOff>
    </xdr:from>
    <xdr:to>
      <xdr:col>11</xdr:col>
      <xdr:colOff>38100</xdr:colOff>
      <xdr:row>14</xdr:row>
      <xdr:rowOff>142875</xdr:rowOff>
    </xdr:to>
    <xdr:sp macro="" textlink="">
      <xdr:nvSpPr>
        <xdr:cNvPr id="7" name="四角形吹き出し 6"/>
        <xdr:cNvSpPr/>
      </xdr:nvSpPr>
      <xdr:spPr>
        <a:xfrm>
          <a:off x="6600825" y="2752726"/>
          <a:ext cx="1000125" cy="542924"/>
        </a:xfrm>
        <a:prstGeom prst="wedgeRectCallout">
          <a:avLst>
            <a:gd name="adj1" fmla="val -25484"/>
            <a:gd name="adj2" fmla="val -6983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リストから種目を選択する。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790575</xdr:colOff>
      <xdr:row>17</xdr:row>
      <xdr:rowOff>47625</xdr:rowOff>
    </xdr:from>
    <xdr:to>
      <xdr:col>11</xdr:col>
      <xdr:colOff>638175</xdr:colOff>
      <xdr:row>19</xdr:row>
      <xdr:rowOff>114300</xdr:rowOff>
    </xdr:to>
    <xdr:sp macro="" textlink="">
      <xdr:nvSpPr>
        <xdr:cNvPr id="4" name="線吹き出し 1 (枠付き) 3"/>
        <xdr:cNvSpPr/>
      </xdr:nvSpPr>
      <xdr:spPr>
        <a:xfrm>
          <a:off x="7305675" y="3943350"/>
          <a:ext cx="895350" cy="561975"/>
        </a:xfrm>
        <a:prstGeom prst="borderCallout1">
          <a:avLst>
            <a:gd name="adj1" fmla="val -1030"/>
            <a:gd name="adj2" fmla="val 54903"/>
            <a:gd name="adj3" fmla="val -228103"/>
            <a:gd name="adj4" fmla="val 762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1100"/>
            <a:t>16</a:t>
          </a:r>
          <a:r>
            <a:rPr kumimoji="1" lang="ja-JP" altLang="en-US" sz="1100"/>
            <a:t>分</a:t>
          </a:r>
          <a:r>
            <a:rPr kumimoji="1" lang="en-US" altLang="ja-JP" sz="1100"/>
            <a:t>10</a:t>
          </a:r>
          <a:r>
            <a:rPr kumimoji="1" lang="ja-JP" altLang="en-US" sz="1100"/>
            <a:t>秒の記録は</a:t>
          </a:r>
          <a:r>
            <a:rPr kumimoji="1" lang="en-US" altLang="ja-JP" sz="1100"/>
            <a:t>1610</a:t>
          </a:r>
          <a:r>
            <a:rPr kumimoji="1" lang="ja-JP" altLang="en-US" sz="1100"/>
            <a:t>と入力する。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6896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Normal="100" workbookViewId="0">
      <selection activeCell="N17" sqref="N17"/>
    </sheetView>
  </sheetViews>
  <sheetFormatPr defaultRowHeight="13.5"/>
  <cols>
    <col min="1" max="1" width="6.5" customWidth="1"/>
    <col min="2" max="2" width="8.875" customWidth="1"/>
    <col min="3" max="3" width="11" customWidth="1"/>
    <col min="4" max="4" width="10.75" customWidth="1"/>
    <col min="5" max="7" width="8.625" customWidth="1"/>
    <col min="8" max="8" width="8.75" customWidth="1"/>
    <col min="9" max="10" width="6.875" customWidth="1"/>
    <col min="11" max="11" width="13.75" customWidth="1"/>
    <col min="12" max="12" width="8.625" customWidth="1"/>
    <col min="13" max="13" width="0.75" customWidth="1"/>
    <col min="16" max="18" width="9" hidden="1" customWidth="1"/>
  </cols>
  <sheetData>
    <row r="1" spans="1:18" ht="20.100000000000001" customHeight="1" thickBo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8" ht="20.100000000000001" customHeight="1">
      <c r="A2" s="28"/>
      <c r="B2" s="28"/>
      <c r="C2" s="28"/>
      <c r="D2" s="62" t="s">
        <v>29</v>
      </c>
      <c r="E2" s="62"/>
      <c r="F2" s="29" t="s">
        <v>38</v>
      </c>
      <c r="G2" s="29" t="s">
        <v>36</v>
      </c>
      <c r="H2" s="29" t="s">
        <v>40</v>
      </c>
      <c r="I2" s="29" t="s">
        <v>35</v>
      </c>
      <c r="J2" s="52" t="s">
        <v>34</v>
      </c>
      <c r="K2" s="63" t="s">
        <v>42</v>
      </c>
      <c r="L2" s="28"/>
      <c r="M2" s="28"/>
    </row>
    <row r="3" spans="1:18" ht="20.100000000000001" customHeight="1" thickBot="1">
      <c r="A3" s="28"/>
      <c r="B3" s="28"/>
      <c r="C3" s="28"/>
      <c r="D3" s="62"/>
      <c r="E3" s="62"/>
      <c r="F3" s="29" t="s">
        <v>39</v>
      </c>
      <c r="G3" s="51">
        <v>1500</v>
      </c>
      <c r="H3" s="29">
        <v>1000</v>
      </c>
      <c r="I3" s="29">
        <v>800</v>
      </c>
      <c r="J3" s="52">
        <v>500</v>
      </c>
      <c r="K3" s="64"/>
      <c r="L3" s="28"/>
      <c r="M3" s="28"/>
    </row>
    <row r="4" spans="1:18" ht="20.100000000000001" customHeight="1" thickBot="1">
      <c r="A4" s="28"/>
      <c r="B4" s="28"/>
      <c r="C4" s="28"/>
      <c r="D4" s="62"/>
      <c r="E4" s="62"/>
      <c r="F4" s="29" t="s">
        <v>37</v>
      </c>
      <c r="G4" s="29"/>
      <c r="H4" s="29">
        <v>1</v>
      </c>
      <c r="I4" s="29"/>
      <c r="J4" s="52"/>
      <c r="K4" s="53">
        <f>SUM(G5:J5)</f>
        <v>1000</v>
      </c>
      <c r="L4" s="28"/>
      <c r="M4" s="28"/>
    </row>
    <row r="5" spans="1:18" ht="20.100000000000001" hidden="1" customHeight="1">
      <c r="A5" s="28"/>
      <c r="B5" s="28"/>
      <c r="C5" s="28"/>
      <c r="D5" s="49"/>
      <c r="E5" s="49"/>
      <c r="F5" s="50"/>
      <c r="G5" s="50">
        <f>G3*G4</f>
        <v>0</v>
      </c>
      <c r="H5" s="50">
        <f t="shared" ref="H5:J5" si="0">H3*H4</f>
        <v>1000</v>
      </c>
      <c r="I5" s="50">
        <f t="shared" si="0"/>
        <v>0</v>
      </c>
      <c r="J5" s="50">
        <f t="shared" si="0"/>
        <v>0</v>
      </c>
      <c r="K5" s="48"/>
      <c r="L5" s="28"/>
      <c r="M5" s="28"/>
    </row>
    <row r="6" spans="1:18" ht="27" customHeight="1">
      <c r="A6" s="101" t="s">
        <v>41</v>
      </c>
      <c r="B6" s="102"/>
      <c r="C6" s="103" t="s">
        <v>44</v>
      </c>
      <c r="D6" s="103"/>
      <c r="E6" s="34" t="s">
        <v>43</v>
      </c>
      <c r="F6" s="61" t="s">
        <v>33</v>
      </c>
      <c r="G6" s="61"/>
      <c r="H6" s="103"/>
      <c r="I6" s="103"/>
      <c r="J6" s="103"/>
      <c r="K6" s="103"/>
      <c r="L6" s="103"/>
      <c r="M6" s="12"/>
    </row>
    <row r="7" spans="1:18" ht="27" customHeight="1">
      <c r="A7" s="61" t="s">
        <v>18</v>
      </c>
      <c r="B7" s="61"/>
      <c r="C7" s="61"/>
      <c r="D7" s="61"/>
      <c r="E7" s="35" t="s">
        <v>19</v>
      </c>
      <c r="F7" s="35" t="s">
        <v>14</v>
      </c>
      <c r="G7" s="104"/>
      <c r="H7" s="104"/>
      <c r="I7" s="61" t="s">
        <v>15</v>
      </c>
      <c r="J7" s="61"/>
      <c r="K7" s="61"/>
      <c r="L7" s="61"/>
      <c r="M7" s="18"/>
    </row>
    <row r="8" spans="1:18" ht="3.75" customHeight="1" thickBot="1">
      <c r="A8" s="1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2"/>
    </row>
    <row r="9" spans="1:18" ht="18" customHeight="1">
      <c r="A9" s="86" t="s">
        <v>3</v>
      </c>
      <c r="B9" s="89" t="s">
        <v>4</v>
      </c>
      <c r="C9" s="92" t="s">
        <v>6</v>
      </c>
      <c r="D9" s="95" t="s">
        <v>7</v>
      </c>
      <c r="E9" s="98" t="s">
        <v>8</v>
      </c>
      <c r="F9" s="67" t="s">
        <v>9</v>
      </c>
      <c r="G9" s="79" t="s">
        <v>16</v>
      </c>
      <c r="H9" s="79" t="s">
        <v>17</v>
      </c>
      <c r="I9" s="83" t="s">
        <v>0</v>
      </c>
      <c r="J9" s="73" t="s">
        <v>30</v>
      </c>
      <c r="K9" s="70" t="s">
        <v>13</v>
      </c>
      <c r="L9" s="76" t="s">
        <v>1</v>
      </c>
      <c r="M9" s="7"/>
      <c r="P9" t="s">
        <v>0</v>
      </c>
      <c r="Q9" t="s">
        <v>11</v>
      </c>
      <c r="R9" t="s">
        <v>30</v>
      </c>
    </row>
    <row r="10" spans="1:18" ht="18" customHeight="1">
      <c r="A10" s="87"/>
      <c r="B10" s="90"/>
      <c r="C10" s="93"/>
      <c r="D10" s="96"/>
      <c r="E10" s="99"/>
      <c r="F10" s="68"/>
      <c r="G10" s="80"/>
      <c r="H10" s="80"/>
      <c r="I10" s="84"/>
      <c r="J10" s="74"/>
      <c r="K10" s="71"/>
      <c r="L10" s="77"/>
      <c r="M10" s="7"/>
      <c r="P10">
        <v>1</v>
      </c>
      <c r="Q10" t="s">
        <v>20</v>
      </c>
      <c r="R10" t="s">
        <v>31</v>
      </c>
    </row>
    <row r="11" spans="1:18" ht="18" customHeight="1" thickBot="1">
      <c r="A11" s="88"/>
      <c r="B11" s="91"/>
      <c r="C11" s="94"/>
      <c r="D11" s="97"/>
      <c r="E11" s="100"/>
      <c r="F11" s="69"/>
      <c r="G11" s="81"/>
      <c r="H11" s="81"/>
      <c r="I11" s="85"/>
      <c r="J11" s="75"/>
      <c r="K11" s="72"/>
      <c r="L11" s="78"/>
      <c r="M11" s="7"/>
      <c r="P11">
        <v>2</v>
      </c>
      <c r="Q11" t="s">
        <v>23</v>
      </c>
      <c r="R11" t="s">
        <v>32</v>
      </c>
    </row>
    <row r="12" spans="1:18" ht="20.100000000000001" customHeight="1">
      <c r="A12" s="30">
        <v>1</v>
      </c>
      <c r="B12" s="31">
        <v>1546</v>
      </c>
      <c r="C12" s="32" t="s">
        <v>10</v>
      </c>
      <c r="D12" s="36" t="s">
        <v>12</v>
      </c>
      <c r="E12" s="37" t="str">
        <f>PHONETIC(C12)</f>
        <v>カゴシマ</v>
      </c>
      <c r="F12" s="38" t="str">
        <f>PHONETIC(D12)</f>
        <v>ハナコ</v>
      </c>
      <c r="G12" s="54" t="str">
        <f>IF(C12="　","　",$C$6)</f>
        <v>鹿児島陸協</v>
      </c>
      <c r="H12" s="32" t="s">
        <v>10</v>
      </c>
      <c r="I12" s="33">
        <v>1</v>
      </c>
      <c r="J12" s="41" t="s">
        <v>32</v>
      </c>
      <c r="K12" s="40" t="s">
        <v>20</v>
      </c>
      <c r="L12" s="39">
        <v>1610</v>
      </c>
      <c r="M12" s="6"/>
      <c r="P12">
        <v>3</v>
      </c>
      <c r="Q12" t="s">
        <v>24</v>
      </c>
    </row>
    <row r="13" spans="1:18" ht="20.100000000000001" customHeight="1">
      <c r="A13" s="9">
        <v>2</v>
      </c>
      <c r="B13" s="10"/>
      <c r="C13" s="5"/>
      <c r="D13" s="21"/>
      <c r="E13" s="22"/>
      <c r="F13" s="3"/>
      <c r="G13" s="26"/>
      <c r="H13" s="13"/>
      <c r="I13" s="46"/>
      <c r="J13" s="42"/>
      <c r="K13" s="10"/>
      <c r="L13" s="15"/>
      <c r="M13" s="6"/>
      <c r="P13">
        <v>4</v>
      </c>
      <c r="Q13" t="s">
        <v>25</v>
      </c>
    </row>
    <row r="14" spans="1:18" ht="20.100000000000001" customHeight="1">
      <c r="A14" s="9">
        <v>3</v>
      </c>
      <c r="B14" s="10"/>
      <c r="C14" s="5"/>
      <c r="D14" s="21"/>
      <c r="E14" s="22"/>
      <c r="F14" s="3"/>
      <c r="G14" s="26"/>
      <c r="H14" s="13"/>
      <c r="I14" s="46"/>
      <c r="J14" s="42"/>
      <c r="K14" s="10"/>
      <c r="L14" s="15"/>
      <c r="M14" s="6"/>
      <c r="P14">
        <v>5</v>
      </c>
      <c r="Q14" t="s">
        <v>26</v>
      </c>
    </row>
    <row r="15" spans="1:18" ht="20.100000000000001" customHeight="1">
      <c r="A15" s="9">
        <v>4</v>
      </c>
      <c r="B15" s="10"/>
      <c r="C15" s="5"/>
      <c r="D15" s="21"/>
      <c r="E15" s="22"/>
      <c r="F15" s="3"/>
      <c r="G15" s="26"/>
      <c r="H15" s="13"/>
      <c r="I15" s="46"/>
      <c r="J15" s="42"/>
      <c r="K15" s="10"/>
      <c r="L15" s="15"/>
      <c r="M15" s="6"/>
      <c r="P15">
        <v>6</v>
      </c>
      <c r="Q15" t="s">
        <v>21</v>
      </c>
    </row>
    <row r="16" spans="1:18" ht="20.100000000000001" customHeight="1">
      <c r="A16" s="9">
        <v>5</v>
      </c>
      <c r="B16" s="10"/>
      <c r="C16" s="5"/>
      <c r="D16" s="21"/>
      <c r="E16" s="22"/>
      <c r="F16" s="3"/>
      <c r="G16" s="26"/>
      <c r="H16" s="13"/>
      <c r="I16" s="46"/>
      <c r="J16" s="42"/>
      <c r="K16" s="10"/>
      <c r="L16" s="15"/>
      <c r="M16" s="6"/>
      <c r="Q16" t="s">
        <v>22</v>
      </c>
    </row>
    <row r="17" spans="1:17" ht="20.100000000000001" customHeight="1">
      <c r="A17" s="9">
        <v>6</v>
      </c>
      <c r="B17" s="10"/>
      <c r="C17" s="5"/>
      <c r="D17" s="21"/>
      <c r="E17" s="22"/>
      <c r="F17" s="3"/>
      <c r="G17" s="26"/>
      <c r="H17" s="13"/>
      <c r="I17" s="46"/>
      <c r="J17" s="42"/>
      <c r="K17" s="10"/>
      <c r="L17" s="15"/>
      <c r="M17" s="6"/>
      <c r="Q17" t="s">
        <v>27</v>
      </c>
    </row>
    <row r="18" spans="1:17" ht="20.100000000000001" customHeight="1">
      <c r="A18" s="9">
        <v>7</v>
      </c>
      <c r="B18" s="10"/>
      <c r="C18" s="5"/>
      <c r="D18" s="21"/>
      <c r="E18" s="22"/>
      <c r="F18" s="3"/>
      <c r="G18" s="26"/>
      <c r="H18" s="13"/>
      <c r="I18" s="46"/>
      <c r="J18" s="42"/>
      <c r="K18" s="10"/>
      <c r="L18" s="15"/>
      <c r="M18" s="6"/>
      <c r="Q18" t="s">
        <v>28</v>
      </c>
    </row>
    <row r="19" spans="1:17" ht="20.100000000000001" customHeight="1">
      <c r="A19" s="9">
        <v>8</v>
      </c>
      <c r="B19" s="10"/>
      <c r="C19" s="5"/>
      <c r="D19" s="21"/>
      <c r="E19" s="22"/>
      <c r="F19" s="3"/>
      <c r="G19" s="26"/>
      <c r="H19" s="13"/>
      <c r="I19" s="46"/>
      <c r="J19" s="42"/>
      <c r="K19" s="10"/>
      <c r="L19" s="15"/>
      <c r="M19" s="6"/>
    </row>
    <row r="20" spans="1:17" ht="20.100000000000001" customHeight="1">
      <c r="A20" s="9">
        <v>9</v>
      </c>
      <c r="B20" s="10"/>
      <c r="C20" s="5"/>
      <c r="D20" s="21"/>
      <c r="E20" s="22"/>
      <c r="F20" s="3"/>
      <c r="G20" s="26"/>
      <c r="H20" s="13"/>
      <c r="I20" s="46"/>
      <c r="J20" s="42"/>
      <c r="K20" s="10"/>
      <c r="L20" s="15"/>
      <c r="M20" s="6"/>
    </row>
    <row r="21" spans="1:17" ht="20.100000000000001" customHeight="1">
      <c r="A21" s="9">
        <v>10</v>
      </c>
      <c r="B21" s="10"/>
      <c r="C21" s="5"/>
      <c r="D21" s="21"/>
      <c r="E21" s="22"/>
      <c r="F21" s="3"/>
      <c r="G21" s="26"/>
      <c r="H21" s="13"/>
      <c r="I21" s="46"/>
      <c r="J21" s="42"/>
      <c r="K21" s="10"/>
      <c r="L21" s="15"/>
      <c r="M21" s="6"/>
    </row>
    <row r="22" spans="1:17" ht="20.100000000000001" customHeight="1">
      <c r="A22" s="9">
        <v>11</v>
      </c>
      <c r="B22" s="10"/>
      <c r="C22" s="5"/>
      <c r="D22" s="21"/>
      <c r="E22" s="22"/>
      <c r="F22" s="3"/>
      <c r="G22" s="26"/>
      <c r="H22" s="13"/>
      <c r="I22" s="46"/>
      <c r="J22" s="42"/>
      <c r="K22" s="10"/>
      <c r="L22" s="15"/>
      <c r="M22" s="6"/>
    </row>
    <row r="23" spans="1:17" ht="20.100000000000001" customHeight="1">
      <c r="A23" s="9">
        <v>12</v>
      </c>
      <c r="B23" s="10"/>
      <c r="C23" s="5"/>
      <c r="D23" s="21"/>
      <c r="E23" s="22"/>
      <c r="F23" s="3"/>
      <c r="G23" s="26"/>
      <c r="H23" s="13"/>
      <c r="I23" s="46"/>
      <c r="J23" s="42"/>
      <c r="K23" s="10"/>
      <c r="L23" s="15"/>
      <c r="M23" s="6"/>
    </row>
    <row r="24" spans="1:17" ht="20.100000000000001" customHeight="1">
      <c r="A24" s="9">
        <v>13</v>
      </c>
      <c r="B24" s="10"/>
      <c r="C24" s="5"/>
      <c r="D24" s="21"/>
      <c r="E24" s="22"/>
      <c r="F24" s="3"/>
      <c r="G24" s="26"/>
      <c r="H24" s="13"/>
      <c r="I24" s="46"/>
      <c r="J24" s="42"/>
      <c r="K24" s="10"/>
      <c r="L24" s="15"/>
      <c r="M24" s="6"/>
    </row>
    <row r="25" spans="1:17" ht="20.100000000000001" customHeight="1">
      <c r="A25" s="9">
        <v>14</v>
      </c>
      <c r="B25" s="10"/>
      <c r="C25" s="5"/>
      <c r="D25" s="21"/>
      <c r="E25" s="22"/>
      <c r="F25" s="3"/>
      <c r="G25" s="26"/>
      <c r="H25" s="13"/>
      <c r="I25" s="46"/>
      <c r="J25" s="42"/>
      <c r="K25" s="10"/>
      <c r="L25" s="15"/>
      <c r="M25" s="6"/>
    </row>
    <row r="26" spans="1:17" ht="20.100000000000001" customHeight="1">
      <c r="A26" s="9">
        <v>15</v>
      </c>
      <c r="B26" s="10"/>
      <c r="C26" s="5"/>
      <c r="D26" s="21"/>
      <c r="E26" s="22"/>
      <c r="F26" s="3"/>
      <c r="G26" s="26"/>
      <c r="H26" s="13"/>
      <c r="I26" s="46"/>
      <c r="J26" s="42"/>
      <c r="K26" s="10"/>
      <c r="L26" s="15"/>
      <c r="M26" s="6"/>
    </row>
    <row r="27" spans="1:17" ht="20.100000000000001" customHeight="1">
      <c r="A27" s="9">
        <v>16</v>
      </c>
      <c r="B27" s="10"/>
      <c r="C27" s="5"/>
      <c r="D27" s="21"/>
      <c r="E27" s="22"/>
      <c r="F27" s="3"/>
      <c r="G27" s="26"/>
      <c r="H27" s="13"/>
      <c r="I27" s="46"/>
      <c r="J27" s="42"/>
      <c r="K27" s="10"/>
      <c r="L27" s="15"/>
      <c r="M27" s="6"/>
    </row>
    <row r="28" spans="1:17" ht="20.100000000000001" customHeight="1">
      <c r="A28" s="9">
        <v>17</v>
      </c>
      <c r="B28" s="10"/>
      <c r="C28" s="5"/>
      <c r="D28" s="21"/>
      <c r="E28" s="22"/>
      <c r="F28" s="3"/>
      <c r="G28" s="26"/>
      <c r="H28" s="13"/>
      <c r="I28" s="46"/>
      <c r="J28" s="42"/>
      <c r="K28" s="10"/>
      <c r="L28" s="15"/>
      <c r="M28" s="6"/>
    </row>
    <row r="29" spans="1:17" ht="20.100000000000001" customHeight="1">
      <c r="A29" s="9">
        <v>18</v>
      </c>
      <c r="B29" s="10"/>
      <c r="C29" s="5"/>
      <c r="D29" s="21"/>
      <c r="E29" s="22"/>
      <c r="F29" s="3"/>
      <c r="G29" s="26"/>
      <c r="H29" s="13"/>
      <c r="I29" s="46"/>
      <c r="J29" s="42"/>
      <c r="K29" s="10"/>
      <c r="L29" s="15"/>
      <c r="M29" s="6"/>
    </row>
    <row r="30" spans="1:17" ht="20.100000000000001" customHeight="1">
      <c r="A30" s="9">
        <v>19</v>
      </c>
      <c r="B30" s="10"/>
      <c r="C30" s="5"/>
      <c r="D30" s="21"/>
      <c r="E30" s="22"/>
      <c r="F30" s="3"/>
      <c r="G30" s="26"/>
      <c r="H30" s="13"/>
      <c r="I30" s="46"/>
      <c r="J30" s="42"/>
      <c r="K30" s="10"/>
      <c r="L30" s="15"/>
      <c r="M30" s="6"/>
    </row>
    <row r="31" spans="1:17" ht="20.100000000000001" customHeight="1">
      <c r="A31" s="9">
        <v>20</v>
      </c>
      <c r="B31" s="10"/>
      <c r="C31" s="5"/>
      <c r="D31" s="21"/>
      <c r="E31" s="22"/>
      <c r="F31" s="3"/>
      <c r="G31" s="26"/>
      <c r="H31" s="13"/>
      <c r="I31" s="46"/>
      <c r="J31" s="42"/>
      <c r="K31" s="10"/>
      <c r="L31" s="15"/>
      <c r="M31" s="6"/>
    </row>
    <row r="32" spans="1:17" ht="20.100000000000001" customHeight="1">
      <c r="A32" s="9">
        <v>21</v>
      </c>
      <c r="B32" s="10"/>
      <c r="C32" s="5"/>
      <c r="D32" s="21"/>
      <c r="E32" s="22"/>
      <c r="F32" s="3"/>
      <c r="G32" s="26"/>
      <c r="H32" s="13"/>
      <c r="I32" s="46"/>
      <c r="J32" s="42"/>
      <c r="K32" s="10"/>
      <c r="L32" s="15"/>
      <c r="M32" s="6"/>
    </row>
    <row r="33" spans="1:13" ht="20.100000000000001" customHeight="1">
      <c r="A33" s="9">
        <v>22</v>
      </c>
      <c r="B33" s="4"/>
      <c r="C33" s="13"/>
      <c r="D33" s="23"/>
      <c r="E33" s="22"/>
      <c r="F33" s="3"/>
      <c r="G33" s="26"/>
      <c r="H33" s="13"/>
      <c r="I33" s="4"/>
      <c r="J33" s="43"/>
      <c r="K33" s="43"/>
      <c r="L33" s="16"/>
      <c r="M33" s="2"/>
    </row>
    <row r="34" spans="1:13" ht="20.100000000000001" customHeight="1">
      <c r="A34" s="9">
        <v>23</v>
      </c>
      <c r="B34" s="4"/>
      <c r="C34" s="13"/>
      <c r="D34" s="23"/>
      <c r="E34" s="22"/>
      <c r="F34" s="3"/>
      <c r="G34" s="26"/>
      <c r="H34" s="13"/>
      <c r="I34" s="4"/>
      <c r="J34" s="43"/>
      <c r="K34" s="43"/>
      <c r="L34" s="16"/>
      <c r="M34" s="2"/>
    </row>
    <row r="35" spans="1:13" ht="20.100000000000001" customHeight="1">
      <c r="A35" s="9">
        <v>24</v>
      </c>
      <c r="B35" s="4"/>
      <c r="C35" s="13"/>
      <c r="D35" s="23"/>
      <c r="E35" s="22"/>
      <c r="F35" s="3"/>
      <c r="G35" s="26"/>
      <c r="H35" s="13"/>
      <c r="I35" s="4"/>
      <c r="J35" s="43"/>
      <c r="K35" s="43"/>
      <c r="L35" s="16"/>
      <c r="M35" s="2"/>
    </row>
    <row r="36" spans="1:13" ht="20.100000000000001" customHeight="1" thickBot="1">
      <c r="A36" s="9">
        <v>25</v>
      </c>
      <c r="B36" s="11"/>
      <c r="C36" s="14"/>
      <c r="D36" s="24"/>
      <c r="E36" s="25"/>
      <c r="F36" s="8"/>
      <c r="G36" s="27"/>
      <c r="H36" s="14"/>
      <c r="I36" s="47"/>
      <c r="J36" s="45"/>
      <c r="K36" s="44"/>
      <c r="L36" s="17"/>
      <c r="M36" s="18"/>
    </row>
    <row r="37" spans="1:13" ht="20.100000000000001" customHeight="1" thickBot="1">
      <c r="E37" s="19" t="s">
        <v>5</v>
      </c>
      <c r="F37" s="20"/>
      <c r="G37" s="20"/>
      <c r="H37" s="20"/>
      <c r="I37" s="65"/>
      <c r="J37" s="65"/>
      <c r="K37" s="66"/>
    </row>
    <row r="38" spans="1:13" ht="20.100000000000001" customHeight="1"/>
    <row r="39" spans="1:13" ht="20.100000000000001" customHeight="1"/>
    <row r="40" spans="1:13" ht="20.100000000000001" customHeight="1"/>
  </sheetData>
  <protectedRanges>
    <protectedRange sqref="D2 E3" name="範囲1_1_2"/>
  </protectedRanges>
  <mergeCells count="25">
    <mergeCell ref="A1:M1"/>
    <mergeCell ref="I9:I11"/>
    <mergeCell ref="A9:A11"/>
    <mergeCell ref="B9:B11"/>
    <mergeCell ref="C9:C11"/>
    <mergeCell ref="D9:D11"/>
    <mergeCell ref="E9:E11"/>
    <mergeCell ref="G9:G11"/>
    <mergeCell ref="A6:B6"/>
    <mergeCell ref="C6:D6"/>
    <mergeCell ref="F6:G6"/>
    <mergeCell ref="H6:L6"/>
    <mergeCell ref="A7:B7"/>
    <mergeCell ref="C7:D7"/>
    <mergeCell ref="G7:H7"/>
    <mergeCell ref="I7:J7"/>
    <mergeCell ref="K7:L7"/>
    <mergeCell ref="D2:E4"/>
    <mergeCell ref="K2:K3"/>
    <mergeCell ref="I37:K37"/>
    <mergeCell ref="F9:F11"/>
    <mergeCell ref="K9:K11"/>
    <mergeCell ref="J9:J11"/>
    <mergeCell ref="L9:L11"/>
    <mergeCell ref="H9:H11"/>
  </mergeCells>
  <phoneticPr fontId="1"/>
  <dataValidations count="3">
    <dataValidation type="list" allowBlank="1" showInputMessage="1" showErrorMessage="1" sqref="I12">
      <formula1>$P$10:$P$15</formula1>
    </dataValidation>
    <dataValidation type="list" allowBlank="1" showInputMessage="1" showErrorMessage="1" sqref="K12">
      <formula1>$Q$10:$Q$18</formula1>
    </dataValidation>
    <dataValidation type="list" allowBlank="1" showInputMessage="1" showErrorMessage="1" sqref="J12">
      <formula1>$R$10:$R$11</formula1>
    </dataValidation>
  </dataValidations>
  <pageMargins left="0.59055118110236227" right="0.39370078740157483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4" zoomScaleNormal="100" workbookViewId="0">
      <selection activeCell="A49" sqref="A49"/>
    </sheetView>
  </sheetViews>
  <sheetFormatPr defaultRowHeight="13.5"/>
  <cols>
    <col min="1" max="1" width="3.625" style="105" customWidth="1"/>
    <col min="2" max="2" width="9.25" style="105" customWidth="1"/>
    <col min="3" max="6" width="11.5" style="105" customWidth="1"/>
    <col min="7" max="7" width="17.875" style="105" customWidth="1"/>
    <col min="8" max="8" width="8.75" style="105" customWidth="1"/>
    <col min="9" max="10" width="8.375" style="105" customWidth="1"/>
    <col min="11" max="11" width="14.625" style="105" customWidth="1"/>
    <col min="12" max="12" width="8.625" style="105" customWidth="1"/>
    <col min="13" max="13" width="0.75" style="105" customWidth="1"/>
    <col min="14" max="15" width="9" style="105"/>
    <col min="16" max="18" width="9" style="105" hidden="1" customWidth="1"/>
    <col min="19" max="16384" width="9" style="105"/>
  </cols>
  <sheetData>
    <row r="1" spans="1:18" ht="20.100000000000001" customHeight="1">
      <c r="A1" s="82" t="s">
        <v>56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8" ht="20.100000000000001" customHeight="1">
      <c r="A2" s="60"/>
      <c r="B2" s="60"/>
      <c r="C2" s="60"/>
      <c r="D2" s="55"/>
      <c r="E2" s="55"/>
      <c r="F2" s="55"/>
      <c r="G2" s="106" t="s">
        <v>53</v>
      </c>
      <c r="H2" s="106" t="s">
        <v>50</v>
      </c>
      <c r="I2" s="106" t="s">
        <v>51</v>
      </c>
      <c r="J2" s="106" t="s">
        <v>52</v>
      </c>
      <c r="K2" s="55"/>
      <c r="L2" s="60"/>
      <c r="M2" s="60"/>
    </row>
    <row r="3" spans="1:18" ht="20.100000000000001" customHeight="1">
      <c r="A3" s="60"/>
      <c r="B3" s="60"/>
      <c r="C3" s="60"/>
      <c r="D3" s="56"/>
      <c r="E3" s="56"/>
      <c r="F3" s="49"/>
      <c r="G3" s="106" t="s">
        <v>49</v>
      </c>
      <c r="H3" s="106">
        <v>1500</v>
      </c>
      <c r="I3" s="106"/>
      <c r="J3" s="106">
        <f>H3*I3</f>
        <v>0</v>
      </c>
      <c r="K3" s="57"/>
      <c r="L3" s="60"/>
      <c r="M3" s="60"/>
    </row>
    <row r="4" spans="1:18" ht="20.100000000000001" customHeight="1" thickBot="1">
      <c r="A4" s="60"/>
      <c r="B4" s="60"/>
      <c r="C4" s="60"/>
      <c r="D4" s="56"/>
      <c r="E4" s="56"/>
      <c r="F4" s="49"/>
      <c r="G4" s="106" t="s">
        <v>48</v>
      </c>
      <c r="H4" s="106">
        <v>1000</v>
      </c>
      <c r="I4" s="106"/>
      <c r="J4" s="106">
        <f>H4*I4</f>
        <v>0</v>
      </c>
      <c r="K4" s="57"/>
      <c r="L4" s="60"/>
      <c r="M4" s="60"/>
    </row>
    <row r="5" spans="1:18" ht="20.100000000000001" customHeight="1">
      <c r="A5" s="60"/>
      <c r="B5" s="60"/>
      <c r="C5" s="60"/>
      <c r="D5" s="56"/>
      <c r="E5" s="56"/>
      <c r="F5" s="49"/>
      <c r="G5" s="106" t="s">
        <v>47</v>
      </c>
      <c r="H5" s="106">
        <v>800</v>
      </c>
      <c r="I5" s="106"/>
      <c r="J5" s="106">
        <f>H5*I5</f>
        <v>0</v>
      </c>
      <c r="K5" s="58" t="s">
        <v>54</v>
      </c>
      <c r="L5" s="60"/>
      <c r="M5" s="60"/>
    </row>
    <row r="6" spans="1:18" ht="20.100000000000001" customHeight="1" thickBot="1">
      <c r="A6" s="60"/>
      <c r="B6" s="60"/>
      <c r="C6" s="60"/>
      <c r="D6" s="56"/>
      <c r="E6" s="56"/>
      <c r="F6" s="49"/>
      <c r="G6" s="106" t="s">
        <v>46</v>
      </c>
      <c r="H6" s="106">
        <v>500</v>
      </c>
      <c r="I6" s="106"/>
      <c r="J6" s="106">
        <f>H6*I6</f>
        <v>0</v>
      </c>
      <c r="K6" s="59">
        <f>SUM(J3:J6)</f>
        <v>0</v>
      </c>
      <c r="L6" s="60"/>
      <c r="M6" s="60"/>
    </row>
    <row r="7" spans="1:18" ht="27" customHeight="1">
      <c r="A7" s="107" t="s">
        <v>41</v>
      </c>
      <c r="B7" s="108"/>
      <c r="C7" s="109"/>
      <c r="D7" s="109"/>
      <c r="E7" s="110" t="s">
        <v>43</v>
      </c>
      <c r="F7" s="109" t="s">
        <v>55</v>
      </c>
      <c r="G7" s="109"/>
      <c r="H7" s="109"/>
      <c r="I7" s="109"/>
      <c r="J7" s="109"/>
      <c r="K7" s="109"/>
      <c r="L7" s="109"/>
      <c r="M7" s="111"/>
    </row>
    <row r="8" spans="1:18" ht="27" customHeight="1">
      <c r="A8" s="112" t="s">
        <v>18</v>
      </c>
      <c r="B8" s="112"/>
      <c r="C8" s="112"/>
      <c r="D8" s="112"/>
      <c r="E8" s="113" t="s">
        <v>19</v>
      </c>
      <c r="F8" s="113" t="s">
        <v>14</v>
      </c>
      <c r="G8" s="114"/>
      <c r="H8" s="114"/>
      <c r="I8" s="112" t="s">
        <v>15</v>
      </c>
      <c r="J8" s="112"/>
      <c r="K8" s="112"/>
      <c r="L8" s="112"/>
      <c r="M8" s="115"/>
    </row>
    <row r="9" spans="1:18" ht="3.75" customHeight="1" thickBot="1">
      <c r="A9" s="111"/>
      <c r="B9" s="115"/>
      <c r="C9" s="115"/>
      <c r="D9" s="115"/>
      <c r="E9" s="116"/>
      <c r="F9" s="115"/>
      <c r="G9" s="115"/>
      <c r="H9" s="115"/>
      <c r="I9" s="115"/>
      <c r="J9" s="115"/>
      <c r="K9" s="111"/>
      <c r="L9" s="111"/>
      <c r="M9" s="115"/>
    </row>
    <row r="10" spans="1:18" ht="18" customHeight="1">
      <c r="A10" s="117" t="s">
        <v>2</v>
      </c>
      <c r="B10" s="118" t="s">
        <v>4</v>
      </c>
      <c r="C10" s="119" t="s">
        <v>6</v>
      </c>
      <c r="D10" s="120" t="s">
        <v>7</v>
      </c>
      <c r="E10" s="121" t="s">
        <v>8</v>
      </c>
      <c r="F10" s="122" t="s">
        <v>9</v>
      </c>
      <c r="G10" s="118" t="s">
        <v>16</v>
      </c>
      <c r="H10" s="118" t="s">
        <v>45</v>
      </c>
      <c r="I10" s="118" t="s">
        <v>0</v>
      </c>
      <c r="J10" s="118" t="s">
        <v>30</v>
      </c>
      <c r="K10" s="123" t="s">
        <v>13</v>
      </c>
      <c r="L10" s="124" t="s">
        <v>1</v>
      </c>
      <c r="M10" s="125"/>
      <c r="P10" s="105" t="s">
        <v>0</v>
      </c>
      <c r="Q10" s="105" t="s">
        <v>11</v>
      </c>
      <c r="R10" s="105" t="s">
        <v>30</v>
      </c>
    </row>
    <row r="11" spans="1:18" ht="18" customHeight="1">
      <c r="A11" s="126"/>
      <c r="B11" s="127"/>
      <c r="C11" s="128"/>
      <c r="D11" s="129"/>
      <c r="E11" s="130"/>
      <c r="F11" s="131"/>
      <c r="G11" s="132"/>
      <c r="H11" s="132"/>
      <c r="I11" s="132"/>
      <c r="J11" s="132"/>
      <c r="K11" s="133"/>
      <c r="L11" s="134"/>
      <c r="M11" s="125"/>
      <c r="P11" s="105">
        <v>1</v>
      </c>
      <c r="Q11" s="105" t="s">
        <v>20</v>
      </c>
      <c r="R11" s="105" t="s">
        <v>31</v>
      </c>
    </row>
    <row r="12" spans="1:18" ht="18" customHeight="1" thickBot="1">
      <c r="A12" s="135"/>
      <c r="B12" s="136"/>
      <c r="C12" s="137"/>
      <c r="D12" s="138"/>
      <c r="E12" s="139"/>
      <c r="F12" s="140"/>
      <c r="G12" s="141"/>
      <c r="H12" s="141"/>
      <c r="I12" s="141"/>
      <c r="J12" s="141"/>
      <c r="K12" s="142"/>
      <c r="L12" s="143"/>
      <c r="M12" s="125"/>
      <c r="P12" s="105">
        <v>2</v>
      </c>
      <c r="Q12" s="105" t="s">
        <v>23</v>
      </c>
      <c r="R12" s="105" t="s">
        <v>32</v>
      </c>
    </row>
    <row r="13" spans="1:18" ht="23.1" customHeight="1">
      <c r="A13" s="144">
        <v>1</v>
      </c>
      <c r="B13" s="145"/>
      <c r="C13" s="146"/>
      <c r="D13" s="147"/>
      <c r="E13" s="148" t="str">
        <f t="shared" ref="E13:E47" si="0">PHONETIC(C13)</f>
        <v/>
      </c>
      <c r="F13" s="149" t="str">
        <f t="shared" ref="F13:F47" si="1">PHONETIC(D13)</f>
        <v/>
      </c>
      <c r="G13" s="150" t="str">
        <f>IF(C13="","",$C$7)</f>
        <v/>
      </c>
      <c r="H13" s="151"/>
      <c r="I13" s="152"/>
      <c r="J13" s="152"/>
      <c r="K13" s="145"/>
      <c r="L13" s="153"/>
      <c r="M13" s="154"/>
      <c r="P13" s="105">
        <v>3</v>
      </c>
      <c r="Q13" s="105" t="s">
        <v>24</v>
      </c>
    </row>
    <row r="14" spans="1:18" ht="23.1" customHeight="1">
      <c r="A14" s="155">
        <v>2</v>
      </c>
      <c r="B14" s="156"/>
      <c r="C14" s="157"/>
      <c r="D14" s="158"/>
      <c r="E14" s="159" t="str">
        <f t="shared" si="0"/>
        <v/>
      </c>
      <c r="F14" s="160" t="str">
        <f t="shared" si="1"/>
        <v/>
      </c>
      <c r="G14" s="150" t="str">
        <f>IF(C14="","",$C$7)</f>
        <v/>
      </c>
      <c r="H14" s="161"/>
      <c r="I14" s="162"/>
      <c r="J14" s="162"/>
      <c r="K14" s="156"/>
      <c r="L14" s="163"/>
      <c r="M14" s="154"/>
      <c r="P14" s="105">
        <v>4</v>
      </c>
      <c r="Q14" s="105" t="s">
        <v>25</v>
      </c>
    </row>
    <row r="15" spans="1:18" ht="23.1" customHeight="1">
      <c r="A15" s="155">
        <v>3</v>
      </c>
      <c r="B15" s="156"/>
      <c r="C15" s="157"/>
      <c r="D15" s="158"/>
      <c r="E15" s="159" t="str">
        <f t="shared" si="0"/>
        <v/>
      </c>
      <c r="F15" s="160" t="str">
        <f t="shared" si="1"/>
        <v/>
      </c>
      <c r="G15" s="150" t="str">
        <f t="shared" ref="G15:G47" si="2">IF(C15="","",$C$7)</f>
        <v/>
      </c>
      <c r="H15" s="161"/>
      <c r="I15" s="162"/>
      <c r="J15" s="162"/>
      <c r="K15" s="156"/>
      <c r="L15" s="163"/>
      <c r="M15" s="154"/>
      <c r="P15" s="105">
        <v>5</v>
      </c>
      <c r="Q15" s="105" t="s">
        <v>26</v>
      </c>
    </row>
    <row r="16" spans="1:18" ht="23.1" customHeight="1">
      <c r="A16" s="155">
        <v>4</v>
      </c>
      <c r="B16" s="156"/>
      <c r="C16" s="157"/>
      <c r="D16" s="158"/>
      <c r="E16" s="159" t="str">
        <f t="shared" si="0"/>
        <v/>
      </c>
      <c r="F16" s="160" t="str">
        <f t="shared" si="1"/>
        <v/>
      </c>
      <c r="G16" s="150" t="str">
        <f t="shared" si="2"/>
        <v/>
      </c>
      <c r="H16" s="161"/>
      <c r="I16" s="162"/>
      <c r="J16" s="162"/>
      <c r="K16" s="156"/>
      <c r="L16" s="163"/>
      <c r="M16" s="154"/>
      <c r="P16" s="105">
        <v>6</v>
      </c>
      <c r="Q16" s="105" t="s">
        <v>21</v>
      </c>
    </row>
    <row r="17" spans="1:17" ht="23.1" customHeight="1">
      <c r="A17" s="155">
        <v>5</v>
      </c>
      <c r="B17" s="156"/>
      <c r="C17" s="157"/>
      <c r="D17" s="158"/>
      <c r="E17" s="159" t="str">
        <f t="shared" si="0"/>
        <v/>
      </c>
      <c r="F17" s="160" t="str">
        <f t="shared" si="1"/>
        <v/>
      </c>
      <c r="G17" s="150" t="str">
        <f t="shared" si="2"/>
        <v/>
      </c>
      <c r="H17" s="161"/>
      <c r="I17" s="162"/>
      <c r="J17" s="162"/>
      <c r="K17" s="156"/>
      <c r="L17" s="163"/>
      <c r="M17" s="154"/>
      <c r="Q17" s="105" t="s">
        <v>22</v>
      </c>
    </row>
    <row r="18" spans="1:17" ht="23.1" customHeight="1">
      <c r="A18" s="155">
        <v>6</v>
      </c>
      <c r="B18" s="156"/>
      <c r="C18" s="157"/>
      <c r="D18" s="158"/>
      <c r="E18" s="159" t="str">
        <f t="shared" si="0"/>
        <v/>
      </c>
      <c r="F18" s="160" t="str">
        <f t="shared" si="1"/>
        <v/>
      </c>
      <c r="G18" s="150" t="str">
        <f t="shared" si="2"/>
        <v/>
      </c>
      <c r="H18" s="161"/>
      <c r="I18" s="162"/>
      <c r="J18" s="162"/>
      <c r="K18" s="156"/>
      <c r="L18" s="163"/>
      <c r="M18" s="154"/>
      <c r="Q18" s="105" t="s">
        <v>27</v>
      </c>
    </row>
    <row r="19" spans="1:17" ht="23.1" customHeight="1">
      <c r="A19" s="155">
        <v>7</v>
      </c>
      <c r="B19" s="156"/>
      <c r="C19" s="157"/>
      <c r="D19" s="158"/>
      <c r="E19" s="159" t="str">
        <f t="shared" si="0"/>
        <v/>
      </c>
      <c r="F19" s="160" t="str">
        <f t="shared" si="1"/>
        <v/>
      </c>
      <c r="G19" s="150" t="str">
        <f t="shared" si="2"/>
        <v/>
      </c>
      <c r="H19" s="161"/>
      <c r="I19" s="162"/>
      <c r="J19" s="162"/>
      <c r="K19" s="156"/>
      <c r="L19" s="163"/>
      <c r="M19" s="154"/>
      <c r="Q19" s="105" t="s">
        <v>28</v>
      </c>
    </row>
    <row r="20" spans="1:17" ht="23.1" customHeight="1">
      <c r="A20" s="155">
        <v>8</v>
      </c>
      <c r="B20" s="156"/>
      <c r="C20" s="157"/>
      <c r="D20" s="158"/>
      <c r="E20" s="159" t="str">
        <f t="shared" si="0"/>
        <v/>
      </c>
      <c r="F20" s="160" t="str">
        <f t="shared" si="1"/>
        <v/>
      </c>
      <c r="G20" s="150" t="str">
        <f t="shared" si="2"/>
        <v/>
      </c>
      <c r="H20" s="161"/>
      <c r="I20" s="162"/>
      <c r="J20" s="162"/>
      <c r="K20" s="156"/>
      <c r="L20" s="163"/>
      <c r="M20" s="154"/>
    </row>
    <row r="21" spans="1:17" ht="23.1" customHeight="1">
      <c r="A21" s="155">
        <v>9</v>
      </c>
      <c r="B21" s="156"/>
      <c r="C21" s="157"/>
      <c r="D21" s="158"/>
      <c r="E21" s="159" t="str">
        <f t="shared" si="0"/>
        <v/>
      </c>
      <c r="F21" s="160" t="str">
        <f t="shared" si="1"/>
        <v/>
      </c>
      <c r="G21" s="150" t="str">
        <f t="shared" si="2"/>
        <v/>
      </c>
      <c r="H21" s="161"/>
      <c r="I21" s="162"/>
      <c r="J21" s="162"/>
      <c r="K21" s="156"/>
      <c r="L21" s="163"/>
      <c r="M21" s="154"/>
    </row>
    <row r="22" spans="1:17" ht="23.1" customHeight="1">
      <c r="A22" s="155">
        <v>10</v>
      </c>
      <c r="B22" s="156"/>
      <c r="C22" s="157"/>
      <c r="D22" s="158"/>
      <c r="E22" s="159" t="str">
        <f t="shared" si="0"/>
        <v/>
      </c>
      <c r="F22" s="160" t="str">
        <f t="shared" si="1"/>
        <v/>
      </c>
      <c r="G22" s="150" t="str">
        <f t="shared" si="2"/>
        <v/>
      </c>
      <c r="H22" s="161"/>
      <c r="I22" s="162"/>
      <c r="J22" s="162"/>
      <c r="K22" s="156"/>
      <c r="L22" s="163"/>
      <c r="M22" s="154"/>
    </row>
    <row r="23" spans="1:17" ht="23.1" customHeight="1">
      <c r="A23" s="155">
        <v>11</v>
      </c>
      <c r="B23" s="156"/>
      <c r="C23" s="157"/>
      <c r="D23" s="158"/>
      <c r="E23" s="159" t="str">
        <f t="shared" si="0"/>
        <v/>
      </c>
      <c r="F23" s="160" t="str">
        <f t="shared" si="1"/>
        <v/>
      </c>
      <c r="G23" s="150" t="str">
        <f t="shared" si="2"/>
        <v/>
      </c>
      <c r="H23" s="161"/>
      <c r="I23" s="162"/>
      <c r="J23" s="162"/>
      <c r="K23" s="156"/>
      <c r="L23" s="163"/>
      <c r="M23" s="154"/>
    </row>
    <row r="24" spans="1:17" ht="23.1" customHeight="1">
      <c r="A24" s="155">
        <v>12</v>
      </c>
      <c r="B24" s="156"/>
      <c r="C24" s="157"/>
      <c r="D24" s="158"/>
      <c r="E24" s="159" t="str">
        <f t="shared" si="0"/>
        <v/>
      </c>
      <c r="F24" s="160" t="str">
        <f t="shared" si="1"/>
        <v/>
      </c>
      <c r="G24" s="150" t="str">
        <f t="shared" si="2"/>
        <v/>
      </c>
      <c r="H24" s="161"/>
      <c r="I24" s="162"/>
      <c r="J24" s="162"/>
      <c r="K24" s="156"/>
      <c r="L24" s="163"/>
      <c r="M24" s="154"/>
    </row>
    <row r="25" spans="1:17" ht="23.1" customHeight="1">
      <c r="A25" s="155">
        <v>13</v>
      </c>
      <c r="B25" s="156"/>
      <c r="C25" s="157"/>
      <c r="D25" s="158"/>
      <c r="E25" s="159" t="str">
        <f t="shared" si="0"/>
        <v/>
      </c>
      <c r="F25" s="160" t="str">
        <f t="shared" si="1"/>
        <v/>
      </c>
      <c r="G25" s="150" t="str">
        <f t="shared" si="2"/>
        <v/>
      </c>
      <c r="H25" s="161"/>
      <c r="I25" s="162"/>
      <c r="J25" s="162"/>
      <c r="K25" s="156"/>
      <c r="L25" s="163"/>
      <c r="M25" s="154"/>
    </row>
    <row r="26" spans="1:17" ht="23.1" customHeight="1">
      <c r="A26" s="155">
        <v>14</v>
      </c>
      <c r="B26" s="156"/>
      <c r="C26" s="157"/>
      <c r="D26" s="158"/>
      <c r="E26" s="159" t="str">
        <f t="shared" si="0"/>
        <v/>
      </c>
      <c r="F26" s="160" t="str">
        <f t="shared" si="1"/>
        <v/>
      </c>
      <c r="G26" s="150" t="str">
        <f t="shared" si="2"/>
        <v/>
      </c>
      <c r="H26" s="161"/>
      <c r="I26" s="162"/>
      <c r="J26" s="162"/>
      <c r="K26" s="156"/>
      <c r="L26" s="163"/>
      <c r="M26" s="154"/>
    </row>
    <row r="27" spans="1:17" ht="23.1" customHeight="1">
      <c r="A27" s="155">
        <v>15</v>
      </c>
      <c r="B27" s="156"/>
      <c r="C27" s="157"/>
      <c r="D27" s="158"/>
      <c r="E27" s="159" t="str">
        <f t="shared" si="0"/>
        <v/>
      </c>
      <c r="F27" s="160" t="str">
        <f t="shared" si="1"/>
        <v/>
      </c>
      <c r="G27" s="150" t="str">
        <f t="shared" si="2"/>
        <v/>
      </c>
      <c r="H27" s="161"/>
      <c r="I27" s="162"/>
      <c r="J27" s="162"/>
      <c r="K27" s="156"/>
      <c r="L27" s="163"/>
      <c r="M27" s="154"/>
    </row>
    <row r="28" spans="1:17" ht="23.1" customHeight="1">
      <c r="A28" s="155">
        <v>16</v>
      </c>
      <c r="B28" s="156"/>
      <c r="C28" s="157"/>
      <c r="D28" s="158"/>
      <c r="E28" s="159" t="str">
        <f t="shared" si="0"/>
        <v/>
      </c>
      <c r="F28" s="160" t="str">
        <f t="shared" si="1"/>
        <v/>
      </c>
      <c r="G28" s="150" t="str">
        <f t="shared" si="2"/>
        <v/>
      </c>
      <c r="H28" s="161"/>
      <c r="I28" s="162"/>
      <c r="J28" s="162"/>
      <c r="K28" s="156"/>
      <c r="L28" s="163"/>
      <c r="M28" s="154"/>
    </row>
    <row r="29" spans="1:17" ht="23.1" customHeight="1">
      <c r="A29" s="155">
        <v>17</v>
      </c>
      <c r="B29" s="156"/>
      <c r="C29" s="157"/>
      <c r="D29" s="158"/>
      <c r="E29" s="159" t="str">
        <f t="shared" si="0"/>
        <v/>
      </c>
      <c r="F29" s="160" t="str">
        <f t="shared" si="1"/>
        <v/>
      </c>
      <c r="G29" s="150" t="str">
        <f t="shared" si="2"/>
        <v/>
      </c>
      <c r="H29" s="161"/>
      <c r="I29" s="162"/>
      <c r="J29" s="162"/>
      <c r="K29" s="156"/>
      <c r="L29" s="163"/>
      <c r="M29" s="154"/>
    </row>
    <row r="30" spans="1:17" ht="23.1" customHeight="1">
      <c r="A30" s="155">
        <v>18</v>
      </c>
      <c r="B30" s="156"/>
      <c r="C30" s="157"/>
      <c r="D30" s="158"/>
      <c r="E30" s="159"/>
      <c r="F30" s="160"/>
      <c r="G30" s="150"/>
      <c r="H30" s="161"/>
      <c r="I30" s="162"/>
      <c r="J30" s="162"/>
      <c r="K30" s="156"/>
      <c r="L30" s="163"/>
      <c r="M30" s="154"/>
    </row>
    <row r="31" spans="1:17" ht="23.1" customHeight="1">
      <c r="A31" s="155">
        <v>19</v>
      </c>
      <c r="B31" s="156"/>
      <c r="C31" s="157"/>
      <c r="D31" s="158"/>
      <c r="E31" s="159"/>
      <c r="F31" s="160"/>
      <c r="G31" s="150"/>
      <c r="H31" s="161"/>
      <c r="I31" s="162"/>
      <c r="J31" s="162"/>
      <c r="K31" s="156"/>
      <c r="L31" s="163"/>
      <c r="M31" s="154"/>
    </row>
    <row r="32" spans="1:17" ht="23.1" customHeight="1">
      <c r="A32" s="155">
        <v>20</v>
      </c>
      <c r="B32" s="156"/>
      <c r="C32" s="157"/>
      <c r="D32" s="158"/>
      <c r="E32" s="159" t="str">
        <f t="shared" si="0"/>
        <v/>
      </c>
      <c r="F32" s="160" t="str">
        <f t="shared" si="1"/>
        <v/>
      </c>
      <c r="G32" s="150" t="str">
        <f t="shared" si="2"/>
        <v/>
      </c>
      <c r="H32" s="161"/>
      <c r="I32" s="162"/>
      <c r="J32" s="162"/>
      <c r="K32" s="156"/>
      <c r="L32" s="163"/>
      <c r="M32" s="154"/>
    </row>
    <row r="33" spans="1:13" ht="23.1" customHeight="1">
      <c r="A33" s="155">
        <v>21</v>
      </c>
      <c r="B33" s="156"/>
      <c r="C33" s="157"/>
      <c r="D33" s="158"/>
      <c r="E33" s="159" t="str">
        <f t="shared" si="0"/>
        <v/>
      </c>
      <c r="F33" s="160" t="str">
        <f t="shared" si="1"/>
        <v/>
      </c>
      <c r="G33" s="150" t="str">
        <f t="shared" si="2"/>
        <v/>
      </c>
      <c r="H33" s="161"/>
      <c r="I33" s="162"/>
      <c r="J33" s="162"/>
      <c r="K33" s="156"/>
      <c r="L33" s="163"/>
      <c r="M33" s="154"/>
    </row>
    <row r="34" spans="1:13" ht="23.1" customHeight="1">
      <c r="A34" s="155">
        <v>22</v>
      </c>
      <c r="B34" s="156"/>
      <c r="C34" s="157"/>
      <c r="D34" s="158"/>
      <c r="E34" s="159"/>
      <c r="F34" s="160"/>
      <c r="G34" s="150"/>
      <c r="H34" s="161"/>
      <c r="I34" s="162"/>
      <c r="J34" s="162"/>
      <c r="K34" s="156"/>
      <c r="L34" s="163"/>
      <c r="M34" s="154"/>
    </row>
    <row r="35" spans="1:13" ht="23.1" customHeight="1">
      <c r="A35" s="155">
        <v>23</v>
      </c>
      <c r="B35" s="156"/>
      <c r="C35" s="157"/>
      <c r="D35" s="158"/>
      <c r="E35" s="159"/>
      <c r="F35" s="160"/>
      <c r="G35" s="150"/>
      <c r="H35" s="161"/>
      <c r="I35" s="162"/>
      <c r="J35" s="162"/>
      <c r="K35" s="156"/>
      <c r="L35" s="163"/>
      <c r="M35" s="154"/>
    </row>
    <row r="36" spans="1:13" ht="23.1" customHeight="1">
      <c r="A36" s="155">
        <v>24</v>
      </c>
      <c r="B36" s="156"/>
      <c r="C36" s="157"/>
      <c r="D36" s="158"/>
      <c r="E36" s="159"/>
      <c r="F36" s="160"/>
      <c r="G36" s="150"/>
      <c r="H36" s="161"/>
      <c r="I36" s="162"/>
      <c r="J36" s="162"/>
      <c r="K36" s="156"/>
      <c r="L36" s="163"/>
      <c r="M36" s="154"/>
    </row>
    <row r="37" spans="1:13" ht="23.1" customHeight="1">
      <c r="A37" s="155">
        <v>25</v>
      </c>
      <c r="B37" s="156"/>
      <c r="C37" s="157"/>
      <c r="D37" s="158"/>
      <c r="E37" s="159"/>
      <c r="F37" s="160"/>
      <c r="G37" s="150"/>
      <c r="H37" s="161"/>
      <c r="I37" s="162"/>
      <c r="J37" s="162"/>
      <c r="K37" s="156"/>
      <c r="L37" s="163"/>
      <c r="M37" s="154"/>
    </row>
    <row r="38" spans="1:13" ht="23.1" customHeight="1">
      <c r="A38" s="155">
        <v>26</v>
      </c>
      <c r="B38" s="156"/>
      <c r="C38" s="157"/>
      <c r="D38" s="158"/>
      <c r="E38" s="159"/>
      <c r="F38" s="160"/>
      <c r="G38" s="150"/>
      <c r="H38" s="161"/>
      <c r="I38" s="162"/>
      <c r="J38" s="162"/>
      <c r="K38" s="156"/>
      <c r="L38" s="163"/>
      <c r="M38" s="154"/>
    </row>
    <row r="39" spans="1:13" ht="23.1" customHeight="1">
      <c r="A39" s="155">
        <v>27</v>
      </c>
      <c r="B39" s="156"/>
      <c r="C39" s="157"/>
      <c r="D39" s="158"/>
      <c r="E39" s="159"/>
      <c r="F39" s="160"/>
      <c r="G39" s="150"/>
      <c r="H39" s="161"/>
      <c r="I39" s="162"/>
      <c r="J39" s="162"/>
      <c r="K39" s="156"/>
      <c r="L39" s="163"/>
      <c r="M39" s="154"/>
    </row>
    <row r="40" spans="1:13" ht="23.1" customHeight="1">
      <c r="A40" s="155">
        <v>28</v>
      </c>
      <c r="B40" s="156"/>
      <c r="C40" s="157"/>
      <c r="D40" s="158"/>
      <c r="E40" s="159"/>
      <c r="F40" s="160"/>
      <c r="G40" s="150"/>
      <c r="H40" s="161"/>
      <c r="I40" s="162"/>
      <c r="J40" s="162"/>
      <c r="K40" s="156"/>
      <c r="L40" s="163"/>
      <c r="M40" s="154"/>
    </row>
    <row r="41" spans="1:13" ht="23.1" customHeight="1">
      <c r="A41" s="155">
        <v>29</v>
      </c>
      <c r="B41" s="156"/>
      <c r="C41" s="157"/>
      <c r="D41" s="158"/>
      <c r="E41" s="159"/>
      <c r="F41" s="160"/>
      <c r="G41" s="150"/>
      <c r="H41" s="161"/>
      <c r="I41" s="162"/>
      <c r="J41" s="162"/>
      <c r="K41" s="156"/>
      <c r="L41" s="163"/>
      <c r="M41" s="154"/>
    </row>
    <row r="42" spans="1:13" ht="23.1" customHeight="1">
      <c r="A42" s="155">
        <v>30</v>
      </c>
      <c r="B42" s="156"/>
      <c r="C42" s="157"/>
      <c r="D42" s="158"/>
      <c r="E42" s="159" t="str">
        <f t="shared" si="0"/>
        <v/>
      </c>
      <c r="F42" s="160" t="str">
        <f t="shared" si="1"/>
        <v/>
      </c>
      <c r="G42" s="150" t="str">
        <f t="shared" si="2"/>
        <v/>
      </c>
      <c r="H42" s="161"/>
      <c r="I42" s="162"/>
      <c r="J42" s="162"/>
      <c r="K42" s="156"/>
      <c r="L42" s="163"/>
      <c r="M42" s="154"/>
    </row>
    <row r="43" spans="1:13" ht="23.1" customHeight="1">
      <c r="A43" s="155">
        <v>31</v>
      </c>
      <c r="B43" s="156"/>
      <c r="C43" s="157"/>
      <c r="D43" s="158"/>
      <c r="E43" s="159" t="str">
        <f t="shared" si="0"/>
        <v/>
      </c>
      <c r="F43" s="160" t="str">
        <f t="shared" si="1"/>
        <v/>
      </c>
      <c r="G43" s="150" t="str">
        <f t="shared" si="2"/>
        <v/>
      </c>
      <c r="H43" s="161"/>
      <c r="I43" s="162"/>
      <c r="J43" s="162"/>
      <c r="K43" s="156"/>
      <c r="L43" s="163"/>
      <c r="M43" s="154"/>
    </row>
    <row r="44" spans="1:13" ht="23.1" customHeight="1">
      <c r="A44" s="155">
        <v>32</v>
      </c>
      <c r="B44" s="162"/>
      <c r="C44" s="157"/>
      <c r="D44" s="158"/>
      <c r="E44" s="159" t="str">
        <f t="shared" si="0"/>
        <v/>
      </c>
      <c r="F44" s="160" t="str">
        <f t="shared" si="1"/>
        <v/>
      </c>
      <c r="G44" s="150" t="str">
        <f t="shared" si="2"/>
        <v/>
      </c>
      <c r="H44" s="161"/>
      <c r="I44" s="162"/>
      <c r="J44" s="162"/>
      <c r="K44" s="156"/>
      <c r="L44" s="163"/>
      <c r="M44" s="115"/>
    </row>
    <row r="45" spans="1:13" ht="23.1" customHeight="1">
      <c r="A45" s="155">
        <v>33</v>
      </c>
      <c r="B45" s="162"/>
      <c r="C45" s="157"/>
      <c r="D45" s="158"/>
      <c r="E45" s="159" t="str">
        <f t="shared" si="0"/>
        <v/>
      </c>
      <c r="F45" s="160" t="str">
        <f t="shared" si="1"/>
        <v/>
      </c>
      <c r="G45" s="150" t="str">
        <f t="shared" si="2"/>
        <v/>
      </c>
      <c r="H45" s="161"/>
      <c r="I45" s="162"/>
      <c r="J45" s="162"/>
      <c r="K45" s="156"/>
      <c r="L45" s="163"/>
      <c r="M45" s="115"/>
    </row>
    <row r="46" spans="1:13" ht="23.1" customHeight="1">
      <c r="A46" s="155">
        <v>34</v>
      </c>
      <c r="B46" s="162"/>
      <c r="C46" s="157"/>
      <c r="D46" s="158"/>
      <c r="E46" s="159" t="str">
        <f t="shared" si="0"/>
        <v/>
      </c>
      <c r="F46" s="160" t="str">
        <f t="shared" si="1"/>
        <v/>
      </c>
      <c r="G46" s="150" t="str">
        <f t="shared" si="2"/>
        <v/>
      </c>
      <c r="H46" s="161"/>
      <c r="I46" s="162"/>
      <c r="J46" s="162"/>
      <c r="K46" s="156"/>
      <c r="L46" s="163"/>
      <c r="M46" s="115"/>
    </row>
    <row r="47" spans="1:13" ht="23.1" customHeight="1" thickBot="1">
      <c r="A47" s="164">
        <v>35</v>
      </c>
      <c r="B47" s="165"/>
      <c r="C47" s="166"/>
      <c r="D47" s="167"/>
      <c r="E47" s="168" t="str">
        <f t="shared" si="0"/>
        <v/>
      </c>
      <c r="F47" s="169" t="str">
        <f t="shared" si="1"/>
        <v/>
      </c>
      <c r="G47" s="170" t="str">
        <f t="shared" si="2"/>
        <v/>
      </c>
      <c r="H47" s="171"/>
      <c r="I47" s="165"/>
      <c r="J47" s="165"/>
      <c r="K47" s="172"/>
      <c r="L47" s="173"/>
      <c r="M47" s="115"/>
    </row>
    <row r="48" spans="1:13" ht="20.100000000000001" customHeight="1">
      <c r="E48" s="115"/>
      <c r="F48" s="115"/>
      <c r="G48" s="115"/>
      <c r="H48" s="115"/>
      <c r="I48" s="154"/>
      <c r="J48" s="154"/>
      <c r="K48" s="154">
        <f>COUNTA(K13:K47)</f>
        <v>0</v>
      </c>
    </row>
    <row r="49" spans="5:11" ht="20.100000000000001" customHeight="1">
      <c r="E49" s="115"/>
      <c r="F49" s="115"/>
      <c r="G49" s="115"/>
      <c r="H49" s="115"/>
      <c r="I49" s="154"/>
      <c r="J49" s="154"/>
      <c r="K49" s="154"/>
    </row>
    <row r="50" spans="5:11" ht="20.100000000000001" customHeight="1">
      <c r="E50" s="115"/>
      <c r="F50" s="115"/>
      <c r="G50" s="115"/>
      <c r="H50" s="115"/>
      <c r="I50" s="154"/>
      <c r="J50" s="154"/>
      <c r="K50" s="154"/>
    </row>
  </sheetData>
  <protectedRanges>
    <protectedRange sqref="D3 E4" name="範囲1_1_2"/>
  </protectedRanges>
  <mergeCells count="21">
    <mergeCell ref="A7:B7"/>
    <mergeCell ref="G8:H8"/>
    <mergeCell ref="G10:G12"/>
    <mergeCell ref="C7:D7"/>
    <mergeCell ref="A1:M1"/>
    <mergeCell ref="A10:A12"/>
    <mergeCell ref="B10:B12"/>
    <mergeCell ref="C10:C12"/>
    <mergeCell ref="D10:D12"/>
    <mergeCell ref="E10:E12"/>
    <mergeCell ref="A8:B8"/>
    <mergeCell ref="F7:L7"/>
    <mergeCell ref="C8:D8"/>
    <mergeCell ref="K10:K12"/>
    <mergeCell ref="L10:L12"/>
    <mergeCell ref="F10:F12"/>
    <mergeCell ref="H10:H12"/>
    <mergeCell ref="I10:I12"/>
    <mergeCell ref="J10:J12"/>
    <mergeCell ref="K8:L8"/>
    <mergeCell ref="I8:J8"/>
  </mergeCells>
  <phoneticPr fontId="1"/>
  <dataValidations count="3">
    <dataValidation type="list" allowBlank="1" showInputMessage="1" showErrorMessage="1" sqref="I13:I47">
      <formula1>$P$11:$P$16</formula1>
    </dataValidation>
    <dataValidation type="list" allowBlank="1" showInputMessage="1" showErrorMessage="1" sqref="K13:K47">
      <formula1>$Q$11:$Q$19</formula1>
    </dataValidation>
    <dataValidation type="list" allowBlank="1" showInputMessage="1" showErrorMessage="1" sqref="J13:J47">
      <formula1>$R$11:$R$12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申込書5-A</vt:lpstr>
      <vt:lpstr>Sheet2</vt:lpstr>
      <vt:lpstr>Sheet3</vt:lpstr>
      <vt:lpstr>記入例!Print_Area</vt:lpstr>
      <vt:lpstr>'申込書5-A'!Print_Area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kariku</cp:lastModifiedBy>
  <cp:lastPrinted>2012-10-05T05:08:00Z</cp:lastPrinted>
  <dcterms:created xsi:type="dcterms:W3CDTF">2009-03-13T00:59:45Z</dcterms:created>
  <dcterms:modified xsi:type="dcterms:W3CDTF">2014-10-16T06:55:27Z</dcterms:modified>
</cp:coreProperties>
</file>