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kubota_PC\大会関係\30(2018)年度\180623_24通信\"/>
    </mc:Choice>
  </mc:AlternateContent>
  <bookViews>
    <workbookView xWindow="0" yWindow="0" windowWidth="12930" windowHeight="9675" tabRatio="500"/>
  </bookViews>
  <sheets>
    <sheet name="入力" sheetId="13" r:id="rId1"/>
  </sheets>
  <externalReferences>
    <externalReference r:id="rId2"/>
    <externalReference r:id="rId3"/>
  </externalReferences>
  <definedNames>
    <definedName name="_xlnm.Print_Area" localSheetId="0">入力!$A$1:$R$59</definedName>
    <definedName name="一年" localSheetId="0">入力!#REF!</definedName>
    <definedName name="一年">#REF!</definedName>
    <definedName name="三年" localSheetId="0">入力!#REF!</definedName>
    <definedName name="三年">#REF!</definedName>
    <definedName name="女子一年">入力!$AC$13:$AC$21</definedName>
    <definedName name="女子三年">入力!$AE$13:$AE$21</definedName>
    <definedName name="女子二年">入力!$AD$13:$AD$21</definedName>
    <definedName name="女少年B">[1]第3回ｰ女!$X$8:$X$9</definedName>
    <definedName name="男子一年">入力!$Z$13:$Z$25</definedName>
    <definedName name="男子三年">入力!$AB$13:$AB$24</definedName>
    <definedName name="男子二年">入力!$AA$13:$AA$24</definedName>
    <definedName name="中学1年" localSheetId="0">入力!#REF!</definedName>
    <definedName name="中学1年">#REF!</definedName>
    <definedName name="中学2・3年">'[2]参加申込5-A男'!$X$9:$X$10</definedName>
    <definedName name="二年" localSheetId="0">入力!#REF!</definedName>
    <definedName name="二年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3" l="1"/>
  <c r="E11" i="13"/>
  <c r="F11" i="13"/>
  <c r="E12" i="13"/>
  <c r="F12" i="13"/>
  <c r="E13" i="13"/>
  <c r="F13" i="13"/>
  <c r="E14" i="13"/>
  <c r="F14" i="13"/>
  <c r="E15" i="13"/>
  <c r="F15" i="13"/>
  <c r="E16" i="13"/>
  <c r="F16" i="13"/>
  <c r="E17" i="13"/>
  <c r="F17" i="13"/>
  <c r="E18" i="13"/>
  <c r="F18" i="13"/>
  <c r="E19" i="13"/>
  <c r="F19" i="13"/>
  <c r="E20" i="13"/>
  <c r="F20" i="13"/>
  <c r="E21" i="13"/>
  <c r="E22" i="13"/>
  <c r="F22" i="13"/>
  <c r="E23" i="13"/>
  <c r="F23" i="13"/>
  <c r="E24" i="13"/>
  <c r="F24" i="13"/>
  <c r="E25" i="13"/>
  <c r="F25" i="13"/>
  <c r="E26" i="13"/>
  <c r="F26" i="13"/>
  <c r="J110" i="13"/>
  <c r="L110" i="13"/>
  <c r="Q5" i="13"/>
  <c r="E10" i="13"/>
  <c r="F10" i="13"/>
  <c r="E27" i="13"/>
  <c r="F27" i="13"/>
  <c r="E28" i="13"/>
  <c r="F28" i="13"/>
  <c r="E29" i="13"/>
  <c r="F29" i="13"/>
  <c r="E30" i="13"/>
  <c r="F30" i="13"/>
  <c r="E31" i="13"/>
  <c r="F31" i="13"/>
  <c r="E32" i="13"/>
  <c r="F32" i="13"/>
  <c r="E33" i="13"/>
  <c r="F33" i="13"/>
  <c r="E34" i="13"/>
  <c r="F34" i="13"/>
  <c r="E35" i="13"/>
  <c r="F35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24" i="13"/>
  <c r="I106" i="13"/>
  <c r="H106" i="13"/>
  <c r="F106" i="13"/>
  <c r="E106" i="13"/>
  <c r="I105" i="13"/>
  <c r="H105" i="13"/>
  <c r="F105" i="13"/>
  <c r="E105" i="13"/>
  <c r="I104" i="13"/>
  <c r="H104" i="13"/>
  <c r="F104" i="13"/>
  <c r="E104" i="13"/>
  <c r="I103" i="13"/>
  <c r="H103" i="13"/>
  <c r="F103" i="13"/>
  <c r="E103" i="13"/>
  <c r="I102" i="13"/>
  <c r="H102" i="13"/>
  <c r="F102" i="13"/>
  <c r="E102" i="13"/>
  <c r="I101" i="13"/>
  <c r="H101" i="13"/>
  <c r="F101" i="13"/>
  <c r="E101" i="13"/>
  <c r="I100" i="13"/>
  <c r="H100" i="13"/>
  <c r="F100" i="13"/>
  <c r="E100" i="13"/>
  <c r="I99" i="13"/>
  <c r="H99" i="13"/>
  <c r="F99" i="13"/>
  <c r="E99" i="13"/>
  <c r="I98" i="13"/>
  <c r="H98" i="13"/>
  <c r="F98" i="13"/>
  <c r="E98" i="13"/>
  <c r="I97" i="13"/>
  <c r="H97" i="13"/>
  <c r="F97" i="13"/>
  <c r="E97" i="13"/>
  <c r="I96" i="13"/>
  <c r="H96" i="13"/>
  <c r="F96" i="13"/>
  <c r="E96" i="13"/>
  <c r="I95" i="13"/>
  <c r="H95" i="13"/>
  <c r="F95" i="13"/>
  <c r="E95" i="13"/>
  <c r="I94" i="13"/>
  <c r="H94" i="13"/>
  <c r="F94" i="13"/>
  <c r="E94" i="13"/>
  <c r="I93" i="13"/>
  <c r="H93" i="13"/>
  <c r="F93" i="13"/>
  <c r="E93" i="13"/>
  <c r="I92" i="13"/>
  <c r="H92" i="13"/>
  <c r="F92" i="13"/>
  <c r="E92" i="13"/>
  <c r="I91" i="13"/>
  <c r="H91" i="13"/>
  <c r="F91" i="13"/>
  <c r="E91" i="13"/>
  <c r="I108" i="13"/>
  <c r="H108" i="13"/>
  <c r="F108" i="13"/>
  <c r="E108" i="13"/>
  <c r="I107" i="13"/>
  <c r="H107" i="13"/>
  <c r="F107" i="13"/>
  <c r="E107" i="13"/>
  <c r="I90" i="13"/>
  <c r="H90" i="13"/>
  <c r="F90" i="13"/>
  <c r="E90" i="13"/>
  <c r="I89" i="13"/>
  <c r="H89" i="13"/>
  <c r="F89" i="13"/>
  <c r="E89" i="13"/>
  <c r="I88" i="13"/>
  <c r="H88" i="13"/>
  <c r="F88" i="13"/>
  <c r="E88" i="13"/>
  <c r="I87" i="13"/>
  <c r="H87" i="13"/>
  <c r="F87" i="13"/>
  <c r="E87" i="13"/>
  <c r="I86" i="13"/>
  <c r="H86" i="13"/>
  <c r="F86" i="13"/>
  <c r="E86" i="13"/>
  <c r="I85" i="13"/>
  <c r="H85" i="13"/>
  <c r="F85" i="13"/>
  <c r="E85" i="13"/>
  <c r="I84" i="13"/>
  <c r="H84" i="13"/>
  <c r="F84" i="13"/>
  <c r="E84" i="13"/>
  <c r="I83" i="13"/>
  <c r="H83" i="13"/>
  <c r="F83" i="13"/>
  <c r="E83" i="13"/>
  <c r="I82" i="13"/>
  <c r="H82" i="13"/>
  <c r="F82" i="13"/>
  <c r="E82" i="13"/>
  <c r="I81" i="13"/>
  <c r="H81" i="13"/>
  <c r="F81" i="13"/>
  <c r="E81" i="13"/>
  <c r="I80" i="13"/>
  <c r="H80" i="13"/>
  <c r="F80" i="13"/>
  <c r="E80" i="13"/>
  <c r="I79" i="13"/>
  <c r="H79" i="13"/>
  <c r="F79" i="13"/>
  <c r="E79" i="13"/>
  <c r="I78" i="13"/>
  <c r="H78" i="13"/>
  <c r="F78" i="13"/>
  <c r="E78" i="13"/>
  <c r="I77" i="13"/>
  <c r="H77" i="13"/>
  <c r="F77" i="13"/>
  <c r="E77" i="13"/>
  <c r="I76" i="13"/>
  <c r="H76" i="13"/>
  <c r="F76" i="13"/>
  <c r="E76" i="13"/>
  <c r="I75" i="13"/>
  <c r="H75" i="13"/>
  <c r="F75" i="13"/>
  <c r="E75" i="13"/>
  <c r="I74" i="13"/>
  <c r="H74" i="13"/>
  <c r="F74" i="13"/>
  <c r="E74" i="13"/>
  <c r="I73" i="13"/>
  <c r="H73" i="13"/>
  <c r="F73" i="13"/>
  <c r="E73" i="13"/>
  <c r="I72" i="13"/>
  <c r="H72" i="13"/>
  <c r="F72" i="13"/>
  <c r="E72" i="13"/>
  <c r="I71" i="13"/>
  <c r="H71" i="13"/>
  <c r="F71" i="13"/>
  <c r="E71" i="13"/>
  <c r="I70" i="13"/>
  <c r="H70" i="13"/>
  <c r="F70" i="13"/>
  <c r="E70" i="13"/>
  <c r="I69" i="13"/>
  <c r="H69" i="13"/>
  <c r="F69" i="13"/>
  <c r="E69" i="13"/>
  <c r="I67" i="13"/>
  <c r="H67" i="13"/>
  <c r="F67" i="13"/>
  <c r="E67" i="13"/>
  <c r="I66" i="13"/>
  <c r="H66" i="13"/>
  <c r="F66" i="13"/>
  <c r="E66" i="13"/>
  <c r="I65" i="13"/>
  <c r="H65" i="13"/>
  <c r="F65" i="13"/>
  <c r="E65" i="13"/>
  <c r="I64" i="13"/>
  <c r="H64" i="13"/>
  <c r="F64" i="13"/>
  <c r="E64" i="13"/>
  <c r="I63" i="13"/>
  <c r="H63" i="13"/>
  <c r="F63" i="13"/>
  <c r="E63" i="13"/>
  <c r="I62" i="13"/>
  <c r="H62" i="13"/>
  <c r="F62" i="13"/>
  <c r="E62" i="13"/>
  <c r="I61" i="13"/>
  <c r="H61" i="13"/>
  <c r="F61" i="13"/>
  <c r="E61" i="13"/>
  <c r="I60" i="13"/>
  <c r="H60" i="13"/>
  <c r="F60" i="13"/>
  <c r="E60" i="13"/>
  <c r="I59" i="13"/>
  <c r="H59" i="13"/>
  <c r="F59" i="13"/>
  <c r="E59" i="13"/>
  <c r="I58" i="13"/>
  <c r="H58" i="13"/>
  <c r="F58" i="13"/>
  <c r="E58" i="13"/>
  <c r="E68" i="13"/>
  <c r="F68" i="13"/>
  <c r="H68" i="13"/>
  <c r="I68" i="13"/>
  <c r="E109" i="13"/>
  <c r="F109" i="13"/>
  <c r="H109" i="13"/>
  <c r="I109" i="13"/>
  <c r="E36" i="13"/>
  <c r="F36" i="13"/>
  <c r="E37" i="13"/>
  <c r="F37" i="13"/>
  <c r="E38" i="13"/>
  <c r="F38" i="13"/>
  <c r="E39" i="13"/>
  <c r="F39" i="13"/>
  <c r="E40" i="13"/>
  <c r="F40" i="13"/>
  <c r="E41" i="13"/>
  <c r="F41" i="13"/>
  <c r="E42" i="13"/>
  <c r="F42" i="13"/>
  <c r="E43" i="13"/>
  <c r="F43" i="13"/>
  <c r="E44" i="13"/>
  <c r="F44" i="13"/>
  <c r="E45" i="13"/>
  <c r="F45" i="13"/>
  <c r="E46" i="13"/>
  <c r="F46" i="13"/>
  <c r="E47" i="13"/>
  <c r="F47" i="13"/>
  <c r="E48" i="13"/>
  <c r="F48" i="13"/>
  <c r="E49" i="13"/>
  <c r="F49" i="13"/>
  <c r="E50" i="13"/>
  <c r="F50" i="13"/>
  <c r="E51" i="13"/>
  <c r="F51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11" i="13"/>
  <c r="H12" i="13"/>
  <c r="H13" i="13"/>
  <c r="H14" i="13"/>
  <c r="H15" i="13"/>
  <c r="H16" i="13"/>
  <c r="H17" i="13"/>
  <c r="H18" i="13"/>
  <c r="H10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F55" i="13"/>
  <c r="E52" i="13"/>
  <c r="F56" i="13"/>
  <c r="E53" i="13"/>
  <c r="E55" i="13"/>
  <c r="F53" i="13"/>
  <c r="F57" i="13"/>
  <c r="E56" i="13"/>
  <c r="E57" i="13"/>
  <c r="E54" i="13"/>
  <c r="F54" i="13"/>
  <c r="F52" i="13"/>
</calcChain>
</file>

<file path=xl/sharedStrings.xml><?xml version="1.0" encoding="utf-8"?>
<sst xmlns="http://schemas.openxmlformats.org/spreadsheetml/2006/main" count="377" uniqueCount="326">
  <si>
    <t>200m</t>
    <phoneticPr fontId="1"/>
  </si>
  <si>
    <t>400m</t>
    <phoneticPr fontId="1"/>
  </si>
  <si>
    <t>1500m</t>
    <phoneticPr fontId="1"/>
  </si>
  <si>
    <t>3000m</t>
    <phoneticPr fontId="1"/>
  </si>
  <si>
    <t>走高跳</t>
    <rPh sb="0" eb="3">
      <t>ハシリタカトビ</t>
    </rPh>
    <phoneticPr fontId="1"/>
  </si>
  <si>
    <t>棒高跳</t>
    <rPh sb="0" eb="3">
      <t>ボウタカトビ</t>
    </rPh>
    <phoneticPr fontId="1"/>
  </si>
  <si>
    <t>走幅跳</t>
    <rPh sb="0" eb="3">
      <t>ハシリハバトビ</t>
    </rPh>
    <phoneticPr fontId="1"/>
  </si>
  <si>
    <t>砲丸投</t>
    <rPh sb="0" eb="3">
      <t>ホウガンナゲ</t>
    </rPh>
    <phoneticPr fontId="1"/>
  </si>
  <si>
    <t>最高記録</t>
    <rPh sb="0" eb="4">
      <t>サイコウキロク</t>
    </rPh>
    <phoneticPr fontId="1"/>
  </si>
  <si>
    <t>最高記録の記入例</t>
    <rPh sb="0" eb="4">
      <t>サイコウキロク</t>
    </rPh>
    <rPh sb="5" eb="8">
      <t>キニュウレイ</t>
    </rPh>
    <phoneticPr fontId="1"/>
  </si>
  <si>
    <t>12秒34</t>
    <rPh sb="2" eb="3">
      <t>ビョウ</t>
    </rPh>
    <phoneticPr fontId="1"/>
  </si>
  <si>
    <t>27秒00</t>
    <rPh sb="2" eb="3">
      <t>ビョウ</t>
    </rPh>
    <phoneticPr fontId="1"/>
  </si>
  <si>
    <t>2分34秒56</t>
    <rPh sb="1" eb="2">
      <t>フン</t>
    </rPh>
    <rPh sb="4" eb="5">
      <t>ビョウ</t>
    </rPh>
    <phoneticPr fontId="1"/>
  </si>
  <si>
    <t>5分43秒21</t>
    <rPh sb="1" eb="2">
      <t>フン</t>
    </rPh>
    <rPh sb="4" eb="5">
      <t>ビョウ</t>
    </rPh>
    <phoneticPr fontId="1"/>
  </si>
  <si>
    <t>11分22秒33</t>
    <rPh sb="2" eb="3">
      <t>フン</t>
    </rPh>
    <rPh sb="5" eb="6">
      <t>ビョウ</t>
    </rPh>
    <phoneticPr fontId="1"/>
  </si>
  <si>
    <t>18秒34</t>
    <rPh sb="2" eb="3">
      <t>ビョウ</t>
    </rPh>
    <phoneticPr fontId="1"/>
  </si>
  <si>
    <t>1m75</t>
    <phoneticPr fontId="1"/>
  </si>
  <si>
    <t>12m34</t>
    <phoneticPr fontId="1"/>
  </si>
  <si>
    <t>リレー</t>
    <phoneticPr fontId="1"/>
  </si>
  <si>
    <t>住所</t>
    <rPh sb="0" eb="2">
      <t>ジュウショ</t>
    </rPh>
    <phoneticPr fontId="1"/>
  </si>
  <si>
    <t>責任者名</t>
    <rPh sb="0" eb="4">
      <t>セキニンシャメイ</t>
    </rPh>
    <phoneticPr fontId="1"/>
  </si>
  <si>
    <t>所属長名</t>
    <rPh sb="0" eb="3">
      <t>ショゾクチョウメイ</t>
    </rPh>
    <rPh sb="3" eb="4">
      <t>メイ</t>
    </rPh>
    <phoneticPr fontId="1"/>
  </si>
  <si>
    <t>学校名</t>
    <rPh sb="0" eb="3">
      <t>ガッコウメイ</t>
    </rPh>
    <phoneticPr fontId="1"/>
  </si>
  <si>
    <t>氏（名字）</t>
    <rPh sb="0" eb="1">
      <t>シ</t>
    </rPh>
    <rPh sb="2" eb="4">
      <t>ミョウジ</t>
    </rPh>
    <phoneticPr fontId="1"/>
  </si>
  <si>
    <t>名（名前）</t>
    <rPh sb="0" eb="1">
      <t>ナマエ</t>
    </rPh>
    <rPh sb="2" eb="4">
      <t>ナマエ</t>
    </rPh>
    <phoneticPr fontId="1"/>
  </si>
  <si>
    <t>ﾌﾘｶﾞﾅ(氏)</t>
    <rPh sb="6" eb="7">
      <t>シ</t>
    </rPh>
    <phoneticPr fontId="1"/>
  </si>
  <si>
    <t>ﾌﾘｶﾞﾅ(名)</t>
    <rPh sb="6" eb="7">
      <t>メイ</t>
    </rPh>
    <phoneticPr fontId="1"/>
  </si>
  <si>
    <t>所属団体・学校名（選択）</t>
    <rPh sb="0" eb="4">
      <t>ショゾクダンタイ</t>
    </rPh>
    <rPh sb="5" eb="8">
      <t>ガッコウメイ</t>
    </rPh>
    <rPh sb="9" eb="11">
      <t>センタク</t>
    </rPh>
    <phoneticPr fontId="1"/>
  </si>
  <si>
    <t>所属団体・学校名（下にない場合は直接入力）</t>
    <rPh sb="0" eb="4">
      <t>ショゾクダンタイ</t>
    </rPh>
    <rPh sb="5" eb="8">
      <t>ガッコウメイ</t>
    </rPh>
    <rPh sb="9" eb="10">
      <t>シタ</t>
    </rPh>
    <rPh sb="13" eb="15">
      <t>バアイ</t>
    </rPh>
    <rPh sb="16" eb="20">
      <t>チョクセツニュウリョク</t>
    </rPh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</si>
  <si>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</si>
  <si>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</si>
  <si>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参加延種目数</t>
    <rPh sb="0" eb="3">
      <t>サンカノ</t>
    </rPh>
    <rPh sb="3" eb="6">
      <t>シュモクスウ</t>
    </rPh>
    <phoneticPr fontId="1"/>
  </si>
  <si>
    <t>○</t>
    <phoneticPr fontId="1"/>
  </si>
  <si>
    <t>種別</t>
    <rPh sb="0" eb="2">
      <t>シュベツ</t>
    </rPh>
    <phoneticPr fontId="1"/>
  </si>
  <si>
    <t>100m</t>
    <phoneticPr fontId="1"/>
  </si>
  <si>
    <t>800m</t>
    <phoneticPr fontId="1"/>
  </si>
  <si>
    <t>110mH</t>
    <phoneticPr fontId="1"/>
  </si>
  <si>
    <t>3m50</t>
    <phoneticPr fontId="1"/>
  </si>
  <si>
    <t>6m50</t>
    <phoneticPr fontId="1"/>
  </si>
  <si>
    <t>ｱ 吾平中</t>
  </si>
  <si>
    <t>ｱ 青戸中</t>
  </si>
  <si>
    <t>ｱ 赤木名中</t>
  </si>
  <si>
    <t>ｱ 阿木名中</t>
  </si>
  <si>
    <t>ｱ 阿久根中</t>
  </si>
  <si>
    <t>ｱ 朝日中</t>
  </si>
  <si>
    <t>ｱ 天城中</t>
  </si>
  <si>
    <t>ｱ 有明中</t>
  </si>
  <si>
    <t>ｱ 安房中</t>
  </si>
  <si>
    <t>ｲ 伊崎田中</t>
  </si>
  <si>
    <t>ｲ 伊敷中</t>
  </si>
  <si>
    <t>ｲ 伊敷台中</t>
  </si>
  <si>
    <t>ｲ 伊集院中</t>
  </si>
  <si>
    <t>ｲ 伊集院北中</t>
  </si>
  <si>
    <t>ｲ 出水中</t>
  </si>
  <si>
    <t>ｲ 伊仙中</t>
  </si>
  <si>
    <t>ｲ 市来中</t>
  </si>
  <si>
    <t>ｲ 犬田布中</t>
  </si>
  <si>
    <t>ｲ 入来中</t>
  </si>
  <si>
    <t>ｳ 内之浦中</t>
  </si>
  <si>
    <t>ｳ 宇都中</t>
  </si>
  <si>
    <t>ｴ 頴娃中</t>
  </si>
  <si>
    <t>ｴ 江内中</t>
  </si>
  <si>
    <t>ｵ 大姶良中</t>
  </si>
  <si>
    <t>ｵ 大川内中</t>
  </si>
  <si>
    <t>ｵ 大崎中</t>
  </si>
  <si>
    <t>ｵ 大隅中</t>
  </si>
  <si>
    <t>ｵ 面縄中</t>
  </si>
  <si>
    <t>ｶ 海星中</t>
  </si>
  <si>
    <t>ｶ 開聞中</t>
  </si>
  <si>
    <t>ｶ 海陽中</t>
  </si>
  <si>
    <t>ｶ 岳南中</t>
  </si>
  <si>
    <t>ｶ 鹿児島玉龍中</t>
  </si>
  <si>
    <t>ｶ 加治木中</t>
  </si>
  <si>
    <t>ｶ 加世田中</t>
  </si>
  <si>
    <t>ｶ 金久中</t>
  </si>
  <si>
    <t>ｶ 鹿屋中</t>
  </si>
  <si>
    <t>ｶ 鹿屋東中</t>
  </si>
  <si>
    <t>ｶ 上市来中</t>
  </si>
  <si>
    <t>ｶ 上甑中</t>
  </si>
  <si>
    <t>ｶ 上小原中</t>
  </si>
  <si>
    <t>ｶ 亀津中</t>
  </si>
  <si>
    <t>ｶ 鴨池中</t>
  </si>
  <si>
    <t>ｶ 蒲生中</t>
  </si>
  <si>
    <t>ｶ 川床中</t>
  </si>
  <si>
    <t>ｶ 川辺中</t>
  </si>
  <si>
    <t>ｷ 喜入中</t>
  </si>
  <si>
    <t>ｷ 喜界中</t>
  </si>
  <si>
    <t>ｷ 岸良中</t>
  </si>
  <si>
    <t>ｷ 北指宿中</t>
  </si>
  <si>
    <t>ｷ 木原中</t>
  </si>
  <si>
    <t>ｷ 輝北中</t>
  </si>
  <si>
    <t>ｷ 霧島中</t>
  </si>
  <si>
    <t>ｷ 錦江中</t>
  </si>
  <si>
    <t>ｷ 金峰中</t>
  </si>
  <si>
    <t>ｸ 久慈中</t>
  </si>
  <si>
    <t>ｸ 串木野中</t>
  </si>
  <si>
    <t>ｸ 串木野西中</t>
  </si>
  <si>
    <t>ｸ 串良中</t>
  </si>
  <si>
    <t>ｸ 国見中</t>
  </si>
  <si>
    <t>ｸ 栗野中</t>
  </si>
  <si>
    <t>ｸ 黒神中</t>
  </si>
  <si>
    <t>ｹ 祁答院中</t>
  </si>
  <si>
    <t>ｺ 甲東中</t>
  </si>
  <si>
    <t>ｺ 皇徳寺中</t>
  </si>
  <si>
    <t>ｺ 甲南中</t>
  </si>
  <si>
    <t>ｺ 高山中</t>
  </si>
  <si>
    <t>ｺ 郡山中</t>
  </si>
  <si>
    <t>ｺ 河頭中</t>
  </si>
  <si>
    <t>ｺ 国分中</t>
  </si>
  <si>
    <t>ｺ 国分南中</t>
  </si>
  <si>
    <t>ｺ 小宿中</t>
  </si>
  <si>
    <t>ｺ 古仁屋中</t>
  </si>
  <si>
    <t>ｺ 米ノ津中</t>
  </si>
  <si>
    <t>ｻ 坂元中</t>
  </si>
  <si>
    <t>ｻ 桜丘中</t>
  </si>
  <si>
    <t>ｻ 桜島中</t>
  </si>
  <si>
    <t>ｻ 桜山中</t>
  </si>
  <si>
    <t>ｻ 薩摩中</t>
  </si>
  <si>
    <t>ｻ 里中</t>
  </si>
  <si>
    <t>ｼ 重富中</t>
  </si>
  <si>
    <t>ｼ 獅子島中</t>
  </si>
  <si>
    <t>ｼ 志布志中</t>
  </si>
  <si>
    <t>ｼ 清水中</t>
  </si>
  <si>
    <t>ｼ 城西中</t>
  </si>
  <si>
    <t>ｽ 末吉中</t>
  </si>
  <si>
    <t>ｽ 住用中</t>
  </si>
  <si>
    <t>ｾ 生冠中</t>
  </si>
  <si>
    <t>ｾ 西陵中</t>
  </si>
  <si>
    <t>ｾ 赤徳中</t>
  </si>
  <si>
    <t>ｾ 川内北中</t>
  </si>
  <si>
    <t>ｾ 川内中央中</t>
  </si>
  <si>
    <t>ｾ 川内南中</t>
  </si>
  <si>
    <t>ﾀ 第一鹿屋中</t>
  </si>
  <si>
    <t>ﾀ 第一佐多中</t>
  </si>
  <si>
    <t>ﾀ 大笠中</t>
  </si>
  <si>
    <t>ﾀ 高江中</t>
  </si>
  <si>
    <t>ﾀ 高尾野中</t>
  </si>
  <si>
    <t>ﾀ 高隈中</t>
  </si>
  <si>
    <t>ﾀ 鷹巣中</t>
  </si>
  <si>
    <t>ﾀ 財部中</t>
  </si>
  <si>
    <t>ﾀ 武中</t>
  </si>
  <si>
    <t>ﾀ 武岡中</t>
  </si>
  <si>
    <t>ﾀ 田検中</t>
  </si>
  <si>
    <t>ﾀ 田崎中</t>
  </si>
  <si>
    <t>ﾀ 立神中</t>
  </si>
  <si>
    <t>ﾀ 谷山中</t>
  </si>
  <si>
    <t>ﾀ 谷山北中</t>
  </si>
  <si>
    <t>ﾀ 種子島中</t>
  </si>
  <si>
    <t>ﾀ 田皆中</t>
  </si>
  <si>
    <t>ﾀ 垂水中央中</t>
  </si>
  <si>
    <t>ﾁ 知名中</t>
  </si>
  <si>
    <t>ﾁ 帖佐中</t>
  </si>
  <si>
    <t>ﾁ 知覧中</t>
  </si>
  <si>
    <t>ﾂ 土橋中</t>
  </si>
  <si>
    <t>ﾂ 鶴川内中</t>
  </si>
  <si>
    <t>ﾂ 鶴田中</t>
  </si>
  <si>
    <t>ﾃ 天保山中</t>
  </si>
  <si>
    <t>ﾄ 東郷中</t>
  </si>
  <si>
    <t>ﾅ 長島中</t>
  </si>
  <si>
    <t>ﾅ 長田中</t>
  </si>
  <si>
    <t>ﾅ 中種子中</t>
  </si>
  <si>
    <t>ﾅ 名柄中</t>
  </si>
  <si>
    <t>ﾅ 名瀬中</t>
  </si>
  <si>
    <t>ﾅ 名瀬大川中</t>
  </si>
  <si>
    <t>ﾅ 波野中</t>
  </si>
  <si>
    <t>ﾆ 西指宿中</t>
  </si>
  <si>
    <t>ﾆ 西紫原中</t>
  </si>
  <si>
    <t>ﾈ 根占中</t>
  </si>
  <si>
    <t>ﾉ 野田中</t>
  </si>
  <si>
    <t>ﾊ 羽島中</t>
  </si>
  <si>
    <t>ﾊ 花岡中</t>
  </si>
  <si>
    <t>ﾊ 隼人中</t>
  </si>
  <si>
    <t>ﾊ 万世中</t>
  </si>
  <si>
    <t>ﾋ 東天城中</t>
  </si>
  <si>
    <t>ﾋ 東市来中</t>
  </si>
  <si>
    <t>ﾋ 東串良中</t>
  </si>
  <si>
    <t>ﾋ 東桜島中</t>
  </si>
  <si>
    <t>ﾋ 東谷山中</t>
  </si>
  <si>
    <t>ﾋ 菱刈中</t>
  </si>
  <si>
    <t>ﾋ 日当山中</t>
  </si>
  <si>
    <t>ﾋ 日吉中</t>
  </si>
  <si>
    <t>ﾋ 平尾中</t>
  </si>
  <si>
    <t>ﾋ 樋脇中</t>
  </si>
  <si>
    <t>ﾌ 吹上中</t>
  </si>
  <si>
    <t>ﾌ 福平中</t>
  </si>
  <si>
    <t>ﾌ 福山中</t>
  </si>
  <si>
    <t>ﾍ 平成中</t>
  </si>
  <si>
    <t>ﾎ 星峯中</t>
  </si>
  <si>
    <t>ﾎ 細山田中</t>
  </si>
  <si>
    <t>ﾏ 舞鶴中</t>
  </si>
  <si>
    <t>ﾏ 牧園中</t>
  </si>
  <si>
    <t>ﾏ 牧之原中</t>
  </si>
  <si>
    <t>ﾏ 枕崎中</t>
  </si>
  <si>
    <t>ﾏ 松元中</t>
  </si>
  <si>
    <t>ﾏ 松山中</t>
  </si>
  <si>
    <t>ﾐ 三笠中</t>
  </si>
  <si>
    <t>ﾐ 水引中</t>
  </si>
  <si>
    <t>ﾐ 溝辺中</t>
  </si>
  <si>
    <t>ﾐ 緑丘中</t>
  </si>
  <si>
    <t>ﾐ 南中</t>
  </si>
  <si>
    <t>ﾐ 南指宿中</t>
  </si>
  <si>
    <t>ﾐ 南種子中</t>
  </si>
  <si>
    <t>ﾐ 宮之城中</t>
  </si>
  <si>
    <t>ﾑ 紫原中</t>
  </si>
  <si>
    <t>ﾒ 明和中</t>
  </si>
  <si>
    <t>ﾔ 山川中</t>
  </si>
  <si>
    <t>ﾔ 山崎中</t>
  </si>
  <si>
    <t>ﾔ 山田中</t>
  </si>
  <si>
    <t>ﾔ 大和中</t>
  </si>
  <si>
    <t>ﾕ 油井中</t>
  </si>
  <si>
    <t>ﾖ 横川中</t>
  </si>
  <si>
    <t>ﾖ 吉田南中</t>
  </si>
  <si>
    <t>ﾖ 吉野中</t>
  </si>
  <si>
    <t>ﾖ 吉野東中</t>
  </si>
  <si>
    <t>ﾖ 吉松中</t>
  </si>
  <si>
    <t>ﾖ 与論中</t>
  </si>
  <si>
    <t>ﾘ 龍南中</t>
  </si>
  <si>
    <t>ﾘ 龍北中</t>
  </si>
  <si>
    <t>ﾘ 陵南中</t>
  </si>
  <si>
    <t>ﾜ 和田中</t>
  </si>
  <si>
    <t>ﾜ 和泊中</t>
  </si>
  <si>
    <t>ｱ 天城北中</t>
  </si>
  <si>
    <t>ｱ 安城中</t>
  </si>
  <si>
    <t>ｲ 鹿児島育英館中</t>
  </si>
  <si>
    <t>ｲ 池田中</t>
  </si>
  <si>
    <t>ｲ 一湊中</t>
  </si>
  <si>
    <t>ｵ 大川中</t>
  </si>
  <si>
    <t>ｵ 大口明光学園中</t>
  </si>
  <si>
    <t>ｵ 大原中</t>
  </si>
  <si>
    <t>ｶ 鹿児島修学館中</t>
  </si>
  <si>
    <t>ｶ 鹿児島第一中</t>
  </si>
  <si>
    <t>ｶ 鹿大附属中</t>
  </si>
  <si>
    <t>ｶ 神村学園中</t>
  </si>
  <si>
    <t>ｶ 川上中</t>
  </si>
  <si>
    <t>ｼ 志學館中</t>
  </si>
  <si>
    <t>ｼ 荘中</t>
  </si>
  <si>
    <t>ｼ 城ヶ丘中</t>
  </si>
  <si>
    <t>ｿ 早町中</t>
  </si>
  <si>
    <t>ﾀ 平島諏訪瀬島中</t>
  </si>
  <si>
    <t>ﾀ 俵中</t>
  </si>
  <si>
    <t>ﾅ 長島陸上中</t>
  </si>
  <si>
    <t>ﾋ 東城中</t>
  </si>
  <si>
    <t>ﾗ ラ・サール中</t>
  </si>
  <si>
    <t>ﾚ れいめい中</t>
  </si>
  <si>
    <t>性別・学年</t>
    <rPh sb="0" eb="2">
      <t>セイベツ</t>
    </rPh>
    <rPh sb="3" eb="5">
      <t>ガクネン</t>
    </rPh>
    <phoneticPr fontId="1"/>
  </si>
  <si>
    <t>男１年</t>
    <rPh sb="0" eb="1">
      <t>オトコ</t>
    </rPh>
    <rPh sb="2" eb="3">
      <t>イチネン</t>
    </rPh>
    <phoneticPr fontId="2"/>
  </si>
  <si>
    <t>男２年</t>
    <rPh sb="0" eb="1">
      <t>オトコ</t>
    </rPh>
    <rPh sb="2" eb="3">
      <t>イチネン</t>
    </rPh>
    <phoneticPr fontId="2"/>
  </si>
  <si>
    <t>男３年</t>
    <rPh sb="0" eb="1">
      <t>オトコ</t>
    </rPh>
    <rPh sb="2" eb="3">
      <t>イチネン</t>
    </rPh>
    <phoneticPr fontId="2"/>
  </si>
  <si>
    <t>女１年</t>
    <rPh sb="0" eb="1">
      <t>オンナ</t>
    </rPh>
    <rPh sb="2" eb="3">
      <t>イチネン</t>
    </rPh>
    <phoneticPr fontId="2"/>
  </si>
  <si>
    <t>女２年</t>
    <rPh sb="0" eb="1">
      <t>オンナ</t>
    </rPh>
    <rPh sb="2" eb="3">
      <t>イチネン</t>
    </rPh>
    <phoneticPr fontId="2"/>
  </si>
  <si>
    <t>女３年</t>
    <rPh sb="0" eb="1">
      <t>オンナ</t>
    </rPh>
    <rPh sb="2" eb="3">
      <t>イチネン</t>
    </rPh>
    <phoneticPr fontId="2"/>
  </si>
  <si>
    <t>男子三年</t>
    <rPh sb="0" eb="2">
      <t>ダンシ</t>
    </rPh>
    <rPh sb="2" eb="4">
      <t>サンネン</t>
    </rPh>
    <phoneticPr fontId="2"/>
  </si>
  <si>
    <t>男子二年</t>
    <rPh sb="0" eb="2">
      <t>ダンシ</t>
    </rPh>
    <rPh sb="2" eb="4">
      <t>ニネン</t>
    </rPh>
    <phoneticPr fontId="2"/>
  </si>
  <si>
    <t>女子三年</t>
    <rPh sb="0" eb="2">
      <t>ジョシ</t>
    </rPh>
    <rPh sb="2" eb="4">
      <t>サンネン</t>
    </rPh>
    <phoneticPr fontId="2"/>
  </si>
  <si>
    <t>女子二年</t>
    <rPh sb="0" eb="2">
      <t>ジョシ</t>
    </rPh>
    <rPh sb="2" eb="4">
      <t>ニネン</t>
    </rPh>
    <phoneticPr fontId="2"/>
  </si>
  <si>
    <t>女子一年</t>
    <rPh sb="0" eb="2">
      <t>ジョシ</t>
    </rPh>
    <rPh sb="2" eb="4">
      <t>イチネン</t>
    </rPh>
    <phoneticPr fontId="2"/>
  </si>
  <si>
    <t>男子一年</t>
    <rPh sb="0" eb="2">
      <t>ダンシ</t>
    </rPh>
    <rPh sb="2" eb="3">
      <t>イチ</t>
    </rPh>
    <rPh sb="3" eb="4">
      <t>サンネン</t>
    </rPh>
    <phoneticPr fontId="2"/>
  </si>
  <si>
    <t>男子二年</t>
    <rPh sb="0" eb="2">
      <t>ダンシ</t>
    </rPh>
    <rPh sb="2" eb="3">
      <t>ニ</t>
    </rPh>
    <rPh sb="3" eb="4">
      <t>ニネン</t>
    </rPh>
    <phoneticPr fontId="2"/>
  </si>
  <si>
    <t>男子三年</t>
    <rPh sb="0" eb="4">
      <t>ダンシイチネン</t>
    </rPh>
    <phoneticPr fontId="2"/>
  </si>
  <si>
    <t>女子一年</t>
    <rPh sb="0" eb="2">
      <t>ジョシ</t>
    </rPh>
    <rPh sb="2" eb="3">
      <t>イチ</t>
    </rPh>
    <rPh sb="3" eb="4">
      <t>サンネン</t>
    </rPh>
    <phoneticPr fontId="2"/>
  </si>
  <si>
    <t>女子三年</t>
    <rPh sb="0" eb="2">
      <t>ジョシ</t>
    </rPh>
    <rPh sb="2" eb="3">
      <t>サン</t>
    </rPh>
    <rPh sb="3" eb="4">
      <t>イチネン</t>
    </rPh>
    <phoneticPr fontId="2"/>
  </si>
  <si>
    <t>男子一年</t>
    <rPh sb="0" eb="2">
      <t>ダンシ</t>
    </rPh>
    <rPh sb="2" eb="4">
      <t>イチネン</t>
    </rPh>
    <phoneticPr fontId="2"/>
  </si>
  <si>
    <t>ｵ 大口中央中</t>
    <rPh sb="4" eb="6">
      <t>チュウオウ</t>
    </rPh>
    <phoneticPr fontId="2"/>
  </si>
  <si>
    <t>登録番号</t>
    <rPh sb="0" eb="4">
      <t>トウロクバン</t>
    </rPh>
    <phoneticPr fontId="1"/>
  </si>
  <si>
    <t>男1年100m</t>
    <rPh sb="0" eb="1">
      <t>オトコ</t>
    </rPh>
    <rPh sb="2" eb="3">
      <t>ネン</t>
    </rPh>
    <phoneticPr fontId="1"/>
  </si>
  <si>
    <t>男1年1500m</t>
    <rPh sb="0" eb="1">
      <t>オトコ</t>
    </rPh>
    <rPh sb="2" eb="3">
      <t>ネン</t>
    </rPh>
    <phoneticPr fontId="1"/>
  </si>
  <si>
    <t>男共通200m</t>
    <rPh sb="1" eb="3">
      <t>キョウツウ</t>
    </rPh>
    <phoneticPr fontId="1"/>
  </si>
  <si>
    <t>男共通400m</t>
    <phoneticPr fontId="2"/>
  </si>
  <si>
    <t>男共通800m</t>
    <phoneticPr fontId="2"/>
  </si>
  <si>
    <t>男共通1500m</t>
    <phoneticPr fontId="2"/>
  </si>
  <si>
    <t>男共通3000m</t>
    <rPh sb="1" eb="3">
      <t>キョウツウ</t>
    </rPh>
    <phoneticPr fontId="1"/>
  </si>
  <si>
    <t>男共通110mH</t>
    <phoneticPr fontId="2"/>
  </si>
  <si>
    <t>男共通走高跳</t>
    <rPh sb="3" eb="6">
      <t>ハシリタカトビ</t>
    </rPh>
    <phoneticPr fontId="1"/>
  </si>
  <si>
    <t>男共通走幅跳</t>
    <rPh sb="3" eb="6">
      <t>ハシリハバトビ</t>
    </rPh>
    <phoneticPr fontId="1"/>
  </si>
  <si>
    <t>男共通棒高跳</t>
    <rPh sb="3" eb="6">
      <t>ボウタカトビ</t>
    </rPh>
    <phoneticPr fontId="1"/>
  </si>
  <si>
    <t>男共通砲丸投</t>
    <rPh sb="3" eb="6">
      <t>ホウガンナゲ</t>
    </rPh>
    <phoneticPr fontId="1"/>
  </si>
  <si>
    <t>男2年100m</t>
    <rPh sb="2" eb="3">
      <t>ネン</t>
    </rPh>
    <phoneticPr fontId="1"/>
  </si>
  <si>
    <t>男3年100m</t>
    <rPh sb="2" eb="3">
      <t>ネン</t>
    </rPh>
    <phoneticPr fontId="1"/>
  </si>
  <si>
    <t>女1年100m</t>
    <rPh sb="0" eb="1">
      <t>オンナ</t>
    </rPh>
    <rPh sb="2" eb="3">
      <t>ネン</t>
    </rPh>
    <phoneticPr fontId="1"/>
  </si>
  <si>
    <t>女共通200m</t>
    <phoneticPr fontId="2"/>
  </si>
  <si>
    <t>女共通800m</t>
    <phoneticPr fontId="2"/>
  </si>
  <si>
    <t>女共通1500m</t>
    <phoneticPr fontId="2"/>
  </si>
  <si>
    <t>女共通100mH</t>
    <phoneticPr fontId="2"/>
  </si>
  <si>
    <t>女共通走高跳</t>
    <rPh sb="3" eb="6">
      <t>ハシリタカトビ</t>
    </rPh>
    <phoneticPr fontId="1"/>
  </si>
  <si>
    <t>女共通走幅跳</t>
    <rPh sb="3" eb="6">
      <t>ハシリハバトビ</t>
    </rPh>
    <phoneticPr fontId="1"/>
  </si>
  <si>
    <t>女共通砲丸投</t>
    <rPh sb="3" eb="6">
      <t>ホウガンナゲ</t>
    </rPh>
    <phoneticPr fontId="1"/>
  </si>
  <si>
    <t>女2年100m</t>
    <rPh sb="2" eb="3">
      <t>ネン</t>
    </rPh>
    <phoneticPr fontId="1"/>
  </si>
  <si>
    <t>女3年100m</t>
    <rPh sb="2" eb="3">
      <t>ネン</t>
    </rPh>
    <phoneticPr fontId="1"/>
  </si>
  <si>
    <t>連絡先
（携帯）</t>
    <rPh sb="0" eb="3">
      <t>レンラクサキ</t>
    </rPh>
    <rPh sb="5" eb="7">
      <t>ケイタイ</t>
    </rPh>
    <phoneticPr fontId="1"/>
  </si>
  <si>
    <t>女共通100mH</t>
  </si>
  <si>
    <t>女共通1500m</t>
  </si>
  <si>
    <t>女共通200m</t>
  </si>
  <si>
    <t>女共通800m</t>
  </si>
  <si>
    <t>男共通110mH</t>
  </si>
  <si>
    <t>男共通1500m</t>
  </si>
  <si>
    <t>男共通四種競技</t>
  </si>
  <si>
    <t>男共通四種競技</t>
    <rPh sb="3" eb="7">
      <t>ヨンシュキョウ</t>
    </rPh>
    <phoneticPr fontId="1"/>
  </si>
  <si>
    <t>男共通200m</t>
  </si>
  <si>
    <t>男共通400m</t>
  </si>
  <si>
    <t>男共通800m</t>
  </si>
  <si>
    <t>男共通3000m</t>
  </si>
  <si>
    <t>男共通走高跳</t>
  </si>
  <si>
    <t>男共通棒高跳</t>
  </si>
  <si>
    <t>男共通走幅跳</t>
  </si>
  <si>
    <t>男共通砲丸投</t>
  </si>
  <si>
    <t>女共通走高跳</t>
  </si>
  <si>
    <t>女共通走幅跳</t>
  </si>
  <si>
    <t>女共通砲丸投</t>
  </si>
  <si>
    <t>女共通四種競技</t>
    <rPh sb="0" eb="1">
      <t>オンナ</t>
    </rPh>
    <phoneticPr fontId="2"/>
  </si>
  <si>
    <t>種目</t>
    <rPh sb="0" eb="2">
      <t>シュモク</t>
    </rPh>
    <phoneticPr fontId="1"/>
  </si>
  <si>
    <t>申込数</t>
    <rPh sb="0" eb="3">
      <t>モウシコミスウ</t>
    </rPh>
    <phoneticPr fontId="2"/>
  </si>
  <si>
    <t>参加制限</t>
    <rPh sb="0" eb="4">
      <t>サンカセイゲン</t>
    </rPh>
    <phoneticPr fontId="2"/>
  </si>
  <si>
    <t>ﾐ 南九州別府中</t>
    <rPh sb="2" eb="3">
      <t>ミナミ</t>
    </rPh>
    <rPh sb="3" eb="5">
      <t>キュウシュウ</t>
    </rPh>
    <phoneticPr fontId="4"/>
  </si>
  <si>
    <t>ﾏ 枕崎別府中</t>
    <rPh sb="2" eb="4">
      <t>マクラザキ</t>
    </rPh>
    <phoneticPr fontId="4"/>
  </si>
  <si>
    <t>ﾎ 坊津学園中</t>
    <rPh sb="2" eb="4">
      <t>ボウノツ</t>
    </rPh>
    <rPh sb="4" eb="6">
      <t>ガクエン</t>
    </rPh>
    <phoneticPr fontId="4"/>
  </si>
  <si>
    <t>ﾔ 屋久島中央中</t>
    <rPh sb="2" eb="5">
      <t>ヤクシマ</t>
    </rPh>
    <phoneticPr fontId="4"/>
  </si>
  <si>
    <t>ﾅ 楠隼中</t>
    <rPh sb="2" eb="3">
      <t>クスノキ</t>
    </rPh>
    <rPh sb="3" eb="4">
      <t>ハヤブサ</t>
    </rPh>
    <rPh sb="4" eb="5">
      <t>チュウ</t>
    </rPh>
    <phoneticPr fontId="4"/>
  </si>
  <si>
    <t>プルダウンメニューより選択</t>
    <phoneticPr fontId="2"/>
  </si>
  <si>
    <t>自動で入力されます</t>
    <rPh sb="0" eb="2">
      <t>ジドウ</t>
    </rPh>
    <rPh sb="3" eb="5">
      <t>ニュウリョク</t>
    </rPh>
    <phoneticPr fontId="2"/>
  </si>
  <si>
    <t>右側の記入例を参考</t>
    <rPh sb="0" eb="2">
      <t>ミギガワ</t>
    </rPh>
    <rPh sb="3" eb="6">
      <t>キニュウレイ</t>
    </rPh>
    <rPh sb="7" eb="9">
      <t>サンコウ</t>
    </rPh>
    <phoneticPr fontId="2"/>
  </si>
  <si>
    <t>1分00秒78</t>
    <rPh sb="1" eb="2">
      <t>フン</t>
    </rPh>
    <rPh sb="4" eb="5">
      <t>ビョウ</t>
    </rPh>
    <phoneticPr fontId="1"/>
  </si>
  <si>
    <t>１校６名以内</t>
    <rPh sb="1" eb="2">
      <t>コウ</t>
    </rPh>
    <rPh sb="3" eb="4">
      <t>メイ</t>
    </rPh>
    <rPh sb="4" eb="6">
      <t>イナイ</t>
    </rPh>
    <phoneticPr fontId="2"/>
  </si>
  <si>
    <t>平成30年度全日本中学通信陸上　鹿児島県大会</t>
    <rPh sb="0" eb="2">
      <t>ヘイセイ</t>
    </rPh>
    <rPh sb="4" eb="6">
      <t>ネンド</t>
    </rPh>
    <phoneticPr fontId="1"/>
  </si>
  <si>
    <t>名字と名前を
別々に入力</t>
    <phoneticPr fontId="2"/>
  </si>
  <si>
    <t>自動で入力されますが，間違っている場合は直接入力（半角ｶﾅ）</t>
    <rPh sb="25" eb="27">
      <t>ハンカク</t>
    </rPh>
    <phoneticPr fontId="2"/>
  </si>
  <si>
    <t>JAAFに登録した番号を必ず記入</t>
    <rPh sb="9" eb="11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</si>
</sst>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メイリオ"/>
      <charset val="128"/>
    </font>
    <font>
      <b/>
      <sz val="18"/>
      <color rgb="FFFF0000"/>
      <name val="メイリオ"/>
      <charset val="128"/>
    </font>
    <font>
      <sz val="28"/>
      <color indexed="8"/>
      <name val="メイリオ"/>
      <charset val="128"/>
    </font>
    <font>
      <sz val="20"/>
      <color indexed="8"/>
      <name val="メイリオ"/>
      <charset val="128"/>
    </font>
    <font>
      <sz val="14"/>
      <color indexed="8"/>
      <name val="メイリオ"/>
      <charset val="128"/>
    </font>
    <font>
      <sz val="16"/>
      <color indexed="8"/>
      <name val="メイリオ"/>
      <charset val="128"/>
    </font>
    <font>
      <sz val="10"/>
      <color theme="1"/>
      <name val="メイリオ"/>
      <charset val="128"/>
    </font>
    <font>
      <sz val="12"/>
      <color theme="3" tint="0.59999389629810485"/>
      <name val="メイリオ"/>
      <charset val="128"/>
    </font>
    <font>
      <sz val="12"/>
      <color rgb="FF000000"/>
      <name val="メイリオ"/>
      <charset val="128"/>
    </font>
    <font>
      <sz val="12"/>
      <color indexed="54"/>
      <name val="メイリオ"/>
      <charset val="128"/>
    </font>
    <font>
      <sz val="12"/>
      <color indexed="45"/>
      <name val="メイリオ"/>
      <charset val="128"/>
    </font>
    <font>
      <b/>
      <sz val="10"/>
      <color rgb="FFFF0000"/>
      <name val="メイリオ"/>
      <charset val="128"/>
    </font>
    <font>
      <b/>
      <sz val="12"/>
      <color rgb="FFFF0000"/>
      <name val="メイリオ"/>
      <charset val="128"/>
    </font>
    <font>
      <sz val="16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rgb="FFFF0000"/>
      <name val="メイリオ"/>
      <charset val="128"/>
    </font>
    <font>
      <sz val="26"/>
      <name val="メイリオ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0">
    <xf numFmtId="0" fontId="0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11" fillId="0" borderId="1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3" fillId="0" borderId="3" xfId="0" applyFont="1" applyFill="1" applyBorder="1" applyAlignment="1" applyProtection="1">
      <alignment horizontal="left" vertical="center" shrinkToFit="1"/>
      <protection locked="0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3" borderId="8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shrinkToFit="1"/>
    </xf>
    <xf numFmtId="0" fontId="8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shrinkToFit="1"/>
    </xf>
    <xf numFmtId="0" fontId="16" fillId="4" borderId="1" xfId="0" applyFont="1" applyFill="1" applyBorder="1" applyAlignment="1">
      <alignment vertical="center" shrinkToFit="1"/>
    </xf>
    <xf numFmtId="0" fontId="14" fillId="4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</cellXfs>
  <cellStyles count="130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876300</xdr:colOff>
      <xdr:row>4</xdr:row>
      <xdr:rowOff>63500</xdr:rowOff>
    </xdr:from>
    <xdr:to>
      <xdr:col>10</xdr:col>
      <xdr:colOff>12700</xdr:colOff>
      <xdr:row>4</xdr:row>
      <xdr:rowOff>317500</xdr:rowOff>
    </xdr:to>
    <xdr:sp macro="" textlink="">
      <xdr:nvSpPr>
        <xdr:cNvPr id="2" name="テキスト ボックス 1"/>
        <xdr:cNvSpPr txBox="1"/>
      </xdr:nvSpPr>
      <xdr:spPr>
        <a:xfrm>
          <a:off x="8610600" y="1663700"/>
          <a:ext cx="4191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99;&#38588;&#2015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3回ｰ女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参加申込5-A男"/>
      <sheetName val="参加申込5-A女"/>
      <sheetName val="Sheet2"/>
      <sheetName val="Sheet3"/>
    </sheetNames>
    <sheetDataSet>
      <sheetData sheetId="0" refreshError="1"/>
      <sheetData sheetId="1">
        <row r="9">
          <cell r="X9" t="str">
            <v>1500ｍ</v>
          </cell>
        </row>
        <row r="10">
          <cell r="X10" t="str">
            <v>走幅跳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E220"/>
  <sheetViews>
    <sheetView tabSelected="1" view="pageBreakPreview" zoomScaleSheetLayoutView="100" workbookViewId="0">
      <selection activeCell="G3" sqref="G3:J3"/>
    </sheetView>
  </sheetViews>
  <sheetFormatPr defaultColWidth="12.875" defaultRowHeight="19.5" x14ac:dyDescent="0.15"/>
  <cols>
    <col min="1" max="1" width="5.5" style="12" bestFit="1" customWidth="1"/>
    <col min="2" max="2" width="9.875" style="12" customWidth="1"/>
    <col min="3" max="4" width="11.5" style="12" bestFit="1" customWidth="1"/>
    <col min="5" max="5" width="10.375" style="12" customWidth="1"/>
    <col min="6" max="6" width="10.625" style="12" customWidth="1"/>
    <col min="7" max="7" width="11.5" style="12" bestFit="1" customWidth="1"/>
    <col min="8" max="8" width="9.5" style="12" hidden="1" customWidth="1"/>
    <col min="9" max="9" width="17.375" style="12" bestFit="1" customWidth="1"/>
    <col min="10" max="10" width="16.875" style="12" customWidth="1"/>
    <col min="11" max="11" width="11.625" style="12" customWidth="1"/>
    <col min="12" max="12" width="16.875" style="12" customWidth="1"/>
    <col min="13" max="13" width="11.625" style="12" customWidth="1"/>
    <col min="14" max="14" width="7.125" style="12" customWidth="1"/>
    <col min="15" max="15" width="5.125" style="12" customWidth="1"/>
    <col min="16" max="16" width="10.375" style="12" customWidth="1"/>
    <col min="17" max="17" width="13" style="12" bestFit="1" customWidth="1"/>
    <col min="18" max="18" width="9.5" style="12" bestFit="1" customWidth="1"/>
    <col min="19" max="19" width="11.5" style="12" bestFit="1" customWidth="1"/>
    <col min="20" max="20" width="7.5" style="12" bestFit="1" customWidth="1"/>
    <col min="21" max="22" width="13.5" style="12" customWidth="1"/>
    <col min="23" max="23" width="7.5" style="12" hidden="1" customWidth="1"/>
    <col min="24" max="24" width="17.375" style="12" hidden="1" customWidth="1"/>
    <col min="25" max="25" width="9.5" style="12" hidden="1" customWidth="1"/>
    <col min="26" max="31" width="15.5" style="12" hidden="1" customWidth="1"/>
    <col min="32" max="33" width="13.5" style="12" customWidth="1"/>
    <col min="34" max="16384" width="12.875" style="12"/>
  </cols>
  <sheetData>
    <row r="1" spans="1:31" ht="41.25" x14ac:dyDescent="0.15">
      <c r="B1" s="34" t="s">
        <v>322</v>
      </c>
      <c r="C1" s="34"/>
      <c r="D1" s="34"/>
      <c r="E1" s="34"/>
      <c r="F1" s="34"/>
      <c r="G1" s="34"/>
      <c r="H1" s="34"/>
      <c r="I1" s="34"/>
      <c r="J1" s="34"/>
      <c r="K1" s="33"/>
      <c r="L1" s="33"/>
      <c r="M1" s="33"/>
    </row>
    <row r="2" spans="1:31" ht="9.75" customHeight="1" x14ac:dyDescent="0.15">
      <c r="B2" s="13"/>
      <c r="C2" s="13"/>
    </row>
    <row r="3" spans="1:31" ht="27" customHeight="1" x14ac:dyDescent="0.15">
      <c r="B3" s="36" t="s">
        <v>28</v>
      </c>
      <c r="C3" s="37"/>
      <c r="D3" s="37"/>
      <c r="E3" s="37"/>
      <c r="F3" s="38"/>
      <c r="G3" s="39"/>
      <c r="H3" s="40"/>
      <c r="I3" s="40"/>
      <c r="J3" s="41"/>
    </row>
    <row r="4" spans="1:31" ht="27" customHeight="1" x14ac:dyDescent="0.15">
      <c r="B4" s="42" t="s">
        <v>27</v>
      </c>
      <c r="C4" s="43"/>
      <c r="D4" s="43"/>
      <c r="E4" s="43"/>
      <c r="F4" s="44"/>
      <c r="G4" s="45"/>
      <c r="H4" s="46"/>
      <c r="I4" s="46"/>
      <c r="J4" s="47"/>
      <c r="K4" s="22" t="s">
        <v>19</v>
      </c>
      <c r="L4" s="49"/>
      <c r="M4" s="50"/>
      <c r="N4" s="50"/>
      <c r="O4" s="50"/>
      <c r="P4" s="50"/>
      <c r="Q4" s="51"/>
    </row>
    <row r="5" spans="1:31" ht="33" x14ac:dyDescent="0.15">
      <c r="B5" s="42" t="s">
        <v>21</v>
      </c>
      <c r="C5" s="43"/>
      <c r="D5" s="43"/>
      <c r="E5" s="43"/>
      <c r="F5" s="44"/>
      <c r="G5" s="48"/>
      <c r="H5" s="46"/>
      <c r="I5" s="46"/>
      <c r="J5" s="47"/>
      <c r="K5" s="28" t="s">
        <v>288</v>
      </c>
      <c r="L5" s="48"/>
      <c r="M5" s="46"/>
      <c r="N5" s="47"/>
      <c r="O5" s="42" t="s">
        <v>31</v>
      </c>
      <c r="P5" s="44"/>
      <c r="Q5" s="1">
        <f>J110+L110</f>
        <v>0</v>
      </c>
    </row>
    <row r="6" spans="1:31" ht="27" customHeight="1" x14ac:dyDescent="0.15">
      <c r="B6" s="42" t="s">
        <v>20</v>
      </c>
      <c r="C6" s="43"/>
      <c r="D6" s="43"/>
      <c r="E6" s="43"/>
      <c r="F6" s="44"/>
      <c r="G6" s="48"/>
      <c r="H6" s="46"/>
      <c r="I6" s="46"/>
      <c r="J6" s="47"/>
      <c r="K6" s="14"/>
      <c r="L6" s="15"/>
      <c r="M6" s="15"/>
      <c r="N6" s="15"/>
      <c r="O6" s="14"/>
      <c r="P6" s="14"/>
      <c r="Q6" s="16"/>
    </row>
    <row r="7" spans="1:31" ht="21.95" customHeight="1" x14ac:dyDescent="0.15"/>
    <row r="8" spans="1:31" ht="58.5" x14ac:dyDescent="0.15">
      <c r="B8" s="8" t="s">
        <v>325</v>
      </c>
      <c r="C8" s="29" t="s">
        <v>323</v>
      </c>
      <c r="D8" s="30"/>
      <c r="E8" s="31" t="s">
        <v>324</v>
      </c>
      <c r="F8" s="32"/>
      <c r="G8" s="9" t="s">
        <v>317</v>
      </c>
      <c r="H8" s="10"/>
      <c r="I8" s="11" t="s">
        <v>318</v>
      </c>
      <c r="J8" s="9" t="s">
        <v>317</v>
      </c>
      <c r="K8" s="9" t="s">
        <v>319</v>
      </c>
      <c r="L8" s="9" t="s">
        <v>317</v>
      </c>
      <c r="M8" s="9" t="s">
        <v>319</v>
      </c>
      <c r="N8" s="9" t="s">
        <v>321</v>
      </c>
    </row>
    <row r="9" spans="1:31" x14ac:dyDescent="0.15">
      <c r="B9" s="22" t="s">
        <v>263</v>
      </c>
      <c r="C9" s="22" t="s">
        <v>23</v>
      </c>
      <c r="D9" s="22" t="s">
        <v>24</v>
      </c>
      <c r="E9" s="22" t="s">
        <v>25</v>
      </c>
      <c r="F9" s="22" t="s">
        <v>26</v>
      </c>
      <c r="G9" s="22" t="s">
        <v>244</v>
      </c>
      <c r="H9" s="22"/>
      <c r="I9" s="22" t="s">
        <v>22</v>
      </c>
      <c r="J9" s="22" t="s">
        <v>29</v>
      </c>
      <c r="K9" s="22" t="s">
        <v>8</v>
      </c>
      <c r="L9" s="22" t="s">
        <v>30</v>
      </c>
      <c r="M9" s="22" t="s">
        <v>8</v>
      </c>
      <c r="N9" s="22" t="s">
        <v>18</v>
      </c>
    </row>
    <row r="10" spans="1:31" x14ac:dyDescent="0.15">
      <c r="A10" s="24">
        <v>1</v>
      </c>
      <c r="B10" s="2"/>
      <c r="C10" s="7"/>
      <c r="D10" s="7"/>
      <c r="E10" s="3" t="str">
        <f t="shared" ref="E10" si="0">ASC(PHONETIC(C10))</f>
        <v/>
      </c>
      <c r="F10" s="3" t="str">
        <f t="shared" ref="F10" si="1">ASC(PHONETIC(D10))</f>
        <v/>
      </c>
      <c r="G10" s="2"/>
      <c r="H10" s="2" t="str">
        <f>IF(G10="","",IF(G10="男３年","男子三年",IF(G10="男２年","男子二年",IF(G10="男１年","男子一年",IF(G10="女３年","女子三年",IF(G10="女２年","女子二年",IF(G10="女１年","女子一年")))))))</f>
        <v/>
      </c>
      <c r="I10" s="23" t="str">
        <f>IF($G$4="","",$G$4)</f>
        <v/>
      </c>
      <c r="J10" s="4"/>
      <c r="K10" s="2"/>
      <c r="L10" s="4"/>
      <c r="M10" s="2"/>
      <c r="N10" s="2"/>
      <c r="P10" s="35" t="s">
        <v>9</v>
      </c>
      <c r="Q10" s="35"/>
      <c r="S10" s="17" t="s">
        <v>32</v>
      </c>
      <c r="W10" s="12" t="s">
        <v>245</v>
      </c>
      <c r="X10" s="12" t="s">
        <v>43</v>
      </c>
    </row>
    <row r="11" spans="1:31" x14ac:dyDescent="0.15">
      <c r="A11" s="24">
        <v>2</v>
      </c>
      <c r="B11" s="2"/>
      <c r="C11" s="7"/>
      <c r="D11" s="7"/>
      <c r="E11" s="3" t="str">
        <f t="shared" ref="E11:E26" si="2">ASC(PHONETIC(C11))</f>
        <v/>
      </c>
      <c r="F11" s="3" t="str">
        <f t="shared" ref="F11:F26" si="3">ASC(PHONETIC(D11))</f>
        <v/>
      </c>
      <c r="G11" s="2"/>
      <c r="H11" s="2" t="str">
        <f t="shared" ref="H11:H109" si="4">IF(G11="","",IF(G11="男３年","男子三年",IF(G11="男２年","男子二年",IF(G11="男１年","男子一年",IF(G11="女３年","女子三年",IF(G11="女２年","女子二年",IF(G11="女１年","女子一年")))))))</f>
        <v/>
      </c>
      <c r="I11" s="23" t="str">
        <f t="shared" ref="I11:I109" si="5">IF($G$4="","",$G$4)</f>
        <v/>
      </c>
      <c r="J11" s="4"/>
      <c r="K11" s="2"/>
      <c r="L11" s="4"/>
      <c r="M11" s="2"/>
      <c r="N11" s="2"/>
      <c r="P11" s="25" t="s">
        <v>34</v>
      </c>
      <c r="Q11" s="5" t="s">
        <v>10</v>
      </c>
      <c r="R11" s="5">
        <v>1234</v>
      </c>
      <c r="W11" s="12" t="s">
        <v>246</v>
      </c>
      <c r="X11" s="12" t="s">
        <v>42</v>
      </c>
    </row>
    <row r="12" spans="1:31" x14ac:dyDescent="0.15">
      <c r="A12" s="24">
        <v>3</v>
      </c>
      <c r="B12" s="2"/>
      <c r="C12" s="7"/>
      <c r="D12" s="7"/>
      <c r="E12" s="3" t="str">
        <f t="shared" si="2"/>
        <v/>
      </c>
      <c r="F12" s="3" t="str">
        <f t="shared" si="3"/>
        <v/>
      </c>
      <c r="G12" s="2"/>
      <c r="H12" s="2" t="str">
        <f t="shared" si="4"/>
        <v/>
      </c>
      <c r="I12" s="23" t="str">
        <f t="shared" si="5"/>
        <v/>
      </c>
      <c r="J12" s="4"/>
      <c r="K12" s="2"/>
      <c r="L12" s="4"/>
      <c r="M12" s="2"/>
      <c r="N12" s="2"/>
      <c r="P12" s="25" t="s">
        <v>0</v>
      </c>
      <c r="Q12" s="5" t="s">
        <v>11</v>
      </c>
      <c r="R12" s="5">
        <v>2700</v>
      </c>
      <c r="W12" s="12" t="s">
        <v>247</v>
      </c>
      <c r="X12" s="12" t="s">
        <v>222</v>
      </c>
      <c r="Y12" s="12" t="s">
        <v>33</v>
      </c>
      <c r="Z12" s="12" t="s">
        <v>256</v>
      </c>
      <c r="AA12" s="12" t="s">
        <v>257</v>
      </c>
      <c r="AB12" s="12" t="s">
        <v>258</v>
      </c>
      <c r="AC12" s="12" t="s">
        <v>259</v>
      </c>
      <c r="AD12" s="12" t="s">
        <v>254</v>
      </c>
      <c r="AE12" s="12" t="s">
        <v>260</v>
      </c>
    </row>
    <row r="13" spans="1:31" x14ac:dyDescent="0.15">
      <c r="A13" s="24">
        <v>4</v>
      </c>
      <c r="B13" s="2"/>
      <c r="C13" s="7"/>
      <c r="D13" s="7"/>
      <c r="E13" s="3" t="str">
        <f t="shared" si="2"/>
        <v/>
      </c>
      <c r="F13" s="3" t="str">
        <f t="shared" si="3"/>
        <v/>
      </c>
      <c r="G13" s="2"/>
      <c r="H13" s="2" t="str">
        <f t="shared" si="4"/>
        <v/>
      </c>
      <c r="I13" s="23" t="str">
        <f t="shared" si="5"/>
        <v/>
      </c>
      <c r="J13" s="4"/>
      <c r="K13" s="2"/>
      <c r="L13" s="4"/>
      <c r="M13" s="2"/>
      <c r="N13" s="2"/>
      <c r="P13" s="25" t="s">
        <v>1</v>
      </c>
      <c r="Q13" s="6" t="s">
        <v>320</v>
      </c>
      <c r="R13" s="6">
        <v>10078</v>
      </c>
      <c r="W13" s="12" t="s">
        <v>248</v>
      </c>
      <c r="X13" s="12" t="s">
        <v>47</v>
      </c>
      <c r="Y13" s="12" t="s">
        <v>261</v>
      </c>
      <c r="Z13" s="12" t="s">
        <v>264</v>
      </c>
      <c r="AA13" s="12" t="s">
        <v>276</v>
      </c>
      <c r="AB13" s="12" t="s">
        <v>277</v>
      </c>
      <c r="AC13" s="12" t="s">
        <v>278</v>
      </c>
      <c r="AD13" s="12" t="s">
        <v>286</v>
      </c>
      <c r="AE13" s="12" t="s">
        <v>287</v>
      </c>
    </row>
    <row r="14" spans="1:31" x14ac:dyDescent="0.15">
      <c r="A14" s="24">
        <v>5</v>
      </c>
      <c r="B14" s="2"/>
      <c r="C14" s="7"/>
      <c r="D14" s="7"/>
      <c r="E14" s="3" t="str">
        <f t="shared" si="2"/>
        <v/>
      </c>
      <c r="F14" s="3" t="str">
        <f t="shared" si="3"/>
        <v/>
      </c>
      <c r="G14" s="2"/>
      <c r="H14" s="2" t="str">
        <f t="shared" si="4"/>
        <v/>
      </c>
      <c r="I14" s="23" t="str">
        <f t="shared" si="5"/>
        <v/>
      </c>
      <c r="J14" s="4"/>
      <c r="K14" s="2"/>
      <c r="L14" s="4"/>
      <c r="M14" s="2"/>
      <c r="N14" s="2"/>
      <c r="P14" s="25" t="s">
        <v>35</v>
      </c>
      <c r="Q14" s="6" t="s">
        <v>12</v>
      </c>
      <c r="R14" s="6">
        <v>23456</v>
      </c>
      <c r="W14" s="12" t="s">
        <v>249</v>
      </c>
      <c r="X14" s="12" t="s">
        <v>39</v>
      </c>
      <c r="Y14" s="12" t="s">
        <v>252</v>
      </c>
      <c r="Z14" s="12" t="s">
        <v>265</v>
      </c>
      <c r="AA14" s="12" t="s">
        <v>266</v>
      </c>
      <c r="AB14" s="18" t="s">
        <v>297</v>
      </c>
      <c r="AC14" s="12" t="s">
        <v>279</v>
      </c>
      <c r="AD14" s="18" t="s">
        <v>291</v>
      </c>
      <c r="AE14" s="18" t="s">
        <v>291</v>
      </c>
    </row>
    <row r="15" spans="1:31" x14ac:dyDescent="0.15">
      <c r="A15" s="24">
        <v>6</v>
      </c>
      <c r="B15" s="2"/>
      <c r="C15" s="7"/>
      <c r="D15" s="7"/>
      <c r="E15" s="3" t="str">
        <f t="shared" si="2"/>
        <v/>
      </c>
      <c r="F15" s="3" t="str">
        <f t="shared" si="3"/>
        <v/>
      </c>
      <c r="G15" s="2"/>
      <c r="H15" s="2" t="str">
        <f t="shared" si="4"/>
        <v/>
      </c>
      <c r="I15" s="23" t="str">
        <f t="shared" si="5"/>
        <v/>
      </c>
      <c r="J15" s="4"/>
      <c r="K15" s="2"/>
      <c r="L15" s="4"/>
      <c r="M15" s="2"/>
      <c r="N15" s="2"/>
      <c r="P15" s="25" t="s">
        <v>2</v>
      </c>
      <c r="Q15" s="6" t="s">
        <v>13</v>
      </c>
      <c r="R15" s="6">
        <v>54321</v>
      </c>
      <c r="W15" s="12" t="s">
        <v>250</v>
      </c>
      <c r="X15" s="12" t="s">
        <v>40</v>
      </c>
      <c r="Y15" s="12" t="s">
        <v>251</v>
      </c>
      <c r="Z15" s="12" t="s">
        <v>266</v>
      </c>
      <c r="AA15" s="12" t="s">
        <v>267</v>
      </c>
      <c r="AB15" s="18" t="s">
        <v>298</v>
      </c>
      <c r="AC15" s="12" t="s">
        <v>280</v>
      </c>
      <c r="AD15" s="18" t="s">
        <v>292</v>
      </c>
      <c r="AE15" s="18" t="s">
        <v>292</v>
      </c>
    </row>
    <row r="16" spans="1:31" x14ac:dyDescent="0.15">
      <c r="A16" s="24">
        <v>7</v>
      </c>
      <c r="B16" s="2"/>
      <c r="C16" s="7"/>
      <c r="D16" s="7"/>
      <c r="E16" s="3" t="str">
        <f t="shared" si="2"/>
        <v/>
      </c>
      <c r="F16" s="3" t="str">
        <f t="shared" si="3"/>
        <v/>
      </c>
      <c r="G16" s="2"/>
      <c r="H16" s="2" t="str">
        <f t="shared" si="4"/>
        <v/>
      </c>
      <c r="I16" s="23" t="str">
        <f t="shared" si="5"/>
        <v/>
      </c>
      <c r="J16" s="4"/>
      <c r="K16" s="2"/>
      <c r="L16" s="4"/>
      <c r="M16" s="2"/>
      <c r="N16" s="2"/>
      <c r="P16" s="25" t="s">
        <v>3</v>
      </c>
      <c r="Q16" s="6" t="s">
        <v>14</v>
      </c>
      <c r="R16" s="6">
        <v>112233</v>
      </c>
      <c r="X16" s="12" t="s">
        <v>41</v>
      </c>
      <c r="Y16" s="12" t="s">
        <v>255</v>
      </c>
      <c r="Z16" s="12" t="s">
        <v>267</v>
      </c>
      <c r="AA16" s="12" t="s">
        <v>268</v>
      </c>
      <c r="AB16" s="18" t="s">
        <v>299</v>
      </c>
      <c r="AC16" s="12" t="s">
        <v>281</v>
      </c>
      <c r="AD16" s="18" t="s">
        <v>290</v>
      </c>
      <c r="AE16" s="18" t="s">
        <v>290</v>
      </c>
    </row>
    <row r="17" spans="1:31" x14ac:dyDescent="0.15">
      <c r="A17" s="24">
        <v>8</v>
      </c>
      <c r="B17" s="2"/>
      <c r="C17" s="7"/>
      <c r="D17" s="7"/>
      <c r="E17" s="3" t="str">
        <f t="shared" si="2"/>
        <v/>
      </c>
      <c r="F17" s="3" t="str">
        <f t="shared" si="3"/>
        <v/>
      </c>
      <c r="G17" s="2"/>
      <c r="H17" s="2" t="str">
        <f t="shared" si="4"/>
        <v/>
      </c>
      <c r="I17" s="23" t="str">
        <f t="shared" si="5"/>
        <v/>
      </c>
      <c r="J17" s="4"/>
      <c r="K17" s="2"/>
      <c r="L17" s="4"/>
      <c r="M17" s="2"/>
      <c r="N17" s="2"/>
      <c r="P17" s="25" t="s">
        <v>36</v>
      </c>
      <c r="Q17" s="6" t="s">
        <v>15</v>
      </c>
      <c r="R17" s="6">
        <v>1834</v>
      </c>
      <c r="X17" s="12" t="s">
        <v>44</v>
      </c>
      <c r="Y17" s="12" t="s">
        <v>254</v>
      </c>
      <c r="Z17" s="12" t="s">
        <v>268</v>
      </c>
      <c r="AA17" s="12" t="s">
        <v>269</v>
      </c>
      <c r="AB17" s="18" t="s">
        <v>294</v>
      </c>
      <c r="AC17" s="12" t="s">
        <v>282</v>
      </c>
      <c r="AD17" s="18" t="s">
        <v>289</v>
      </c>
      <c r="AE17" s="18" t="s">
        <v>289</v>
      </c>
    </row>
    <row r="18" spans="1:31" x14ac:dyDescent="0.15">
      <c r="A18" s="24">
        <v>9</v>
      </c>
      <c r="B18" s="2"/>
      <c r="C18" s="3"/>
      <c r="D18" s="3"/>
      <c r="E18" s="3" t="str">
        <f t="shared" si="2"/>
        <v/>
      </c>
      <c r="F18" s="3" t="str">
        <f t="shared" si="3"/>
        <v/>
      </c>
      <c r="G18" s="2"/>
      <c r="H18" s="2" t="str">
        <f t="shared" si="4"/>
        <v/>
      </c>
      <c r="I18" s="23" t="str">
        <f t="shared" si="5"/>
        <v/>
      </c>
      <c r="J18" s="4"/>
      <c r="K18" s="2"/>
      <c r="L18" s="4"/>
      <c r="M18" s="2"/>
      <c r="N18" s="2"/>
      <c r="P18" s="25" t="s">
        <v>4</v>
      </c>
      <c r="Q18" s="6" t="s">
        <v>16</v>
      </c>
      <c r="R18" s="6">
        <v>175</v>
      </c>
      <c r="X18" s="12" t="s">
        <v>45</v>
      </c>
      <c r="Y18" s="12" t="s">
        <v>253</v>
      </c>
      <c r="Z18" s="12" t="s">
        <v>269</v>
      </c>
      <c r="AA18" s="12" t="s">
        <v>270</v>
      </c>
      <c r="AB18" s="18" t="s">
        <v>300</v>
      </c>
      <c r="AC18" s="12" t="s">
        <v>283</v>
      </c>
      <c r="AD18" s="18" t="s">
        <v>305</v>
      </c>
      <c r="AE18" s="18" t="s">
        <v>305</v>
      </c>
    </row>
    <row r="19" spans="1:31" x14ac:dyDescent="0.15">
      <c r="A19" s="24">
        <v>10</v>
      </c>
      <c r="B19" s="2"/>
      <c r="C19" s="3"/>
      <c r="D19" s="3"/>
      <c r="E19" s="3" t="str">
        <f t="shared" si="2"/>
        <v/>
      </c>
      <c r="F19" s="3" t="str">
        <f t="shared" si="3"/>
        <v/>
      </c>
      <c r="G19" s="2"/>
      <c r="H19" s="2" t="str">
        <f t="shared" si="4"/>
        <v/>
      </c>
      <c r="I19" s="23" t="str">
        <f t="shared" si="5"/>
        <v/>
      </c>
      <c r="J19" s="4"/>
      <c r="K19" s="2"/>
      <c r="L19" s="4"/>
      <c r="M19" s="2"/>
      <c r="N19" s="2"/>
      <c r="P19" s="25" t="s">
        <v>5</v>
      </c>
      <c r="Q19" s="6" t="s">
        <v>37</v>
      </c>
      <c r="R19" s="6">
        <v>350</v>
      </c>
      <c r="X19" s="12" t="s">
        <v>221</v>
      </c>
      <c r="Z19" s="12" t="s">
        <v>270</v>
      </c>
      <c r="AA19" s="12" t="s">
        <v>271</v>
      </c>
      <c r="AB19" s="18" t="s">
        <v>293</v>
      </c>
      <c r="AC19" s="12" t="s">
        <v>284</v>
      </c>
      <c r="AD19" s="18" t="s">
        <v>306</v>
      </c>
      <c r="AE19" s="18" t="s">
        <v>306</v>
      </c>
    </row>
    <row r="20" spans="1:31" x14ac:dyDescent="0.15">
      <c r="A20" s="24">
        <v>11</v>
      </c>
      <c r="B20" s="2"/>
      <c r="C20" s="3"/>
      <c r="D20" s="3"/>
      <c r="E20" s="3" t="str">
        <f t="shared" si="2"/>
        <v/>
      </c>
      <c r="F20" s="3" t="str">
        <f t="shared" si="3"/>
        <v/>
      </c>
      <c r="G20" s="2"/>
      <c r="H20" s="2" t="str">
        <f t="shared" si="4"/>
        <v/>
      </c>
      <c r="I20" s="23" t="str">
        <f t="shared" si="5"/>
        <v/>
      </c>
      <c r="J20" s="4"/>
      <c r="K20" s="2"/>
      <c r="L20" s="4"/>
      <c r="M20" s="2"/>
      <c r="N20" s="2"/>
      <c r="P20" s="25" t="s">
        <v>6</v>
      </c>
      <c r="Q20" s="6" t="s">
        <v>38</v>
      </c>
      <c r="R20" s="6">
        <v>650</v>
      </c>
      <c r="X20" s="12" t="s">
        <v>46</v>
      </c>
      <c r="Z20" s="12" t="s">
        <v>271</v>
      </c>
      <c r="AA20" s="12" t="s">
        <v>272</v>
      </c>
      <c r="AB20" s="18" t="s">
        <v>301</v>
      </c>
      <c r="AC20" s="12" t="s">
        <v>285</v>
      </c>
      <c r="AD20" s="18" t="s">
        <v>307</v>
      </c>
      <c r="AE20" s="18" t="s">
        <v>307</v>
      </c>
    </row>
    <row r="21" spans="1:31" x14ac:dyDescent="0.15">
      <c r="A21" s="24">
        <v>12</v>
      </c>
      <c r="B21" s="2"/>
      <c r="C21" s="3"/>
      <c r="D21" s="3"/>
      <c r="E21" s="3" t="str">
        <f t="shared" si="2"/>
        <v/>
      </c>
      <c r="F21" s="3" t="str">
        <f>ASC(PHONETIC(D21))</f>
        <v/>
      </c>
      <c r="G21" s="2"/>
      <c r="H21" s="2" t="str">
        <f t="shared" si="4"/>
        <v/>
      </c>
      <c r="I21" s="23" t="str">
        <f t="shared" si="5"/>
        <v/>
      </c>
      <c r="J21" s="4"/>
      <c r="K21" s="2"/>
      <c r="L21" s="4"/>
      <c r="M21" s="2"/>
      <c r="N21" s="2"/>
      <c r="P21" s="25" t="s">
        <v>7</v>
      </c>
      <c r="Q21" s="6" t="s">
        <v>17</v>
      </c>
      <c r="R21" s="6">
        <v>1234</v>
      </c>
      <c r="X21" s="12" t="s">
        <v>48</v>
      </c>
      <c r="Z21" s="12" t="s">
        <v>272</v>
      </c>
      <c r="AA21" s="12" t="s">
        <v>274</v>
      </c>
      <c r="AB21" s="18" t="s">
        <v>302</v>
      </c>
      <c r="AC21" s="18" t="s">
        <v>308</v>
      </c>
      <c r="AD21" s="18" t="s">
        <v>308</v>
      </c>
      <c r="AE21" s="18" t="s">
        <v>308</v>
      </c>
    </row>
    <row r="22" spans="1:31" x14ac:dyDescent="0.15">
      <c r="A22" s="24">
        <v>13</v>
      </c>
      <c r="B22" s="2"/>
      <c r="C22" s="3"/>
      <c r="D22" s="3"/>
      <c r="E22" s="3" t="str">
        <f t="shared" si="2"/>
        <v/>
      </c>
      <c r="F22" s="3" t="str">
        <f t="shared" si="3"/>
        <v/>
      </c>
      <c r="G22" s="2"/>
      <c r="H22" s="2" t="str">
        <f t="shared" si="4"/>
        <v/>
      </c>
      <c r="I22" s="23" t="str">
        <f t="shared" si="5"/>
        <v/>
      </c>
      <c r="J22" s="4"/>
      <c r="K22" s="2"/>
      <c r="L22" s="4"/>
      <c r="M22" s="2"/>
      <c r="N22" s="2"/>
      <c r="P22" s="19"/>
      <c r="Q22" s="19"/>
      <c r="X22" s="12" t="s">
        <v>51</v>
      </c>
      <c r="Z22" s="12" t="s">
        <v>274</v>
      </c>
      <c r="AA22" s="12" t="s">
        <v>273</v>
      </c>
      <c r="AB22" s="18" t="s">
        <v>303</v>
      </c>
    </row>
    <row r="23" spans="1:31" x14ac:dyDescent="0.15">
      <c r="A23" s="24">
        <v>14</v>
      </c>
      <c r="B23" s="2"/>
      <c r="C23" s="3"/>
      <c r="D23" s="3"/>
      <c r="E23" s="3" t="str">
        <f t="shared" si="2"/>
        <v/>
      </c>
      <c r="F23" s="3" t="str">
        <f t="shared" si="3"/>
        <v/>
      </c>
      <c r="G23" s="2"/>
      <c r="H23" s="2" t="str">
        <f t="shared" si="4"/>
        <v/>
      </c>
      <c r="I23" s="23" t="str">
        <f t="shared" si="5"/>
        <v/>
      </c>
      <c r="J23" s="4"/>
      <c r="K23" s="2"/>
      <c r="L23" s="4"/>
      <c r="M23" s="2"/>
      <c r="N23" s="2"/>
      <c r="P23" s="25" t="s">
        <v>309</v>
      </c>
      <c r="Q23" s="25" t="s">
        <v>310</v>
      </c>
      <c r="R23" s="26" t="s">
        <v>311</v>
      </c>
      <c r="X23" s="12" t="s">
        <v>52</v>
      </c>
      <c r="Z23" s="12" t="s">
        <v>273</v>
      </c>
      <c r="AA23" s="12" t="s">
        <v>275</v>
      </c>
      <c r="AB23" s="18" t="s">
        <v>304</v>
      </c>
    </row>
    <row r="24" spans="1:31" x14ac:dyDescent="0.15">
      <c r="A24" s="24">
        <v>15</v>
      </c>
      <c r="B24" s="2"/>
      <c r="C24" s="3"/>
      <c r="D24" s="3"/>
      <c r="E24" s="3" t="str">
        <f t="shared" si="2"/>
        <v/>
      </c>
      <c r="F24" s="3" t="str">
        <f t="shared" si="3"/>
        <v/>
      </c>
      <c r="G24" s="2"/>
      <c r="H24" s="2" t="str">
        <f t="shared" si="4"/>
        <v/>
      </c>
      <c r="I24" s="23" t="str">
        <f t="shared" si="5"/>
        <v/>
      </c>
      <c r="J24" s="4"/>
      <c r="K24" s="2"/>
      <c r="L24" s="4"/>
      <c r="M24" s="2"/>
      <c r="N24" s="2"/>
      <c r="P24" s="26" t="s">
        <v>264</v>
      </c>
      <c r="Q24" s="6">
        <f>COUNTIF($J$10:$L$109,P24)</f>
        <v>0</v>
      </c>
      <c r="R24" s="6">
        <v>2</v>
      </c>
      <c r="X24" s="12" t="s">
        <v>54</v>
      </c>
      <c r="Z24" s="12" t="s">
        <v>275</v>
      </c>
      <c r="AA24" s="12" t="s">
        <v>296</v>
      </c>
      <c r="AB24" s="18" t="s">
        <v>295</v>
      </c>
    </row>
    <row r="25" spans="1:31" x14ac:dyDescent="0.15">
      <c r="A25" s="24">
        <v>16</v>
      </c>
      <c r="B25" s="2"/>
      <c r="C25" s="3"/>
      <c r="D25" s="3"/>
      <c r="E25" s="3" t="str">
        <f t="shared" si="2"/>
        <v/>
      </c>
      <c r="F25" s="3" t="str">
        <f t="shared" si="3"/>
        <v/>
      </c>
      <c r="G25" s="2"/>
      <c r="H25" s="2" t="str">
        <f t="shared" si="4"/>
        <v/>
      </c>
      <c r="I25" s="23" t="str">
        <f t="shared" si="5"/>
        <v/>
      </c>
      <c r="J25" s="4"/>
      <c r="K25" s="2"/>
      <c r="L25" s="4"/>
      <c r="M25" s="2"/>
      <c r="N25" s="2"/>
      <c r="P25" s="26" t="s">
        <v>265</v>
      </c>
      <c r="Q25" s="6">
        <f t="shared" ref="Q25:Q49" si="6">COUNTIF($J$10:$L$109,P25)</f>
        <v>0</v>
      </c>
      <c r="R25" s="6">
        <v>2</v>
      </c>
      <c r="X25" s="12" t="s">
        <v>50</v>
      </c>
      <c r="Z25" s="12" t="s">
        <v>296</v>
      </c>
    </row>
    <row r="26" spans="1:31" x14ac:dyDescent="0.15">
      <c r="A26" s="24">
        <v>17</v>
      </c>
      <c r="B26" s="2"/>
      <c r="C26" s="3"/>
      <c r="D26" s="3"/>
      <c r="E26" s="3" t="str">
        <f t="shared" si="2"/>
        <v/>
      </c>
      <c r="F26" s="3" t="str">
        <f t="shared" si="3"/>
        <v/>
      </c>
      <c r="G26" s="2"/>
      <c r="H26" s="2" t="str">
        <f t="shared" si="4"/>
        <v/>
      </c>
      <c r="I26" s="23" t="str">
        <f t="shared" si="5"/>
        <v/>
      </c>
      <c r="J26" s="4"/>
      <c r="K26" s="2"/>
      <c r="L26" s="4"/>
      <c r="M26" s="2"/>
      <c r="N26" s="2"/>
      <c r="P26" s="26" t="s">
        <v>276</v>
      </c>
      <c r="Q26" s="6">
        <f t="shared" si="6"/>
        <v>0</v>
      </c>
      <c r="R26" s="6">
        <v>2</v>
      </c>
      <c r="X26" s="12" t="s">
        <v>49</v>
      </c>
    </row>
    <row r="27" spans="1:31" x14ac:dyDescent="0.15">
      <c r="A27" s="24">
        <v>18</v>
      </c>
      <c r="B27" s="2"/>
      <c r="C27" s="3"/>
      <c r="D27" s="3"/>
      <c r="E27" s="3" t="str">
        <f t="shared" ref="E27:E34" si="7">ASC(PHONETIC(C27))</f>
        <v/>
      </c>
      <c r="F27" s="3" t="str">
        <f t="shared" ref="F27:F34" si="8">ASC(PHONETIC(D27))</f>
        <v/>
      </c>
      <c r="G27" s="2"/>
      <c r="H27" s="2" t="str">
        <f t="shared" si="4"/>
        <v/>
      </c>
      <c r="I27" s="23" t="str">
        <f t="shared" si="5"/>
        <v/>
      </c>
      <c r="J27" s="4"/>
      <c r="K27" s="2"/>
      <c r="L27" s="4"/>
      <c r="M27" s="2"/>
      <c r="N27" s="2"/>
      <c r="P27" s="26" t="s">
        <v>277</v>
      </c>
      <c r="Q27" s="6">
        <f t="shared" si="6"/>
        <v>0</v>
      </c>
      <c r="R27" s="6">
        <v>2</v>
      </c>
      <c r="X27" s="12" t="s">
        <v>225</v>
      </c>
    </row>
    <row r="28" spans="1:31" x14ac:dyDescent="0.15">
      <c r="A28" s="24">
        <v>19</v>
      </c>
      <c r="B28" s="2"/>
      <c r="C28" s="3"/>
      <c r="D28" s="3"/>
      <c r="E28" s="3" t="str">
        <f t="shared" si="7"/>
        <v/>
      </c>
      <c r="F28" s="3" t="str">
        <f t="shared" si="8"/>
        <v/>
      </c>
      <c r="G28" s="2"/>
      <c r="H28" s="2" t="str">
        <f t="shared" si="4"/>
        <v/>
      </c>
      <c r="I28" s="23" t="str">
        <f t="shared" si="5"/>
        <v/>
      </c>
      <c r="J28" s="4"/>
      <c r="K28" s="2"/>
      <c r="L28" s="4"/>
      <c r="M28" s="2"/>
      <c r="N28" s="2"/>
      <c r="P28" s="26" t="s">
        <v>266</v>
      </c>
      <c r="Q28" s="6">
        <f t="shared" si="6"/>
        <v>0</v>
      </c>
      <c r="R28" s="6">
        <v>2</v>
      </c>
      <c r="X28" s="12" t="s">
        <v>56</v>
      </c>
    </row>
    <row r="29" spans="1:31" x14ac:dyDescent="0.15">
      <c r="A29" s="24">
        <v>20</v>
      </c>
      <c r="B29" s="2"/>
      <c r="C29" s="3"/>
      <c r="D29" s="3"/>
      <c r="E29" s="3" t="str">
        <f t="shared" si="7"/>
        <v/>
      </c>
      <c r="F29" s="3" t="str">
        <f t="shared" si="8"/>
        <v/>
      </c>
      <c r="G29" s="2"/>
      <c r="H29" s="2" t="str">
        <f t="shared" si="4"/>
        <v/>
      </c>
      <c r="I29" s="23" t="str">
        <f t="shared" si="5"/>
        <v/>
      </c>
      <c r="J29" s="4"/>
      <c r="K29" s="2"/>
      <c r="L29" s="4"/>
      <c r="M29" s="2"/>
      <c r="N29" s="2"/>
      <c r="P29" s="26" t="s">
        <v>267</v>
      </c>
      <c r="Q29" s="6">
        <f t="shared" si="6"/>
        <v>0</v>
      </c>
      <c r="R29" s="6">
        <v>2</v>
      </c>
      <c r="X29" s="12" t="s">
        <v>55</v>
      </c>
    </row>
    <row r="30" spans="1:31" x14ac:dyDescent="0.15">
      <c r="A30" s="24">
        <v>21</v>
      </c>
      <c r="B30" s="2"/>
      <c r="C30" s="3"/>
      <c r="D30" s="3"/>
      <c r="E30" s="3" t="str">
        <f t="shared" si="7"/>
        <v/>
      </c>
      <c r="F30" s="3" t="str">
        <f t="shared" si="8"/>
        <v/>
      </c>
      <c r="G30" s="2"/>
      <c r="H30" s="2" t="str">
        <f t="shared" si="4"/>
        <v/>
      </c>
      <c r="I30" s="23" t="str">
        <f t="shared" si="5"/>
        <v/>
      </c>
      <c r="J30" s="4"/>
      <c r="K30" s="2"/>
      <c r="L30" s="4"/>
      <c r="M30" s="2"/>
      <c r="N30" s="2"/>
      <c r="P30" s="26" t="s">
        <v>268</v>
      </c>
      <c r="Q30" s="6">
        <f t="shared" si="6"/>
        <v>0</v>
      </c>
      <c r="R30" s="6">
        <v>2</v>
      </c>
      <c r="X30" s="12" t="s">
        <v>223</v>
      </c>
    </row>
    <row r="31" spans="1:31" x14ac:dyDescent="0.15">
      <c r="A31" s="24">
        <v>22</v>
      </c>
      <c r="B31" s="2"/>
      <c r="C31" s="3"/>
      <c r="D31" s="3"/>
      <c r="E31" s="3" t="str">
        <f t="shared" si="7"/>
        <v/>
      </c>
      <c r="F31" s="3" t="str">
        <f t="shared" si="8"/>
        <v/>
      </c>
      <c r="G31" s="2"/>
      <c r="H31" s="2" t="str">
        <f t="shared" si="4"/>
        <v/>
      </c>
      <c r="I31" s="23" t="str">
        <f t="shared" si="5"/>
        <v/>
      </c>
      <c r="J31" s="4"/>
      <c r="K31" s="2"/>
      <c r="L31" s="4"/>
      <c r="M31" s="2"/>
      <c r="N31" s="2"/>
      <c r="P31" s="26" t="s">
        <v>269</v>
      </c>
      <c r="Q31" s="6">
        <f t="shared" si="6"/>
        <v>0</v>
      </c>
      <c r="R31" s="6">
        <v>2</v>
      </c>
      <c r="X31" s="12" t="s">
        <v>53</v>
      </c>
    </row>
    <row r="32" spans="1:31" x14ac:dyDescent="0.15">
      <c r="A32" s="24">
        <v>23</v>
      </c>
      <c r="B32" s="2"/>
      <c r="C32" s="3"/>
      <c r="D32" s="3"/>
      <c r="E32" s="3" t="str">
        <f t="shared" si="7"/>
        <v/>
      </c>
      <c r="F32" s="3" t="str">
        <f t="shared" si="8"/>
        <v/>
      </c>
      <c r="G32" s="2"/>
      <c r="H32" s="2" t="str">
        <f t="shared" si="4"/>
        <v/>
      </c>
      <c r="I32" s="23" t="str">
        <f t="shared" si="5"/>
        <v/>
      </c>
      <c r="J32" s="4"/>
      <c r="K32" s="2"/>
      <c r="L32" s="4"/>
      <c r="M32" s="2"/>
      <c r="N32" s="2"/>
      <c r="P32" s="26" t="s">
        <v>270</v>
      </c>
      <c r="Q32" s="6">
        <f t="shared" si="6"/>
        <v>0</v>
      </c>
      <c r="R32" s="6">
        <v>2</v>
      </c>
      <c r="X32" s="12" t="s">
        <v>224</v>
      </c>
    </row>
    <row r="33" spans="1:24" x14ac:dyDescent="0.15">
      <c r="A33" s="24">
        <v>24</v>
      </c>
      <c r="B33" s="2"/>
      <c r="C33" s="3"/>
      <c r="D33" s="3"/>
      <c r="E33" s="3" t="str">
        <f t="shared" si="7"/>
        <v/>
      </c>
      <c r="F33" s="3" t="str">
        <f t="shared" si="8"/>
        <v/>
      </c>
      <c r="G33" s="2"/>
      <c r="H33" s="2" t="str">
        <f t="shared" si="4"/>
        <v/>
      </c>
      <c r="I33" s="23" t="str">
        <f t="shared" si="5"/>
        <v/>
      </c>
      <c r="J33" s="4"/>
      <c r="K33" s="2"/>
      <c r="L33" s="4"/>
      <c r="M33" s="2"/>
      <c r="N33" s="2"/>
      <c r="P33" s="26" t="s">
        <v>271</v>
      </c>
      <c r="Q33" s="6">
        <f t="shared" si="6"/>
        <v>0</v>
      </c>
      <c r="R33" s="6">
        <v>2</v>
      </c>
      <c r="X33" s="12" t="s">
        <v>57</v>
      </c>
    </row>
    <row r="34" spans="1:24" x14ac:dyDescent="0.15">
      <c r="A34" s="24">
        <v>25</v>
      </c>
      <c r="B34" s="2"/>
      <c r="C34" s="3"/>
      <c r="D34" s="3"/>
      <c r="E34" s="3" t="str">
        <f t="shared" si="7"/>
        <v/>
      </c>
      <c r="F34" s="3" t="str">
        <f t="shared" si="8"/>
        <v/>
      </c>
      <c r="G34" s="2"/>
      <c r="H34" s="2" t="str">
        <f t="shared" si="4"/>
        <v/>
      </c>
      <c r="I34" s="23" t="str">
        <f t="shared" si="5"/>
        <v/>
      </c>
      <c r="J34" s="4"/>
      <c r="K34" s="2"/>
      <c r="L34" s="4"/>
      <c r="M34" s="2"/>
      <c r="N34" s="2"/>
      <c r="P34" s="26" t="s">
        <v>272</v>
      </c>
      <c r="Q34" s="6">
        <f t="shared" si="6"/>
        <v>0</v>
      </c>
      <c r="R34" s="6">
        <v>2</v>
      </c>
      <c r="X34" s="12" t="s">
        <v>59</v>
      </c>
    </row>
    <row r="35" spans="1:24" x14ac:dyDescent="0.15">
      <c r="A35" s="24">
        <v>26</v>
      </c>
      <c r="B35" s="2"/>
      <c r="C35" s="3"/>
      <c r="D35" s="3"/>
      <c r="E35" s="3" t="str">
        <f t="shared" ref="E35:E51" si="9">ASC(PHONETIC(C35))</f>
        <v/>
      </c>
      <c r="F35" s="3" t="str">
        <f t="shared" ref="F35:F51" si="10">ASC(PHONETIC(D35))</f>
        <v/>
      </c>
      <c r="G35" s="2"/>
      <c r="H35" s="2" t="str">
        <f t="shared" si="4"/>
        <v/>
      </c>
      <c r="I35" s="23" t="str">
        <f t="shared" si="5"/>
        <v/>
      </c>
      <c r="J35" s="4"/>
      <c r="K35" s="2"/>
      <c r="L35" s="4"/>
      <c r="M35" s="2"/>
      <c r="N35" s="2"/>
      <c r="P35" s="26" t="s">
        <v>274</v>
      </c>
      <c r="Q35" s="6">
        <f t="shared" si="6"/>
        <v>0</v>
      </c>
      <c r="R35" s="6">
        <v>2</v>
      </c>
      <c r="X35" s="12" t="s">
        <v>58</v>
      </c>
    </row>
    <row r="36" spans="1:24" x14ac:dyDescent="0.15">
      <c r="A36" s="24">
        <v>27</v>
      </c>
      <c r="B36" s="2"/>
      <c r="C36" s="3"/>
      <c r="D36" s="3"/>
      <c r="E36" s="3" t="str">
        <f t="shared" si="9"/>
        <v/>
      </c>
      <c r="F36" s="3" t="str">
        <f t="shared" si="10"/>
        <v/>
      </c>
      <c r="G36" s="2"/>
      <c r="H36" s="2" t="str">
        <f t="shared" si="4"/>
        <v/>
      </c>
      <c r="I36" s="23" t="str">
        <f t="shared" si="5"/>
        <v/>
      </c>
      <c r="J36" s="4"/>
      <c r="K36" s="2"/>
      <c r="L36" s="4"/>
      <c r="M36" s="2"/>
      <c r="N36" s="2"/>
      <c r="P36" s="26" t="s">
        <v>273</v>
      </c>
      <c r="Q36" s="6">
        <f t="shared" si="6"/>
        <v>0</v>
      </c>
      <c r="R36" s="6">
        <v>2</v>
      </c>
      <c r="X36" s="12" t="s">
        <v>60</v>
      </c>
    </row>
    <row r="37" spans="1:24" x14ac:dyDescent="0.15">
      <c r="A37" s="24">
        <v>28</v>
      </c>
      <c r="B37" s="2"/>
      <c r="C37" s="3"/>
      <c r="D37" s="3"/>
      <c r="E37" s="3" t="str">
        <f t="shared" si="9"/>
        <v/>
      </c>
      <c r="F37" s="3" t="str">
        <f t="shared" si="10"/>
        <v/>
      </c>
      <c r="G37" s="2"/>
      <c r="H37" s="2" t="str">
        <f t="shared" si="4"/>
        <v/>
      </c>
      <c r="I37" s="23" t="str">
        <f t="shared" si="5"/>
        <v/>
      </c>
      <c r="J37" s="4"/>
      <c r="K37" s="2"/>
      <c r="L37" s="4"/>
      <c r="M37" s="2"/>
      <c r="N37" s="2"/>
      <c r="P37" s="26" t="s">
        <v>275</v>
      </c>
      <c r="Q37" s="6">
        <f t="shared" si="6"/>
        <v>0</v>
      </c>
      <c r="R37" s="6">
        <v>2</v>
      </c>
      <c r="X37" s="12" t="s">
        <v>61</v>
      </c>
    </row>
    <row r="38" spans="1:24" x14ac:dyDescent="0.15">
      <c r="A38" s="24">
        <v>29</v>
      </c>
      <c r="B38" s="2"/>
      <c r="C38" s="3"/>
      <c r="D38" s="3"/>
      <c r="E38" s="3" t="str">
        <f t="shared" si="9"/>
        <v/>
      </c>
      <c r="F38" s="3" t="str">
        <f t="shared" si="10"/>
        <v/>
      </c>
      <c r="G38" s="2"/>
      <c r="H38" s="2" t="str">
        <f t="shared" si="4"/>
        <v/>
      </c>
      <c r="I38" s="23" t="str">
        <f t="shared" si="5"/>
        <v/>
      </c>
      <c r="J38" s="4"/>
      <c r="K38" s="2"/>
      <c r="L38" s="4"/>
      <c r="M38" s="2"/>
      <c r="N38" s="2"/>
      <c r="P38" s="26" t="s">
        <v>296</v>
      </c>
      <c r="Q38" s="6">
        <f t="shared" si="6"/>
        <v>0</v>
      </c>
      <c r="R38" s="6">
        <v>2</v>
      </c>
      <c r="X38" s="12" t="s">
        <v>62</v>
      </c>
    </row>
    <row r="39" spans="1:24" x14ac:dyDescent="0.15">
      <c r="A39" s="24">
        <v>30</v>
      </c>
      <c r="B39" s="2"/>
      <c r="C39" s="3"/>
      <c r="D39" s="3"/>
      <c r="E39" s="3" t="str">
        <f t="shared" si="9"/>
        <v/>
      </c>
      <c r="F39" s="3" t="str">
        <f t="shared" si="10"/>
        <v/>
      </c>
      <c r="G39" s="2"/>
      <c r="H39" s="2" t="str">
        <f t="shared" si="4"/>
        <v/>
      </c>
      <c r="I39" s="23" t="str">
        <f t="shared" si="5"/>
        <v/>
      </c>
      <c r="J39" s="4"/>
      <c r="K39" s="2"/>
      <c r="L39" s="4"/>
      <c r="M39" s="2"/>
      <c r="N39" s="2"/>
      <c r="P39" s="26" t="s">
        <v>278</v>
      </c>
      <c r="Q39" s="6">
        <f t="shared" si="6"/>
        <v>0</v>
      </c>
      <c r="R39" s="6">
        <v>2</v>
      </c>
      <c r="X39" s="12" t="s">
        <v>65</v>
      </c>
    </row>
    <row r="40" spans="1:24" x14ac:dyDescent="0.15">
      <c r="A40" s="24">
        <v>31</v>
      </c>
      <c r="B40" s="2"/>
      <c r="C40" s="3"/>
      <c r="D40" s="3"/>
      <c r="E40" s="3" t="str">
        <f t="shared" si="9"/>
        <v/>
      </c>
      <c r="F40" s="3" t="str">
        <f t="shared" si="10"/>
        <v/>
      </c>
      <c r="G40" s="2"/>
      <c r="H40" s="2" t="str">
        <f t="shared" si="4"/>
        <v/>
      </c>
      <c r="I40" s="23" t="str">
        <f t="shared" si="5"/>
        <v/>
      </c>
      <c r="J40" s="4"/>
      <c r="K40" s="2"/>
      <c r="L40" s="4"/>
      <c r="M40" s="2"/>
      <c r="N40" s="2"/>
      <c r="P40" s="26" t="s">
        <v>286</v>
      </c>
      <c r="Q40" s="6">
        <f t="shared" si="6"/>
        <v>0</v>
      </c>
      <c r="R40" s="6">
        <v>2</v>
      </c>
      <c r="X40" s="12" t="s">
        <v>228</v>
      </c>
    </row>
    <row r="41" spans="1:24" x14ac:dyDescent="0.15">
      <c r="A41" s="24">
        <v>32</v>
      </c>
      <c r="B41" s="2"/>
      <c r="C41" s="3"/>
      <c r="D41" s="3"/>
      <c r="E41" s="3" t="str">
        <f t="shared" si="9"/>
        <v/>
      </c>
      <c r="F41" s="3" t="str">
        <f t="shared" si="10"/>
        <v/>
      </c>
      <c r="G41" s="2"/>
      <c r="H41" s="2" t="str">
        <f t="shared" si="4"/>
        <v/>
      </c>
      <c r="I41" s="23" t="str">
        <f t="shared" si="5"/>
        <v/>
      </c>
      <c r="J41" s="4"/>
      <c r="K41" s="2"/>
      <c r="L41" s="4"/>
      <c r="M41" s="2"/>
      <c r="N41" s="2"/>
      <c r="P41" s="26" t="s">
        <v>287</v>
      </c>
      <c r="Q41" s="6">
        <f t="shared" si="6"/>
        <v>0</v>
      </c>
      <c r="R41" s="6">
        <v>2</v>
      </c>
      <c r="X41" s="12" t="s">
        <v>262</v>
      </c>
    </row>
    <row r="42" spans="1:24" x14ac:dyDescent="0.15">
      <c r="A42" s="24">
        <v>33</v>
      </c>
      <c r="B42" s="2"/>
      <c r="C42" s="3"/>
      <c r="D42" s="3"/>
      <c r="E42" s="3" t="str">
        <f t="shared" si="9"/>
        <v/>
      </c>
      <c r="F42" s="3" t="str">
        <f t="shared" si="10"/>
        <v/>
      </c>
      <c r="G42" s="2"/>
      <c r="H42" s="2" t="str">
        <f t="shared" si="4"/>
        <v/>
      </c>
      <c r="I42" s="23" t="str">
        <f t="shared" si="5"/>
        <v/>
      </c>
      <c r="J42" s="4"/>
      <c r="K42" s="2"/>
      <c r="L42" s="4"/>
      <c r="M42" s="2"/>
      <c r="N42" s="2"/>
      <c r="P42" s="26" t="s">
        <v>279</v>
      </c>
      <c r="Q42" s="6">
        <f t="shared" si="6"/>
        <v>0</v>
      </c>
      <c r="R42" s="6">
        <v>2</v>
      </c>
      <c r="X42" s="12" t="s">
        <v>227</v>
      </c>
    </row>
    <row r="43" spans="1:24" x14ac:dyDescent="0.15">
      <c r="A43" s="24">
        <v>34</v>
      </c>
      <c r="B43" s="2"/>
      <c r="C43" s="3"/>
      <c r="D43" s="3"/>
      <c r="E43" s="3" t="str">
        <f t="shared" si="9"/>
        <v/>
      </c>
      <c r="F43" s="3" t="str">
        <f t="shared" si="10"/>
        <v/>
      </c>
      <c r="G43" s="2"/>
      <c r="H43" s="2" t="str">
        <f t="shared" si="4"/>
        <v/>
      </c>
      <c r="I43" s="23" t="str">
        <f t="shared" si="5"/>
        <v/>
      </c>
      <c r="J43" s="4"/>
      <c r="K43" s="2"/>
      <c r="L43" s="4"/>
      <c r="M43" s="2"/>
      <c r="N43" s="2"/>
      <c r="P43" s="26" t="s">
        <v>280</v>
      </c>
      <c r="Q43" s="6">
        <f t="shared" si="6"/>
        <v>0</v>
      </c>
      <c r="R43" s="6">
        <v>2</v>
      </c>
      <c r="X43" s="12" t="s">
        <v>64</v>
      </c>
    </row>
    <row r="44" spans="1:24" x14ac:dyDescent="0.15">
      <c r="A44" s="24">
        <v>35</v>
      </c>
      <c r="B44" s="2"/>
      <c r="C44" s="3"/>
      <c r="D44" s="3"/>
      <c r="E44" s="3" t="str">
        <f t="shared" si="9"/>
        <v/>
      </c>
      <c r="F44" s="3" t="str">
        <f t="shared" si="10"/>
        <v/>
      </c>
      <c r="G44" s="2"/>
      <c r="H44" s="2" t="str">
        <f t="shared" si="4"/>
        <v/>
      </c>
      <c r="I44" s="23" t="str">
        <f t="shared" si="5"/>
        <v/>
      </c>
      <c r="J44" s="4"/>
      <c r="K44" s="2"/>
      <c r="L44" s="4"/>
      <c r="M44" s="2"/>
      <c r="N44" s="2"/>
      <c r="P44" s="26" t="s">
        <v>281</v>
      </c>
      <c r="Q44" s="6">
        <f t="shared" si="6"/>
        <v>0</v>
      </c>
      <c r="R44" s="6">
        <v>2</v>
      </c>
      <c r="X44" s="12" t="s">
        <v>226</v>
      </c>
    </row>
    <row r="45" spans="1:24" x14ac:dyDescent="0.15">
      <c r="A45" s="24">
        <v>36</v>
      </c>
      <c r="B45" s="2"/>
      <c r="C45" s="3"/>
      <c r="D45" s="3"/>
      <c r="E45" s="3" t="str">
        <f t="shared" si="9"/>
        <v/>
      </c>
      <c r="F45" s="3" t="str">
        <f t="shared" si="10"/>
        <v/>
      </c>
      <c r="G45" s="2"/>
      <c r="H45" s="2" t="str">
        <f t="shared" si="4"/>
        <v/>
      </c>
      <c r="I45" s="23" t="str">
        <f t="shared" si="5"/>
        <v/>
      </c>
      <c r="J45" s="4"/>
      <c r="K45" s="2"/>
      <c r="L45" s="4"/>
      <c r="M45" s="2"/>
      <c r="N45" s="2"/>
      <c r="P45" s="26" t="s">
        <v>282</v>
      </c>
      <c r="Q45" s="6">
        <f t="shared" si="6"/>
        <v>0</v>
      </c>
      <c r="R45" s="6">
        <v>2</v>
      </c>
      <c r="X45" s="12" t="s">
        <v>63</v>
      </c>
    </row>
    <row r="46" spans="1:24" x14ac:dyDescent="0.15">
      <c r="A46" s="24">
        <v>37</v>
      </c>
      <c r="B46" s="2"/>
      <c r="C46" s="3"/>
      <c r="D46" s="3"/>
      <c r="E46" s="3" t="str">
        <f t="shared" si="9"/>
        <v/>
      </c>
      <c r="F46" s="3" t="str">
        <f t="shared" si="10"/>
        <v/>
      </c>
      <c r="G46" s="2"/>
      <c r="H46" s="2" t="str">
        <f t="shared" si="4"/>
        <v/>
      </c>
      <c r="I46" s="23" t="str">
        <f t="shared" si="5"/>
        <v/>
      </c>
      <c r="J46" s="4"/>
      <c r="K46" s="2"/>
      <c r="L46" s="4"/>
      <c r="M46" s="2"/>
      <c r="N46" s="2"/>
      <c r="P46" s="26" t="s">
        <v>283</v>
      </c>
      <c r="Q46" s="6">
        <f t="shared" si="6"/>
        <v>0</v>
      </c>
      <c r="R46" s="6">
        <v>2</v>
      </c>
      <c r="X46" s="12" t="s">
        <v>66</v>
      </c>
    </row>
    <row r="47" spans="1:24" x14ac:dyDescent="0.15">
      <c r="A47" s="24">
        <v>38</v>
      </c>
      <c r="B47" s="2"/>
      <c r="C47" s="3"/>
      <c r="D47" s="3"/>
      <c r="E47" s="3" t="str">
        <f t="shared" si="9"/>
        <v/>
      </c>
      <c r="F47" s="3" t="str">
        <f t="shared" si="10"/>
        <v/>
      </c>
      <c r="G47" s="2"/>
      <c r="H47" s="2" t="str">
        <f t="shared" si="4"/>
        <v/>
      </c>
      <c r="I47" s="23" t="str">
        <f t="shared" si="5"/>
        <v/>
      </c>
      <c r="J47" s="4"/>
      <c r="K47" s="2"/>
      <c r="L47" s="4"/>
      <c r="M47" s="2"/>
      <c r="N47" s="2"/>
      <c r="P47" s="26" t="s">
        <v>284</v>
      </c>
      <c r="Q47" s="6">
        <f t="shared" si="6"/>
        <v>0</v>
      </c>
      <c r="R47" s="6">
        <v>2</v>
      </c>
      <c r="X47" s="12" t="s">
        <v>72</v>
      </c>
    </row>
    <row r="48" spans="1:24" x14ac:dyDescent="0.15">
      <c r="A48" s="24">
        <v>39</v>
      </c>
      <c r="B48" s="2"/>
      <c r="C48" s="3"/>
      <c r="D48" s="3"/>
      <c r="E48" s="3" t="str">
        <f t="shared" si="9"/>
        <v/>
      </c>
      <c r="F48" s="3" t="str">
        <f t="shared" si="10"/>
        <v/>
      </c>
      <c r="G48" s="2"/>
      <c r="H48" s="2" t="str">
        <f t="shared" si="4"/>
        <v/>
      </c>
      <c r="I48" s="23" t="str">
        <f t="shared" si="5"/>
        <v/>
      </c>
      <c r="J48" s="4"/>
      <c r="K48" s="2"/>
      <c r="L48" s="4"/>
      <c r="M48" s="2"/>
      <c r="N48" s="2"/>
      <c r="P48" s="26" t="s">
        <v>285</v>
      </c>
      <c r="Q48" s="6">
        <f t="shared" si="6"/>
        <v>0</v>
      </c>
      <c r="R48" s="6">
        <v>2</v>
      </c>
      <c r="X48" s="12" t="s">
        <v>73</v>
      </c>
    </row>
    <row r="49" spans="1:24" x14ac:dyDescent="0.15">
      <c r="A49" s="24">
        <v>40</v>
      </c>
      <c r="B49" s="2"/>
      <c r="C49" s="3"/>
      <c r="D49" s="3"/>
      <c r="E49" s="3" t="str">
        <f t="shared" si="9"/>
        <v/>
      </c>
      <c r="F49" s="3" t="str">
        <f t="shared" si="10"/>
        <v/>
      </c>
      <c r="G49" s="2"/>
      <c r="H49" s="2" t="str">
        <f t="shared" si="4"/>
        <v/>
      </c>
      <c r="I49" s="23" t="str">
        <f t="shared" si="5"/>
        <v/>
      </c>
      <c r="J49" s="4"/>
      <c r="K49" s="2"/>
      <c r="L49" s="4"/>
      <c r="M49" s="2"/>
      <c r="N49" s="2"/>
      <c r="P49" s="27" t="s">
        <v>308</v>
      </c>
      <c r="Q49" s="6">
        <f t="shared" si="6"/>
        <v>0</v>
      </c>
      <c r="R49" s="6">
        <v>2</v>
      </c>
      <c r="X49" s="12" t="s">
        <v>67</v>
      </c>
    </row>
    <row r="50" spans="1:24" x14ac:dyDescent="0.15">
      <c r="A50" s="24">
        <v>41</v>
      </c>
      <c r="B50" s="2"/>
      <c r="C50" s="3"/>
      <c r="D50" s="3"/>
      <c r="E50" s="3" t="str">
        <f t="shared" si="9"/>
        <v/>
      </c>
      <c r="F50" s="3" t="str">
        <f t="shared" si="10"/>
        <v/>
      </c>
      <c r="G50" s="2"/>
      <c r="H50" s="2" t="str">
        <f t="shared" si="4"/>
        <v/>
      </c>
      <c r="I50" s="23" t="str">
        <f t="shared" si="5"/>
        <v/>
      </c>
      <c r="J50" s="4"/>
      <c r="K50" s="2"/>
      <c r="L50" s="4"/>
      <c r="M50" s="2"/>
      <c r="N50" s="2"/>
      <c r="X50" s="12" t="s">
        <v>69</v>
      </c>
    </row>
    <row r="51" spans="1:24" x14ac:dyDescent="0.15">
      <c r="A51" s="24">
        <v>42</v>
      </c>
      <c r="B51" s="2"/>
      <c r="C51" s="3"/>
      <c r="D51" s="3"/>
      <c r="E51" s="3" t="str">
        <f t="shared" si="9"/>
        <v/>
      </c>
      <c r="F51" s="3" t="str">
        <f t="shared" si="10"/>
        <v/>
      </c>
      <c r="G51" s="2"/>
      <c r="H51" s="2" t="str">
        <f t="shared" si="4"/>
        <v/>
      </c>
      <c r="I51" s="23" t="str">
        <f t="shared" si="5"/>
        <v/>
      </c>
      <c r="J51" s="4"/>
      <c r="K51" s="2"/>
      <c r="L51" s="4"/>
      <c r="M51" s="2"/>
      <c r="N51" s="2"/>
      <c r="X51" s="12" t="s">
        <v>68</v>
      </c>
    </row>
    <row r="52" spans="1:24" x14ac:dyDescent="0.15">
      <c r="A52" s="24">
        <v>43</v>
      </c>
      <c r="B52" s="2"/>
      <c r="C52" s="3"/>
      <c r="D52" s="3"/>
      <c r="E52" s="3" t="str">
        <f t="shared" ref="E52:E109" si="11">ASC(PHONETIC(C52))</f>
        <v/>
      </c>
      <c r="F52" s="3" t="str">
        <f t="shared" ref="F52:F109" si="12">ASC(PHONETIC(D52))</f>
        <v/>
      </c>
      <c r="G52" s="2"/>
      <c r="H52" s="2" t="str">
        <f t="shared" si="4"/>
        <v/>
      </c>
      <c r="I52" s="23" t="str">
        <f t="shared" si="5"/>
        <v/>
      </c>
      <c r="J52" s="4"/>
      <c r="K52" s="2"/>
      <c r="L52" s="4"/>
      <c r="M52" s="2"/>
      <c r="N52" s="2"/>
      <c r="X52" s="12" t="s">
        <v>70</v>
      </c>
    </row>
    <row r="53" spans="1:24" x14ac:dyDescent="0.15">
      <c r="A53" s="24">
        <v>44</v>
      </c>
      <c r="B53" s="2"/>
      <c r="C53" s="3"/>
      <c r="D53" s="3"/>
      <c r="E53" s="3" t="str">
        <f t="shared" si="11"/>
        <v/>
      </c>
      <c r="F53" s="3" t="str">
        <f t="shared" si="12"/>
        <v/>
      </c>
      <c r="G53" s="2"/>
      <c r="H53" s="2" t="str">
        <f t="shared" si="4"/>
        <v/>
      </c>
      <c r="I53" s="23" t="str">
        <f t="shared" si="5"/>
        <v/>
      </c>
      <c r="J53" s="4"/>
      <c r="K53" s="2"/>
      <c r="L53" s="4"/>
      <c r="M53" s="2"/>
      <c r="N53" s="2"/>
      <c r="X53" s="12" t="s">
        <v>82</v>
      </c>
    </row>
    <row r="54" spans="1:24" x14ac:dyDescent="0.15">
      <c r="A54" s="24">
        <v>45</v>
      </c>
      <c r="B54" s="2"/>
      <c r="C54" s="3"/>
      <c r="D54" s="3"/>
      <c r="E54" s="3" t="str">
        <f t="shared" si="11"/>
        <v/>
      </c>
      <c r="F54" s="3" t="str">
        <f t="shared" si="12"/>
        <v/>
      </c>
      <c r="G54" s="2"/>
      <c r="H54" s="2" t="str">
        <f t="shared" si="4"/>
        <v/>
      </c>
      <c r="I54" s="23" t="str">
        <f t="shared" si="5"/>
        <v/>
      </c>
      <c r="J54" s="4"/>
      <c r="K54" s="2"/>
      <c r="L54" s="4"/>
      <c r="M54" s="2"/>
      <c r="N54" s="2"/>
      <c r="X54" s="12" t="s">
        <v>81</v>
      </c>
    </row>
    <row r="55" spans="1:24" x14ac:dyDescent="0.15">
      <c r="A55" s="24">
        <v>46</v>
      </c>
      <c r="B55" s="2"/>
      <c r="C55" s="3"/>
      <c r="D55" s="3"/>
      <c r="E55" s="3" t="str">
        <f t="shared" si="11"/>
        <v/>
      </c>
      <c r="F55" s="3" t="str">
        <f t="shared" si="12"/>
        <v/>
      </c>
      <c r="G55" s="2"/>
      <c r="H55" s="2" t="str">
        <f t="shared" si="4"/>
        <v/>
      </c>
      <c r="I55" s="23" t="str">
        <f t="shared" si="5"/>
        <v/>
      </c>
      <c r="J55" s="4"/>
      <c r="K55" s="2"/>
      <c r="L55" s="4"/>
      <c r="M55" s="2"/>
      <c r="N55" s="2"/>
      <c r="X55" s="12" t="s">
        <v>80</v>
      </c>
    </row>
    <row r="56" spans="1:24" x14ac:dyDescent="0.15">
      <c r="A56" s="24">
        <v>47</v>
      </c>
      <c r="B56" s="2"/>
      <c r="C56" s="3"/>
      <c r="D56" s="3"/>
      <c r="E56" s="3" t="str">
        <f t="shared" si="11"/>
        <v/>
      </c>
      <c r="F56" s="3" t="str">
        <f t="shared" si="12"/>
        <v/>
      </c>
      <c r="G56" s="2"/>
      <c r="H56" s="2" t="str">
        <f t="shared" si="4"/>
        <v/>
      </c>
      <c r="I56" s="23" t="str">
        <f t="shared" si="5"/>
        <v/>
      </c>
      <c r="J56" s="4"/>
      <c r="K56" s="2"/>
      <c r="L56" s="4"/>
      <c r="M56" s="2"/>
      <c r="N56" s="2"/>
      <c r="X56" s="12" t="s">
        <v>74</v>
      </c>
    </row>
    <row r="57" spans="1:24" x14ac:dyDescent="0.15">
      <c r="A57" s="24">
        <v>48</v>
      </c>
      <c r="B57" s="2"/>
      <c r="C57" s="3"/>
      <c r="D57" s="3"/>
      <c r="E57" s="3" t="str">
        <f t="shared" si="11"/>
        <v/>
      </c>
      <c r="F57" s="3" t="str">
        <f t="shared" si="12"/>
        <v/>
      </c>
      <c r="G57" s="2"/>
      <c r="H57" s="2" t="str">
        <f t="shared" si="4"/>
        <v/>
      </c>
      <c r="I57" s="23" t="str">
        <f t="shared" si="5"/>
        <v/>
      </c>
      <c r="J57" s="4"/>
      <c r="K57" s="2"/>
      <c r="L57" s="4"/>
      <c r="M57" s="2"/>
      <c r="N57" s="2"/>
      <c r="X57" s="12" t="s">
        <v>75</v>
      </c>
    </row>
    <row r="58" spans="1:24" x14ac:dyDescent="0.15">
      <c r="A58" s="24">
        <v>49</v>
      </c>
      <c r="B58" s="2"/>
      <c r="C58" s="3"/>
      <c r="D58" s="3"/>
      <c r="E58" s="3" t="str">
        <f t="shared" si="11"/>
        <v/>
      </c>
      <c r="F58" s="3" t="str">
        <f t="shared" si="12"/>
        <v/>
      </c>
      <c r="G58" s="2"/>
      <c r="H58" s="2" t="str">
        <f t="shared" ref="H58:H67" si="13">IF(G58="","",IF(G58="男３年","男子三年",IF(G58="男２年","男子二年",IF(G58="男１年","男子一年",IF(G58="女３年","女子三年",IF(G58="女２年","女子二年",IF(G58="女１年","女子一年")))))))</f>
        <v/>
      </c>
      <c r="I58" s="23" t="str">
        <f t="shared" si="5"/>
        <v/>
      </c>
      <c r="J58" s="4"/>
      <c r="K58" s="2"/>
      <c r="L58" s="4"/>
      <c r="M58" s="2"/>
      <c r="N58" s="2"/>
      <c r="X58" s="12" t="s">
        <v>76</v>
      </c>
    </row>
    <row r="59" spans="1:24" x14ac:dyDescent="0.15">
      <c r="A59" s="24">
        <v>50</v>
      </c>
      <c r="B59" s="2"/>
      <c r="C59" s="3"/>
      <c r="D59" s="3"/>
      <c r="E59" s="3" t="str">
        <f t="shared" si="11"/>
        <v/>
      </c>
      <c r="F59" s="3" t="str">
        <f t="shared" si="12"/>
        <v/>
      </c>
      <c r="G59" s="2"/>
      <c r="H59" s="2" t="str">
        <f t="shared" si="13"/>
        <v/>
      </c>
      <c r="I59" s="23" t="str">
        <f t="shared" si="5"/>
        <v/>
      </c>
      <c r="J59" s="4"/>
      <c r="K59" s="2"/>
      <c r="L59" s="4"/>
      <c r="M59" s="2"/>
      <c r="N59" s="2"/>
      <c r="X59" s="12" t="s">
        <v>71</v>
      </c>
    </row>
    <row r="60" spans="1:24" x14ac:dyDescent="0.15">
      <c r="A60" s="24">
        <v>51</v>
      </c>
      <c r="B60" s="2"/>
      <c r="C60" s="3"/>
      <c r="D60" s="3"/>
      <c r="E60" s="3" t="str">
        <f t="shared" si="11"/>
        <v/>
      </c>
      <c r="F60" s="3" t="str">
        <f t="shared" si="12"/>
        <v/>
      </c>
      <c r="G60" s="2"/>
      <c r="H60" s="2" t="str">
        <f t="shared" si="13"/>
        <v/>
      </c>
      <c r="I60" s="23" t="str">
        <f t="shared" si="5"/>
        <v/>
      </c>
      <c r="J60" s="4"/>
      <c r="K60" s="2"/>
      <c r="L60" s="4"/>
      <c r="M60" s="2"/>
      <c r="N60" s="2"/>
      <c r="X60" s="12" t="s">
        <v>229</v>
      </c>
    </row>
    <row r="61" spans="1:24" x14ac:dyDescent="0.15">
      <c r="A61" s="24">
        <v>52</v>
      </c>
      <c r="B61" s="2"/>
      <c r="C61" s="3"/>
      <c r="D61" s="3"/>
      <c r="E61" s="3" t="str">
        <f t="shared" si="11"/>
        <v/>
      </c>
      <c r="F61" s="3" t="str">
        <f t="shared" si="12"/>
        <v/>
      </c>
      <c r="G61" s="2"/>
      <c r="H61" s="2" t="str">
        <f t="shared" si="13"/>
        <v/>
      </c>
      <c r="I61" s="23" t="str">
        <f t="shared" si="5"/>
        <v/>
      </c>
      <c r="J61" s="4"/>
      <c r="K61" s="2"/>
      <c r="L61" s="4"/>
      <c r="M61" s="2"/>
      <c r="N61" s="2"/>
      <c r="X61" s="12" t="s">
        <v>230</v>
      </c>
    </row>
    <row r="62" spans="1:24" x14ac:dyDescent="0.15">
      <c r="A62" s="24">
        <v>53</v>
      </c>
      <c r="B62" s="2"/>
      <c r="C62" s="3"/>
      <c r="D62" s="3"/>
      <c r="E62" s="3" t="str">
        <f t="shared" si="11"/>
        <v/>
      </c>
      <c r="F62" s="3" t="str">
        <f t="shared" si="12"/>
        <v/>
      </c>
      <c r="G62" s="2"/>
      <c r="H62" s="2" t="str">
        <f t="shared" si="13"/>
        <v/>
      </c>
      <c r="I62" s="23" t="str">
        <f t="shared" si="5"/>
        <v/>
      </c>
      <c r="J62" s="4"/>
      <c r="K62" s="2"/>
      <c r="L62" s="4"/>
      <c r="M62" s="2"/>
      <c r="N62" s="2"/>
      <c r="X62" s="12" t="s">
        <v>231</v>
      </c>
    </row>
    <row r="63" spans="1:24" x14ac:dyDescent="0.15">
      <c r="A63" s="24">
        <v>54</v>
      </c>
      <c r="B63" s="2"/>
      <c r="C63" s="3"/>
      <c r="D63" s="3"/>
      <c r="E63" s="3" t="str">
        <f t="shared" ref="E63:E67" si="14">ASC(PHONETIC(C63))</f>
        <v/>
      </c>
      <c r="F63" s="3" t="str">
        <f t="shared" ref="F63:F67" si="15">ASC(PHONETIC(D63))</f>
        <v/>
      </c>
      <c r="G63" s="2"/>
      <c r="H63" s="2" t="str">
        <f t="shared" si="13"/>
        <v/>
      </c>
      <c r="I63" s="23" t="str">
        <f t="shared" si="5"/>
        <v/>
      </c>
      <c r="J63" s="4"/>
      <c r="K63" s="2"/>
      <c r="L63" s="4"/>
      <c r="M63" s="2"/>
      <c r="N63" s="2"/>
      <c r="X63" s="12" t="s">
        <v>78</v>
      </c>
    </row>
    <row r="64" spans="1:24" x14ac:dyDescent="0.15">
      <c r="A64" s="24">
        <v>55</v>
      </c>
      <c r="B64" s="2"/>
      <c r="C64" s="3"/>
      <c r="D64" s="3"/>
      <c r="E64" s="3" t="str">
        <f t="shared" si="14"/>
        <v/>
      </c>
      <c r="F64" s="3" t="str">
        <f t="shared" si="15"/>
        <v/>
      </c>
      <c r="G64" s="2"/>
      <c r="H64" s="2" t="str">
        <f t="shared" si="13"/>
        <v/>
      </c>
      <c r="I64" s="23" t="str">
        <f t="shared" si="5"/>
        <v/>
      </c>
      <c r="J64" s="4"/>
      <c r="K64" s="2"/>
      <c r="L64" s="4"/>
      <c r="M64" s="2"/>
      <c r="N64" s="2"/>
      <c r="X64" s="12" t="s">
        <v>77</v>
      </c>
    </row>
    <row r="65" spans="1:24" x14ac:dyDescent="0.15">
      <c r="A65" s="24">
        <v>56</v>
      </c>
      <c r="B65" s="2"/>
      <c r="C65" s="3"/>
      <c r="D65" s="3"/>
      <c r="E65" s="3" t="str">
        <f t="shared" si="14"/>
        <v/>
      </c>
      <c r="F65" s="3" t="str">
        <f t="shared" si="15"/>
        <v/>
      </c>
      <c r="G65" s="2"/>
      <c r="H65" s="2" t="str">
        <f t="shared" si="13"/>
        <v/>
      </c>
      <c r="I65" s="23" t="str">
        <f t="shared" si="5"/>
        <v/>
      </c>
      <c r="J65" s="4"/>
      <c r="K65" s="2"/>
      <c r="L65" s="4"/>
      <c r="M65" s="2"/>
      <c r="N65" s="2"/>
      <c r="X65" s="12" t="s">
        <v>79</v>
      </c>
    </row>
    <row r="66" spans="1:24" x14ac:dyDescent="0.15">
      <c r="A66" s="24">
        <v>57</v>
      </c>
      <c r="B66" s="2"/>
      <c r="C66" s="3"/>
      <c r="D66" s="3"/>
      <c r="E66" s="3" t="str">
        <f t="shared" si="14"/>
        <v/>
      </c>
      <c r="F66" s="3" t="str">
        <f t="shared" si="15"/>
        <v/>
      </c>
      <c r="G66" s="2"/>
      <c r="H66" s="2" t="str">
        <f t="shared" si="13"/>
        <v/>
      </c>
      <c r="I66" s="23" t="str">
        <f t="shared" si="5"/>
        <v/>
      </c>
      <c r="J66" s="4"/>
      <c r="K66" s="2"/>
      <c r="L66" s="4"/>
      <c r="M66" s="2"/>
      <c r="N66" s="2"/>
      <c r="X66" s="12" t="s">
        <v>232</v>
      </c>
    </row>
    <row r="67" spans="1:24" x14ac:dyDescent="0.15">
      <c r="A67" s="24">
        <v>58</v>
      </c>
      <c r="B67" s="2"/>
      <c r="C67" s="3"/>
      <c r="D67" s="3"/>
      <c r="E67" s="3" t="str">
        <f t="shared" si="14"/>
        <v/>
      </c>
      <c r="F67" s="3" t="str">
        <f t="shared" si="15"/>
        <v/>
      </c>
      <c r="G67" s="2"/>
      <c r="H67" s="2" t="str">
        <f t="shared" si="13"/>
        <v/>
      </c>
      <c r="I67" s="23" t="str">
        <f t="shared" si="5"/>
        <v/>
      </c>
      <c r="J67" s="4"/>
      <c r="K67" s="2"/>
      <c r="L67" s="4"/>
      <c r="M67" s="2"/>
      <c r="N67" s="2"/>
      <c r="X67" s="12" t="s">
        <v>83</v>
      </c>
    </row>
    <row r="68" spans="1:24" x14ac:dyDescent="0.15">
      <c r="A68" s="24">
        <v>59</v>
      </c>
      <c r="B68" s="2"/>
      <c r="C68" s="3"/>
      <c r="D68" s="3"/>
      <c r="E68" s="3" t="str">
        <f t="shared" si="11"/>
        <v/>
      </c>
      <c r="F68" s="3" t="str">
        <f t="shared" si="12"/>
        <v/>
      </c>
      <c r="G68" s="2"/>
      <c r="H68" s="2" t="str">
        <f t="shared" si="4"/>
        <v/>
      </c>
      <c r="I68" s="23" t="str">
        <f t="shared" si="5"/>
        <v/>
      </c>
      <c r="J68" s="4"/>
      <c r="K68" s="2"/>
      <c r="L68" s="4"/>
      <c r="M68" s="2"/>
      <c r="N68" s="2"/>
      <c r="X68" s="12" t="s">
        <v>233</v>
      </c>
    </row>
    <row r="69" spans="1:24" x14ac:dyDescent="0.15">
      <c r="A69" s="24">
        <v>60</v>
      </c>
      <c r="B69" s="2"/>
      <c r="C69" s="3"/>
      <c r="D69" s="3"/>
      <c r="E69" s="3" t="str">
        <f t="shared" si="11"/>
        <v/>
      </c>
      <c r="F69" s="3" t="str">
        <f t="shared" si="12"/>
        <v/>
      </c>
      <c r="G69" s="2"/>
      <c r="H69" s="2" t="str">
        <f t="shared" ref="H69:H108" si="16">IF(G69="","",IF(G69="男３年","男子三年",IF(G69="男２年","男子二年",IF(G69="男１年","男子一年",IF(G69="女３年","女子三年",IF(G69="女２年","女子二年",IF(G69="女１年","女子一年")))))))</f>
        <v/>
      </c>
      <c r="I69" s="23" t="str">
        <f t="shared" si="5"/>
        <v/>
      </c>
      <c r="J69" s="4"/>
      <c r="K69" s="2"/>
      <c r="L69" s="4"/>
      <c r="M69" s="2"/>
      <c r="N69" s="2"/>
      <c r="X69" s="12" t="s">
        <v>84</v>
      </c>
    </row>
    <row r="70" spans="1:24" x14ac:dyDescent="0.15">
      <c r="A70" s="24">
        <v>61</v>
      </c>
      <c r="B70" s="2"/>
      <c r="C70" s="3"/>
      <c r="D70" s="3"/>
      <c r="E70" s="3" t="str">
        <f t="shared" si="11"/>
        <v/>
      </c>
      <c r="F70" s="3" t="str">
        <f t="shared" si="12"/>
        <v/>
      </c>
      <c r="G70" s="2"/>
      <c r="H70" s="2" t="str">
        <f t="shared" si="16"/>
        <v/>
      </c>
      <c r="I70" s="23" t="str">
        <f t="shared" si="5"/>
        <v/>
      </c>
      <c r="J70" s="4"/>
      <c r="K70" s="2"/>
      <c r="L70" s="4"/>
      <c r="M70" s="2"/>
      <c r="N70" s="2"/>
      <c r="X70" s="12" t="s">
        <v>87</v>
      </c>
    </row>
    <row r="71" spans="1:24" x14ac:dyDescent="0.15">
      <c r="A71" s="24">
        <v>62</v>
      </c>
      <c r="B71" s="2"/>
      <c r="C71" s="3"/>
      <c r="D71" s="3"/>
      <c r="E71" s="3" t="str">
        <f t="shared" si="11"/>
        <v/>
      </c>
      <c r="F71" s="3" t="str">
        <f t="shared" si="12"/>
        <v/>
      </c>
      <c r="G71" s="2"/>
      <c r="H71" s="2" t="str">
        <f t="shared" si="16"/>
        <v/>
      </c>
      <c r="I71" s="23" t="str">
        <f t="shared" si="5"/>
        <v/>
      </c>
      <c r="J71" s="4"/>
      <c r="K71" s="2"/>
      <c r="L71" s="4"/>
      <c r="M71" s="2"/>
      <c r="N71" s="2"/>
      <c r="X71" s="12" t="s">
        <v>86</v>
      </c>
    </row>
    <row r="72" spans="1:24" x14ac:dyDescent="0.15">
      <c r="A72" s="24">
        <v>63</v>
      </c>
      <c r="B72" s="2"/>
      <c r="C72" s="3"/>
      <c r="D72" s="3"/>
      <c r="E72" s="3" t="str">
        <f t="shared" si="11"/>
        <v/>
      </c>
      <c r="F72" s="3" t="str">
        <f t="shared" si="12"/>
        <v/>
      </c>
      <c r="G72" s="2"/>
      <c r="H72" s="2" t="str">
        <f t="shared" si="16"/>
        <v/>
      </c>
      <c r="I72" s="23" t="str">
        <f t="shared" si="5"/>
        <v/>
      </c>
      <c r="J72" s="4"/>
      <c r="K72" s="2"/>
      <c r="L72" s="4"/>
      <c r="M72" s="2"/>
      <c r="N72" s="2"/>
      <c r="X72" s="12" t="s">
        <v>85</v>
      </c>
    </row>
    <row r="73" spans="1:24" x14ac:dyDescent="0.15">
      <c r="A73" s="24">
        <v>64</v>
      </c>
      <c r="B73" s="2"/>
      <c r="C73" s="3"/>
      <c r="D73" s="3"/>
      <c r="E73" s="3" t="str">
        <f t="shared" si="11"/>
        <v/>
      </c>
      <c r="F73" s="3" t="str">
        <f t="shared" si="12"/>
        <v/>
      </c>
      <c r="G73" s="2"/>
      <c r="H73" s="2" t="str">
        <f t="shared" si="16"/>
        <v/>
      </c>
      <c r="I73" s="23" t="str">
        <f t="shared" si="5"/>
        <v/>
      </c>
      <c r="J73" s="4"/>
      <c r="K73" s="2"/>
      <c r="L73" s="4"/>
      <c r="M73" s="2"/>
      <c r="N73" s="2"/>
      <c r="X73" s="12" t="s">
        <v>90</v>
      </c>
    </row>
    <row r="74" spans="1:24" x14ac:dyDescent="0.15">
      <c r="A74" s="24">
        <v>65</v>
      </c>
      <c r="B74" s="2"/>
      <c r="C74" s="3"/>
      <c r="D74" s="3"/>
      <c r="E74" s="3" t="str">
        <f t="shared" si="11"/>
        <v/>
      </c>
      <c r="F74" s="3" t="str">
        <f t="shared" si="12"/>
        <v/>
      </c>
      <c r="G74" s="2"/>
      <c r="H74" s="2" t="str">
        <f t="shared" si="16"/>
        <v/>
      </c>
      <c r="I74" s="23" t="str">
        <f t="shared" si="5"/>
        <v/>
      </c>
      <c r="J74" s="4"/>
      <c r="K74" s="2"/>
      <c r="L74" s="4"/>
      <c r="M74" s="2"/>
      <c r="N74" s="2"/>
      <c r="X74" s="12" t="s">
        <v>92</v>
      </c>
    </row>
    <row r="75" spans="1:24" x14ac:dyDescent="0.15">
      <c r="A75" s="24">
        <v>66</v>
      </c>
      <c r="B75" s="2"/>
      <c r="C75" s="3"/>
      <c r="D75" s="3"/>
      <c r="E75" s="3" t="str">
        <f t="shared" si="11"/>
        <v/>
      </c>
      <c r="F75" s="3" t="str">
        <f t="shared" si="12"/>
        <v/>
      </c>
      <c r="G75" s="2"/>
      <c r="H75" s="2" t="str">
        <f t="shared" si="16"/>
        <v/>
      </c>
      <c r="I75" s="23" t="str">
        <f t="shared" si="5"/>
        <v/>
      </c>
      <c r="J75" s="4"/>
      <c r="K75" s="2"/>
      <c r="L75" s="4"/>
      <c r="M75" s="2"/>
      <c r="N75" s="2"/>
      <c r="X75" s="12" t="s">
        <v>93</v>
      </c>
    </row>
    <row r="76" spans="1:24" x14ac:dyDescent="0.15">
      <c r="A76" s="24">
        <v>67</v>
      </c>
      <c r="B76" s="2"/>
      <c r="C76" s="3"/>
      <c r="D76" s="3"/>
      <c r="E76" s="3" t="str">
        <f t="shared" ref="E76:E108" si="17">ASC(PHONETIC(C76))</f>
        <v/>
      </c>
      <c r="F76" s="3" t="str">
        <f t="shared" ref="F76:F108" si="18">ASC(PHONETIC(D76))</f>
        <v/>
      </c>
      <c r="G76" s="2"/>
      <c r="H76" s="2" t="str">
        <f t="shared" si="16"/>
        <v/>
      </c>
      <c r="I76" s="23" t="str">
        <f t="shared" si="5"/>
        <v/>
      </c>
      <c r="J76" s="4"/>
      <c r="K76" s="2"/>
      <c r="L76" s="4"/>
      <c r="M76" s="2"/>
      <c r="N76" s="2"/>
      <c r="X76" s="12" t="s">
        <v>88</v>
      </c>
    </row>
    <row r="77" spans="1:24" x14ac:dyDescent="0.15">
      <c r="A77" s="24">
        <v>68</v>
      </c>
      <c r="B77" s="2"/>
      <c r="C77" s="3"/>
      <c r="D77" s="3"/>
      <c r="E77" s="3" t="str">
        <f t="shared" si="17"/>
        <v/>
      </c>
      <c r="F77" s="3" t="str">
        <f t="shared" si="18"/>
        <v/>
      </c>
      <c r="G77" s="2"/>
      <c r="H77" s="2" t="str">
        <f t="shared" si="16"/>
        <v/>
      </c>
      <c r="I77" s="23" t="str">
        <f t="shared" si="5"/>
        <v/>
      </c>
      <c r="J77" s="4"/>
      <c r="K77" s="2"/>
      <c r="L77" s="4"/>
      <c r="M77" s="2"/>
      <c r="N77" s="2"/>
      <c r="X77" s="12" t="s">
        <v>91</v>
      </c>
    </row>
    <row r="78" spans="1:24" x14ac:dyDescent="0.15">
      <c r="A78" s="24">
        <v>69</v>
      </c>
      <c r="B78" s="2"/>
      <c r="C78" s="3"/>
      <c r="D78" s="3"/>
      <c r="E78" s="3" t="str">
        <f t="shared" si="17"/>
        <v/>
      </c>
      <c r="F78" s="3" t="str">
        <f t="shared" si="18"/>
        <v/>
      </c>
      <c r="G78" s="2"/>
      <c r="H78" s="2" t="str">
        <f t="shared" si="16"/>
        <v/>
      </c>
      <c r="I78" s="23" t="str">
        <f t="shared" si="5"/>
        <v/>
      </c>
      <c r="J78" s="4"/>
      <c r="K78" s="2"/>
      <c r="L78" s="4"/>
      <c r="M78" s="2"/>
      <c r="N78" s="2"/>
      <c r="X78" s="12" t="s">
        <v>89</v>
      </c>
    </row>
    <row r="79" spans="1:24" x14ac:dyDescent="0.15">
      <c r="A79" s="24">
        <v>70</v>
      </c>
      <c r="B79" s="2"/>
      <c r="C79" s="3"/>
      <c r="D79" s="3"/>
      <c r="E79" s="3" t="str">
        <f t="shared" si="17"/>
        <v/>
      </c>
      <c r="F79" s="3" t="str">
        <f t="shared" si="18"/>
        <v/>
      </c>
      <c r="G79" s="2"/>
      <c r="H79" s="2" t="str">
        <f t="shared" si="16"/>
        <v/>
      </c>
      <c r="I79" s="23" t="str">
        <f t="shared" si="5"/>
        <v/>
      </c>
      <c r="J79" s="4"/>
      <c r="K79" s="2"/>
      <c r="L79" s="4"/>
      <c r="M79" s="2"/>
      <c r="N79" s="2"/>
      <c r="X79" s="12" t="s">
        <v>94</v>
      </c>
    </row>
    <row r="80" spans="1:24" x14ac:dyDescent="0.15">
      <c r="A80" s="24">
        <v>71</v>
      </c>
      <c r="B80" s="2"/>
      <c r="C80" s="3"/>
      <c r="D80" s="3"/>
      <c r="E80" s="3" t="str">
        <f t="shared" si="17"/>
        <v/>
      </c>
      <c r="F80" s="3" t="str">
        <f t="shared" si="18"/>
        <v/>
      </c>
      <c r="G80" s="2"/>
      <c r="H80" s="2" t="str">
        <f t="shared" si="16"/>
        <v/>
      </c>
      <c r="I80" s="23" t="str">
        <f t="shared" si="5"/>
        <v/>
      </c>
      <c r="J80" s="4"/>
      <c r="K80" s="2"/>
      <c r="L80" s="4"/>
      <c r="M80" s="2"/>
      <c r="N80" s="2"/>
      <c r="X80" s="12" t="s">
        <v>96</v>
      </c>
    </row>
    <row r="81" spans="1:24" x14ac:dyDescent="0.15">
      <c r="A81" s="24">
        <v>72</v>
      </c>
      <c r="B81" s="2"/>
      <c r="C81" s="3"/>
      <c r="D81" s="3"/>
      <c r="E81" s="3" t="str">
        <f t="shared" si="17"/>
        <v/>
      </c>
      <c r="F81" s="3" t="str">
        <f t="shared" si="18"/>
        <v/>
      </c>
      <c r="G81" s="2"/>
      <c r="H81" s="2" t="str">
        <f t="shared" si="16"/>
        <v/>
      </c>
      <c r="I81" s="23" t="str">
        <f t="shared" si="5"/>
        <v/>
      </c>
      <c r="J81" s="4"/>
      <c r="K81" s="2"/>
      <c r="L81" s="4"/>
      <c r="M81" s="2"/>
      <c r="N81" s="2"/>
      <c r="X81" s="12" t="s">
        <v>95</v>
      </c>
    </row>
    <row r="82" spans="1:24" x14ac:dyDescent="0.15">
      <c r="A82" s="24">
        <v>73</v>
      </c>
      <c r="B82" s="2"/>
      <c r="C82" s="3"/>
      <c r="D82" s="3"/>
      <c r="E82" s="3" t="str">
        <f t="shared" si="17"/>
        <v/>
      </c>
      <c r="F82" s="3" t="str">
        <f t="shared" si="18"/>
        <v/>
      </c>
      <c r="G82" s="2"/>
      <c r="H82" s="2" t="str">
        <f t="shared" si="16"/>
        <v/>
      </c>
      <c r="I82" s="23" t="str">
        <f t="shared" si="5"/>
        <v/>
      </c>
      <c r="J82" s="4"/>
      <c r="K82" s="2"/>
      <c r="L82" s="4"/>
      <c r="M82" s="2"/>
      <c r="N82" s="2"/>
      <c r="X82" s="12" t="s">
        <v>97</v>
      </c>
    </row>
    <row r="83" spans="1:24" x14ac:dyDescent="0.15">
      <c r="A83" s="24">
        <v>74</v>
      </c>
      <c r="B83" s="2"/>
      <c r="C83" s="3"/>
      <c r="D83" s="3"/>
      <c r="E83" s="3" t="str">
        <f t="shared" si="17"/>
        <v/>
      </c>
      <c r="F83" s="3" t="str">
        <f t="shared" si="18"/>
        <v/>
      </c>
      <c r="G83" s="2"/>
      <c r="H83" s="2" t="str">
        <f t="shared" si="16"/>
        <v/>
      </c>
      <c r="I83" s="23" t="str">
        <f t="shared" si="5"/>
        <v/>
      </c>
      <c r="J83" s="4"/>
      <c r="K83" s="2"/>
      <c r="L83" s="4"/>
      <c r="M83" s="2"/>
      <c r="N83" s="2"/>
      <c r="X83" s="12" t="s">
        <v>99</v>
      </c>
    </row>
    <row r="84" spans="1:24" x14ac:dyDescent="0.15">
      <c r="A84" s="24">
        <v>75</v>
      </c>
      <c r="B84" s="2"/>
      <c r="C84" s="3"/>
      <c r="D84" s="3"/>
      <c r="E84" s="3" t="str">
        <f t="shared" si="17"/>
        <v/>
      </c>
      <c r="F84" s="3" t="str">
        <f t="shared" si="18"/>
        <v/>
      </c>
      <c r="G84" s="2"/>
      <c r="H84" s="2" t="str">
        <f t="shared" si="16"/>
        <v/>
      </c>
      <c r="I84" s="23" t="str">
        <f t="shared" si="5"/>
        <v/>
      </c>
      <c r="J84" s="4"/>
      <c r="K84" s="2"/>
      <c r="L84" s="4"/>
      <c r="M84" s="2"/>
      <c r="N84" s="2"/>
      <c r="X84" s="12" t="s">
        <v>98</v>
      </c>
    </row>
    <row r="85" spans="1:24" x14ac:dyDescent="0.15">
      <c r="A85" s="24">
        <v>76</v>
      </c>
      <c r="B85" s="2"/>
      <c r="C85" s="3"/>
      <c r="D85" s="3"/>
      <c r="E85" s="3" t="str">
        <f t="shared" si="17"/>
        <v/>
      </c>
      <c r="F85" s="3" t="str">
        <f t="shared" si="18"/>
        <v/>
      </c>
      <c r="G85" s="2"/>
      <c r="H85" s="2" t="str">
        <f t="shared" si="16"/>
        <v/>
      </c>
      <c r="I85" s="23" t="str">
        <f t="shared" si="5"/>
        <v/>
      </c>
      <c r="J85" s="4"/>
      <c r="K85" s="2"/>
      <c r="L85" s="4"/>
      <c r="M85" s="2"/>
      <c r="N85" s="2"/>
      <c r="X85" s="12" t="s">
        <v>100</v>
      </c>
    </row>
    <row r="86" spans="1:24" x14ac:dyDescent="0.15">
      <c r="A86" s="24">
        <v>77</v>
      </c>
      <c r="B86" s="2"/>
      <c r="C86" s="3"/>
      <c r="D86" s="3"/>
      <c r="E86" s="3" t="str">
        <f t="shared" si="17"/>
        <v/>
      </c>
      <c r="F86" s="3" t="str">
        <f t="shared" si="18"/>
        <v/>
      </c>
      <c r="G86" s="2"/>
      <c r="H86" s="2" t="str">
        <f t="shared" si="16"/>
        <v/>
      </c>
      <c r="I86" s="23" t="str">
        <f t="shared" si="5"/>
        <v/>
      </c>
      <c r="J86" s="4"/>
      <c r="K86" s="2"/>
      <c r="L86" s="4"/>
      <c r="M86" s="2"/>
      <c r="N86" s="2"/>
      <c r="X86" s="12" t="s">
        <v>101</v>
      </c>
    </row>
    <row r="87" spans="1:24" x14ac:dyDescent="0.15">
      <c r="A87" s="24">
        <v>78</v>
      </c>
      <c r="B87" s="2"/>
      <c r="C87" s="3"/>
      <c r="D87" s="3"/>
      <c r="E87" s="3" t="str">
        <f t="shared" si="17"/>
        <v/>
      </c>
      <c r="F87" s="3" t="str">
        <f t="shared" si="18"/>
        <v/>
      </c>
      <c r="G87" s="2"/>
      <c r="H87" s="2" t="str">
        <f t="shared" si="16"/>
        <v/>
      </c>
      <c r="I87" s="23" t="str">
        <f t="shared" si="5"/>
        <v/>
      </c>
      <c r="J87" s="4"/>
      <c r="K87" s="2"/>
      <c r="L87" s="4"/>
      <c r="M87" s="2"/>
      <c r="N87" s="2"/>
      <c r="X87" s="12" t="s">
        <v>107</v>
      </c>
    </row>
    <row r="88" spans="1:24" x14ac:dyDescent="0.15">
      <c r="A88" s="24">
        <v>79</v>
      </c>
      <c r="B88" s="2"/>
      <c r="C88" s="3"/>
      <c r="D88" s="3"/>
      <c r="E88" s="3" t="str">
        <f t="shared" si="17"/>
        <v/>
      </c>
      <c r="F88" s="3" t="str">
        <f t="shared" si="18"/>
        <v/>
      </c>
      <c r="G88" s="2"/>
      <c r="H88" s="2" t="str">
        <f t="shared" si="16"/>
        <v/>
      </c>
      <c r="I88" s="23" t="str">
        <f t="shared" si="5"/>
        <v/>
      </c>
      <c r="J88" s="4"/>
      <c r="K88" s="2"/>
      <c r="L88" s="4"/>
      <c r="M88" s="2"/>
      <c r="N88" s="2"/>
      <c r="X88" s="12" t="s">
        <v>106</v>
      </c>
    </row>
    <row r="89" spans="1:24" x14ac:dyDescent="0.15">
      <c r="A89" s="24">
        <v>80</v>
      </c>
      <c r="B89" s="2"/>
      <c r="C89" s="3"/>
      <c r="D89" s="3"/>
      <c r="E89" s="3" t="str">
        <f t="shared" si="17"/>
        <v/>
      </c>
      <c r="F89" s="3" t="str">
        <f t="shared" si="18"/>
        <v/>
      </c>
      <c r="G89" s="2"/>
      <c r="H89" s="2" t="str">
        <f t="shared" si="16"/>
        <v/>
      </c>
      <c r="I89" s="23" t="str">
        <f t="shared" si="5"/>
        <v/>
      </c>
      <c r="J89" s="4"/>
      <c r="K89" s="2"/>
      <c r="L89" s="4"/>
      <c r="M89" s="2"/>
      <c r="N89" s="2"/>
      <c r="X89" s="12" t="s">
        <v>111</v>
      </c>
    </row>
    <row r="90" spans="1:24" x14ac:dyDescent="0.15">
      <c r="A90" s="24">
        <v>81</v>
      </c>
      <c r="B90" s="2"/>
      <c r="C90" s="3"/>
      <c r="D90" s="3"/>
      <c r="E90" s="3" t="str">
        <f t="shared" si="17"/>
        <v/>
      </c>
      <c r="F90" s="3" t="str">
        <f t="shared" si="18"/>
        <v/>
      </c>
      <c r="G90" s="2"/>
      <c r="H90" s="2" t="str">
        <f t="shared" si="16"/>
        <v/>
      </c>
      <c r="I90" s="23" t="str">
        <f t="shared" si="5"/>
        <v/>
      </c>
      <c r="J90" s="4"/>
      <c r="K90" s="2"/>
      <c r="L90" s="4"/>
      <c r="M90" s="2"/>
      <c r="N90" s="2"/>
      <c r="X90" s="12" t="s">
        <v>102</v>
      </c>
    </row>
    <row r="91" spans="1:24" x14ac:dyDescent="0.15">
      <c r="A91" s="24">
        <v>82</v>
      </c>
      <c r="B91" s="2"/>
      <c r="C91" s="3"/>
      <c r="D91" s="3"/>
      <c r="E91" s="3" t="str">
        <f t="shared" si="17"/>
        <v/>
      </c>
      <c r="F91" s="3" t="str">
        <f t="shared" si="18"/>
        <v/>
      </c>
      <c r="G91" s="2"/>
      <c r="H91" s="2" t="str">
        <f t="shared" si="16"/>
        <v/>
      </c>
      <c r="I91" s="23" t="str">
        <f t="shared" si="5"/>
        <v/>
      </c>
      <c r="J91" s="4"/>
      <c r="K91" s="2"/>
      <c r="L91" s="4"/>
      <c r="M91" s="2"/>
      <c r="N91" s="2"/>
      <c r="X91" s="12" t="s">
        <v>104</v>
      </c>
    </row>
    <row r="92" spans="1:24" x14ac:dyDescent="0.15">
      <c r="A92" s="24">
        <v>83</v>
      </c>
      <c r="B92" s="2"/>
      <c r="C92" s="3"/>
      <c r="D92" s="3"/>
      <c r="E92" s="3" t="str">
        <f t="shared" si="17"/>
        <v/>
      </c>
      <c r="F92" s="3" t="str">
        <f t="shared" si="18"/>
        <v/>
      </c>
      <c r="G92" s="2"/>
      <c r="H92" s="2" t="str">
        <f t="shared" si="16"/>
        <v/>
      </c>
      <c r="I92" s="23" t="str">
        <f t="shared" si="5"/>
        <v/>
      </c>
      <c r="J92" s="4"/>
      <c r="K92" s="2"/>
      <c r="L92" s="4"/>
      <c r="M92" s="2"/>
      <c r="N92" s="2"/>
      <c r="X92" s="12" t="s">
        <v>103</v>
      </c>
    </row>
    <row r="93" spans="1:24" x14ac:dyDescent="0.15">
      <c r="A93" s="24">
        <v>84</v>
      </c>
      <c r="B93" s="2"/>
      <c r="C93" s="3"/>
      <c r="D93" s="3"/>
      <c r="E93" s="3" t="str">
        <f t="shared" si="17"/>
        <v/>
      </c>
      <c r="F93" s="3" t="str">
        <f t="shared" si="18"/>
        <v/>
      </c>
      <c r="G93" s="2"/>
      <c r="H93" s="2" t="str">
        <f t="shared" si="16"/>
        <v/>
      </c>
      <c r="I93" s="23" t="str">
        <f t="shared" si="5"/>
        <v/>
      </c>
      <c r="J93" s="4"/>
      <c r="K93" s="2"/>
      <c r="L93" s="4"/>
      <c r="M93" s="2"/>
      <c r="N93" s="2"/>
      <c r="X93" s="12" t="s">
        <v>105</v>
      </c>
    </row>
    <row r="94" spans="1:24" x14ac:dyDescent="0.15">
      <c r="A94" s="24">
        <v>85</v>
      </c>
      <c r="B94" s="2"/>
      <c r="C94" s="3"/>
      <c r="D94" s="3"/>
      <c r="E94" s="3" t="str">
        <f t="shared" si="17"/>
        <v/>
      </c>
      <c r="F94" s="3" t="str">
        <f t="shared" si="18"/>
        <v/>
      </c>
      <c r="G94" s="2"/>
      <c r="H94" s="2" t="str">
        <f t="shared" si="16"/>
        <v/>
      </c>
      <c r="I94" s="23" t="str">
        <f t="shared" si="5"/>
        <v/>
      </c>
      <c r="J94" s="4"/>
      <c r="K94" s="2"/>
      <c r="L94" s="4"/>
      <c r="M94" s="2"/>
      <c r="N94" s="2"/>
      <c r="X94" s="12" t="s">
        <v>108</v>
      </c>
    </row>
    <row r="95" spans="1:24" x14ac:dyDescent="0.15">
      <c r="A95" s="24">
        <v>86</v>
      </c>
      <c r="B95" s="2"/>
      <c r="C95" s="3"/>
      <c r="D95" s="3"/>
      <c r="E95" s="3" t="str">
        <f t="shared" si="17"/>
        <v/>
      </c>
      <c r="F95" s="3" t="str">
        <f t="shared" si="18"/>
        <v/>
      </c>
      <c r="G95" s="2"/>
      <c r="H95" s="2" t="str">
        <f t="shared" si="16"/>
        <v/>
      </c>
      <c r="I95" s="23" t="str">
        <f t="shared" si="5"/>
        <v/>
      </c>
      <c r="J95" s="4"/>
      <c r="K95" s="2"/>
      <c r="L95" s="4"/>
      <c r="M95" s="2"/>
      <c r="N95" s="2"/>
      <c r="X95" s="12" t="s">
        <v>109</v>
      </c>
    </row>
    <row r="96" spans="1:24" x14ac:dyDescent="0.15">
      <c r="A96" s="24">
        <v>87</v>
      </c>
      <c r="B96" s="2"/>
      <c r="C96" s="3"/>
      <c r="D96" s="3"/>
      <c r="E96" s="3" t="str">
        <f t="shared" si="17"/>
        <v/>
      </c>
      <c r="F96" s="3" t="str">
        <f t="shared" si="18"/>
        <v/>
      </c>
      <c r="G96" s="2"/>
      <c r="H96" s="2" t="str">
        <f t="shared" si="16"/>
        <v/>
      </c>
      <c r="I96" s="23" t="str">
        <f t="shared" si="5"/>
        <v/>
      </c>
      <c r="J96" s="4"/>
      <c r="K96" s="2"/>
      <c r="L96" s="4"/>
      <c r="M96" s="2"/>
      <c r="N96" s="2"/>
      <c r="X96" s="12" t="s">
        <v>110</v>
      </c>
    </row>
    <row r="97" spans="1:24" x14ac:dyDescent="0.15">
      <c r="A97" s="24">
        <v>88</v>
      </c>
      <c r="B97" s="2"/>
      <c r="C97" s="3"/>
      <c r="D97" s="3"/>
      <c r="E97" s="3" t="str">
        <f t="shared" si="17"/>
        <v/>
      </c>
      <c r="F97" s="3" t="str">
        <f t="shared" si="18"/>
        <v/>
      </c>
      <c r="G97" s="2"/>
      <c r="H97" s="2" t="str">
        <f t="shared" si="16"/>
        <v/>
      </c>
      <c r="I97" s="23" t="str">
        <f t="shared" si="5"/>
        <v/>
      </c>
      <c r="J97" s="4"/>
      <c r="K97" s="2"/>
      <c r="L97" s="4"/>
      <c r="M97" s="2"/>
      <c r="N97" s="2"/>
      <c r="X97" s="12" t="s">
        <v>112</v>
      </c>
    </row>
    <row r="98" spans="1:24" x14ac:dyDescent="0.15">
      <c r="A98" s="24">
        <v>89</v>
      </c>
      <c r="B98" s="2"/>
      <c r="C98" s="3"/>
      <c r="D98" s="3"/>
      <c r="E98" s="3" t="str">
        <f t="shared" si="17"/>
        <v/>
      </c>
      <c r="F98" s="3" t="str">
        <f t="shared" si="18"/>
        <v/>
      </c>
      <c r="G98" s="2"/>
      <c r="H98" s="2" t="str">
        <f t="shared" si="16"/>
        <v/>
      </c>
      <c r="I98" s="23" t="str">
        <f t="shared" si="5"/>
        <v/>
      </c>
      <c r="J98" s="4"/>
      <c r="K98" s="2"/>
      <c r="L98" s="4"/>
      <c r="M98" s="2"/>
      <c r="N98" s="2"/>
      <c r="X98" s="12" t="s">
        <v>113</v>
      </c>
    </row>
    <row r="99" spans="1:24" x14ac:dyDescent="0.15">
      <c r="A99" s="24">
        <v>90</v>
      </c>
      <c r="B99" s="2"/>
      <c r="C99" s="3"/>
      <c r="D99" s="3"/>
      <c r="E99" s="3" t="str">
        <f t="shared" si="17"/>
        <v/>
      </c>
      <c r="F99" s="3" t="str">
        <f t="shared" si="18"/>
        <v/>
      </c>
      <c r="G99" s="2"/>
      <c r="H99" s="2" t="str">
        <f t="shared" si="16"/>
        <v/>
      </c>
      <c r="I99" s="23" t="str">
        <f t="shared" si="5"/>
        <v/>
      </c>
      <c r="J99" s="4"/>
      <c r="K99" s="2"/>
      <c r="L99" s="4"/>
      <c r="M99" s="2"/>
      <c r="N99" s="2"/>
      <c r="X99" s="12" t="s">
        <v>114</v>
      </c>
    </row>
    <row r="100" spans="1:24" x14ac:dyDescent="0.15">
      <c r="A100" s="24">
        <v>91</v>
      </c>
      <c r="B100" s="2"/>
      <c r="C100" s="3"/>
      <c r="D100" s="3"/>
      <c r="E100" s="3" t="str">
        <f t="shared" si="17"/>
        <v/>
      </c>
      <c r="F100" s="3" t="str">
        <f t="shared" si="18"/>
        <v/>
      </c>
      <c r="G100" s="2"/>
      <c r="H100" s="2" t="str">
        <f t="shared" si="16"/>
        <v/>
      </c>
      <c r="I100" s="23" t="str">
        <f t="shared" si="5"/>
        <v/>
      </c>
      <c r="J100" s="4"/>
      <c r="K100" s="2"/>
      <c r="L100" s="4"/>
      <c r="M100" s="2"/>
      <c r="N100" s="2"/>
      <c r="X100" s="12" t="s">
        <v>116</v>
      </c>
    </row>
    <row r="101" spans="1:24" x14ac:dyDescent="0.15">
      <c r="A101" s="24">
        <v>92</v>
      </c>
      <c r="B101" s="2"/>
      <c r="C101" s="3"/>
      <c r="D101" s="3"/>
      <c r="E101" s="3" t="str">
        <f t="shared" si="17"/>
        <v/>
      </c>
      <c r="F101" s="3" t="str">
        <f t="shared" si="18"/>
        <v/>
      </c>
      <c r="G101" s="2"/>
      <c r="H101" s="2" t="str">
        <f t="shared" si="16"/>
        <v/>
      </c>
      <c r="I101" s="23" t="str">
        <f t="shared" si="5"/>
        <v/>
      </c>
      <c r="J101" s="4"/>
      <c r="K101" s="2"/>
      <c r="L101" s="4"/>
      <c r="M101" s="2"/>
      <c r="N101" s="2"/>
      <c r="X101" s="12" t="s">
        <v>115</v>
      </c>
    </row>
    <row r="102" spans="1:24" x14ac:dyDescent="0.15">
      <c r="A102" s="24">
        <v>93</v>
      </c>
      <c r="B102" s="2"/>
      <c r="C102" s="3"/>
      <c r="D102" s="3"/>
      <c r="E102" s="3" t="str">
        <f t="shared" si="17"/>
        <v/>
      </c>
      <c r="F102" s="3" t="str">
        <f t="shared" si="18"/>
        <v/>
      </c>
      <c r="G102" s="2"/>
      <c r="H102" s="2" t="str">
        <f t="shared" si="16"/>
        <v/>
      </c>
      <c r="I102" s="23" t="str">
        <f t="shared" si="5"/>
        <v/>
      </c>
      <c r="J102" s="4"/>
      <c r="K102" s="2"/>
      <c r="L102" s="4"/>
      <c r="M102" s="2"/>
      <c r="N102" s="2"/>
      <c r="X102" s="12" t="s">
        <v>117</v>
      </c>
    </row>
    <row r="103" spans="1:24" x14ac:dyDescent="0.15">
      <c r="A103" s="24">
        <v>94</v>
      </c>
      <c r="B103" s="2"/>
      <c r="C103" s="3"/>
      <c r="D103" s="3"/>
      <c r="E103" s="3" t="str">
        <f t="shared" si="17"/>
        <v/>
      </c>
      <c r="F103" s="3" t="str">
        <f t="shared" si="18"/>
        <v/>
      </c>
      <c r="G103" s="2"/>
      <c r="H103" s="2" t="str">
        <f t="shared" si="16"/>
        <v/>
      </c>
      <c r="I103" s="23" t="str">
        <f t="shared" si="5"/>
        <v/>
      </c>
      <c r="J103" s="4"/>
      <c r="K103" s="2"/>
      <c r="L103" s="4"/>
      <c r="M103" s="2"/>
      <c r="N103" s="2"/>
      <c r="X103" s="12" t="s">
        <v>118</v>
      </c>
    </row>
    <row r="104" spans="1:24" x14ac:dyDescent="0.15">
      <c r="A104" s="24">
        <v>95</v>
      </c>
      <c r="B104" s="2"/>
      <c r="C104" s="3"/>
      <c r="D104" s="3"/>
      <c r="E104" s="3" t="str">
        <f t="shared" si="17"/>
        <v/>
      </c>
      <c r="F104" s="3" t="str">
        <f t="shared" si="18"/>
        <v/>
      </c>
      <c r="G104" s="2"/>
      <c r="H104" s="2" t="str">
        <f t="shared" si="16"/>
        <v/>
      </c>
      <c r="I104" s="23" t="str">
        <f t="shared" si="5"/>
        <v/>
      </c>
      <c r="J104" s="4"/>
      <c r="K104" s="2"/>
      <c r="L104" s="4"/>
      <c r="M104" s="2"/>
      <c r="N104" s="2"/>
      <c r="X104" s="12" t="s">
        <v>121</v>
      </c>
    </row>
    <row r="105" spans="1:24" x14ac:dyDescent="0.15">
      <c r="A105" s="24">
        <v>96</v>
      </c>
      <c r="B105" s="2"/>
      <c r="C105" s="3"/>
      <c r="D105" s="3"/>
      <c r="E105" s="3" t="str">
        <f t="shared" si="17"/>
        <v/>
      </c>
      <c r="F105" s="3" t="str">
        <f t="shared" si="18"/>
        <v/>
      </c>
      <c r="G105" s="2"/>
      <c r="H105" s="2" t="str">
        <f t="shared" si="16"/>
        <v/>
      </c>
      <c r="I105" s="23" t="str">
        <f t="shared" si="5"/>
        <v/>
      </c>
      <c r="J105" s="4"/>
      <c r="K105" s="2"/>
      <c r="L105" s="4"/>
      <c r="M105" s="2"/>
      <c r="N105" s="2"/>
      <c r="X105" s="12" t="s">
        <v>234</v>
      </c>
    </row>
    <row r="106" spans="1:24" x14ac:dyDescent="0.15">
      <c r="A106" s="24">
        <v>97</v>
      </c>
      <c r="B106" s="2"/>
      <c r="C106" s="3"/>
      <c r="D106" s="3"/>
      <c r="E106" s="3" t="str">
        <f t="shared" si="17"/>
        <v/>
      </c>
      <c r="F106" s="3" t="str">
        <f t="shared" si="18"/>
        <v/>
      </c>
      <c r="G106" s="2"/>
      <c r="H106" s="2" t="str">
        <f t="shared" si="16"/>
        <v/>
      </c>
      <c r="I106" s="23" t="str">
        <f t="shared" si="5"/>
        <v/>
      </c>
      <c r="J106" s="4"/>
      <c r="K106" s="2"/>
      <c r="L106" s="4"/>
      <c r="M106" s="2"/>
      <c r="N106" s="2"/>
      <c r="X106" s="12" t="s">
        <v>120</v>
      </c>
    </row>
    <row r="107" spans="1:24" x14ac:dyDescent="0.15">
      <c r="A107" s="24">
        <v>98</v>
      </c>
      <c r="B107" s="2"/>
      <c r="C107" s="3"/>
      <c r="D107" s="3"/>
      <c r="E107" s="3" t="str">
        <f t="shared" si="17"/>
        <v/>
      </c>
      <c r="F107" s="3" t="str">
        <f t="shared" si="18"/>
        <v/>
      </c>
      <c r="G107" s="2"/>
      <c r="H107" s="2" t="str">
        <f t="shared" si="16"/>
        <v/>
      </c>
      <c r="I107" s="23" t="str">
        <f t="shared" si="5"/>
        <v/>
      </c>
      <c r="J107" s="4"/>
      <c r="K107" s="2"/>
      <c r="L107" s="4"/>
      <c r="M107" s="2"/>
      <c r="N107" s="2"/>
      <c r="X107" s="12" t="s">
        <v>119</v>
      </c>
    </row>
    <row r="108" spans="1:24" x14ac:dyDescent="0.15">
      <c r="A108" s="24">
        <v>99</v>
      </c>
      <c r="B108" s="2"/>
      <c r="C108" s="3"/>
      <c r="D108" s="3"/>
      <c r="E108" s="3" t="str">
        <f t="shared" si="17"/>
        <v/>
      </c>
      <c r="F108" s="3" t="str">
        <f t="shared" si="18"/>
        <v/>
      </c>
      <c r="G108" s="2"/>
      <c r="H108" s="2" t="str">
        <f t="shared" si="16"/>
        <v/>
      </c>
      <c r="I108" s="23" t="str">
        <f t="shared" si="5"/>
        <v/>
      </c>
      <c r="J108" s="4"/>
      <c r="K108" s="2"/>
      <c r="L108" s="4"/>
      <c r="M108" s="2"/>
      <c r="N108" s="2"/>
      <c r="X108" s="12" t="s">
        <v>236</v>
      </c>
    </row>
    <row r="109" spans="1:24" x14ac:dyDescent="0.15">
      <c r="A109" s="24">
        <v>100</v>
      </c>
      <c r="B109" s="2"/>
      <c r="C109" s="3"/>
      <c r="D109" s="3"/>
      <c r="E109" s="3" t="str">
        <f t="shared" si="11"/>
        <v/>
      </c>
      <c r="F109" s="3" t="str">
        <f t="shared" si="12"/>
        <v/>
      </c>
      <c r="G109" s="2"/>
      <c r="H109" s="2" t="str">
        <f t="shared" si="4"/>
        <v/>
      </c>
      <c r="I109" s="23" t="str">
        <f t="shared" si="5"/>
        <v/>
      </c>
      <c r="J109" s="4"/>
      <c r="K109" s="2"/>
      <c r="L109" s="4"/>
      <c r="M109" s="2"/>
      <c r="N109" s="2"/>
      <c r="X109" s="12" t="s">
        <v>123</v>
      </c>
    </row>
    <row r="110" spans="1:24" x14ac:dyDescent="0.15">
      <c r="J110" s="20">
        <f>COUNTA(J10:J109)</f>
        <v>0</v>
      </c>
      <c r="L110" s="20">
        <f>COUNTA(L10:L109)</f>
        <v>0</v>
      </c>
      <c r="M110" s="21"/>
      <c r="N110" s="21"/>
      <c r="X110" s="12" t="s">
        <v>122</v>
      </c>
    </row>
    <row r="111" spans="1:24" x14ac:dyDescent="0.15">
      <c r="X111" s="12" t="s">
        <v>235</v>
      </c>
    </row>
    <row r="112" spans="1:24" x14ac:dyDescent="0.15">
      <c r="X112" s="12" t="s">
        <v>125</v>
      </c>
    </row>
    <row r="113" spans="24:24" x14ac:dyDescent="0.15">
      <c r="X113" s="12" t="s">
        <v>124</v>
      </c>
    </row>
    <row r="114" spans="24:24" x14ac:dyDescent="0.15">
      <c r="X114" s="12" t="s">
        <v>126</v>
      </c>
    </row>
    <row r="115" spans="24:24" x14ac:dyDescent="0.15">
      <c r="X115" s="12" t="s">
        <v>127</v>
      </c>
    </row>
    <row r="116" spans="24:24" x14ac:dyDescent="0.15">
      <c r="X116" s="12" t="s">
        <v>128</v>
      </c>
    </row>
    <row r="117" spans="24:24" x14ac:dyDescent="0.15">
      <c r="X117" s="12" t="s">
        <v>130</v>
      </c>
    </row>
    <row r="118" spans="24:24" x14ac:dyDescent="0.15">
      <c r="X118" s="12" t="s">
        <v>131</v>
      </c>
    </row>
    <row r="119" spans="24:24" x14ac:dyDescent="0.15">
      <c r="X119" s="12" t="s">
        <v>129</v>
      </c>
    </row>
    <row r="120" spans="24:24" x14ac:dyDescent="0.15">
      <c r="X120" s="12" t="s">
        <v>237</v>
      </c>
    </row>
    <row r="121" spans="24:24" x14ac:dyDescent="0.15">
      <c r="X121" s="12" t="s">
        <v>137</v>
      </c>
    </row>
    <row r="122" spans="24:24" x14ac:dyDescent="0.15">
      <c r="X122" s="12" t="s">
        <v>135</v>
      </c>
    </row>
    <row r="123" spans="24:24" x14ac:dyDescent="0.15">
      <c r="X123" s="12" t="s">
        <v>136</v>
      </c>
    </row>
    <row r="124" spans="24:24" x14ac:dyDescent="0.15">
      <c r="X124" s="12" t="s">
        <v>139</v>
      </c>
    </row>
    <row r="125" spans="24:24" x14ac:dyDescent="0.15">
      <c r="X125" s="12" t="s">
        <v>147</v>
      </c>
    </row>
    <row r="126" spans="24:24" x14ac:dyDescent="0.15">
      <c r="X126" s="12" t="s">
        <v>149</v>
      </c>
    </row>
    <row r="127" spans="24:24" x14ac:dyDescent="0.15">
      <c r="X127" s="12" t="s">
        <v>134</v>
      </c>
    </row>
    <row r="128" spans="24:24" x14ac:dyDescent="0.15">
      <c r="X128" s="12" t="s">
        <v>133</v>
      </c>
    </row>
    <row r="129" spans="24:24" x14ac:dyDescent="0.15">
      <c r="X129" s="12" t="s">
        <v>132</v>
      </c>
    </row>
    <row r="130" spans="24:24" x14ac:dyDescent="0.15">
      <c r="X130" s="12" t="s">
        <v>138</v>
      </c>
    </row>
    <row r="131" spans="24:24" x14ac:dyDescent="0.15">
      <c r="X131" s="12" t="s">
        <v>145</v>
      </c>
    </row>
    <row r="132" spans="24:24" x14ac:dyDescent="0.15">
      <c r="X132" s="12" t="s">
        <v>146</v>
      </c>
    </row>
    <row r="133" spans="24:24" x14ac:dyDescent="0.15">
      <c r="X133" s="12" t="s">
        <v>148</v>
      </c>
    </row>
    <row r="134" spans="24:24" x14ac:dyDescent="0.15">
      <c r="X134" s="12" t="s">
        <v>142</v>
      </c>
    </row>
    <row r="135" spans="24:24" x14ac:dyDescent="0.15">
      <c r="X135" s="12" t="s">
        <v>143</v>
      </c>
    </row>
    <row r="136" spans="24:24" x14ac:dyDescent="0.15">
      <c r="X136" s="12" t="s">
        <v>239</v>
      </c>
    </row>
    <row r="137" spans="24:24" x14ac:dyDescent="0.15">
      <c r="X137" s="12" t="s">
        <v>141</v>
      </c>
    </row>
    <row r="138" spans="24:24" x14ac:dyDescent="0.15">
      <c r="X138" s="12" t="s">
        <v>140</v>
      </c>
    </row>
    <row r="139" spans="24:24" x14ac:dyDescent="0.15">
      <c r="X139" s="12" t="s">
        <v>238</v>
      </c>
    </row>
    <row r="140" spans="24:24" x14ac:dyDescent="0.15">
      <c r="X140" s="12" t="s">
        <v>144</v>
      </c>
    </row>
    <row r="141" spans="24:24" x14ac:dyDescent="0.15">
      <c r="X141" s="12" t="s">
        <v>150</v>
      </c>
    </row>
    <row r="142" spans="24:24" x14ac:dyDescent="0.15">
      <c r="X142" s="12" t="s">
        <v>152</v>
      </c>
    </row>
    <row r="143" spans="24:24" x14ac:dyDescent="0.15">
      <c r="X143" s="12" t="s">
        <v>151</v>
      </c>
    </row>
    <row r="144" spans="24:24" x14ac:dyDescent="0.15">
      <c r="X144" s="12" t="s">
        <v>154</v>
      </c>
    </row>
    <row r="145" spans="24:24" x14ac:dyDescent="0.15">
      <c r="X145" s="12" t="s">
        <v>155</v>
      </c>
    </row>
    <row r="146" spans="24:24" x14ac:dyDescent="0.15">
      <c r="X146" s="12" t="s">
        <v>153</v>
      </c>
    </row>
    <row r="147" spans="24:24" x14ac:dyDescent="0.15">
      <c r="X147" s="12" t="s">
        <v>156</v>
      </c>
    </row>
    <row r="148" spans="24:24" x14ac:dyDescent="0.15">
      <c r="X148" s="12" t="s">
        <v>157</v>
      </c>
    </row>
    <row r="149" spans="24:24" x14ac:dyDescent="0.15">
      <c r="X149" s="12" t="s">
        <v>160</v>
      </c>
    </row>
    <row r="150" spans="24:24" x14ac:dyDescent="0.15">
      <c r="X150" s="12" t="s">
        <v>159</v>
      </c>
    </row>
    <row r="151" spans="24:24" x14ac:dyDescent="0.15">
      <c r="X151" s="12" t="s">
        <v>158</v>
      </c>
    </row>
    <row r="152" spans="24:24" x14ac:dyDescent="0.15">
      <c r="X152" s="12" t="s">
        <v>240</v>
      </c>
    </row>
    <row r="153" spans="24:24" x14ac:dyDescent="0.15">
      <c r="X153" s="12" t="s">
        <v>164</v>
      </c>
    </row>
    <row r="154" spans="24:24" x14ac:dyDescent="0.15">
      <c r="X154" s="12" t="s">
        <v>163</v>
      </c>
    </row>
    <row r="155" spans="24:24" x14ac:dyDescent="0.15">
      <c r="X155" s="12" t="s">
        <v>162</v>
      </c>
    </row>
    <row r="156" spans="24:24" x14ac:dyDescent="0.15">
      <c r="X156" s="12" t="s">
        <v>161</v>
      </c>
    </row>
    <row r="157" spans="24:24" x14ac:dyDescent="0.15">
      <c r="X157" s="12" t="s">
        <v>316</v>
      </c>
    </row>
    <row r="158" spans="24:24" x14ac:dyDescent="0.15">
      <c r="X158" s="12" t="s">
        <v>165</v>
      </c>
    </row>
    <row r="159" spans="24:24" x14ac:dyDescent="0.15">
      <c r="X159" s="12" t="s">
        <v>166</v>
      </c>
    </row>
    <row r="160" spans="24:24" x14ac:dyDescent="0.15">
      <c r="X160" s="12" t="s">
        <v>167</v>
      </c>
    </row>
    <row r="161" spans="24:24" x14ac:dyDescent="0.15">
      <c r="X161" s="12" t="s">
        <v>168</v>
      </c>
    </row>
    <row r="162" spans="24:24" x14ac:dyDescent="0.15">
      <c r="X162" s="12" t="s">
        <v>169</v>
      </c>
    </row>
    <row r="163" spans="24:24" x14ac:dyDescent="0.15">
      <c r="X163" s="12" t="s">
        <v>170</v>
      </c>
    </row>
    <row r="164" spans="24:24" x14ac:dyDescent="0.15">
      <c r="X164" s="12" t="s">
        <v>171</v>
      </c>
    </row>
    <row r="165" spans="24:24" x14ac:dyDescent="0.15">
      <c r="X165" s="12" t="s">
        <v>172</v>
      </c>
    </row>
    <row r="166" spans="24:24" x14ac:dyDescent="0.15">
      <c r="X166" s="12" t="s">
        <v>175</v>
      </c>
    </row>
    <row r="167" spans="24:24" x14ac:dyDescent="0.15">
      <c r="X167" s="12" t="s">
        <v>176</v>
      </c>
    </row>
    <row r="168" spans="24:24" x14ac:dyDescent="0.15">
      <c r="X168" s="12" t="s">
        <v>174</v>
      </c>
    </row>
    <row r="169" spans="24:24" x14ac:dyDescent="0.15">
      <c r="X169" s="12" t="s">
        <v>241</v>
      </c>
    </row>
    <row r="170" spans="24:24" x14ac:dyDescent="0.15">
      <c r="X170" s="12" t="s">
        <v>177</v>
      </c>
    </row>
    <row r="171" spans="24:24" x14ac:dyDescent="0.15">
      <c r="X171" s="12" t="s">
        <v>173</v>
      </c>
    </row>
    <row r="172" spans="24:24" x14ac:dyDescent="0.15">
      <c r="X172" s="12" t="s">
        <v>180</v>
      </c>
    </row>
    <row r="173" spans="24:24" x14ac:dyDescent="0.15">
      <c r="X173" s="12" t="s">
        <v>179</v>
      </c>
    </row>
    <row r="174" spans="24:24" x14ac:dyDescent="0.15">
      <c r="X174" s="12" t="s">
        <v>182</v>
      </c>
    </row>
    <row r="175" spans="24:24" x14ac:dyDescent="0.15">
      <c r="X175" s="12" t="s">
        <v>178</v>
      </c>
    </row>
    <row r="176" spans="24:24" x14ac:dyDescent="0.15">
      <c r="X176" s="12" t="s">
        <v>181</v>
      </c>
    </row>
    <row r="177" spans="24:24" x14ac:dyDescent="0.15">
      <c r="X177" s="12" t="s">
        <v>183</v>
      </c>
    </row>
    <row r="178" spans="24:24" x14ac:dyDescent="0.15">
      <c r="X178" s="12" t="s">
        <v>185</v>
      </c>
    </row>
    <row r="179" spans="24:24" x14ac:dyDescent="0.15">
      <c r="X179" s="12" t="s">
        <v>184</v>
      </c>
    </row>
    <row r="180" spans="24:24" x14ac:dyDescent="0.15">
      <c r="X180" s="12" t="s">
        <v>186</v>
      </c>
    </row>
    <row r="181" spans="24:24" x14ac:dyDescent="0.15">
      <c r="X181" s="12" t="s">
        <v>188</v>
      </c>
    </row>
    <row r="182" spans="24:24" x14ac:dyDescent="0.15">
      <c r="X182" s="12" t="s">
        <v>187</v>
      </c>
    </row>
    <row r="183" spans="24:24" x14ac:dyDescent="0.15">
      <c r="X183" s="12" t="s">
        <v>314</v>
      </c>
    </row>
    <row r="184" spans="24:24" x14ac:dyDescent="0.15">
      <c r="X184" s="12" t="s">
        <v>313</v>
      </c>
    </row>
    <row r="185" spans="24:24" x14ac:dyDescent="0.15">
      <c r="X185" s="12" t="s">
        <v>193</v>
      </c>
    </row>
    <row r="186" spans="24:24" x14ac:dyDescent="0.15">
      <c r="X186" s="12" t="s">
        <v>194</v>
      </c>
    </row>
    <row r="187" spans="24:24" x14ac:dyDescent="0.15">
      <c r="X187" s="12" t="s">
        <v>189</v>
      </c>
    </row>
    <row r="188" spans="24:24" x14ac:dyDescent="0.15">
      <c r="X188" s="12" t="s">
        <v>190</v>
      </c>
    </row>
    <row r="189" spans="24:24" x14ac:dyDescent="0.15">
      <c r="X189" s="12" t="s">
        <v>191</v>
      </c>
    </row>
    <row r="190" spans="24:24" x14ac:dyDescent="0.15">
      <c r="X190" s="12" t="s">
        <v>192</v>
      </c>
    </row>
    <row r="191" spans="24:24" x14ac:dyDescent="0.15">
      <c r="X191" s="12" t="s">
        <v>202</v>
      </c>
    </row>
    <row r="192" spans="24:24" x14ac:dyDescent="0.15">
      <c r="X192" s="12" t="s">
        <v>197</v>
      </c>
    </row>
    <row r="193" spans="24:24" x14ac:dyDescent="0.15">
      <c r="X193" s="12" t="s">
        <v>195</v>
      </c>
    </row>
    <row r="194" spans="24:24" x14ac:dyDescent="0.15">
      <c r="X194" s="12" t="s">
        <v>196</v>
      </c>
    </row>
    <row r="195" spans="24:24" x14ac:dyDescent="0.15">
      <c r="X195" s="12" t="s">
        <v>200</v>
      </c>
    </row>
    <row r="196" spans="24:24" x14ac:dyDescent="0.15">
      <c r="X196" s="12" t="s">
        <v>312</v>
      </c>
    </row>
    <row r="197" spans="24:24" x14ac:dyDescent="0.15">
      <c r="X197" s="12" t="s">
        <v>201</v>
      </c>
    </row>
    <row r="198" spans="24:24" x14ac:dyDescent="0.15">
      <c r="X198" s="12" t="s">
        <v>199</v>
      </c>
    </row>
    <row r="199" spans="24:24" x14ac:dyDescent="0.15">
      <c r="X199" s="12" t="s">
        <v>198</v>
      </c>
    </row>
    <row r="200" spans="24:24" x14ac:dyDescent="0.15">
      <c r="X200" s="12" t="s">
        <v>203</v>
      </c>
    </row>
    <row r="201" spans="24:24" x14ac:dyDescent="0.15">
      <c r="X201" s="12" t="s">
        <v>204</v>
      </c>
    </row>
    <row r="202" spans="24:24" x14ac:dyDescent="0.15">
      <c r="X202" s="12" t="s">
        <v>315</v>
      </c>
    </row>
    <row r="203" spans="24:24" x14ac:dyDescent="0.15">
      <c r="X203" s="12" t="s">
        <v>206</v>
      </c>
    </row>
    <row r="204" spans="24:24" x14ac:dyDescent="0.15">
      <c r="X204" s="12" t="s">
        <v>205</v>
      </c>
    </row>
    <row r="205" spans="24:24" x14ac:dyDescent="0.15">
      <c r="X205" s="12" t="s">
        <v>207</v>
      </c>
    </row>
    <row r="206" spans="24:24" x14ac:dyDescent="0.15">
      <c r="X206" s="12" t="s">
        <v>208</v>
      </c>
    </row>
    <row r="207" spans="24:24" x14ac:dyDescent="0.15">
      <c r="X207" s="12" t="s">
        <v>209</v>
      </c>
    </row>
    <row r="208" spans="24:24" x14ac:dyDescent="0.15">
      <c r="X208" s="12" t="s">
        <v>210</v>
      </c>
    </row>
    <row r="209" spans="24:24" x14ac:dyDescent="0.15">
      <c r="X209" s="12" t="s">
        <v>214</v>
      </c>
    </row>
    <row r="210" spans="24:24" x14ac:dyDescent="0.15">
      <c r="X210" s="12" t="s">
        <v>211</v>
      </c>
    </row>
    <row r="211" spans="24:24" x14ac:dyDescent="0.15">
      <c r="X211" s="12" t="s">
        <v>212</v>
      </c>
    </row>
    <row r="212" spans="24:24" x14ac:dyDescent="0.15">
      <c r="X212" s="12" t="s">
        <v>213</v>
      </c>
    </row>
    <row r="213" spans="24:24" x14ac:dyDescent="0.15">
      <c r="X213" s="12" t="s">
        <v>215</v>
      </c>
    </row>
    <row r="214" spans="24:24" x14ac:dyDescent="0.15">
      <c r="X214" s="12" t="s">
        <v>242</v>
      </c>
    </row>
    <row r="215" spans="24:24" x14ac:dyDescent="0.15">
      <c r="X215" s="12" t="s">
        <v>216</v>
      </c>
    </row>
    <row r="216" spans="24:24" x14ac:dyDescent="0.15">
      <c r="X216" s="12" t="s">
        <v>217</v>
      </c>
    </row>
    <row r="217" spans="24:24" x14ac:dyDescent="0.15">
      <c r="X217" s="12" t="s">
        <v>218</v>
      </c>
    </row>
    <row r="218" spans="24:24" x14ac:dyDescent="0.15">
      <c r="X218" s="12" t="s">
        <v>243</v>
      </c>
    </row>
    <row r="219" spans="24:24" x14ac:dyDescent="0.15">
      <c r="X219" s="12" t="s">
        <v>219</v>
      </c>
    </row>
    <row r="220" spans="24:24" x14ac:dyDescent="0.15">
      <c r="X220" s="12" t="s">
        <v>220</v>
      </c>
    </row>
  </sheetData>
  <sheetProtection password="FAB1" sheet="1" objects="1" scenarios="1"/>
  <mergeCells count="16">
    <mergeCell ref="C8:D8"/>
    <mergeCell ref="E8:F8"/>
    <mergeCell ref="K1:M1"/>
    <mergeCell ref="B1:J1"/>
    <mergeCell ref="P10:Q10"/>
    <mergeCell ref="B3:F3"/>
    <mergeCell ref="G3:J3"/>
    <mergeCell ref="B4:F4"/>
    <mergeCell ref="G4:J4"/>
    <mergeCell ref="L5:N5"/>
    <mergeCell ref="O5:P5"/>
    <mergeCell ref="L4:Q4"/>
    <mergeCell ref="B6:F6"/>
    <mergeCell ref="G6:J6"/>
    <mergeCell ref="B5:F5"/>
    <mergeCell ref="G5:J5"/>
  </mergeCells>
  <phoneticPr fontId="2"/>
  <dataValidations count="9">
    <dataValidation type="list" allowBlank="1" showInputMessage="1" showErrorMessage="1" sqref="N10:N109">
      <formula1>$S$10</formula1>
    </dataValidation>
    <dataValidation type="list" allowBlank="1" showInputMessage="1" showErrorMessage="1" sqref="G10:G109">
      <formula1>$W$10:$W$15</formula1>
    </dataValidation>
    <dataValidation type="list" allowBlank="1" showInputMessage="1" showErrorMessage="1" sqref="J10:J109">
      <formula1>INDIRECT(H10)</formula1>
    </dataValidation>
    <dataValidation type="list" allowBlank="1" showInputMessage="1" showErrorMessage="1" sqref="L10:L109">
      <formula1>INDIRECT(H10)</formula1>
    </dataValidation>
    <dataValidation allowBlank="1" showInputMessage="1" showErrorMessage="1" promptTitle="注意!!!" prompt="ゼッケンナンバーは，JAAFに登録した後に割り振られたナンバーを必ず記入して下さい。" sqref="B10:B109"/>
    <dataValidation allowBlank="1" showInputMessage="1" showErrorMessage="1" prompt="氏名は，名字と名前を別々に入力して下さい。" sqref="C10:D109"/>
    <dataValidation allowBlank="1" showInputMessage="1" showErrorMessage="1" prompt="ﾌﾘｶﾞﾅは自動で入力されますが，間違っている場合は直接入力して下さい。" sqref="E10:F109"/>
    <dataValidation allowBlank="1" showInputMessage="1" showErrorMessage="1" prompt="最高記録は記入例を参考にして，必ず記入して下さい。" sqref="K10:K109 M10:M109"/>
    <dataValidation type="list" allowBlank="1" showInputMessage="1" showErrorMessage="1" sqref="G4:J4">
      <formula1>$X$10:$X$220</formula1>
    </dataValidation>
  </dataValidations>
  <pageMargins left="0.51181102362204722" right="0.51181102362204722" top="0.35433070866141736" bottom="0.35433070866141736" header="0.31496062992125984" footer="0.31496062992125984"/>
  <pageSetup paperSize="12" scale="65" orientation="landscape" verticalDpi="4294967292" r:id="rId1"/>
  <colBreaks count="1" manualBreakCount="1">
    <brk id="1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入力</vt:lpstr>
      <vt:lpstr>入力!Print_Area</vt:lpstr>
      <vt:lpstr>女子一年</vt:lpstr>
      <vt:lpstr>女子三年</vt:lpstr>
      <vt:lpstr>女子二年</vt:lpstr>
      <vt:lpstr>男子一年</vt:lpstr>
      <vt:lpstr>男子三年</vt:lpstr>
      <vt:lpstr>男子二年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上岡 洋輔</dc:creator>
  <cp:lastModifiedBy>鹿児島陸協</cp:lastModifiedBy>
  <cp:lastPrinted>2016-06-02T05:51:49Z</cp:lastPrinted>
  <dcterms:created xsi:type="dcterms:W3CDTF">2011-05-21T04:00:25Z</dcterms:created>
  <dcterms:modified xsi:type="dcterms:W3CDTF">2018-05-18T04:04:44Z</dcterms:modified>
</cp:coreProperties>
</file>