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40" windowHeight="1177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'所属団体情報'!$A$39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'エントリー'!$A$11:$M$30</definedName>
    <definedName name="_xlnm.Print_Titles" localSheetId="0">'エントリー'!$1:$10</definedName>
    <definedName name="syumokuf">'種目・固定データ'!$H$4</definedName>
    <definedName name="syumokus">'種目・固定データ'!$H$2</definedName>
    <definedName name="wsyumokuf">'種目・固定データ'!$D$21</definedName>
    <definedName name="wsyumokus">'種目・固定データ'!$D$2</definedName>
    <definedName name="大学名2022">'所属団体情報'!$A$2:$A$52</definedName>
  </definedNames>
  <calcPr fullCalcOnLoad="1"/>
</workbook>
</file>

<file path=xl/sharedStrings.xml><?xml version="1.0" encoding="utf-8"?>
<sst xmlns="http://schemas.openxmlformats.org/spreadsheetml/2006/main" count="395" uniqueCount="280">
  <si>
    <t>登録番号</t>
  </si>
  <si>
    <t>氏名</t>
  </si>
  <si>
    <t>生年月日</t>
  </si>
  <si>
    <t>学年</t>
  </si>
  <si>
    <t>記録</t>
  </si>
  <si>
    <t>種類</t>
  </si>
  <si>
    <t>種目</t>
  </si>
  <si>
    <t>備考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</si>
  <si>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</si>
  <si>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</si>
  <si>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</si>
  <si>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</si>
  <si>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</si>
  <si>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</si>
  <si>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</si>
  <si>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</si>
  <si>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</si>
  <si>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</si>
  <si>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</si>
  <si>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</si>
  <si>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</si>
  <si>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</si>
  <si>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</si>
  <si>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</si>
  <si>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</si>
  <si>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</si>
  <si>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</si>
  <si>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</si>
  <si>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</si>
  <si>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</si>
  <si>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</si>
  <si>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</si>
  <si>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</si>
  <si>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</si>
  <si>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</si>
  <si>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</si>
  <si>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</si>
  <si>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</si>
  <si>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</si>
  <si>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</si>
  <si>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</si>
  <si>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</si>
  <si>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</si>
  <si>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</si>
  <si>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</si>
  <si>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</si>
  <si>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</si>
  <si>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</si>
  <si>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</si>
  <si>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</si>
  <si>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</si>
  <si>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</si>
  <si>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</si>
  <si>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</si>
  <si>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</si>
  <si>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</si>
  <si>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</si>
  <si>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</si>
  <si>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</si>
  <si>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</si>
  <si>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</si>
  <si>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</si>
  <si>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</si>
  <si>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</si>
  <si>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</si>
  <si>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</si>
  <si>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</si>
  <si>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</si>
  <si>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</si>
  <si>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</si>
  <si>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</si>
  <si>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</si>
  <si>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</si>
  <si>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</si>
  <si>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</si>
  <si>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</si>
  <si>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</si>
  <si>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</si>
  <si>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</si>
  <si>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</si>
  <si>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</si>
  <si>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</si>
  <si>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</si>
  <si>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</si>
  <si>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</si>
  <si>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</si>
  <si>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</si>
  <si>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</si>
  <si>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</si>
  <si>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</si>
  <si>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</si>
  <si>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</si>
  <si>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</si>
  <si>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</si>
  <si>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</si>
  <si>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</si>
  <si>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</si>
  <si>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</si>
  <si>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</si>
  <si>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</si>
  <si>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</si>
  <si>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</si>
  <si>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</si>
  <si>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</si>
  <si>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</si>
  <si>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</si>
  <si>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</si>
  <si>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</si>
  <si>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</si>
  <si>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</si>
  <si>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</si>
  <si>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</si>
  <si>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</si>
  <si>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</si>
  <si>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</si>
  <si>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</si>
  <si>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</si>
  <si>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</si>
  <si>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</si>
  <si>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</si>
  <si>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</si>
  <si>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</si>
  <si>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</si>
  <si>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</si>
  <si>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</si>
  <si>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</si>
  <si>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</si>
  <si>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</si>
  <si>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</si>
  <si>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</si>
  <si>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</si>
  <si>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</si>
  <si>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</si>
  <si>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</si>
  <si>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</si>
  <si>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</si>
  <si>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</si>
  <si>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</si>
  <si>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</si>
  <si>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</si>
  <si>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</si>
  <si>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</si>
  <si>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</si>
  <si>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</si>
  <si>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</si>
  <si>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</si>
  <si>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</si>
  <si>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</si>
  <si>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</si>
  <si>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</si>
  <si>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</si>
  <si>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</si>
  <si>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</si>
  <si>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</si>
  <si>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</si>
  <si>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</si>
  <si>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</si>
  <si>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</si>
  <si>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</si>
  <si>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</si>
  <si>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10000m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</si>
  <si>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</si>
  <si>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</si>
  <si>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</si>
  <si>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</si>
  <si>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</si>
  <si>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</si>
  <si>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アルファベット(姓)</t>
  </si>
  <si>
    <t>アルファベット(名)</t>
  </si>
  <si>
    <t>99</t>
  </si>
  <si>
    <t>00</t>
  </si>
  <si>
    <t>樹立年月日</t>
  </si>
  <si>
    <t>愛知医科大学</t>
  </si>
  <si>
    <t>愛知医科大</t>
  </si>
  <si>
    <t>東海</t>
  </si>
  <si>
    <t>愛知学院大学</t>
  </si>
  <si>
    <t>愛知学院大</t>
  </si>
  <si>
    <t>愛知教育大学</t>
  </si>
  <si>
    <t>愛知教育大</t>
  </si>
  <si>
    <t>愛知県立大学</t>
  </si>
  <si>
    <t>愛知県立大</t>
  </si>
  <si>
    <t>愛知工業大学</t>
  </si>
  <si>
    <t>愛知工業大</t>
  </si>
  <si>
    <t>愛知淑徳大学</t>
  </si>
  <si>
    <t>愛知淑徳大</t>
  </si>
  <si>
    <t>愛知大学</t>
  </si>
  <si>
    <t>愛知大</t>
  </si>
  <si>
    <t>愛知東邦大学</t>
  </si>
  <si>
    <t>愛知東邦大</t>
  </si>
  <si>
    <t>朝日大学</t>
  </si>
  <si>
    <t>朝日大</t>
  </si>
  <si>
    <t>岐阜協立大学</t>
  </si>
  <si>
    <t>岐阜協立大</t>
  </si>
  <si>
    <t>岐阜工業高等専門学校</t>
  </si>
  <si>
    <t>岐阜工業高専</t>
  </si>
  <si>
    <t>岐阜聖徳学園大学</t>
  </si>
  <si>
    <t>岐阜聖徳学園大</t>
  </si>
  <si>
    <t>岐阜大学</t>
  </si>
  <si>
    <t>岐阜大</t>
  </si>
  <si>
    <t>岐阜薬科大学</t>
  </si>
  <si>
    <t>岐阜薬科大</t>
  </si>
  <si>
    <t>近畿大学工業高等専門学校</t>
  </si>
  <si>
    <t>近畿大工業高専</t>
  </si>
  <si>
    <t>金城学院大学</t>
  </si>
  <si>
    <t>金城学院大</t>
  </si>
  <si>
    <t>皇學館大学</t>
  </si>
  <si>
    <t>皇學館大</t>
  </si>
  <si>
    <t>至学館大学</t>
  </si>
  <si>
    <t>至学館大</t>
  </si>
  <si>
    <t>静岡県立大学</t>
  </si>
  <si>
    <t>静岡県立大</t>
  </si>
  <si>
    <t>静岡産業大学</t>
  </si>
  <si>
    <t>静岡産業大</t>
  </si>
  <si>
    <t>静岡大学</t>
  </si>
  <si>
    <t>静岡大</t>
  </si>
  <si>
    <t>修文大学</t>
  </si>
  <si>
    <t>修文大</t>
  </si>
  <si>
    <t>椙山女学園大学</t>
  </si>
  <si>
    <t>椙山女学園大</t>
  </si>
  <si>
    <t>鈴鹿工業高等専門学校</t>
  </si>
  <si>
    <t>鈴鹿工業高専</t>
  </si>
  <si>
    <t>鈴鹿大学</t>
  </si>
  <si>
    <t>鈴鹿大</t>
  </si>
  <si>
    <t>大同大学</t>
  </si>
  <si>
    <t>大同大</t>
  </si>
  <si>
    <t>中京学院大学</t>
  </si>
  <si>
    <t>中京学院大</t>
  </si>
  <si>
    <t>中京大学</t>
  </si>
  <si>
    <t>中京大</t>
  </si>
  <si>
    <t>中部学院大学</t>
  </si>
  <si>
    <t>中部学院大</t>
  </si>
  <si>
    <t>中部大学</t>
  </si>
  <si>
    <t>中部大</t>
  </si>
  <si>
    <t>東海学園大学</t>
  </si>
  <si>
    <t>東海学園大</t>
  </si>
  <si>
    <t>東海大学東海</t>
  </si>
  <si>
    <t>東海大東海</t>
  </si>
  <si>
    <t>常葉大学</t>
  </si>
  <si>
    <t>常葉大</t>
  </si>
  <si>
    <t>鳥羽商船高等専門学校</t>
  </si>
  <si>
    <t>鳥羽商船高専</t>
  </si>
  <si>
    <t>豊田工業高等専門学校</t>
  </si>
  <si>
    <t>豊田工業高専</t>
  </si>
  <si>
    <t>豊橋技術科学大学</t>
  </si>
  <si>
    <t>豊橋技術科学大</t>
  </si>
  <si>
    <t>豊橋創造大学</t>
  </si>
  <si>
    <t>豊橋創造大</t>
  </si>
  <si>
    <t>名古屋外国語大学</t>
  </si>
  <si>
    <t>名古屋外国語大</t>
  </si>
  <si>
    <t>名古屋学院大学</t>
  </si>
  <si>
    <t>名古屋学院大</t>
  </si>
  <si>
    <t>名古屋経済大学</t>
  </si>
  <si>
    <t>名古屋経済大</t>
  </si>
  <si>
    <t>名古屋工業大学</t>
  </si>
  <si>
    <t>名古屋工業大</t>
  </si>
  <si>
    <t>名古屋市立大学</t>
  </si>
  <si>
    <t>名古屋市立大</t>
  </si>
  <si>
    <t>名古屋大学</t>
  </si>
  <si>
    <t>名古屋大</t>
  </si>
  <si>
    <t>南山大学</t>
  </si>
  <si>
    <t>南山大</t>
  </si>
  <si>
    <t>日本福祉大学</t>
  </si>
  <si>
    <t>日本福祉大</t>
  </si>
  <si>
    <t>浜松医科大学</t>
  </si>
  <si>
    <t>浜松医科大</t>
  </si>
  <si>
    <t>藤田医科大学</t>
  </si>
  <si>
    <t>藤田医科大</t>
  </si>
  <si>
    <t>三重大学</t>
  </si>
  <si>
    <t>三重大</t>
  </si>
  <si>
    <t>三重短期大学</t>
  </si>
  <si>
    <t>三重短期大</t>
  </si>
  <si>
    <t>名城大学</t>
  </si>
  <si>
    <t>名城大</t>
  </si>
  <si>
    <t>5 東海学連</t>
  </si>
  <si>
    <t>↓大学名</t>
  </si>
  <si>
    <t>↓結果</t>
  </si>
  <si>
    <t>岐阜協立大学</t>
  </si>
  <si>
    <t>23</t>
  </si>
  <si>
    <t>自己最高記録</t>
  </si>
  <si>
    <t>自己最高記録を樹立した
競技会名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</si>
</sst>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6" fontId="6" fillId="0" borderId="0" xfId="58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Fill="1" applyBorder="1" applyAlignment="1" applyProtection="1">
      <alignment vertical="center" shrinkToFit="1"/>
      <protection locked="0"/>
    </xf>
    <xf numFmtId="49" fontId="2" fillId="0" borderId="21" xfId="0" applyNumberFormat="1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Fill="1" applyBorder="1" applyAlignment="1" applyProtection="1">
      <alignment vertical="center" shrinkToFit="1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/>
    </xf>
    <xf numFmtId="49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45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34" xfId="0" applyNumberFormat="1" applyFont="1" applyFill="1" applyBorder="1" applyAlignment="1" applyProtection="1">
      <alignment horizontal="center"/>
      <protection locked="0"/>
    </xf>
    <xf numFmtId="49" fontId="2" fillId="0" borderId="35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/>
      <protection/>
    </xf>
    <xf numFmtId="49" fontId="2" fillId="0" borderId="49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0"/>
  <sheetViews>
    <sheetView showGridLines="0" tabSelected="1" zoomScale="96" zoomScaleNormal="96" workbookViewId="0" topLeftCell="A1">
      <selection activeCell="C4" sqref="C4:D4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6" width="18.00390625" style="15" customWidth="1"/>
    <col min="7" max="8" width="8.50390625" style="15" customWidth="1"/>
    <col min="9" max="10" width="11.625" style="15" customWidth="1"/>
    <col min="11" max="11" width="13.50390625" style="15" customWidth="1"/>
    <col min="12" max="13" width="11.75390625" style="15" customWidth="1"/>
    <col min="14" max="14" width="6.625" style="15" customWidth="1"/>
    <col min="15" max="15" width="9.00390625" style="15" hidden="1" customWidth="1"/>
    <col min="16" max="16384" width="9.00390625" style="15" customWidth="1"/>
  </cols>
  <sheetData>
    <row r="1" spans="2:15" s="23" customFormat="1" ht="21" customHeight="1" thickBot="1">
      <c r="B1" s="16" t="s">
        <v>11</v>
      </c>
      <c r="C1" s="17" t="s">
        <v>273</v>
      </c>
      <c r="K1" s="18" t="s">
        <v>18</v>
      </c>
      <c r="L1" s="69"/>
      <c r="M1" s="69"/>
      <c r="N1" s="69"/>
      <c r="O1" s="42">
        <f>IF(L1&gt;0,VLOOKUP(L1,'所属団体情報'!$A$1:$D$1001,2,0),"")</f>
      </c>
    </row>
    <row r="2" spans="11:14" s="23" customFormat="1" ht="16.5" customHeight="1">
      <c r="K2" s="24" t="s">
        <v>19</v>
      </c>
      <c r="L2" s="41">
        <f>IF(L1&gt;0,VLOOKUP(L1,'所属団体情報'!$A$1:$D$1001,3,0),"")</f>
      </c>
      <c r="M2" s="26" t="s">
        <v>20</v>
      </c>
      <c r="N2" s="25"/>
    </row>
    <row r="3" spans="11:14" s="23" customFormat="1" ht="4.5" customHeight="1" thickBot="1">
      <c r="K3" s="27"/>
      <c r="L3" s="28"/>
      <c r="M3" s="29"/>
      <c r="N3" s="28"/>
    </row>
    <row r="4" spans="2:14" s="23" customFormat="1" ht="18" customHeight="1" thickBot="1">
      <c r="B4" s="19" t="s">
        <v>12</v>
      </c>
      <c r="C4" s="75"/>
      <c r="D4" s="75"/>
      <c r="K4" s="30" t="s">
        <v>21</v>
      </c>
      <c r="L4" s="70" t="s">
        <v>31</v>
      </c>
      <c r="M4" s="70"/>
      <c r="N4" s="71"/>
    </row>
    <row r="5" spans="2:7" s="23" customFormat="1" ht="18" customHeight="1" thickBot="1">
      <c r="B5" s="19" t="s">
        <v>13</v>
      </c>
      <c r="C5" s="82"/>
      <c r="D5" s="82"/>
      <c r="G5" s="40" t="s">
        <v>166</v>
      </c>
    </row>
    <row r="6" spans="2:13" s="23" customFormat="1" ht="18" customHeight="1" thickBot="1">
      <c r="B6" s="19" t="s">
        <v>14</v>
      </c>
      <c r="C6" s="1"/>
      <c r="G6" s="90"/>
      <c r="H6" s="91"/>
      <c r="I6" s="92"/>
      <c r="J6" s="45"/>
      <c r="K6" s="20" t="s">
        <v>16</v>
      </c>
      <c r="L6" s="20" t="s">
        <v>17</v>
      </c>
      <c r="M6" s="47"/>
    </row>
    <row r="7" spans="2:13" s="23" customFormat="1" ht="18" customHeight="1" thickBot="1">
      <c r="B7" s="19" t="s">
        <v>15</v>
      </c>
      <c r="C7" s="83"/>
      <c r="D7" s="83"/>
      <c r="E7" s="83"/>
      <c r="F7" s="83"/>
      <c r="G7" s="83"/>
      <c r="H7" s="83"/>
      <c r="I7" s="83"/>
      <c r="J7" s="46"/>
      <c r="K7" s="21">
        <v>0</v>
      </c>
      <c r="L7" s="22">
        <v>0</v>
      </c>
      <c r="M7" s="48"/>
    </row>
    <row r="8" s="23" customFormat="1" ht="9.75" customHeight="1" thickBot="1"/>
    <row r="9" spans="1:14" s="23" customFormat="1" ht="13.5">
      <c r="A9" s="93"/>
      <c r="B9" s="84" t="s">
        <v>8</v>
      </c>
      <c r="C9" s="31" t="s">
        <v>32</v>
      </c>
      <c r="D9" s="31" t="s">
        <v>0</v>
      </c>
      <c r="E9" s="31" t="s">
        <v>3</v>
      </c>
      <c r="F9" s="31" t="s">
        <v>167</v>
      </c>
      <c r="G9" s="77" t="s">
        <v>278</v>
      </c>
      <c r="H9" s="78"/>
      <c r="I9" s="78"/>
      <c r="J9" s="79"/>
      <c r="K9" s="88" t="s">
        <v>279</v>
      </c>
      <c r="L9" s="88"/>
      <c r="M9" s="84" t="s">
        <v>7</v>
      </c>
      <c r="N9" s="85"/>
    </row>
    <row r="10" spans="1:14" s="23" customFormat="1" ht="14.25" thickBot="1">
      <c r="A10" s="94"/>
      <c r="B10" s="86"/>
      <c r="C10" s="32" t="s">
        <v>1</v>
      </c>
      <c r="D10" s="32" t="s">
        <v>2</v>
      </c>
      <c r="E10" s="33" t="s">
        <v>165</v>
      </c>
      <c r="F10" s="33" t="s">
        <v>168</v>
      </c>
      <c r="G10" s="32" t="s">
        <v>5</v>
      </c>
      <c r="H10" s="32" t="s">
        <v>6</v>
      </c>
      <c r="I10" s="32" t="s">
        <v>4</v>
      </c>
      <c r="J10" s="32" t="s">
        <v>171</v>
      </c>
      <c r="K10" s="89"/>
      <c r="L10" s="89"/>
      <c r="M10" s="86"/>
      <c r="N10" s="87"/>
    </row>
    <row r="11" spans="1:14" s="23" customFormat="1" ht="18" customHeight="1" thickTop="1">
      <c r="A11" s="51" t="s">
        <v>9</v>
      </c>
      <c r="B11" s="53"/>
      <c r="C11" s="34"/>
      <c r="D11" s="35"/>
      <c r="E11" s="35"/>
      <c r="F11" s="35"/>
      <c r="G11" s="76"/>
      <c r="H11" s="76"/>
      <c r="I11" s="76"/>
      <c r="J11" s="76"/>
      <c r="K11" s="80"/>
      <c r="L11" s="81"/>
      <c r="M11" s="57"/>
      <c r="N11" s="58"/>
    </row>
    <row r="12" spans="1:14" s="23" customFormat="1" ht="18" customHeight="1">
      <c r="A12" s="61"/>
      <c r="B12" s="62"/>
      <c r="C12" s="36"/>
      <c r="D12" s="37"/>
      <c r="E12" s="37"/>
      <c r="F12" s="35"/>
      <c r="G12" s="55"/>
      <c r="H12" s="55"/>
      <c r="I12" s="55"/>
      <c r="J12" s="55"/>
      <c r="K12" s="67"/>
      <c r="L12" s="68"/>
      <c r="M12" s="49"/>
      <c r="N12" s="50"/>
    </row>
    <row r="13" spans="1:14" s="23" customFormat="1" ht="18" customHeight="1">
      <c r="A13" s="61" t="s">
        <v>22</v>
      </c>
      <c r="B13" s="62"/>
      <c r="C13" s="34"/>
      <c r="D13" s="35"/>
      <c r="E13" s="35"/>
      <c r="F13" s="35"/>
      <c r="G13" s="72"/>
      <c r="H13" s="72"/>
      <c r="I13" s="72"/>
      <c r="J13" s="72"/>
      <c r="K13" s="73"/>
      <c r="L13" s="74"/>
      <c r="M13" s="49"/>
      <c r="N13" s="50"/>
    </row>
    <row r="14" spans="1:14" s="23" customFormat="1" ht="18" customHeight="1">
      <c r="A14" s="61"/>
      <c r="B14" s="62"/>
      <c r="C14" s="36"/>
      <c r="D14" s="37"/>
      <c r="E14" s="37"/>
      <c r="F14" s="35"/>
      <c r="G14" s="55"/>
      <c r="H14" s="55"/>
      <c r="I14" s="55"/>
      <c r="J14" s="55"/>
      <c r="K14" s="67"/>
      <c r="L14" s="68"/>
      <c r="M14" s="49"/>
      <c r="N14" s="50"/>
    </row>
    <row r="15" spans="1:14" s="23" customFormat="1" ht="18" customHeight="1">
      <c r="A15" s="61" t="s">
        <v>23</v>
      </c>
      <c r="B15" s="62"/>
      <c r="C15" s="36"/>
      <c r="D15" s="37"/>
      <c r="E15" s="37"/>
      <c r="F15" s="35"/>
      <c r="G15" s="64"/>
      <c r="H15" s="64"/>
      <c r="I15" s="64"/>
      <c r="J15" s="64"/>
      <c r="K15" s="65"/>
      <c r="L15" s="66"/>
      <c r="M15" s="49"/>
      <c r="N15" s="50"/>
    </row>
    <row r="16" spans="1:14" s="23" customFormat="1" ht="18" customHeight="1">
      <c r="A16" s="61"/>
      <c r="B16" s="62"/>
      <c r="C16" s="36"/>
      <c r="D16" s="37"/>
      <c r="E16" s="37"/>
      <c r="F16" s="35"/>
      <c r="G16" s="55"/>
      <c r="H16" s="55"/>
      <c r="I16" s="55"/>
      <c r="J16" s="55"/>
      <c r="K16" s="67"/>
      <c r="L16" s="68"/>
      <c r="M16" s="49"/>
      <c r="N16" s="50"/>
    </row>
    <row r="17" spans="1:14" s="23" customFormat="1" ht="18" customHeight="1">
      <c r="A17" s="61" t="s">
        <v>24</v>
      </c>
      <c r="B17" s="62"/>
      <c r="C17" s="36"/>
      <c r="D17" s="37"/>
      <c r="E17" s="37"/>
      <c r="F17" s="35"/>
      <c r="G17" s="64"/>
      <c r="H17" s="64"/>
      <c r="I17" s="64"/>
      <c r="J17" s="64"/>
      <c r="K17" s="65"/>
      <c r="L17" s="66"/>
      <c r="M17" s="49"/>
      <c r="N17" s="50"/>
    </row>
    <row r="18" spans="1:14" s="23" customFormat="1" ht="18" customHeight="1">
      <c r="A18" s="61"/>
      <c r="B18" s="62"/>
      <c r="C18" s="36"/>
      <c r="D18" s="37"/>
      <c r="E18" s="37"/>
      <c r="F18" s="35"/>
      <c r="G18" s="55"/>
      <c r="H18" s="55"/>
      <c r="I18" s="55"/>
      <c r="J18" s="55"/>
      <c r="K18" s="67"/>
      <c r="L18" s="68"/>
      <c r="M18" s="49"/>
      <c r="N18" s="50"/>
    </row>
    <row r="19" spans="1:14" s="23" customFormat="1" ht="18" customHeight="1">
      <c r="A19" s="61" t="s">
        <v>25</v>
      </c>
      <c r="B19" s="62"/>
      <c r="C19" s="36"/>
      <c r="D19" s="37"/>
      <c r="E19" s="37"/>
      <c r="F19" s="35"/>
      <c r="G19" s="64"/>
      <c r="H19" s="64"/>
      <c r="I19" s="64"/>
      <c r="J19" s="64"/>
      <c r="K19" s="65"/>
      <c r="L19" s="66"/>
      <c r="M19" s="49"/>
      <c r="N19" s="50"/>
    </row>
    <row r="20" spans="1:14" s="23" customFormat="1" ht="18" customHeight="1">
      <c r="A20" s="61"/>
      <c r="B20" s="62"/>
      <c r="C20" s="36"/>
      <c r="D20" s="37"/>
      <c r="E20" s="37"/>
      <c r="F20" s="35"/>
      <c r="G20" s="55"/>
      <c r="H20" s="55"/>
      <c r="I20" s="55"/>
      <c r="J20" s="55"/>
      <c r="K20" s="67"/>
      <c r="L20" s="68"/>
      <c r="M20" s="49"/>
      <c r="N20" s="50"/>
    </row>
    <row r="21" spans="1:14" s="23" customFormat="1" ht="18" customHeight="1">
      <c r="A21" s="61" t="s">
        <v>26</v>
      </c>
      <c r="B21" s="62"/>
      <c r="C21" s="36"/>
      <c r="D21" s="37"/>
      <c r="E21" s="37"/>
      <c r="F21" s="35"/>
      <c r="G21" s="64"/>
      <c r="H21" s="64"/>
      <c r="I21" s="64"/>
      <c r="J21" s="64"/>
      <c r="K21" s="65"/>
      <c r="L21" s="66"/>
      <c r="M21" s="49"/>
      <c r="N21" s="50"/>
    </row>
    <row r="22" spans="1:14" s="23" customFormat="1" ht="18" customHeight="1">
      <c r="A22" s="61"/>
      <c r="B22" s="62"/>
      <c r="C22" s="36"/>
      <c r="D22" s="37"/>
      <c r="E22" s="37"/>
      <c r="F22" s="35"/>
      <c r="G22" s="55"/>
      <c r="H22" s="55"/>
      <c r="I22" s="55"/>
      <c r="J22" s="55"/>
      <c r="K22" s="67"/>
      <c r="L22" s="68"/>
      <c r="M22" s="49"/>
      <c r="N22" s="50"/>
    </row>
    <row r="23" spans="1:14" s="23" customFormat="1" ht="18" customHeight="1">
      <c r="A23" s="61" t="s">
        <v>27</v>
      </c>
      <c r="B23" s="62"/>
      <c r="C23" s="36"/>
      <c r="D23" s="37"/>
      <c r="E23" s="37"/>
      <c r="F23" s="35"/>
      <c r="G23" s="64"/>
      <c r="H23" s="64"/>
      <c r="I23" s="64"/>
      <c r="J23" s="64"/>
      <c r="K23" s="65"/>
      <c r="L23" s="66"/>
      <c r="M23" s="49"/>
      <c r="N23" s="50"/>
    </row>
    <row r="24" spans="1:14" s="23" customFormat="1" ht="18" customHeight="1">
      <c r="A24" s="61"/>
      <c r="B24" s="62"/>
      <c r="C24" s="36"/>
      <c r="D24" s="37"/>
      <c r="E24" s="37"/>
      <c r="F24" s="35"/>
      <c r="G24" s="55"/>
      <c r="H24" s="55"/>
      <c r="I24" s="55"/>
      <c r="J24" s="55"/>
      <c r="K24" s="67"/>
      <c r="L24" s="68"/>
      <c r="M24" s="49"/>
      <c r="N24" s="50"/>
    </row>
    <row r="25" spans="1:14" s="23" customFormat="1" ht="18" customHeight="1">
      <c r="A25" s="61" t="s">
        <v>28</v>
      </c>
      <c r="B25" s="62"/>
      <c r="C25" s="36"/>
      <c r="D25" s="37"/>
      <c r="E25" s="37"/>
      <c r="F25" s="35"/>
      <c r="G25" s="64"/>
      <c r="H25" s="64"/>
      <c r="I25" s="64"/>
      <c r="J25" s="64"/>
      <c r="K25" s="65"/>
      <c r="L25" s="66"/>
      <c r="M25" s="49"/>
      <c r="N25" s="50"/>
    </row>
    <row r="26" spans="1:14" s="23" customFormat="1" ht="18" customHeight="1">
      <c r="A26" s="61"/>
      <c r="B26" s="62"/>
      <c r="C26" s="36"/>
      <c r="D26" s="37"/>
      <c r="E26" s="37"/>
      <c r="F26" s="35"/>
      <c r="G26" s="55"/>
      <c r="H26" s="55"/>
      <c r="I26" s="55"/>
      <c r="J26" s="55"/>
      <c r="K26" s="67"/>
      <c r="L26" s="68"/>
      <c r="M26" s="49"/>
      <c r="N26" s="50"/>
    </row>
    <row r="27" spans="1:14" s="23" customFormat="1" ht="18" customHeight="1">
      <c r="A27" s="61" t="s">
        <v>29</v>
      </c>
      <c r="B27" s="62"/>
      <c r="C27" s="36"/>
      <c r="D27" s="37"/>
      <c r="E27" s="37"/>
      <c r="F27" s="37"/>
      <c r="G27" s="63"/>
      <c r="H27" s="63"/>
      <c r="I27" s="63"/>
      <c r="J27" s="64"/>
      <c r="K27" s="63"/>
      <c r="L27" s="63"/>
      <c r="M27" s="49"/>
      <c r="N27" s="50"/>
    </row>
    <row r="28" spans="1:14" s="23" customFormat="1" ht="18" customHeight="1">
      <c r="A28" s="61"/>
      <c r="B28" s="62"/>
      <c r="C28" s="36"/>
      <c r="D28" s="37"/>
      <c r="E28" s="37"/>
      <c r="F28" s="35"/>
      <c r="G28" s="63"/>
      <c r="H28" s="63"/>
      <c r="I28" s="63"/>
      <c r="J28" s="55"/>
      <c r="K28" s="63"/>
      <c r="L28" s="63"/>
      <c r="M28" s="49"/>
      <c r="N28" s="50"/>
    </row>
    <row r="29" spans="1:14" s="23" customFormat="1" ht="18" customHeight="1">
      <c r="A29" s="51" t="s">
        <v>30</v>
      </c>
      <c r="B29" s="53"/>
      <c r="C29" s="34"/>
      <c r="D29" s="35"/>
      <c r="E29" s="35"/>
      <c r="F29" s="35"/>
      <c r="G29" s="55"/>
      <c r="H29" s="55"/>
      <c r="I29" s="55"/>
      <c r="J29" s="72"/>
      <c r="K29" s="55"/>
      <c r="L29" s="55"/>
      <c r="M29" s="57"/>
      <c r="N29" s="58"/>
    </row>
    <row r="30" spans="1:14" s="23" customFormat="1" ht="18" customHeight="1" thickBot="1">
      <c r="A30" s="52"/>
      <c r="B30" s="54"/>
      <c r="C30" s="38"/>
      <c r="D30" s="39"/>
      <c r="E30" s="39"/>
      <c r="F30" s="43"/>
      <c r="G30" s="56"/>
      <c r="H30" s="56"/>
      <c r="I30" s="56"/>
      <c r="J30" s="95"/>
      <c r="K30" s="56"/>
      <c r="L30" s="56"/>
      <c r="M30" s="59"/>
      <c r="N30" s="60"/>
    </row>
    <row r="31" s="23" customFormat="1" ht="13.5"/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91">
    <mergeCell ref="J29:J30"/>
    <mergeCell ref="J13:J14"/>
    <mergeCell ref="J15:J16"/>
    <mergeCell ref="J17:J18"/>
    <mergeCell ref="J19:J20"/>
    <mergeCell ref="J21:J22"/>
    <mergeCell ref="J23:J24"/>
    <mergeCell ref="A9:A10"/>
    <mergeCell ref="B11:B12"/>
    <mergeCell ref="A11:A12"/>
    <mergeCell ref="G11:G12"/>
    <mergeCell ref="B9:B10"/>
    <mergeCell ref="H11:H12"/>
    <mergeCell ref="I11:I12"/>
    <mergeCell ref="G9:J9"/>
    <mergeCell ref="J11:J12"/>
    <mergeCell ref="M11:N12"/>
    <mergeCell ref="K11:L12"/>
    <mergeCell ref="C5:D5"/>
    <mergeCell ref="C7:I7"/>
    <mergeCell ref="M9:N10"/>
    <mergeCell ref="K9:L10"/>
    <mergeCell ref="G6:I6"/>
    <mergeCell ref="L1:N1"/>
    <mergeCell ref="L4:N4"/>
    <mergeCell ref="A13:A14"/>
    <mergeCell ref="B13:B14"/>
    <mergeCell ref="G13:G14"/>
    <mergeCell ref="H13:H14"/>
    <mergeCell ref="I13:I14"/>
    <mergeCell ref="K13:L14"/>
    <mergeCell ref="M13:N14"/>
    <mergeCell ref="C4:D4"/>
    <mergeCell ref="M15:N16"/>
    <mergeCell ref="A17:A18"/>
    <mergeCell ref="B17:B18"/>
    <mergeCell ref="G17:G18"/>
    <mergeCell ref="H17:H18"/>
    <mergeCell ref="I17:I18"/>
    <mergeCell ref="K17:L18"/>
    <mergeCell ref="M17:N18"/>
    <mergeCell ref="A15:A16"/>
    <mergeCell ref="B15:B16"/>
    <mergeCell ref="G19:G20"/>
    <mergeCell ref="H19:H20"/>
    <mergeCell ref="I15:I16"/>
    <mergeCell ref="K15:L16"/>
    <mergeCell ref="G15:G16"/>
    <mergeCell ref="H15:H16"/>
    <mergeCell ref="I19:I20"/>
    <mergeCell ref="K19:L20"/>
    <mergeCell ref="M19:N20"/>
    <mergeCell ref="A21:A22"/>
    <mergeCell ref="B21:B22"/>
    <mergeCell ref="G21:G22"/>
    <mergeCell ref="H21:H22"/>
    <mergeCell ref="I21:I22"/>
    <mergeCell ref="K21:L22"/>
    <mergeCell ref="M21:N22"/>
    <mergeCell ref="A19:A20"/>
    <mergeCell ref="B19:B20"/>
    <mergeCell ref="M23:N24"/>
    <mergeCell ref="A25:A26"/>
    <mergeCell ref="B25:B26"/>
    <mergeCell ref="G25:G26"/>
    <mergeCell ref="H25:H26"/>
    <mergeCell ref="I25:I26"/>
    <mergeCell ref="K25:L26"/>
    <mergeCell ref="M25:N26"/>
    <mergeCell ref="A23:A24"/>
    <mergeCell ref="B23:B24"/>
    <mergeCell ref="G27:G28"/>
    <mergeCell ref="H27:H28"/>
    <mergeCell ref="I23:I24"/>
    <mergeCell ref="K23:L24"/>
    <mergeCell ref="G23:G24"/>
    <mergeCell ref="H23:H24"/>
    <mergeCell ref="I27:I28"/>
    <mergeCell ref="K27:L28"/>
    <mergeCell ref="J25:J26"/>
    <mergeCell ref="J27:J28"/>
    <mergeCell ref="M27:N28"/>
    <mergeCell ref="A29:A30"/>
    <mergeCell ref="B29:B30"/>
    <mergeCell ref="G29:G30"/>
    <mergeCell ref="H29:H30"/>
    <mergeCell ref="I29:I30"/>
    <mergeCell ref="K29:L30"/>
    <mergeCell ref="M29:N30"/>
    <mergeCell ref="A27:A28"/>
    <mergeCell ref="B27:B28"/>
  </mergeCells>
  <dataValidations count="21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type="list" allowBlank="1" showInputMessage="1" showErrorMessage="1" sqref="L1:N1">
      <formula1>大学名2022</formula1>
    </dataValidation>
    <dataValidation type="list" showInputMessage="1" showErrorMessage="1" promptTitle="学年" prompt="選択してください。" imeMode="off" sqref="E27 E11 E29 E15 E17 E19 E21 E23 E25 E13">
      <formula1>nens:nenf</formula1>
    </dataValidation>
    <dataValidation type="list" showInputMessage="1" showErrorMessage="1" promptTitle="登記陸協" prompt="選択してください。" imeMode="hiragana" sqref="E28 E12 E30 E16 E18 E20 E22 E24 E26 E14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29 C15 C17 C19 C21 C23 C25 C27 C13"/>
    <dataValidation allowBlank="1" showInputMessage="1" showErrorMessage="1" promptTitle="氏名" prompt="姓と名の間に全角ｽﾍﾟｰｽを入れる。&#10;例：学連　次郎" imeMode="hiragana" sqref="C12 C30 C16 C18 C20 C22 C24 C26 C28 C14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30 D16 D18 D20 D22 D24 D26 D28 D14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I11:I30"/>
    <dataValidation allowBlank="1" showInputMessage="1" showErrorMessage="1" promptTitle="自己最高記録を樹立した競技会名" prompt="自己最高記録を樹立した競技会を記入してください。&#10;例：第90回日本インカレ" imeMode="off" sqref="K11:L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M11:N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G11:G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H11:H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29 D15 D17 D19 D21 D23 D25 D27 D13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G6:J6"/>
    <dataValidation allowBlank="1" showInputMessage="1" showErrorMessage="1" promptTitle="連絡先住所" prompt="例：東京都渋谷区神宮前2-13-16 ﾘ･ﾌﾟﾗｰｼﾞｭ神宮前1F" imeMode="hiragana" sqref="C7:J7"/>
    <dataValidation type="custom" showInputMessage="1" showErrorMessage="1" promptTitle="アルファベット(姓)" prompt="全て半角大文字で入力してください。&#10;例：TANAKA" errorTitle="エラー" error="全て半角大文字で入力してください。&#10;例：TANAKA" imeMode="halfAlpha" sqref="F11 F13 F15 F17 F19 F21 F23 F25 F27 F29">
      <formula1>EXACT(UPPER(F11),F11)</formula1>
    </dataValidation>
    <dataValidation type="custom" showInputMessage="1" showErrorMessage="1" promptTitle="アルファベット(名)" prompt="全て半角で、最初の一文字は大文字、以降は小文字で入力してください。&#10;例：Taro" errorTitle="エラー" error="全て半角で、最初の一文字は大文字、以降は小文字で入力してください。&#10;例：Taro" imeMode="halfAlpha" sqref="F12 F14 F16 F18 F20 F22 F24 F26 F28 F30">
      <formula1>EXACT(PROPER(F12),F12)</formula1>
    </dataValidation>
    <dataValidation allowBlank="1" showInputMessage="1" showErrorMessage="1" promptTitle="樹立年月日" prompt="自己最高記録を樹立した競技会の年月日を入力してくだいさい。&#10;例：2021年9月17日の場合は【21.09.17】&#10;" imeMode="off" sqref="J11:J30"/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scale="88" r:id="rId2"/>
  <headerFooter alignWithMargins="0">
    <oddHeader>&amp;L&amp;"ＭＳ 明朝,標準"&amp;9（様式RR-Ⅰ）&amp;C&amp;"ＭＳ 明朝,標準"&amp;14
第２５回日本学生ハーフマラソン選手権大会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56"/>
  <sheetViews>
    <sheetView zoomScalePageLayoutView="0" workbookViewId="0" topLeftCell="A1">
      <selection activeCell="C4" sqref="C4:D4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3" width="9.875" style="44" bestFit="1" customWidth="1"/>
    <col min="4" max="4" width="9.875" style="2" bestFit="1" customWidth="1"/>
    <col min="5" max="16384" width="9.00390625" style="2" customWidth="1"/>
  </cols>
  <sheetData>
    <row r="1" spans="1:4" ht="13.5">
      <c r="A1" s="2" t="s">
        <v>33</v>
      </c>
      <c r="B1" s="2" t="s">
        <v>34</v>
      </c>
      <c r="C1" s="44" t="s">
        <v>35</v>
      </c>
      <c r="D1" s="2" t="s">
        <v>36</v>
      </c>
    </row>
    <row r="2" spans="6:8" ht="13.5">
      <c r="F2" s="2" t="s">
        <v>274</v>
      </c>
      <c r="H2" s="2" t="s">
        <v>275</v>
      </c>
    </row>
    <row r="3" spans="1:8" ht="13.5">
      <c r="A3" s="2" t="s">
        <v>172</v>
      </c>
      <c r="B3" s="2" t="s">
        <v>173</v>
      </c>
      <c r="C3" s="44">
        <v>492166</v>
      </c>
      <c r="D3" s="2" t="s">
        <v>174</v>
      </c>
      <c r="F3" s="2" t="s">
        <v>276</v>
      </c>
      <c r="H3" s="2">
        <f>MATCH(F3,A:A,0)</f>
        <v>12</v>
      </c>
    </row>
    <row r="4" spans="1:8" ht="13.5">
      <c r="A4" s="2" t="s">
        <v>175</v>
      </c>
      <c r="B4" s="2" t="s">
        <v>176</v>
      </c>
      <c r="C4" s="44">
        <v>492167</v>
      </c>
      <c r="D4" s="2" t="s">
        <v>174</v>
      </c>
      <c r="F4" s="2" t="s">
        <v>193</v>
      </c>
      <c r="H4" s="2">
        <f aca="true" t="shared" si="0" ref="H4:H43">MATCH(F4,A$1:A$65536,0)</f>
        <v>13</v>
      </c>
    </row>
    <row r="5" spans="1:8" ht="13.5">
      <c r="A5" s="2" t="s">
        <v>177</v>
      </c>
      <c r="B5" s="2" t="s">
        <v>178</v>
      </c>
      <c r="C5" s="44">
        <v>490044</v>
      </c>
      <c r="D5" s="2" t="s">
        <v>174</v>
      </c>
      <c r="F5" s="2" t="s">
        <v>195</v>
      </c>
      <c r="H5" s="2">
        <f t="shared" si="0"/>
        <v>14</v>
      </c>
    </row>
    <row r="6" spans="1:8" ht="13.5">
      <c r="A6" s="2" t="s">
        <v>179</v>
      </c>
      <c r="B6" s="2" t="s">
        <v>180</v>
      </c>
      <c r="C6" s="44">
        <v>491095</v>
      </c>
      <c r="D6" s="2" t="s">
        <v>174</v>
      </c>
      <c r="F6" s="2" t="s">
        <v>197</v>
      </c>
      <c r="H6" s="2">
        <f t="shared" si="0"/>
        <v>15</v>
      </c>
    </row>
    <row r="7" spans="1:8" ht="13.5">
      <c r="A7" s="2" t="s">
        <v>181</v>
      </c>
      <c r="B7" s="2" t="s">
        <v>182</v>
      </c>
      <c r="C7" s="44">
        <v>492168</v>
      </c>
      <c r="D7" s="2" t="s">
        <v>174</v>
      </c>
      <c r="F7" s="2" t="s">
        <v>199</v>
      </c>
      <c r="H7" s="2">
        <f t="shared" si="0"/>
        <v>16</v>
      </c>
    </row>
    <row r="8" spans="1:8" ht="13.5">
      <c r="A8" s="2" t="s">
        <v>183</v>
      </c>
      <c r="B8" s="2" t="s">
        <v>184</v>
      </c>
      <c r="C8" s="44">
        <v>492301</v>
      </c>
      <c r="D8" s="2" t="s">
        <v>174</v>
      </c>
      <c r="F8" s="2" t="s">
        <v>225</v>
      </c>
      <c r="H8" s="2">
        <f t="shared" si="0"/>
        <v>29</v>
      </c>
    </row>
    <row r="9" spans="1:8" ht="13.5">
      <c r="A9" s="2" t="s">
        <v>185</v>
      </c>
      <c r="B9" s="2" t="s">
        <v>186</v>
      </c>
      <c r="C9" s="44">
        <v>492165</v>
      </c>
      <c r="D9" s="2" t="s">
        <v>174</v>
      </c>
      <c r="F9" s="2" t="s">
        <v>229</v>
      </c>
      <c r="H9" s="2">
        <f t="shared" si="0"/>
        <v>31</v>
      </c>
    </row>
    <row r="10" spans="1:8" ht="13.5">
      <c r="A10" s="2" t="s">
        <v>187</v>
      </c>
      <c r="B10" s="2" t="s">
        <v>188</v>
      </c>
      <c r="C10" s="44">
        <v>492491</v>
      </c>
      <c r="D10" s="2" t="s">
        <v>174</v>
      </c>
      <c r="F10" s="2" t="s">
        <v>209</v>
      </c>
      <c r="H10" s="2">
        <f t="shared" si="0"/>
        <v>21</v>
      </c>
    </row>
    <row r="11" spans="1:8" ht="13.5">
      <c r="A11" s="2" t="s">
        <v>189</v>
      </c>
      <c r="B11" s="2" t="s">
        <v>190</v>
      </c>
      <c r="C11" s="44">
        <v>492162</v>
      </c>
      <c r="D11" s="2" t="s">
        <v>174</v>
      </c>
      <c r="F11" s="2" t="s">
        <v>211</v>
      </c>
      <c r="H11" s="2">
        <f t="shared" si="0"/>
        <v>22</v>
      </c>
    </row>
    <row r="12" spans="1:8" ht="13.5">
      <c r="A12" s="2" t="s">
        <v>191</v>
      </c>
      <c r="B12" s="2" t="s">
        <v>192</v>
      </c>
      <c r="C12" s="44">
        <v>492161</v>
      </c>
      <c r="D12" s="2" t="s">
        <v>174</v>
      </c>
      <c r="F12" s="2" t="s">
        <v>213</v>
      </c>
      <c r="H12" s="2">
        <f t="shared" si="0"/>
        <v>23</v>
      </c>
    </row>
    <row r="13" spans="1:8" ht="13.5">
      <c r="A13" s="2" t="s">
        <v>193</v>
      </c>
      <c r="B13" s="2" t="s">
        <v>194</v>
      </c>
      <c r="C13" s="44">
        <v>496023</v>
      </c>
      <c r="D13" s="2" t="s">
        <v>174</v>
      </c>
      <c r="F13" s="2" t="s">
        <v>235</v>
      </c>
      <c r="H13" s="2">
        <f t="shared" si="0"/>
        <v>34</v>
      </c>
    </row>
    <row r="14" spans="1:8" ht="13.5">
      <c r="A14" s="2" t="s">
        <v>195</v>
      </c>
      <c r="B14" s="2" t="s">
        <v>196</v>
      </c>
      <c r="C14" s="44">
        <v>492164</v>
      </c>
      <c r="D14" s="2" t="s">
        <v>174</v>
      </c>
      <c r="F14" s="2" t="s">
        <v>237</v>
      </c>
      <c r="H14" s="2">
        <f t="shared" si="0"/>
        <v>35</v>
      </c>
    </row>
    <row r="15" spans="1:8" ht="13.5">
      <c r="A15" s="2" t="s">
        <v>197</v>
      </c>
      <c r="B15" s="2" t="s">
        <v>198</v>
      </c>
      <c r="C15" s="44">
        <v>490041</v>
      </c>
      <c r="D15" s="2" t="s">
        <v>174</v>
      </c>
      <c r="F15" s="2" t="s">
        <v>263</v>
      </c>
      <c r="H15" s="2">
        <f t="shared" si="0"/>
        <v>48</v>
      </c>
    </row>
    <row r="16" spans="1:8" ht="13.5">
      <c r="A16" s="2" t="s">
        <v>199</v>
      </c>
      <c r="B16" s="2" t="s">
        <v>200</v>
      </c>
      <c r="C16" s="44">
        <v>491008</v>
      </c>
      <c r="D16" s="2" t="s">
        <v>174</v>
      </c>
      <c r="F16" s="2" t="s">
        <v>172</v>
      </c>
      <c r="H16" s="2">
        <f t="shared" si="0"/>
        <v>3</v>
      </c>
    </row>
    <row r="17" spans="1:8" ht="13.5">
      <c r="A17" s="2" t="s">
        <v>201</v>
      </c>
      <c r="B17" s="2" t="s">
        <v>202</v>
      </c>
      <c r="C17" s="44">
        <v>498006</v>
      </c>
      <c r="D17" s="2" t="s">
        <v>174</v>
      </c>
      <c r="F17" s="2" t="s">
        <v>175</v>
      </c>
      <c r="H17" s="2">
        <f t="shared" si="0"/>
        <v>4</v>
      </c>
    </row>
    <row r="18" spans="1:8" ht="13.5">
      <c r="A18" s="2" t="s">
        <v>203</v>
      </c>
      <c r="B18" s="2" t="s">
        <v>204</v>
      </c>
      <c r="C18" s="44">
        <v>492170</v>
      </c>
      <c r="D18" s="2" t="s">
        <v>174</v>
      </c>
      <c r="F18" s="2" t="s">
        <v>177</v>
      </c>
      <c r="H18" s="2">
        <f t="shared" si="0"/>
        <v>5</v>
      </c>
    </row>
    <row r="19" spans="1:8" ht="13.5">
      <c r="A19" s="2" t="s">
        <v>205</v>
      </c>
      <c r="B19" s="2" t="s">
        <v>206</v>
      </c>
      <c r="C19" s="44">
        <v>492185</v>
      </c>
      <c r="D19" s="2" t="s">
        <v>174</v>
      </c>
      <c r="F19" s="2" t="s">
        <v>181</v>
      </c>
      <c r="H19" s="2">
        <f t="shared" si="0"/>
        <v>7</v>
      </c>
    </row>
    <row r="20" spans="1:8" ht="13.5">
      <c r="A20" s="2" t="s">
        <v>207</v>
      </c>
      <c r="B20" s="2" t="s">
        <v>208</v>
      </c>
      <c r="C20" s="44">
        <v>492174</v>
      </c>
      <c r="D20" s="2" t="s">
        <v>174</v>
      </c>
      <c r="F20" s="2" t="s">
        <v>183</v>
      </c>
      <c r="H20" s="2">
        <f t="shared" si="0"/>
        <v>8</v>
      </c>
    </row>
    <row r="21" spans="1:8" ht="13.5">
      <c r="A21" s="2" t="s">
        <v>209</v>
      </c>
      <c r="B21" s="2" t="s">
        <v>210</v>
      </c>
      <c r="C21" s="44">
        <v>491037</v>
      </c>
      <c r="D21" s="2" t="s">
        <v>174</v>
      </c>
      <c r="F21" s="2" t="s">
        <v>185</v>
      </c>
      <c r="H21" s="2">
        <f t="shared" si="0"/>
        <v>9</v>
      </c>
    </row>
    <row r="22" spans="1:8" ht="13.5">
      <c r="A22" s="2" t="s">
        <v>211</v>
      </c>
      <c r="B22" s="2" t="s">
        <v>212</v>
      </c>
      <c r="C22" s="44">
        <v>492398</v>
      </c>
      <c r="D22" s="2" t="s">
        <v>174</v>
      </c>
      <c r="F22" s="2" t="s">
        <v>187</v>
      </c>
      <c r="H22" s="2">
        <f t="shared" si="0"/>
        <v>10</v>
      </c>
    </row>
    <row r="23" spans="1:8" ht="13.5">
      <c r="A23" s="2" t="s">
        <v>213</v>
      </c>
      <c r="B23" s="2" t="s">
        <v>214</v>
      </c>
      <c r="C23" s="44">
        <v>490042</v>
      </c>
      <c r="D23" s="2" t="s">
        <v>174</v>
      </c>
      <c r="F23" s="2" t="s">
        <v>203</v>
      </c>
      <c r="H23" s="2">
        <f t="shared" si="0"/>
        <v>18</v>
      </c>
    </row>
    <row r="24" spans="1:8" ht="13.5">
      <c r="A24" s="2" t="s">
        <v>215</v>
      </c>
      <c r="B24" s="2" t="s">
        <v>216</v>
      </c>
      <c r="C24" s="44">
        <v>495999</v>
      </c>
      <c r="D24" s="2" t="s">
        <v>174</v>
      </c>
      <c r="F24" s="2" t="s">
        <v>207</v>
      </c>
      <c r="H24" s="2">
        <f t="shared" si="0"/>
        <v>20</v>
      </c>
    </row>
    <row r="25" spans="1:8" ht="13.5">
      <c r="A25" s="2" t="s">
        <v>217</v>
      </c>
      <c r="B25" s="2" t="s">
        <v>218</v>
      </c>
      <c r="C25" s="44">
        <v>492171</v>
      </c>
      <c r="D25" s="2" t="s">
        <v>174</v>
      </c>
      <c r="F25" s="2" t="s">
        <v>217</v>
      </c>
      <c r="H25" s="2">
        <f t="shared" si="0"/>
        <v>25</v>
      </c>
    </row>
    <row r="26" spans="1:8" ht="13.5">
      <c r="A26" s="2" t="s">
        <v>219</v>
      </c>
      <c r="B26" s="2" t="s">
        <v>220</v>
      </c>
      <c r="C26" s="44">
        <v>496026</v>
      </c>
      <c r="D26" s="2" t="s">
        <v>174</v>
      </c>
      <c r="F26" s="2" t="s">
        <v>227</v>
      </c>
      <c r="H26" s="2">
        <f t="shared" si="0"/>
        <v>30</v>
      </c>
    </row>
    <row r="27" spans="1:8" ht="13.5">
      <c r="A27" s="2" t="s">
        <v>221</v>
      </c>
      <c r="B27" s="2" t="s">
        <v>222</v>
      </c>
      <c r="C27" s="44">
        <v>492399</v>
      </c>
      <c r="D27" s="2" t="s">
        <v>174</v>
      </c>
      <c r="F27" s="2" t="s">
        <v>231</v>
      </c>
      <c r="H27" s="2">
        <f t="shared" si="0"/>
        <v>32</v>
      </c>
    </row>
    <row r="28" spans="1:8" ht="13.5">
      <c r="A28" s="2" t="s">
        <v>223</v>
      </c>
      <c r="B28" s="2" t="s">
        <v>224</v>
      </c>
      <c r="C28" s="44">
        <v>492172</v>
      </c>
      <c r="D28" s="2" t="s">
        <v>174</v>
      </c>
      <c r="F28" s="2" t="s">
        <v>233</v>
      </c>
      <c r="H28" s="2">
        <f t="shared" si="0"/>
        <v>33</v>
      </c>
    </row>
    <row r="29" spans="1:8" ht="13.5">
      <c r="A29" s="2" t="s">
        <v>225</v>
      </c>
      <c r="B29" s="2" t="s">
        <v>226</v>
      </c>
      <c r="C29" s="44">
        <v>492389</v>
      </c>
      <c r="D29" s="2" t="s">
        <v>174</v>
      </c>
      <c r="F29" s="2" t="s">
        <v>241</v>
      </c>
      <c r="H29" s="2">
        <f t="shared" si="0"/>
        <v>37</v>
      </c>
    </row>
    <row r="30" spans="1:8" ht="13.5">
      <c r="A30" s="2" t="s">
        <v>227</v>
      </c>
      <c r="B30" s="2" t="s">
        <v>228</v>
      </c>
      <c r="C30" s="44">
        <v>492173</v>
      </c>
      <c r="D30" s="2" t="s">
        <v>174</v>
      </c>
      <c r="F30" s="2" t="s">
        <v>249</v>
      </c>
      <c r="H30" s="2">
        <f t="shared" si="0"/>
        <v>41</v>
      </c>
    </row>
    <row r="31" spans="1:8" ht="13.5">
      <c r="A31" s="2" t="s">
        <v>229</v>
      </c>
      <c r="B31" s="2" t="s">
        <v>230</v>
      </c>
      <c r="C31" s="44">
        <v>492428</v>
      </c>
      <c r="D31" s="2" t="s">
        <v>174</v>
      </c>
      <c r="F31" s="2" t="s">
        <v>253</v>
      </c>
      <c r="H31" s="2">
        <f t="shared" si="0"/>
        <v>43</v>
      </c>
    </row>
    <row r="32" spans="1:8" ht="13.5">
      <c r="A32" s="2" t="s">
        <v>231</v>
      </c>
      <c r="B32" s="2" t="s">
        <v>232</v>
      </c>
      <c r="C32" s="44">
        <v>492175</v>
      </c>
      <c r="D32" s="2" t="s">
        <v>174</v>
      </c>
      <c r="F32" s="2" t="s">
        <v>255</v>
      </c>
      <c r="H32" s="2">
        <f t="shared" si="0"/>
        <v>44</v>
      </c>
    </row>
    <row r="33" spans="1:8" ht="13.5">
      <c r="A33" s="2" t="s">
        <v>233</v>
      </c>
      <c r="B33" s="2" t="s">
        <v>234</v>
      </c>
      <c r="C33" s="44">
        <v>492412</v>
      </c>
      <c r="D33" s="2" t="s">
        <v>174</v>
      </c>
      <c r="F33" s="2" t="s">
        <v>257</v>
      </c>
      <c r="H33" s="2">
        <f t="shared" si="0"/>
        <v>45</v>
      </c>
    </row>
    <row r="34" spans="1:8" ht="13.5">
      <c r="A34" s="2" t="s">
        <v>235</v>
      </c>
      <c r="B34" s="2" t="s">
        <v>236</v>
      </c>
      <c r="C34" s="44">
        <v>499501</v>
      </c>
      <c r="D34" s="2" t="s">
        <v>174</v>
      </c>
      <c r="F34" s="2" t="s">
        <v>259</v>
      </c>
      <c r="H34" s="2">
        <f t="shared" si="0"/>
        <v>46</v>
      </c>
    </row>
    <row r="35" spans="1:8" ht="13.5">
      <c r="A35" s="2" t="s">
        <v>237</v>
      </c>
      <c r="B35" s="2" t="s">
        <v>238</v>
      </c>
      <c r="C35" s="44">
        <v>492320</v>
      </c>
      <c r="D35" s="2" t="s">
        <v>174</v>
      </c>
      <c r="F35" s="2" t="s">
        <v>261</v>
      </c>
      <c r="H35" s="2">
        <f t="shared" si="0"/>
        <v>47</v>
      </c>
    </row>
    <row r="36" spans="1:8" ht="13.5">
      <c r="A36" s="2" t="s">
        <v>239</v>
      </c>
      <c r="B36" s="2" t="s">
        <v>240</v>
      </c>
      <c r="C36" s="44">
        <v>496027</v>
      </c>
      <c r="D36" s="2" t="s">
        <v>174</v>
      </c>
      <c r="F36" s="2" t="s">
        <v>265</v>
      </c>
      <c r="H36" s="2">
        <f t="shared" si="0"/>
        <v>49</v>
      </c>
    </row>
    <row r="37" spans="1:8" ht="13.5">
      <c r="A37" s="2" t="s">
        <v>241</v>
      </c>
      <c r="B37" s="2" t="s">
        <v>242</v>
      </c>
      <c r="C37" s="44">
        <v>496025</v>
      </c>
      <c r="D37" s="2" t="s">
        <v>174</v>
      </c>
      <c r="F37" s="2" t="s">
        <v>271</v>
      </c>
      <c r="H37" s="2">
        <f t="shared" si="0"/>
        <v>52</v>
      </c>
    </row>
    <row r="38" spans="1:8" ht="13.5">
      <c r="A38" s="2" t="s">
        <v>243</v>
      </c>
      <c r="B38" s="2" t="s">
        <v>244</v>
      </c>
      <c r="C38" s="44">
        <v>490085</v>
      </c>
      <c r="D38" s="2" t="s">
        <v>174</v>
      </c>
      <c r="F38" s="2" t="s">
        <v>201</v>
      </c>
      <c r="H38" s="2">
        <f t="shared" si="0"/>
        <v>17</v>
      </c>
    </row>
    <row r="39" spans="1:8" ht="13.5">
      <c r="A39" s="2" t="s">
        <v>245</v>
      </c>
      <c r="B39" s="2" t="s">
        <v>246</v>
      </c>
      <c r="C39" s="44">
        <v>492423</v>
      </c>
      <c r="D39" s="2" t="s">
        <v>174</v>
      </c>
      <c r="F39" s="2" t="s">
        <v>205</v>
      </c>
      <c r="H39" s="2">
        <f t="shared" si="0"/>
        <v>19</v>
      </c>
    </row>
    <row r="40" spans="1:8" ht="13.5">
      <c r="A40" s="2" t="s">
        <v>247</v>
      </c>
      <c r="B40" s="2" t="s">
        <v>248</v>
      </c>
      <c r="C40" s="44">
        <v>492353</v>
      </c>
      <c r="D40" s="2" t="s">
        <v>174</v>
      </c>
      <c r="F40" s="2" t="s">
        <v>219</v>
      </c>
      <c r="H40" s="2">
        <f t="shared" si="0"/>
        <v>26</v>
      </c>
    </row>
    <row r="41" spans="1:8" ht="13.5">
      <c r="A41" s="2" t="s">
        <v>249</v>
      </c>
      <c r="B41" s="2" t="s">
        <v>250</v>
      </c>
      <c r="C41" s="44">
        <v>492177</v>
      </c>
      <c r="D41" s="2" t="s">
        <v>174</v>
      </c>
      <c r="F41" s="2" t="s">
        <v>221</v>
      </c>
      <c r="H41" s="2">
        <f t="shared" si="0"/>
        <v>27</v>
      </c>
    </row>
    <row r="42" spans="1:8" ht="13.5">
      <c r="A42" s="2" t="s">
        <v>251</v>
      </c>
      <c r="B42" s="2" t="s">
        <v>252</v>
      </c>
      <c r="C42" s="44">
        <v>495220</v>
      </c>
      <c r="D42" s="2" t="s">
        <v>174</v>
      </c>
      <c r="F42" s="2" t="s">
        <v>239</v>
      </c>
      <c r="H42" s="2">
        <f t="shared" si="0"/>
        <v>36</v>
      </c>
    </row>
    <row r="43" spans="1:8" ht="13.5">
      <c r="A43" s="2" t="s">
        <v>253</v>
      </c>
      <c r="B43" s="2" t="s">
        <v>254</v>
      </c>
      <c r="C43" s="44">
        <v>490045</v>
      </c>
      <c r="D43" s="2" t="s">
        <v>174</v>
      </c>
      <c r="F43" s="2" t="s">
        <v>267</v>
      </c>
      <c r="H43" s="2">
        <f t="shared" si="0"/>
        <v>50</v>
      </c>
    </row>
    <row r="44" spans="1:4" ht="13.5">
      <c r="A44" s="2" t="s">
        <v>255</v>
      </c>
      <c r="B44" s="2" t="s">
        <v>256</v>
      </c>
      <c r="C44" s="44">
        <v>491013</v>
      </c>
      <c r="D44" s="2" t="s">
        <v>174</v>
      </c>
    </row>
    <row r="45" spans="1:4" ht="13.5">
      <c r="A45" s="2" t="s">
        <v>257</v>
      </c>
      <c r="B45" s="2" t="s">
        <v>258</v>
      </c>
      <c r="C45" s="44">
        <v>490043</v>
      </c>
      <c r="D45" s="2" t="s">
        <v>174</v>
      </c>
    </row>
    <row r="46" spans="1:4" ht="13.5">
      <c r="A46" s="2" t="s">
        <v>259</v>
      </c>
      <c r="B46" s="2" t="s">
        <v>260</v>
      </c>
      <c r="C46" s="44">
        <v>492182</v>
      </c>
      <c r="D46" s="2" t="s">
        <v>174</v>
      </c>
    </row>
    <row r="47" spans="1:4" ht="13.5">
      <c r="A47" s="2" t="s">
        <v>261</v>
      </c>
      <c r="B47" s="2" t="s">
        <v>262</v>
      </c>
      <c r="C47" s="44">
        <v>492183</v>
      </c>
      <c r="D47" s="2" t="s">
        <v>174</v>
      </c>
    </row>
    <row r="48" spans="1:4" ht="13.5">
      <c r="A48" s="2" t="s">
        <v>263</v>
      </c>
      <c r="B48" s="2" t="s">
        <v>264</v>
      </c>
      <c r="C48" s="44">
        <v>490079</v>
      </c>
      <c r="D48" s="2" t="s">
        <v>174</v>
      </c>
    </row>
    <row r="49" spans="1:4" ht="13.5">
      <c r="A49" s="2" t="s">
        <v>265</v>
      </c>
      <c r="B49" s="2" t="s">
        <v>266</v>
      </c>
      <c r="C49" s="44">
        <v>492181</v>
      </c>
      <c r="D49" s="2" t="s">
        <v>174</v>
      </c>
    </row>
    <row r="50" spans="1:4" ht="13.5">
      <c r="A50" s="2" t="s">
        <v>267</v>
      </c>
      <c r="B50" s="2" t="s">
        <v>268</v>
      </c>
      <c r="C50" s="44">
        <v>490046</v>
      </c>
      <c r="D50" s="2" t="s">
        <v>174</v>
      </c>
    </row>
    <row r="51" spans="1:4" ht="13.5">
      <c r="A51" s="2" t="s">
        <v>269</v>
      </c>
      <c r="B51" s="2" t="s">
        <v>270</v>
      </c>
      <c r="C51" s="44">
        <v>492048</v>
      </c>
      <c r="D51" s="2" t="s">
        <v>174</v>
      </c>
    </row>
    <row r="52" spans="1:4" ht="13.5">
      <c r="A52" s="2" t="s">
        <v>271</v>
      </c>
      <c r="B52" s="2" t="s">
        <v>272</v>
      </c>
      <c r="C52" s="44">
        <v>492184</v>
      </c>
      <c r="D52" s="2" t="s">
        <v>174</v>
      </c>
    </row>
    <row r="156" ht="13.5">
      <c r="A156" s="2" t="s">
        <v>138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37</v>
      </c>
      <c r="C1" s="2" t="s">
        <v>38</v>
      </c>
      <c r="D1" s="2" t="s">
        <v>39</v>
      </c>
      <c r="E1" s="2" t="s">
        <v>3</v>
      </c>
      <c r="F1" s="2" t="s">
        <v>5</v>
      </c>
      <c r="G1" s="3" t="s">
        <v>157</v>
      </c>
      <c r="H1" s="6" t="s">
        <v>158</v>
      </c>
      <c r="K1" s="4" t="s">
        <v>40</v>
      </c>
      <c r="L1" s="4" t="s">
        <v>41</v>
      </c>
      <c r="O1" s="2" t="s">
        <v>42</v>
      </c>
    </row>
    <row r="2" spans="8:18" ht="14.25" thickBot="1">
      <c r="H2" s="2"/>
      <c r="K2" s="5">
        <v>3000</v>
      </c>
      <c r="L2" s="5">
        <v>0</v>
      </c>
      <c r="O2" s="2" t="s">
        <v>43</v>
      </c>
      <c r="P2" s="2" t="s">
        <v>44</v>
      </c>
      <c r="Q2" s="2" t="s">
        <v>45</v>
      </c>
      <c r="R2" s="6" t="s">
        <v>46</v>
      </c>
    </row>
    <row r="3" spans="1:8" ht="14.25" thickBot="1">
      <c r="A3" s="7" t="s">
        <v>139</v>
      </c>
      <c r="B3" s="8" t="s">
        <v>163</v>
      </c>
      <c r="C3" s="2" t="s">
        <v>47</v>
      </c>
      <c r="D3" s="2" t="s">
        <v>47</v>
      </c>
      <c r="E3" s="9">
        <v>1</v>
      </c>
      <c r="F3" s="2" t="s">
        <v>161</v>
      </c>
      <c r="G3" s="3" t="s">
        <v>159</v>
      </c>
      <c r="H3" s="6" t="s">
        <v>160</v>
      </c>
    </row>
    <row r="4" spans="1:18" ht="14.25" thickBot="1">
      <c r="A4" s="7" t="s">
        <v>140</v>
      </c>
      <c r="B4" s="8" t="s">
        <v>48</v>
      </c>
      <c r="C4" s="2" t="s">
        <v>49</v>
      </c>
      <c r="D4" s="2" t="s">
        <v>49</v>
      </c>
      <c r="E4" s="9">
        <v>2</v>
      </c>
      <c r="F4" s="2" t="s">
        <v>162</v>
      </c>
      <c r="H4" s="6"/>
      <c r="K4" s="4" t="s">
        <v>50</v>
      </c>
      <c r="L4" s="4" t="s">
        <v>51</v>
      </c>
      <c r="O4" s="2" t="s">
        <v>141</v>
      </c>
      <c r="P4" s="6" t="s">
        <v>52</v>
      </c>
      <c r="Q4" s="6" t="s">
        <v>52</v>
      </c>
      <c r="R4" s="2" t="s">
        <v>141</v>
      </c>
    </row>
    <row r="5" spans="1:18" ht="14.25" thickBot="1">
      <c r="A5" s="7" t="s">
        <v>53</v>
      </c>
      <c r="B5" s="8" t="s">
        <v>54</v>
      </c>
      <c r="C5" s="2" t="s">
        <v>55</v>
      </c>
      <c r="D5" s="2" t="s">
        <v>55</v>
      </c>
      <c r="E5" s="9">
        <v>3</v>
      </c>
      <c r="G5" s="6"/>
      <c r="K5" s="10" t="s">
        <v>57</v>
      </c>
      <c r="L5" s="11" t="s">
        <v>170</v>
      </c>
      <c r="O5" s="2" t="s">
        <v>142</v>
      </c>
      <c r="P5" s="2" t="s">
        <v>143</v>
      </c>
      <c r="Q5" s="2" t="s">
        <v>144</v>
      </c>
      <c r="R5" s="2" t="s">
        <v>142</v>
      </c>
    </row>
    <row r="6" spans="1:18" ht="14.25" thickBot="1">
      <c r="A6" s="7" t="s">
        <v>59</v>
      </c>
      <c r="B6" s="8" t="s">
        <v>60</v>
      </c>
      <c r="C6" s="2" t="s">
        <v>61</v>
      </c>
      <c r="D6" s="2" t="s">
        <v>61</v>
      </c>
      <c r="E6" s="9">
        <v>4</v>
      </c>
      <c r="G6" s="6"/>
      <c r="K6" s="10" t="s">
        <v>62</v>
      </c>
      <c r="L6" s="11" t="s">
        <v>169</v>
      </c>
      <c r="O6" s="2" t="s">
        <v>63</v>
      </c>
      <c r="P6" s="6" t="s">
        <v>145</v>
      </c>
      <c r="Q6" s="2" t="s">
        <v>58</v>
      </c>
      <c r="R6" s="2" t="s">
        <v>63</v>
      </c>
    </row>
    <row r="7" spans="1:18" ht="14.25" thickBot="1">
      <c r="A7" s="7" t="s">
        <v>64</v>
      </c>
      <c r="B7" s="8" t="s">
        <v>65</v>
      </c>
      <c r="C7" s="2" t="s">
        <v>66</v>
      </c>
      <c r="D7" s="2" t="s">
        <v>66</v>
      </c>
      <c r="E7" s="9" t="s">
        <v>10</v>
      </c>
      <c r="K7" s="10" t="s">
        <v>67</v>
      </c>
      <c r="L7" s="11" t="s">
        <v>170</v>
      </c>
      <c r="O7" s="2" t="s">
        <v>146</v>
      </c>
      <c r="P7" s="6" t="s">
        <v>56</v>
      </c>
      <c r="Q7" s="6" t="s">
        <v>147</v>
      </c>
      <c r="R7" s="2" t="s">
        <v>148</v>
      </c>
    </row>
    <row r="8" spans="1:18" ht="14.25" thickBot="1">
      <c r="A8" s="7" t="s">
        <v>68</v>
      </c>
      <c r="B8" s="8" t="s">
        <v>69</v>
      </c>
      <c r="C8" s="2" t="s">
        <v>70</v>
      </c>
      <c r="D8" s="2" t="s">
        <v>70</v>
      </c>
      <c r="E8" s="9" t="s">
        <v>149</v>
      </c>
      <c r="K8" s="10" t="s">
        <v>71</v>
      </c>
      <c r="L8" s="11" t="s">
        <v>277</v>
      </c>
      <c r="O8" s="2" t="s">
        <v>56</v>
      </c>
      <c r="Q8" s="6" t="s">
        <v>56</v>
      </c>
      <c r="R8" s="2" t="s">
        <v>56</v>
      </c>
    </row>
    <row r="9" spans="1:5" ht="13.5">
      <c r="A9" s="7" t="s">
        <v>72</v>
      </c>
      <c r="B9" s="8" t="s">
        <v>73</v>
      </c>
      <c r="C9" s="2" t="s">
        <v>74</v>
      </c>
      <c r="D9" s="2" t="s">
        <v>74</v>
      </c>
      <c r="E9" s="9" t="s">
        <v>150</v>
      </c>
    </row>
    <row r="10" spans="1:12" ht="14.25" thickBot="1">
      <c r="A10" s="7" t="s">
        <v>75</v>
      </c>
      <c r="B10" s="8" t="s">
        <v>76</v>
      </c>
      <c r="C10" s="2" t="s">
        <v>77</v>
      </c>
      <c r="D10" s="2" t="s">
        <v>78</v>
      </c>
      <c r="E10" s="9" t="s">
        <v>151</v>
      </c>
      <c r="K10" s="6" t="s">
        <v>79</v>
      </c>
      <c r="L10" s="12"/>
    </row>
    <row r="11" spans="1:12" ht="14.25" thickBot="1">
      <c r="A11" s="7" t="s">
        <v>80</v>
      </c>
      <c r="B11" s="8" t="s">
        <v>81</v>
      </c>
      <c r="C11" s="2" t="s">
        <v>82</v>
      </c>
      <c r="D11" s="2" t="s">
        <v>82</v>
      </c>
      <c r="E11" s="9" t="s">
        <v>164</v>
      </c>
      <c r="K11" s="10" t="s">
        <v>83</v>
      </c>
      <c r="L11" s="13" t="s">
        <v>84</v>
      </c>
    </row>
    <row r="12" spans="1:12" ht="14.25" thickBot="1">
      <c r="A12" s="7">
        <v>10</v>
      </c>
      <c r="B12" s="8" t="s">
        <v>85</v>
      </c>
      <c r="C12" s="2" t="s">
        <v>86</v>
      </c>
      <c r="D12" s="2" t="s">
        <v>153</v>
      </c>
      <c r="E12" s="9" t="s">
        <v>152</v>
      </c>
      <c r="K12" s="10" t="s">
        <v>87</v>
      </c>
      <c r="L12" s="14" t="s">
        <v>88</v>
      </c>
    </row>
    <row r="13" spans="1:12" ht="14.25" thickBot="1">
      <c r="A13" s="7">
        <v>11</v>
      </c>
      <c r="B13" s="8" t="s">
        <v>89</v>
      </c>
      <c r="C13" s="2" t="s">
        <v>155</v>
      </c>
      <c r="D13" s="12" t="s">
        <v>90</v>
      </c>
      <c r="E13" s="9" t="s">
        <v>154</v>
      </c>
      <c r="K13" s="10" t="s">
        <v>91</v>
      </c>
      <c r="L13" s="14" t="s">
        <v>92</v>
      </c>
    </row>
    <row r="14" spans="1:5" ht="13.5">
      <c r="A14" s="7">
        <v>12</v>
      </c>
      <c r="B14" s="8" t="s">
        <v>93</v>
      </c>
      <c r="C14" s="2" t="s">
        <v>90</v>
      </c>
      <c r="D14" s="2" t="s">
        <v>94</v>
      </c>
      <c r="E14" s="9">
        <v>5</v>
      </c>
    </row>
    <row r="15" spans="1:5" ht="13.5">
      <c r="A15" s="7">
        <v>13</v>
      </c>
      <c r="B15" s="8" t="s">
        <v>95</v>
      </c>
      <c r="C15" s="2" t="s">
        <v>94</v>
      </c>
      <c r="D15" s="2" t="s">
        <v>96</v>
      </c>
      <c r="E15" s="9">
        <v>6</v>
      </c>
    </row>
    <row r="16" spans="1:5" ht="13.5">
      <c r="A16" s="7">
        <v>14</v>
      </c>
      <c r="B16" s="8" t="s">
        <v>97</v>
      </c>
      <c r="C16" s="2" t="s">
        <v>96</v>
      </c>
      <c r="D16" s="2" t="s">
        <v>98</v>
      </c>
      <c r="E16" s="9">
        <v>7</v>
      </c>
    </row>
    <row r="17" spans="1:5" ht="13.5">
      <c r="A17" s="7">
        <v>15</v>
      </c>
      <c r="B17" s="8" t="s">
        <v>99</v>
      </c>
      <c r="C17" s="2" t="s">
        <v>98</v>
      </c>
      <c r="D17" s="2" t="s">
        <v>100</v>
      </c>
      <c r="E17" s="9">
        <v>8</v>
      </c>
    </row>
    <row r="18" spans="1:5" ht="13.5">
      <c r="A18" s="7">
        <v>16</v>
      </c>
      <c r="B18" s="8" t="s">
        <v>101</v>
      </c>
      <c r="C18" s="2" t="s">
        <v>100</v>
      </c>
      <c r="D18" s="2" t="s">
        <v>102</v>
      </c>
      <c r="E18" s="12"/>
    </row>
    <row r="19" spans="1:4" ht="13.5">
      <c r="A19" s="7">
        <v>17</v>
      </c>
      <c r="B19" s="8" t="s">
        <v>103</v>
      </c>
      <c r="C19" s="2" t="s">
        <v>102</v>
      </c>
      <c r="D19" s="2" t="s">
        <v>156</v>
      </c>
    </row>
    <row r="20" spans="1:4" ht="13.5">
      <c r="A20" s="7">
        <v>18</v>
      </c>
      <c r="B20" s="8" t="s">
        <v>104</v>
      </c>
      <c r="C20" s="2" t="s">
        <v>156</v>
      </c>
      <c r="D20" s="2" t="s">
        <v>105</v>
      </c>
    </row>
    <row r="21" spans="1:4" ht="13.5">
      <c r="A21" s="7">
        <v>19</v>
      </c>
      <c r="B21" s="8" t="s">
        <v>106</v>
      </c>
      <c r="C21" s="2" t="s">
        <v>105</v>
      </c>
      <c r="D21" s="2" t="s">
        <v>107</v>
      </c>
    </row>
    <row r="22" spans="1:3" ht="13.5">
      <c r="A22" s="7">
        <v>20</v>
      </c>
      <c r="B22" s="8" t="s">
        <v>108</v>
      </c>
      <c r="C22" s="2" t="s">
        <v>109</v>
      </c>
    </row>
    <row r="23" spans="1:2" ht="13.5">
      <c r="A23" s="7">
        <v>21</v>
      </c>
      <c r="B23" s="8" t="s">
        <v>110</v>
      </c>
    </row>
    <row r="24" spans="1:2" ht="13.5">
      <c r="A24" s="7">
        <v>22</v>
      </c>
      <c r="B24" s="8" t="s">
        <v>111</v>
      </c>
    </row>
    <row r="25" spans="1:2" ht="13.5">
      <c r="A25" s="7">
        <v>23</v>
      </c>
      <c r="B25" s="8" t="s">
        <v>112</v>
      </c>
    </row>
    <row r="26" spans="1:2" ht="13.5">
      <c r="A26" s="7">
        <v>24</v>
      </c>
      <c r="B26" s="8" t="s">
        <v>113</v>
      </c>
    </row>
    <row r="27" spans="1:2" ht="13.5">
      <c r="A27" s="7">
        <v>25</v>
      </c>
      <c r="B27" s="8" t="s">
        <v>114</v>
      </c>
    </row>
    <row r="28" spans="1:2" ht="13.5">
      <c r="A28" s="7">
        <v>26</v>
      </c>
      <c r="B28" s="8" t="s">
        <v>115</v>
      </c>
    </row>
    <row r="29" spans="1:2" ht="13.5">
      <c r="A29" s="7">
        <v>27</v>
      </c>
      <c r="B29" s="8" t="s">
        <v>116</v>
      </c>
    </row>
    <row r="30" spans="1:2" ht="13.5">
      <c r="A30" s="7">
        <v>28</v>
      </c>
      <c r="B30" s="8" t="s">
        <v>117</v>
      </c>
    </row>
    <row r="31" spans="1:2" ht="13.5">
      <c r="A31" s="7">
        <v>29</v>
      </c>
      <c r="B31" s="8" t="s">
        <v>118</v>
      </c>
    </row>
    <row r="32" spans="1:2" ht="13.5">
      <c r="A32" s="7">
        <v>30</v>
      </c>
      <c r="B32" s="8" t="s">
        <v>119</v>
      </c>
    </row>
    <row r="33" spans="1:2" ht="13.5">
      <c r="A33" s="7">
        <v>31</v>
      </c>
      <c r="B33" s="8" t="s">
        <v>120</v>
      </c>
    </row>
    <row r="34" spans="1:2" ht="13.5">
      <c r="A34" s="7">
        <v>32</v>
      </c>
      <c r="B34" s="8" t="s">
        <v>121</v>
      </c>
    </row>
    <row r="35" spans="1:2" ht="13.5">
      <c r="A35" s="7">
        <v>33</v>
      </c>
      <c r="B35" s="8" t="s">
        <v>122</v>
      </c>
    </row>
    <row r="36" spans="1:2" ht="13.5">
      <c r="A36" s="7">
        <v>34</v>
      </c>
      <c r="B36" s="8" t="s">
        <v>123</v>
      </c>
    </row>
    <row r="37" spans="1:2" ht="13.5">
      <c r="A37" s="7">
        <v>35</v>
      </c>
      <c r="B37" s="8" t="s">
        <v>124</v>
      </c>
    </row>
    <row r="38" spans="1:2" ht="13.5">
      <c r="A38" s="7">
        <v>36</v>
      </c>
      <c r="B38" s="8" t="s">
        <v>125</v>
      </c>
    </row>
    <row r="39" spans="1:2" ht="13.5">
      <c r="A39" s="7">
        <v>37</v>
      </c>
      <c r="B39" s="8" t="s">
        <v>126</v>
      </c>
    </row>
    <row r="40" spans="1:2" ht="13.5">
      <c r="A40" s="7">
        <v>38</v>
      </c>
      <c r="B40" s="8" t="s">
        <v>127</v>
      </c>
    </row>
    <row r="41" spans="1:2" ht="13.5">
      <c r="A41" s="7">
        <v>39</v>
      </c>
      <c r="B41" s="8" t="s">
        <v>128</v>
      </c>
    </row>
    <row r="42" spans="1:2" ht="13.5">
      <c r="A42" s="7">
        <v>40</v>
      </c>
      <c r="B42" s="8" t="s">
        <v>129</v>
      </c>
    </row>
    <row r="43" spans="1:2" ht="13.5">
      <c r="A43" s="7">
        <v>41</v>
      </c>
      <c r="B43" s="8" t="s">
        <v>130</v>
      </c>
    </row>
    <row r="44" spans="1:2" ht="13.5">
      <c r="A44" s="7">
        <v>42</v>
      </c>
      <c r="B44" s="8" t="s">
        <v>131</v>
      </c>
    </row>
    <row r="45" spans="1:2" ht="13.5">
      <c r="A45" s="7">
        <v>43</v>
      </c>
      <c r="B45" s="8" t="s">
        <v>132</v>
      </c>
    </row>
    <row r="46" spans="1:2" ht="13.5">
      <c r="A46" s="7">
        <v>44</v>
      </c>
      <c r="B46" s="8" t="s">
        <v>133</v>
      </c>
    </row>
    <row r="47" spans="1:2" ht="13.5">
      <c r="A47" s="7">
        <v>45</v>
      </c>
      <c r="B47" s="8" t="s">
        <v>134</v>
      </c>
    </row>
    <row r="48" spans="1:2" ht="13.5">
      <c r="A48" s="7">
        <v>46</v>
      </c>
      <c r="B48" s="8" t="s">
        <v>135</v>
      </c>
    </row>
    <row r="49" spans="1:2" ht="13.5">
      <c r="A49" s="7">
        <v>47</v>
      </c>
      <c r="B49" s="8" t="s">
        <v>136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137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(公社)日本学生陸上競技連合</dc:creator>
  <cp:keywords/>
  <dc:description/>
  <cp:lastModifiedBy>藤崎 勇次</cp:lastModifiedBy>
  <cp:lastPrinted>2019-10-10T07:20:06Z</cp:lastPrinted>
  <dcterms:created xsi:type="dcterms:W3CDTF">2006-12-10T12:24:22Z</dcterms:created>
  <dcterms:modified xsi:type="dcterms:W3CDTF">2023-01-01T10:10:05Z</dcterms:modified>
  <cp:category/>
  <cp:version/>
  <cp:contentType/>
  <cp:contentStatus/>
</cp:coreProperties>
</file>