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425"/>
  <workbookPr defaultThemeVersion="166925"/>
  <mc:AlternateContent xmlns:mc="http://schemas.openxmlformats.org/markup-compatibility/2006">
    <mc:Choice Requires="x15">
      <x15ac:absPath xmlns:x15ac="http://schemas.microsoft.com/office/spreadsheetml/2010/11/ac" url="C:\共有\HP\PDF\"/>
    </mc:Choice>
  </mc:AlternateContent>
  <xr:revisionPtr revIDLastSave="0" documentId="8_{10A2F625-340B-49F1-8DB4-F654627CD7C4}" xr6:coauthVersionLast="47" xr6:coauthVersionMax="47" xr10:uidLastSave="{00000000-0000-0000-0000-000000000000}"/>
  <bookViews>
    <workbookView xWindow="720" yWindow="1080" windowWidth="26385" windowHeight="13605" activeTab="1" xr2:uid="{00000000-000D-0000-FFFF-FFFF00000000}"/>
  </bookViews>
  <sheets>
    <sheet name="2024年度陸連" sheetId="2" r:id="rId1"/>
    <sheet name="2024年度石川" sheetId="3" r:id="rId2"/>
    <sheet name="カレンダー" sheetId="5" state="hidden" r:id="rId3"/>
  </sheets>
  <definedNames>
    <definedName name="_xlnm._FilterDatabase" localSheetId="1" hidden="1">'2024年度石川'!$A$3:$P$260</definedName>
    <definedName name="_xlnm._FilterDatabase" localSheetId="2" hidden="1">カレンダー!$A$1:$O$239</definedName>
    <definedName name="_xlnm.Print_Area" localSheetId="1">'2024年度石川'!$A$1:$O$260</definedName>
    <definedName name="_xlnm.Print_Area" localSheetId="0">'2024年度陸連'!#REF!</definedName>
    <definedName name="_xlnm.Print_Titles" localSheetId="1">'2024年度石川'!$1:$3</definedName>
    <definedName name="_xlnm.Print_Titles" localSheetId="2">カレンダー!$1:$2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Page001_c9d80b95-8013-4051-b2d1-3154d427a884" name="Page001" connection="クエリ - Page001"/>
          <x15:modelTable id="Page002_45da402d-e14c-4053-8a4e-73462ea9a44d" name="Page002" connection="クエリ - Page002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K253" i="3" l="1"/>
  <c r="J253" i="3"/>
  <c r="K99" i="3"/>
  <c r="J99" i="3"/>
  <c r="K120" i="3"/>
  <c r="J120" i="3"/>
  <c r="K40" i="3"/>
  <c r="J40" i="3"/>
  <c r="K124" i="3"/>
  <c r="J124" i="3"/>
  <c r="C82" i="5"/>
  <c r="D82" i="5" s="1"/>
  <c r="C88" i="5"/>
  <c r="D88" i="5" s="1"/>
  <c r="C91" i="5"/>
  <c r="D91" i="5" s="1"/>
  <c r="C92" i="5"/>
  <c r="D92" i="5" s="1"/>
  <c r="C93" i="5"/>
  <c r="D93" i="5" s="1"/>
  <c r="C94" i="5"/>
  <c r="D94" i="5" s="1"/>
  <c r="C95" i="5"/>
  <c r="D95" i="5" s="1"/>
  <c r="C96" i="5"/>
  <c r="D96" i="5" s="1"/>
  <c r="C99" i="5"/>
  <c r="D99" i="5" s="1"/>
  <c r="C105" i="5"/>
  <c r="D105" i="5" s="1"/>
  <c r="C106" i="5"/>
  <c r="D106" i="5" s="1"/>
  <c r="C107" i="5"/>
  <c r="D107" i="5" s="1"/>
  <c r="C108" i="5"/>
  <c r="D108" i="5" s="1"/>
  <c r="C109" i="5"/>
  <c r="D109" i="5" s="1"/>
  <c r="C111" i="5"/>
  <c r="D111" i="5" s="1"/>
  <c r="C113" i="5"/>
  <c r="D113" i="5" s="1"/>
  <c r="C115" i="5"/>
  <c r="D115" i="5" s="1"/>
  <c r="C116" i="5"/>
  <c r="D116" i="5" s="1"/>
  <c r="C117" i="5"/>
  <c r="D117" i="5" s="1"/>
  <c r="C118" i="5"/>
  <c r="D118" i="5" s="1"/>
  <c r="C119" i="5"/>
  <c r="D119" i="5" s="1"/>
  <c r="C120" i="5"/>
  <c r="D120" i="5" s="1"/>
  <c r="C122" i="5"/>
  <c r="D122" i="5" s="1"/>
  <c r="C124" i="5"/>
  <c r="D124" i="5" s="1"/>
  <c r="C125" i="5"/>
  <c r="D125" i="5" s="1"/>
  <c r="C126" i="5"/>
  <c r="D126" i="5" s="1"/>
  <c r="C127" i="5"/>
  <c r="D127" i="5" s="1"/>
  <c r="C129" i="5"/>
  <c r="D129" i="5" s="1"/>
  <c r="C132" i="5"/>
  <c r="D132" i="5" s="1"/>
  <c r="C135" i="5"/>
  <c r="D135" i="5" s="1"/>
  <c r="K198" i="3"/>
  <c r="J198" i="3"/>
  <c r="K188" i="3"/>
  <c r="J188" i="3"/>
  <c r="K163" i="3"/>
  <c r="J163" i="3"/>
  <c r="K46" i="3"/>
  <c r="J46" i="3"/>
  <c r="K212" i="3" l="1"/>
  <c r="J212" i="3"/>
  <c r="K5" i="3"/>
  <c r="J5" i="3"/>
  <c r="C421" i="5"/>
  <c r="C420" i="5"/>
  <c r="C419" i="5"/>
  <c r="C418" i="5"/>
  <c r="C417" i="5"/>
  <c r="C416" i="5"/>
  <c r="C415" i="5"/>
  <c r="C414" i="5"/>
  <c r="C413" i="5"/>
  <c r="C412" i="5"/>
  <c r="C411" i="5"/>
  <c r="C410" i="5"/>
  <c r="C409" i="5"/>
  <c r="C408" i="5"/>
  <c r="C407" i="5"/>
  <c r="C406" i="5"/>
  <c r="C405" i="5"/>
  <c r="C404" i="5"/>
  <c r="C403" i="5"/>
  <c r="C402" i="5"/>
  <c r="C401" i="5"/>
  <c r="C400" i="5"/>
  <c r="C399" i="5"/>
  <c r="C398" i="5"/>
  <c r="C397" i="5"/>
  <c r="C396" i="5"/>
  <c r="C394" i="5"/>
  <c r="C392" i="5"/>
  <c r="K34" i="3"/>
  <c r="J34" i="3"/>
  <c r="K213" i="3"/>
  <c r="J213" i="3"/>
  <c r="K214" i="3"/>
  <c r="J214" i="3"/>
  <c r="K164" i="3"/>
  <c r="K259" i="3" l="1"/>
  <c r="J259" i="3"/>
  <c r="K258" i="3"/>
  <c r="J258" i="3"/>
  <c r="K257" i="3"/>
  <c r="J257" i="3"/>
  <c r="K241" i="3"/>
  <c r="J241" i="3"/>
  <c r="K17" i="3"/>
  <c r="J17" i="3"/>
  <c r="K20" i="3"/>
  <c r="J20" i="3"/>
  <c r="K19" i="3"/>
  <c r="J19" i="3"/>
  <c r="K18" i="3"/>
  <c r="J18" i="3"/>
  <c r="K229" i="3"/>
  <c r="J229" i="3"/>
  <c r="K228" i="3"/>
  <c r="J228" i="3"/>
  <c r="K216" i="3"/>
  <c r="J216" i="3"/>
  <c r="K123" i="3"/>
  <c r="K122" i="3"/>
  <c r="K121" i="3"/>
  <c r="J123" i="3"/>
  <c r="J122" i="3"/>
  <c r="J121" i="3"/>
  <c r="K44" i="3"/>
  <c r="J44" i="3"/>
  <c r="C453" i="5"/>
  <c r="C452" i="5"/>
  <c r="C451" i="5"/>
  <c r="C450" i="5"/>
  <c r="C449" i="5"/>
  <c r="C448" i="5"/>
  <c r="C447" i="5"/>
  <c r="C446" i="5"/>
  <c r="C445" i="5"/>
  <c r="C444" i="5"/>
  <c r="C443" i="5"/>
  <c r="C442" i="5"/>
  <c r="C441" i="5"/>
  <c r="C440" i="5"/>
  <c r="C439" i="5"/>
  <c r="C437" i="5"/>
  <c r="C436" i="5"/>
  <c r="C435" i="5"/>
  <c r="C434" i="5"/>
  <c r="C433" i="5"/>
  <c r="C432" i="5"/>
  <c r="C431" i="5"/>
  <c r="C430" i="5"/>
  <c r="C429" i="5"/>
  <c r="C428" i="5"/>
  <c r="C427" i="5"/>
  <c r="C426" i="5"/>
  <c r="C425" i="5"/>
  <c r="C424" i="5"/>
  <c r="C423" i="5"/>
  <c r="C422" i="5"/>
  <c r="C391" i="5"/>
  <c r="C390" i="5"/>
  <c r="C389" i="5"/>
  <c r="C388" i="5"/>
  <c r="C387" i="5"/>
  <c r="C386" i="5"/>
  <c r="C385" i="5"/>
  <c r="C384" i="5"/>
  <c r="C383" i="5"/>
  <c r="C382" i="5"/>
  <c r="C381" i="5"/>
  <c r="C380" i="5"/>
  <c r="C379" i="5"/>
  <c r="C378" i="5"/>
  <c r="C377" i="5"/>
  <c r="C376" i="5"/>
  <c r="C375" i="5"/>
  <c r="C374" i="5"/>
  <c r="C373" i="5"/>
  <c r="C372" i="5"/>
  <c r="C371" i="5"/>
  <c r="C370" i="5"/>
  <c r="C369" i="5"/>
  <c r="C368" i="5"/>
  <c r="C367" i="5"/>
  <c r="C366" i="5"/>
  <c r="C365" i="5"/>
  <c r="C364" i="5"/>
  <c r="C363" i="5"/>
  <c r="C362" i="5"/>
  <c r="C360" i="5"/>
  <c r="C359" i="5"/>
  <c r="C358" i="5"/>
  <c r="C357" i="5"/>
  <c r="C356" i="5"/>
  <c r="C355" i="5"/>
  <c r="C354" i="5"/>
  <c r="C353" i="5"/>
  <c r="C352" i="5"/>
  <c r="C351" i="5"/>
  <c r="C350" i="5"/>
  <c r="C349" i="5"/>
  <c r="C348" i="5"/>
  <c r="C347" i="5"/>
  <c r="C346" i="5"/>
  <c r="C345" i="5"/>
  <c r="C344" i="5"/>
  <c r="C343" i="5"/>
  <c r="C342" i="5"/>
  <c r="C341" i="5"/>
  <c r="C340" i="5"/>
  <c r="C339" i="5"/>
  <c r="C338" i="5"/>
  <c r="C337" i="5"/>
  <c r="C336" i="5"/>
  <c r="C335" i="5"/>
  <c r="C334" i="5"/>
  <c r="C333" i="5"/>
  <c r="C332" i="5"/>
  <c r="C331" i="5"/>
  <c r="C330" i="5"/>
  <c r="C329" i="5"/>
  <c r="C328" i="5"/>
  <c r="C327" i="5"/>
  <c r="C326" i="5"/>
  <c r="C325" i="5"/>
  <c r="C324" i="5"/>
  <c r="C323" i="5"/>
  <c r="C322" i="5"/>
  <c r="C321" i="5"/>
  <c r="C320" i="5"/>
  <c r="C319" i="5"/>
  <c r="C318" i="5"/>
  <c r="C317" i="5"/>
  <c r="C316" i="5"/>
  <c r="C314" i="5"/>
  <c r="C313" i="5"/>
  <c r="C312" i="5"/>
  <c r="C311" i="5"/>
  <c r="C310" i="5"/>
  <c r="C309" i="5"/>
  <c r="C308" i="5"/>
  <c r="C307" i="5"/>
  <c r="C304" i="5"/>
  <c r="C303" i="5"/>
  <c r="C302" i="5"/>
  <c r="C301" i="5"/>
  <c r="C300" i="5"/>
  <c r="C296" i="5"/>
  <c r="C295" i="5"/>
  <c r="C294" i="5"/>
  <c r="D294" i="5" s="1"/>
  <c r="C293" i="5"/>
  <c r="C292" i="5"/>
  <c r="C291" i="5"/>
  <c r="C290" i="5"/>
  <c r="D290" i="5" s="1"/>
  <c r="C289" i="5"/>
  <c r="C287" i="5"/>
  <c r="C285" i="5"/>
  <c r="C284" i="5"/>
  <c r="D284" i="5" s="1"/>
  <c r="C283" i="5"/>
  <c r="C282" i="5"/>
  <c r="C281" i="5"/>
  <c r="C280" i="5"/>
  <c r="D280" i="5" s="1"/>
  <c r="C278" i="5"/>
  <c r="C276" i="5"/>
  <c r="C275" i="5"/>
  <c r="C274" i="5"/>
  <c r="D274" i="5" s="1"/>
  <c r="C273" i="5"/>
  <c r="C272" i="5"/>
  <c r="C269" i="5"/>
  <c r="C268" i="5"/>
  <c r="D268" i="5" s="1"/>
  <c r="C266" i="5"/>
  <c r="C265" i="5"/>
  <c r="C264" i="5"/>
  <c r="C263" i="5"/>
  <c r="D263" i="5" s="1"/>
  <c r="C262" i="5"/>
  <c r="C261" i="5"/>
  <c r="C259" i="5"/>
  <c r="C257" i="5"/>
  <c r="D257" i="5" s="1"/>
  <c r="C256" i="5"/>
  <c r="C255" i="5"/>
  <c r="C254" i="5"/>
  <c r="C253" i="5"/>
  <c r="D253" i="5" s="1"/>
  <c r="C252" i="5"/>
  <c r="C250" i="5"/>
  <c r="C248" i="5"/>
  <c r="C247" i="5"/>
  <c r="D247" i="5" s="1"/>
  <c r="C246" i="5"/>
  <c r="C245" i="5"/>
  <c r="C244" i="5"/>
  <c r="C242" i="5"/>
  <c r="D242" i="5" s="1"/>
  <c r="C239" i="5"/>
  <c r="C236" i="5"/>
  <c r="C235" i="5"/>
  <c r="C234" i="5"/>
  <c r="D234" i="5" s="1"/>
  <c r="C233" i="5"/>
  <c r="C232" i="5"/>
  <c r="C231" i="5"/>
  <c r="C229" i="5"/>
  <c r="D229" i="5" s="1"/>
  <c r="C226" i="5"/>
  <c r="C225" i="5"/>
  <c r="C224" i="5"/>
  <c r="C223" i="5"/>
  <c r="D223" i="5" s="1"/>
  <c r="C222" i="5"/>
  <c r="C221" i="5"/>
  <c r="C220" i="5"/>
  <c r="C215" i="5"/>
  <c r="D215" i="5" s="1"/>
  <c r="C214" i="5"/>
  <c r="C213" i="5"/>
  <c r="C212" i="5"/>
  <c r="C211" i="5"/>
  <c r="D211" i="5" s="1"/>
  <c r="C210" i="5"/>
  <c r="C209" i="5"/>
  <c r="C207" i="5"/>
  <c r="C205" i="5"/>
  <c r="D205" i="5" s="1"/>
  <c r="C204" i="5"/>
  <c r="C203" i="5"/>
  <c r="C202" i="5"/>
  <c r="C201" i="5"/>
  <c r="D201" i="5" s="1"/>
  <c r="C199" i="5"/>
  <c r="C198" i="5"/>
  <c r="C197" i="5"/>
  <c r="C196" i="5"/>
  <c r="D196" i="5" s="1"/>
  <c r="C195" i="5"/>
  <c r="C194" i="5"/>
  <c r="C193" i="5"/>
  <c r="C191" i="5"/>
  <c r="D191" i="5" s="1"/>
  <c r="C190" i="5"/>
  <c r="C189" i="5"/>
  <c r="C188" i="5"/>
  <c r="C187" i="5"/>
  <c r="D187" i="5" s="1"/>
  <c r="C186" i="5"/>
  <c r="C185" i="5"/>
  <c r="C184" i="5"/>
  <c r="C183" i="5"/>
  <c r="D183" i="5" s="1"/>
  <c r="C182" i="5"/>
  <c r="C181" i="5"/>
  <c r="C180" i="5"/>
  <c r="C178" i="5"/>
  <c r="D178" i="5" s="1"/>
  <c r="C176" i="5"/>
  <c r="C175" i="5"/>
  <c r="C174" i="5"/>
  <c r="C173" i="5"/>
  <c r="D173" i="5" s="1"/>
  <c r="C171" i="5"/>
  <c r="C170" i="5"/>
  <c r="C169" i="5"/>
  <c r="C168" i="5"/>
  <c r="D168" i="5" s="1"/>
  <c r="C167" i="5"/>
  <c r="C166" i="5"/>
  <c r="C165" i="5"/>
  <c r="C164" i="5"/>
  <c r="D164" i="5" s="1"/>
  <c r="C163" i="5"/>
  <c r="C162" i="5"/>
  <c r="C161" i="5"/>
  <c r="C160" i="5"/>
  <c r="D160" i="5" s="1"/>
  <c r="C157" i="5"/>
  <c r="C156" i="5"/>
  <c r="C155" i="5"/>
  <c r="C154" i="5"/>
  <c r="D154" i="5" s="1"/>
  <c r="C153" i="5"/>
  <c r="C152" i="5"/>
  <c r="C151" i="5"/>
  <c r="C150" i="5"/>
  <c r="D150" i="5" s="1"/>
  <c r="C149" i="5"/>
  <c r="C148" i="5"/>
  <c r="C147" i="5"/>
  <c r="C146" i="5"/>
  <c r="D146" i="5" s="1"/>
  <c r="C145" i="5"/>
  <c r="C144" i="5"/>
  <c r="C143" i="5"/>
  <c r="C142" i="5"/>
  <c r="D142" i="5" s="1"/>
  <c r="C141" i="5"/>
  <c r="C140" i="5"/>
  <c r="C139" i="5"/>
  <c r="C138" i="5"/>
  <c r="D138" i="5" s="1"/>
  <c r="C81" i="5"/>
  <c r="C80" i="5"/>
  <c r="C79" i="5"/>
  <c r="C78" i="5"/>
  <c r="D78" i="5" s="1"/>
  <c r="C77" i="5"/>
  <c r="C75" i="5"/>
  <c r="C74" i="5"/>
  <c r="C73" i="5"/>
  <c r="D73" i="5" s="1"/>
  <c r="C72" i="5"/>
  <c r="C71" i="5"/>
  <c r="C70" i="5"/>
  <c r="C69" i="5"/>
  <c r="D69" i="5" s="1"/>
  <c r="C65" i="5"/>
  <c r="C63" i="5"/>
  <c r="C61" i="5"/>
  <c r="C60" i="5"/>
  <c r="D60" i="5" s="1"/>
  <c r="C59" i="5"/>
  <c r="C58" i="5"/>
  <c r="C57" i="5"/>
  <c r="C55" i="5"/>
  <c r="D55" i="5" s="1"/>
  <c r="C53" i="5"/>
  <c r="C52" i="5"/>
  <c r="C51" i="5"/>
  <c r="C50" i="5"/>
  <c r="D50" i="5" s="1"/>
  <c r="C49" i="5"/>
  <c r="C48" i="5"/>
  <c r="C46" i="5"/>
  <c r="C44" i="5"/>
  <c r="D44" i="5" s="1"/>
  <c r="C42" i="5"/>
  <c r="C41" i="5"/>
  <c r="C40" i="5"/>
  <c r="C39" i="5"/>
  <c r="D39" i="5" s="1"/>
  <c r="C38" i="5"/>
  <c r="C37" i="5"/>
  <c r="C36" i="5"/>
  <c r="C35" i="5"/>
  <c r="D35" i="5" s="1"/>
  <c r="C34" i="5"/>
  <c r="C33" i="5"/>
  <c r="C32" i="5"/>
  <c r="C31" i="5"/>
  <c r="D31" i="5" s="1"/>
  <c r="C28" i="5"/>
  <c r="C25" i="5"/>
  <c r="C24" i="5"/>
  <c r="C23" i="5"/>
  <c r="D23" i="5" s="1"/>
  <c r="C22" i="5"/>
  <c r="C21" i="5"/>
  <c r="C20" i="5"/>
  <c r="C18" i="5"/>
  <c r="D18" i="5" s="1"/>
  <c r="C15" i="5"/>
  <c r="C14" i="5"/>
  <c r="C13" i="5"/>
  <c r="C12" i="5"/>
  <c r="D12" i="5" s="1"/>
  <c r="C11" i="5"/>
  <c r="C10" i="5"/>
  <c r="C9" i="5"/>
  <c r="C8" i="5"/>
  <c r="C7" i="5"/>
  <c r="C6" i="5"/>
  <c r="C5" i="5"/>
  <c r="C4" i="5"/>
  <c r="C3" i="5"/>
  <c r="K94" i="3"/>
  <c r="J94" i="3"/>
  <c r="K90" i="3"/>
  <c r="J90" i="3"/>
  <c r="K224" i="3"/>
  <c r="J224" i="3"/>
  <c r="K218" i="3"/>
  <c r="J218" i="3"/>
  <c r="K260" i="3"/>
  <c r="J260" i="3"/>
  <c r="K255" i="3"/>
  <c r="J255" i="3"/>
  <c r="K254" i="3"/>
  <c r="J254" i="3"/>
  <c r="K252" i="3"/>
  <c r="J252" i="3"/>
  <c r="K246" i="3"/>
  <c r="J246" i="3"/>
  <c r="K245" i="3"/>
  <c r="J245" i="3"/>
  <c r="K240" i="3"/>
  <c r="J240" i="3"/>
  <c r="K235" i="3"/>
  <c r="J235" i="3"/>
  <c r="K233" i="3"/>
  <c r="J233" i="3"/>
  <c r="K232" i="3"/>
  <c r="J232" i="3"/>
  <c r="K231" i="3"/>
  <c r="J231" i="3"/>
  <c r="K230" i="3"/>
  <c r="J230" i="3"/>
  <c r="K226" i="3"/>
  <c r="J226" i="3"/>
  <c r="K225" i="3"/>
  <c r="J225" i="3"/>
  <c r="K223" i="3"/>
  <c r="J223" i="3"/>
  <c r="K221" i="3"/>
  <c r="J221" i="3"/>
  <c r="K220" i="3"/>
  <c r="J220" i="3"/>
  <c r="K219" i="3"/>
  <c r="J219" i="3"/>
  <c r="K215" i="3"/>
  <c r="J215" i="3"/>
  <c r="K210" i="3"/>
  <c r="J210" i="3"/>
  <c r="K209" i="3"/>
  <c r="J209" i="3"/>
  <c r="K208" i="3"/>
  <c r="J208" i="3"/>
  <c r="K205" i="3"/>
  <c r="J205" i="3"/>
  <c r="K204" i="3"/>
  <c r="J204" i="3"/>
  <c r="K200" i="3"/>
  <c r="J200" i="3"/>
  <c r="K199" i="3"/>
  <c r="J199" i="3"/>
  <c r="K197" i="3"/>
  <c r="J197" i="3"/>
  <c r="K196" i="3"/>
  <c r="J196" i="3"/>
  <c r="K195" i="3"/>
  <c r="J195" i="3"/>
  <c r="K192" i="3"/>
  <c r="J192" i="3"/>
  <c r="K190" i="3"/>
  <c r="J190" i="3"/>
  <c r="K189" i="3"/>
  <c r="J189" i="3"/>
  <c r="K185" i="3"/>
  <c r="J185" i="3"/>
  <c r="K184" i="3"/>
  <c r="J184" i="3"/>
  <c r="K183" i="3"/>
  <c r="J183" i="3"/>
  <c r="K182" i="3"/>
  <c r="J182" i="3"/>
  <c r="K179" i="3"/>
  <c r="J179" i="3"/>
  <c r="K178" i="3"/>
  <c r="J178" i="3"/>
  <c r="K176" i="3"/>
  <c r="J176" i="3"/>
  <c r="K175" i="3"/>
  <c r="J175" i="3"/>
  <c r="K173" i="3"/>
  <c r="J173" i="3"/>
  <c r="K169" i="3"/>
  <c r="J169" i="3"/>
  <c r="K165" i="3"/>
  <c r="J165" i="3"/>
  <c r="J164" i="3"/>
  <c r="K153" i="3"/>
  <c r="J153" i="3"/>
  <c r="K152" i="3"/>
  <c r="J152" i="3"/>
  <c r="K151" i="3"/>
  <c r="J151" i="3"/>
  <c r="K150" i="3"/>
  <c r="J150" i="3"/>
  <c r="K145" i="3"/>
  <c r="J145" i="3"/>
  <c r="K144" i="3"/>
  <c r="J144" i="3"/>
  <c r="K143" i="3"/>
  <c r="J143" i="3"/>
  <c r="K141" i="3"/>
  <c r="J141" i="3"/>
  <c r="K139" i="3"/>
  <c r="J139" i="3"/>
  <c r="K138" i="3"/>
  <c r="J138" i="3"/>
  <c r="K137" i="3"/>
  <c r="J137" i="3"/>
  <c r="K136" i="3"/>
  <c r="J136" i="3"/>
  <c r="K135" i="3"/>
  <c r="J135" i="3"/>
  <c r="K133" i="3"/>
  <c r="J133" i="3"/>
  <c r="K131" i="3"/>
  <c r="J131" i="3"/>
  <c r="K130" i="3"/>
  <c r="J130" i="3"/>
  <c r="K129" i="3"/>
  <c r="J129" i="3"/>
  <c r="K128" i="3"/>
  <c r="J128" i="3"/>
  <c r="K126" i="3"/>
  <c r="J126" i="3"/>
  <c r="K125" i="3"/>
  <c r="J125" i="3"/>
  <c r="K119" i="3"/>
  <c r="J119" i="3"/>
  <c r="K118" i="3"/>
  <c r="J118" i="3"/>
  <c r="K117" i="3"/>
  <c r="J117" i="3"/>
  <c r="K116" i="3"/>
  <c r="J116" i="3"/>
  <c r="K115" i="3"/>
  <c r="J115" i="3"/>
  <c r="K113" i="3"/>
  <c r="J113" i="3"/>
  <c r="K111" i="3"/>
  <c r="J111" i="3"/>
  <c r="K109" i="3"/>
  <c r="J109" i="3"/>
  <c r="K108" i="3"/>
  <c r="J108" i="3"/>
  <c r="K107" i="3"/>
  <c r="J107" i="3"/>
  <c r="K105" i="3"/>
  <c r="J105" i="3"/>
  <c r="K104" i="3"/>
  <c r="J104" i="3"/>
  <c r="K103" i="3"/>
  <c r="J103" i="3"/>
  <c r="K102" i="3"/>
  <c r="J102" i="3"/>
  <c r="K100" i="3"/>
  <c r="J100" i="3"/>
  <c r="K98" i="3"/>
  <c r="J98" i="3"/>
  <c r="K95" i="3"/>
  <c r="J95" i="3"/>
  <c r="K93" i="3"/>
  <c r="J93" i="3"/>
  <c r="K92" i="3"/>
  <c r="J92" i="3"/>
  <c r="K91" i="3"/>
  <c r="J91" i="3"/>
  <c r="K89" i="3"/>
  <c r="J89" i="3"/>
  <c r="K88" i="3"/>
  <c r="J88" i="3"/>
  <c r="K87" i="3"/>
  <c r="J87" i="3"/>
  <c r="K84" i="3"/>
  <c r="J84" i="3"/>
  <c r="K81" i="3"/>
  <c r="J81" i="3"/>
  <c r="K78" i="3"/>
  <c r="J78" i="3"/>
  <c r="K76" i="3"/>
  <c r="J76" i="3"/>
  <c r="K74" i="3"/>
  <c r="J74" i="3"/>
  <c r="K72" i="3"/>
  <c r="J72" i="3"/>
  <c r="K70" i="3"/>
  <c r="J70" i="3"/>
  <c r="K68" i="3"/>
  <c r="J68" i="3"/>
  <c r="K66" i="3"/>
  <c r="J66" i="3"/>
  <c r="K65" i="3"/>
  <c r="J65" i="3"/>
  <c r="K59" i="3"/>
  <c r="J59" i="3"/>
  <c r="K56" i="3"/>
  <c r="J56" i="3"/>
  <c r="K53" i="3"/>
  <c r="J53" i="3"/>
  <c r="K47" i="3"/>
  <c r="J47" i="3"/>
  <c r="K43" i="3"/>
  <c r="J43" i="3"/>
  <c r="K42" i="3"/>
  <c r="J42" i="3"/>
  <c r="K41" i="3"/>
  <c r="J41" i="3"/>
  <c r="K36" i="3"/>
  <c r="J36" i="3"/>
  <c r="K32" i="3"/>
  <c r="J32" i="3"/>
  <c r="K30" i="3"/>
  <c r="J30" i="3"/>
  <c r="K28" i="3"/>
  <c r="J28" i="3"/>
  <c r="K26" i="3"/>
  <c r="J26" i="3"/>
  <c r="K24" i="3"/>
  <c r="J24" i="3"/>
  <c r="K22" i="3"/>
  <c r="J22" i="3"/>
  <c r="K21" i="3"/>
  <c r="J21" i="3"/>
  <c r="K16" i="3"/>
  <c r="J16" i="3"/>
  <c r="K13" i="3"/>
  <c r="J13" i="3"/>
  <c r="K11" i="3"/>
  <c r="J11" i="3"/>
  <c r="K9" i="3"/>
  <c r="J9" i="3"/>
  <c r="K6" i="3"/>
  <c r="J6" i="3"/>
  <c r="K4" i="3"/>
  <c r="J4" i="3"/>
  <c r="D295" i="5"/>
  <c r="D250" i="5"/>
  <c r="D9" i="5"/>
  <c r="D10" i="5"/>
  <c r="D453" i="5"/>
  <c r="D452" i="5"/>
  <c r="D451" i="5"/>
  <c r="D450" i="5"/>
  <c r="D449" i="5"/>
  <c r="D448" i="5"/>
  <c r="D447" i="5"/>
  <c r="D446" i="5"/>
  <c r="D445" i="5"/>
  <c r="D444" i="5"/>
  <c r="D443" i="5"/>
  <c r="D442" i="5"/>
  <c r="D441" i="5"/>
  <c r="D440" i="5"/>
  <c r="D439" i="5"/>
  <c r="D437" i="5"/>
  <c r="D436" i="5"/>
  <c r="D435" i="5"/>
  <c r="D434" i="5"/>
  <c r="D433" i="5"/>
  <c r="D432" i="5"/>
  <c r="D431" i="5"/>
  <c r="D430" i="5"/>
  <c r="D429" i="5"/>
  <c r="D428" i="5"/>
  <c r="D427" i="5"/>
  <c r="D426" i="5"/>
  <c r="D425" i="5"/>
  <c r="D424" i="5"/>
  <c r="D423" i="5"/>
  <c r="D422" i="5"/>
  <c r="D421" i="5"/>
  <c r="D420" i="5"/>
  <c r="D419" i="5"/>
  <c r="D418" i="5"/>
  <c r="D417" i="5"/>
  <c r="D416" i="5"/>
  <c r="D415" i="5"/>
  <c r="D414" i="5"/>
  <c r="D413" i="5"/>
  <c r="D412" i="5"/>
  <c r="D411" i="5"/>
  <c r="D410" i="5"/>
  <c r="D409" i="5"/>
  <c r="D408" i="5"/>
  <c r="D407" i="5"/>
  <c r="D406" i="5"/>
  <c r="D405" i="5"/>
  <c r="D404" i="5"/>
  <c r="D403" i="5"/>
  <c r="D402" i="5"/>
  <c r="D401" i="5"/>
  <c r="D400" i="5"/>
  <c r="D399" i="5"/>
  <c r="D398" i="5"/>
  <c r="D397" i="5"/>
  <c r="D396" i="5"/>
  <c r="D394" i="5"/>
  <c r="D392" i="5"/>
  <c r="D391" i="5"/>
  <c r="D390" i="5"/>
  <c r="D389" i="5"/>
  <c r="D388" i="5"/>
  <c r="D387" i="5"/>
  <c r="D386" i="5"/>
  <c r="D385" i="5"/>
  <c r="D384" i="5"/>
  <c r="D383" i="5"/>
  <c r="D382" i="5"/>
  <c r="D381" i="5"/>
  <c r="D380" i="5"/>
  <c r="D379" i="5"/>
  <c r="D378" i="5"/>
  <c r="D377" i="5"/>
  <c r="D376" i="5"/>
  <c r="D375" i="5"/>
  <c r="D374" i="5"/>
  <c r="D373" i="5"/>
  <c r="D372" i="5"/>
  <c r="D371" i="5"/>
  <c r="D370" i="5"/>
  <c r="D369" i="5"/>
  <c r="D368" i="5"/>
  <c r="D367" i="5"/>
  <c r="D366" i="5"/>
  <c r="D365" i="5"/>
  <c r="D364" i="5"/>
  <c r="D363" i="5"/>
  <c r="D362" i="5"/>
  <c r="D360" i="5"/>
  <c r="D359" i="5"/>
  <c r="D358" i="5"/>
  <c r="D357" i="5"/>
  <c r="D356" i="5"/>
  <c r="D355" i="5"/>
  <c r="D354" i="5"/>
  <c r="D353" i="5"/>
  <c r="D352" i="5"/>
  <c r="D351" i="5"/>
  <c r="D350" i="5"/>
  <c r="D349" i="5"/>
  <c r="D348" i="5"/>
  <c r="D347" i="5"/>
  <c r="D346" i="5"/>
  <c r="D345" i="5"/>
  <c r="D344" i="5"/>
  <c r="D343" i="5"/>
  <c r="D342" i="5"/>
  <c r="D341" i="5"/>
  <c r="D340" i="5"/>
  <c r="D339" i="5"/>
  <c r="D338" i="5"/>
  <c r="D337" i="5"/>
  <c r="D336" i="5"/>
  <c r="D335" i="5"/>
  <c r="D334" i="5"/>
  <c r="D333" i="5"/>
  <c r="D332" i="5"/>
  <c r="D331" i="5"/>
  <c r="D330" i="5"/>
  <c r="D329" i="5"/>
  <c r="D328" i="5"/>
  <c r="D327" i="5"/>
  <c r="D326" i="5"/>
  <c r="D325" i="5"/>
  <c r="D324" i="5"/>
  <c r="D323" i="5"/>
  <c r="D322" i="5"/>
  <c r="D321" i="5"/>
  <c r="D320" i="5"/>
  <c r="D319" i="5"/>
  <c r="D318" i="5"/>
  <c r="D317" i="5"/>
  <c r="D316" i="5"/>
  <c r="D314" i="5"/>
  <c r="D313" i="5"/>
  <c r="D312" i="5"/>
  <c r="D311" i="5"/>
  <c r="D310" i="5"/>
  <c r="D309" i="5"/>
  <c r="D308" i="5"/>
  <c r="D307" i="5"/>
  <c r="D304" i="5"/>
  <c r="D303" i="5"/>
  <c r="D302" i="5"/>
  <c r="D301" i="5"/>
  <c r="D300" i="5"/>
  <c r="D296" i="5"/>
  <c r="D293" i="5"/>
  <c r="D292" i="5"/>
  <c r="D291" i="5"/>
  <c r="D289" i="5"/>
  <c r="D287" i="5"/>
  <c r="D285" i="5"/>
  <c r="D283" i="5"/>
  <c r="D282" i="5"/>
  <c r="D281" i="5"/>
  <c r="D278" i="5"/>
  <c r="D276" i="5"/>
  <c r="D275" i="5"/>
  <c r="D273" i="5"/>
  <c r="D272" i="5"/>
  <c r="D269" i="5"/>
  <c r="D266" i="5"/>
  <c r="D265" i="5"/>
  <c r="D264" i="5"/>
  <c r="D262" i="5"/>
  <c r="D261" i="5"/>
  <c r="D259" i="5"/>
  <c r="D256" i="5"/>
  <c r="D255" i="5"/>
  <c r="D254" i="5"/>
  <c r="D252" i="5"/>
  <c r="D248" i="5"/>
  <c r="D246" i="5"/>
  <c r="D245" i="5"/>
  <c r="D244" i="5"/>
  <c r="D239" i="5"/>
  <c r="D236" i="5"/>
  <c r="D235" i="5"/>
  <c r="D233" i="5"/>
  <c r="D232" i="5"/>
  <c r="D231" i="5"/>
  <c r="D226" i="5"/>
  <c r="D225" i="5"/>
  <c r="D224" i="5"/>
  <c r="D222" i="5"/>
  <c r="D221" i="5"/>
  <c r="D220" i="5"/>
  <c r="D214" i="5"/>
  <c r="D213" i="5"/>
  <c r="D212" i="5"/>
  <c r="D210" i="5"/>
  <c r="D209" i="5"/>
  <c r="D207" i="5"/>
  <c r="D204" i="5"/>
  <c r="D203" i="5"/>
  <c r="D202" i="5"/>
  <c r="D199" i="5"/>
  <c r="D198" i="5"/>
  <c r="D197" i="5"/>
  <c r="D195" i="5"/>
  <c r="D194" i="5"/>
  <c r="D193" i="5"/>
  <c r="D190" i="5"/>
  <c r="D189" i="5"/>
  <c r="D188" i="5"/>
  <c r="D186" i="5"/>
  <c r="D185" i="5"/>
  <c r="D184" i="5"/>
  <c r="D182" i="5"/>
  <c r="D181" i="5"/>
  <c r="D180" i="5"/>
  <c r="D176" i="5"/>
  <c r="D175" i="5"/>
  <c r="D174" i="5"/>
  <c r="D171" i="5"/>
  <c r="D170" i="5"/>
  <c r="D169" i="5"/>
  <c r="D167" i="5"/>
  <c r="D166" i="5"/>
  <c r="D165" i="5"/>
  <c r="D163" i="5"/>
  <c r="D162" i="5"/>
  <c r="D161" i="5"/>
  <c r="D157" i="5"/>
  <c r="D156" i="5"/>
  <c r="D155" i="5"/>
  <c r="D153" i="5"/>
  <c r="D152" i="5"/>
  <c r="D151" i="5"/>
  <c r="D149" i="5"/>
  <c r="D148" i="5"/>
  <c r="D147" i="5"/>
  <c r="D145" i="5"/>
  <c r="D144" i="5"/>
  <c r="D143" i="5"/>
  <c r="D141" i="5"/>
  <c r="D140" i="5"/>
  <c r="D139" i="5"/>
  <c r="D81" i="5"/>
  <c r="D80" i="5"/>
  <c r="D79" i="5"/>
  <c r="D77" i="5"/>
  <c r="D75" i="5"/>
  <c r="D74" i="5"/>
  <c r="D72" i="5"/>
  <c r="D71" i="5"/>
  <c r="D70" i="5"/>
  <c r="D65" i="5"/>
  <c r="D63" i="5"/>
  <c r="D61" i="5"/>
  <c r="D59" i="5"/>
  <c r="D58" i="5"/>
  <c r="D57" i="5"/>
  <c r="D53" i="5"/>
  <c r="D52" i="5"/>
  <c r="D51" i="5"/>
  <c r="D49" i="5"/>
  <c r="D48" i="5"/>
  <c r="D46" i="5"/>
  <c r="D42" i="5"/>
  <c r="D41" i="5"/>
  <c r="D40" i="5"/>
  <c r="D38" i="5"/>
  <c r="D37" i="5"/>
  <c r="D36" i="5"/>
  <c r="D34" i="5"/>
  <c r="D33" i="5"/>
  <c r="D32" i="5"/>
  <c r="D28" i="5"/>
  <c r="D25" i="5"/>
  <c r="D24" i="5"/>
  <c r="D22" i="5"/>
  <c r="D21" i="5"/>
  <c r="D20" i="5"/>
  <c r="D15" i="5"/>
  <c r="D14" i="5"/>
  <c r="D13" i="5"/>
  <c r="D11" i="5"/>
  <c r="D8" i="5"/>
  <c r="D7" i="5"/>
  <c r="D6" i="5"/>
  <c r="D5" i="5"/>
  <c r="D4" i="5"/>
  <c r="D3" i="5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ThisWorkbookDataModel" description="データ モデル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name="クエリ - Page001" description="ブック内の 'Page001' クエリへの接続です。" type="100" refreshedVersion="8" minRefreshableVersion="5">
    <extLst>
      <ext xmlns:x15="http://schemas.microsoft.com/office/spreadsheetml/2010/11/main" uri="{DE250136-89BD-433C-8126-D09CA5730AF9}">
        <x15:connection id="f88df79a-0db9-4498-b47c-cadb286c8a27"/>
      </ext>
    </extLst>
  </connection>
  <connection id="3" xr16:uid="{00000000-0015-0000-FFFF-FFFF02000000}" name="クエリ - Page002" description="ブック内の 'Page002' クエリへの接続です。" type="100" refreshedVersion="8" minRefreshableVersion="5">
    <extLst>
      <ext xmlns:x15="http://schemas.microsoft.com/office/spreadsheetml/2010/11/main" uri="{DE250136-89BD-433C-8126-D09CA5730AF9}">
        <x15:connection id="52b7e37d-0eae-4798-ae2d-3be214bcc260"/>
      </ext>
    </extLst>
  </connection>
</connections>
</file>

<file path=xl/sharedStrings.xml><?xml version="1.0" encoding="utf-8"?>
<sst xmlns="http://schemas.openxmlformats.org/spreadsheetml/2006/main" count="2192" uniqueCount="655">
  <si>
    <t>日</t>
  </si>
  <si>
    <t>競技会名</t>
  </si>
  <si>
    <t>開催場所</t>
  </si>
  <si>
    <t>世界チーム競歩選手権</t>
  </si>
  <si>
    <t>調整中</t>
  </si>
  <si>
    <t>バハマ2024世界リレー</t>
  </si>
  <si>
    <t>アジア投てき選手権</t>
  </si>
  <si>
    <t>U20世界陸上競技選手権大会</t>
  </si>
  <si>
    <t>北海道マラソン2024</t>
  </si>
  <si>
    <t>香港</t>
  </si>
  <si>
    <t>第36回出雲全日本大学選抜駅伝競走</t>
  </si>
  <si>
    <t>神戸マラソン2024</t>
  </si>
  <si>
    <t>アジアハーフマラソン選手権</t>
  </si>
  <si>
    <t>福岡国際マラソン選手権大会2024</t>
  </si>
  <si>
    <t>月</t>
    <rPh sb="0" eb="1">
      <t>ツキ</t>
    </rPh>
    <phoneticPr fontId="5"/>
  </si>
  <si>
    <t>日</t>
    <rPh sb="0" eb="1">
      <t>ニチ</t>
    </rPh>
    <phoneticPr fontId="5"/>
  </si>
  <si>
    <t>曜</t>
    <rPh sb="0" eb="1">
      <t>ヨウ</t>
    </rPh>
    <phoneticPr fontId="5"/>
  </si>
  <si>
    <t>全国・北信越・その他</t>
    <rPh sb="0" eb="2">
      <t>ゼンコク</t>
    </rPh>
    <rPh sb="3" eb="6">
      <t>ホクシンエツ</t>
    </rPh>
    <rPh sb="9" eb="10">
      <t>タ</t>
    </rPh>
    <phoneticPr fontId="5"/>
  </si>
  <si>
    <t>場所</t>
    <rPh sb="0" eb="2">
      <t>バショ</t>
    </rPh>
    <phoneticPr fontId="5"/>
  </si>
  <si>
    <t>県陸協・高体連・中体連・マスターズ・実業団</t>
    <rPh sb="0" eb="1">
      <t>ケン</t>
    </rPh>
    <rPh sb="1" eb="2">
      <t>リク</t>
    </rPh>
    <rPh sb="2" eb="3">
      <t>キョウ</t>
    </rPh>
    <rPh sb="4" eb="7">
      <t>コウタイレン</t>
    </rPh>
    <rPh sb="8" eb="11">
      <t>チュウタイレン</t>
    </rPh>
    <rPh sb="18" eb="21">
      <t>ジツギョウダン</t>
    </rPh>
    <phoneticPr fontId="5"/>
  </si>
  <si>
    <t>主催</t>
    <rPh sb="0" eb="2">
      <t>シュサイ</t>
    </rPh>
    <phoneticPr fontId="5"/>
  </si>
  <si>
    <t>土</t>
    <rPh sb="0" eb="1">
      <t>ド</t>
    </rPh>
    <phoneticPr fontId="5"/>
  </si>
  <si>
    <t>日</t>
    <rPh sb="0" eb="1">
      <t>ヒ</t>
    </rPh>
    <phoneticPr fontId="5"/>
  </si>
  <si>
    <t>金</t>
    <rPh sb="0" eb="1">
      <t>キン</t>
    </rPh>
    <phoneticPr fontId="5"/>
  </si>
  <si>
    <t>東京</t>
    <rPh sb="0" eb="2">
      <t>トウキョウ</t>
    </rPh>
    <phoneticPr fontId="5"/>
  </si>
  <si>
    <t>金</t>
  </si>
  <si>
    <t>土</t>
  </si>
  <si>
    <t>木</t>
    <rPh sb="0" eb="1">
      <t>モク</t>
    </rPh>
    <phoneticPr fontId="5"/>
  </si>
  <si>
    <t>火</t>
    <rPh sb="0" eb="1">
      <t>ヒ</t>
    </rPh>
    <phoneticPr fontId="5"/>
  </si>
  <si>
    <t>定例評議員会</t>
    <rPh sb="0" eb="2">
      <t>テイレイ</t>
    </rPh>
    <rPh sb="2" eb="5">
      <t>ヒョウギイン</t>
    </rPh>
    <rPh sb="5" eb="6">
      <t>カイ</t>
    </rPh>
    <phoneticPr fontId="5"/>
  </si>
  <si>
    <t>木</t>
  </si>
  <si>
    <t>駒沢</t>
    <rPh sb="0" eb="2">
      <t>コマザワ</t>
    </rPh>
    <phoneticPr fontId="5"/>
  </si>
  <si>
    <t>臨時理事会</t>
    <rPh sb="0" eb="2">
      <t>リンジ</t>
    </rPh>
    <rPh sb="2" eb="5">
      <t>リジカイ</t>
    </rPh>
    <phoneticPr fontId="5"/>
  </si>
  <si>
    <t>能登地区一円</t>
    <rPh sb="0" eb="2">
      <t>ノト</t>
    </rPh>
    <rPh sb="2" eb="4">
      <t>チク</t>
    </rPh>
    <rPh sb="4" eb="6">
      <t>イチエン</t>
    </rPh>
    <phoneticPr fontId="5"/>
  </si>
  <si>
    <t>TWOLAPS MIDDLE DISTANCE CIRCUIT in TOKYO(GP)</t>
    <phoneticPr fontId="5"/>
  </si>
  <si>
    <t>金沢市内</t>
    <rPh sb="0" eb="4">
      <t>カナザワシナイ</t>
    </rPh>
    <phoneticPr fontId="5"/>
  </si>
  <si>
    <t>定例理事会</t>
    <rPh sb="0" eb="2">
      <t>テイレイ</t>
    </rPh>
    <rPh sb="2" eb="5">
      <t>リジカイ</t>
    </rPh>
    <phoneticPr fontId="5"/>
  </si>
  <si>
    <t>福岡</t>
    <rPh sb="0" eb="2">
      <t>フクオカ</t>
    </rPh>
    <phoneticPr fontId="5"/>
  </si>
  <si>
    <t>全日本競歩能美、日本学生20km競歩、アジア20km競歩</t>
    <rPh sb="8" eb="10">
      <t>ニホン</t>
    </rPh>
    <rPh sb="10" eb="12">
      <t>ガクセイ</t>
    </rPh>
    <rPh sb="16" eb="18">
      <t>キョウホ</t>
    </rPh>
    <rPh sb="26" eb="28">
      <t>キョウホ</t>
    </rPh>
    <phoneticPr fontId="5"/>
  </si>
  <si>
    <t>臨時評議員会</t>
    <rPh sb="0" eb="2">
      <t>リンジ</t>
    </rPh>
    <rPh sb="2" eb="5">
      <t>ヒョウギイン</t>
    </rPh>
    <rPh sb="5" eb="6">
      <t>カイ</t>
    </rPh>
    <phoneticPr fontId="5"/>
  </si>
  <si>
    <t>日</t>
    <rPh sb="0" eb="1">
      <t>ヒ</t>
    </rPh>
    <phoneticPr fontId="2"/>
  </si>
  <si>
    <t>月</t>
    <rPh sb="0" eb="1">
      <t>ツキ</t>
    </rPh>
    <phoneticPr fontId="2"/>
  </si>
  <si>
    <t>火</t>
    <rPh sb="0" eb="1">
      <t>ヒ</t>
    </rPh>
    <phoneticPr fontId="2"/>
  </si>
  <si>
    <t>水</t>
    <rPh sb="0" eb="1">
      <t>スイ</t>
    </rPh>
    <phoneticPr fontId="2"/>
  </si>
  <si>
    <t>木</t>
    <phoneticPr fontId="2"/>
  </si>
  <si>
    <t>土</t>
    <phoneticPr fontId="2"/>
  </si>
  <si>
    <t>日</t>
    <rPh sb="0" eb="1">
      <t>ニチ</t>
    </rPh>
    <phoneticPr fontId="2"/>
  </si>
  <si>
    <t>調整中</t>
    <rPh sb="0" eb="3">
      <t>チョウセイチュウ</t>
    </rPh>
    <phoneticPr fontId="5"/>
  </si>
  <si>
    <t>ゴールデングランプリ陸上2024</t>
    <phoneticPr fontId="2"/>
  </si>
  <si>
    <t>バハマ</t>
    <phoneticPr fontId="2"/>
  </si>
  <si>
    <t>金</t>
    <phoneticPr fontId="2"/>
  </si>
  <si>
    <t>月</t>
    <rPh sb="0" eb="1">
      <t>ゲツ</t>
    </rPh>
    <phoneticPr fontId="2"/>
  </si>
  <si>
    <t>バリ2024オリンピック競技大会</t>
  </si>
  <si>
    <t>バリ2024オリンピック競技大会</t>
    <phoneticPr fontId="2"/>
  </si>
  <si>
    <t>県民スポーツ大会（非公認）</t>
    <rPh sb="0" eb="2">
      <t>ケンミン</t>
    </rPh>
    <rPh sb="6" eb="8">
      <t>タイカイ</t>
    </rPh>
    <rPh sb="9" eb="12">
      <t>ヒコウニン</t>
    </rPh>
    <phoneticPr fontId="5"/>
  </si>
  <si>
    <t>第56回石川県実業団陸上競技大会・秋季記録会</t>
    <rPh sb="0" eb="1">
      <t>ダイ</t>
    </rPh>
    <rPh sb="3" eb="4">
      <t>カイ</t>
    </rPh>
    <phoneticPr fontId="2"/>
  </si>
  <si>
    <t>マラソングランドチャンピオンシップ</t>
  </si>
  <si>
    <t>月</t>
    <rPh sb="0" eb="1">
      <t>ツキ</t>
    </rPh>
    <phoneticPr fontId="2"/>
  </si>
  <si>
    <t>日</t>
    <rPh sb="0" eb="1">
      <t>ヒ</t>
    </rPh>
    <phoneticPr fontId="2"/>
  </si>
  <si>
    <t>曜日</t>
    <rPh sb="0" eb="2">
      <t>ヨウビ</t>
    </rPh>
    <phoneticPr fontId="2"/>
  </si>
  <si>
    <t>UAE・ドバイ</t>
  </si>
  <si>
    <t>韓国・木浦</t>
  </si>
  <si>
    <t>滋賀・希望が丘</t>
  </si>
  <si>
    <t>西部緑地</t>
    <phoneticPr fontId="5"/>
  </si>
  <si>
    <t>祝</t>
    <rPh sb="0" eb="1">
      <t>シュク</t>
    </rPh>
    <phoneticPr fontId="2"/>
  </si>
  <si>
    <t>振</t>
    <rPh sb="0" eb="1">
      <t>フ</t>
    </rPh>
    <phoneticPr fontId="2"/>
  </si>
  <si>
    <t>松任総合</t>
  </si>
  <si>
    <t>松任総合</t>
    <rPh sb="0" eb="2">
      <t>マツトウ</t>
    </rPh>
    <rPh sb="2" eb="4">
      <t>ソウゴウ</t>
    </rPh>
    <phoneticPr fontId="5"/>
  </si>
  <si>
    <t>こまつドーム</t>
  </si>
  <si>
    <t>西部緑地</t>
    <rPh sb="0" eb="4">
      <t>セイブリョクチ</t>
    </rPh>
    <phoneticPr fontId="2"/>
  </si>
  <si>
    <t>金沢市内</t>
    <rPh sb="0" eb="2">
      <t>カナザワ</t>
    </rPh>
    <rPh sb="2" eb="4">
      <t>シナイ</t>
    </rPh>
    <phoneticPr fontId="5"/>
  </si>
  <si>
    <t>主催陸協</t>
    <rPh sb="0" eb="4">
      <t>シュサイリクキョウ</t>
    </rPh>
    <phoneticPr fontId="2"/>
  </si>
  <si>
    <t>七尾市陸協</t>
    <rPh sb="0" eb="5">
      <t>ナナオシリクキョウ</t>
    </rPh>
    <phoneticPr fontId="2"/>
  </si>
  <si>
    <t>七尾城山</t>
    <rPh sb="0" eb="4">
      <t>ナナオジョウヤマ</t>
    </rPh>
    <phoneticPr fontId="5"/>
  </si>
  <si>
    <t>月・祝</t>
    <rPh sb="0" eb="1">
      <t>ツキ</t>
    </rPh>
    <rPh sb="2" eb="3">
      <t>シュク</t>
    </rPh>
    <phoneticPr fontId="2"/>
  </si>
  <si>
    <t>西部緑地</t>
    <phoneticPr fontId="2"/>
  </si>
  <si>
    <t>月・祝</t>
    <rPh sb="0" eb="1">
      <t>ツキ</t>
    </rPh>
    <rPh sb="2" eb="3">
      <t>シュク</t>
    </rPh>
    <phoneticPr fontId="5"/>
  </si>
  <si>
    <t>水・祝</t>
    <rPh sb="0" eb="1">
      <t>スイ</t>
    </rPh>
    <rPh sb="2" eb="3">
      <t>シュク</t>
    </rPh>
    <phoneticPr fontId="5"/>
  </si>
  <si>
    <t>令和６年度　石川陸上競技協会　カレンダー</t>
    <rPh sb="0" eb="2">
      <t>レイワ</t>
    </rPh>
    <rPh sb="3" eb="5">
      <t>ネンド</t>
    </rPh>
    <rPh sb="6" eb="8">
      <t>イシカワ</t>
    </rPh>
    <rPh sb="8" eb="10">
      <t>リクジョウ</t>
    </rPh>
    <rPh sb="10" eb="12">
      <t>キョウギ</t>
    </rPh>
    <rPh sb="12" eb="14">
      <t>キョウカイ</t>
    </rPh>
    <phoneticPr fontId="5"/>
  </si>
  <si>
    <t>木</t>
    <rPh sb="0" eb="1">
      <t>モク</t>
    </rPh>
    <phoneticPr fontId="2"/>
  </si>
  <si>
    <t>金</t>
    <rPh sb="0" eb="1">
      <t>キン</t>
    </rPh>
    <phoneticPr fontId="2"/>
  </si>
  <si>
    <t>日</t>
    <rPh sb="0" eb="1">
      <t>ニチ</t>
    </rPh>
    <phoneticPr fontId="2"/>
  </si>
  <si>
    <t>石川県小学生陸上競技大会2024</t>
  </si>
  <si>
    <t>土</t>
    <phoneticPr fontId="2"/>
  </si>
  <si>
    <t>神奈川・等々力</t>
    <rPh sb="0" eb="3">
      <t>カナガワ</t>
    </rPh>
    <rPh sb="4" eb="7">
      <t>トドロキ</t>
    </rPh>
    <phoneticPr fontId="2"/>
  </si>
  <si>
    <t>長野・大町</t>
    <rPh sb="0" eb="2">
      <t>ナガノ</t>
    </rPh>
    <rPh sb="3" eb="5">
      <t>オオマチ</t>
    </rPh>
    <phoneticPr fontId="5"/>
  </si>
  <si>
    <t>SAGAK国民スポーツ大会練習会</t>
    <rPh sb="5" eb="7">
      <t>コクミン</t>
    </rPh>
    <rPh sb="11" eb="13">
      <t>タイカイ</t>
    </rPh>
    <rPh sb="13" eb="16">
      <t>レンシュウカイ</t>
    </rPh>
    <phoneticPr fontId="2"/>
  </si>
  <si>
    <t>月・祝</t>
    <rPh sb="0" eb="1">
      <t>ツキ</t>
    </rPh>
    <rPh sb="2" eb="3">
      <t>シュク</t>
    </rPh>
    <phoneticPr fontId="2"/>
  </si>
  <si>
    <t>SAGAK国民スポーツ大会　合宿</t>
    <rPh sb="5" eb="7">
      <t>コクミン</t>
    </rPh>
    <rPh sb="11" eb="13">
      <t>タイカイ</t>
    </rPh>
    <rPh sb="14" eb="16">
      <t>ガッシュク</t>
    </rPh>
    <phoneticPr fontId="2"/>
  </si>
  <si>
    <t>強化練習会（夏の陣）</t>
    <rPh sb="0" eb="5">
      <t>キョウカレンシュウカイ</t>
    </rPh>
    <rPh sb="6" eb="7">
      <t>ナツ</t>
    </rPh>
    <rPh sb="8" eb="9">
      <t>ジン</t>
    </rPh>
    <phoneticPr fontId="2"/>
  </si>
  <si>
    <t>強化練習会（秋の陣）</t>
    <rPh sb="0" eb="5">
      <t>キョウカレンシュウカイ</t>
    </rPh>
    <rPh sb="6" eb="7">
      <t>アキ</t>
    </rPh>
    <rPh sb="8" eb="9">
      <t>ジン</t>
    </rPh>
    <phoneticPr fontId="2"/>
  </si>
  <si>
    <t>火・祝</t>
    <rPh sb="0" eb="1">
      <t>ヒ</t>
    </rPh>
    <rPh sb="2" eb="3">
      <t>シュク</t>
    </rPh>
    <phoneticPr fontId="2"/>
  </si>
  <si>
    <t>金</t>
    <rPh sb="0" eb="1">
      <t>キン</t>
    </rPh>
    <phoneticPr fontId="2"/>
  </si>
  <si>
    <t>祝</t>
    <rPh sb="0" eb="1">
      <t>シュク</t>
    </rPh>
    <phoneticPr fontId="2"/>
  </si>
  <si>
    <t>日</t>
    <rPh sb="0" eb="1">
      <t>ニチ</t>
    </rPh>
    <phoneticPr fontId="2"/>
  </si>
  <si>
    <t>兵庫・神戸市</t>
    <phoneticPr fontId="2"/>
  </si>
  <si>
    <t>強化練習会（冬の陣）</t>
    <rPh sb="0" eb="5">
      <t>キョウカレンシュウカイ</t>
    </rPh>
    <rPh sb="6" eb="7">
      <t>フユ</t>
    </rPh>
    <rPh sb="8" eb="9">
      <t>ジン</t>
    </rPh>
    <phoneticPr fontId="2"/>
  </si>
  <si>
    <t>石川・輪島市</t>
    <rPh sb="0" eb="2">
      <t>イシカワ</t>
    </rPh>
    <rPh sb="3" eb="6">
      <t>ワジマシ</t>
    </rPh>
    <phoneticPr fontId="5"/>
  </si>
  <si>
    <t>七尾城山</t>
    <rPh sb="0" eb="4">
      <t>ナナオジョウヤマ</t>
    </rPh>
    <phoneticPr fontId="2"/>
  </si>
  <si>
    <t>金</t>
    <rPh sb="0" eb="1">
      <t>キン</t>
    </rPh>
    <phoneticPr fontId="2"/>
  </si>
  <si>
    <t>全能登中学校陸上競技大会　県体予選会</t>
    <rPh sb="0" eb="3">
      <t>ゼンノト</t>
    </rPh>
    <rPh sb="3" eb="6">
      <t>チュウガッコウ</t>
    </rPh>
    <rPh sb="6" eb="12">
      <t>リクジョウキョウギタイカイ</t>
    </rPh>
    <rPh sb="13" eb="18">
      <t>ケンタイヨセンカイ</t>
    </rPh>
    <phoneticPr fontId="2"/>
  </si>
  <si>
    <t>七尾市陸協</t>
    <rPh sb="0" eb="2">
      <t>ナナオ</t>
    </rPh>
    <rPh sb="2" eb="3">
      <t>シ</t>
    </rPh>
    <rPh sb="3" eb="5">
      <t>リクキョウ</t>
    </rPh>
    <phoneticPr fontId="2"/>
  </si>
  <si>
    <t>七尾城山</t>
    <rPh sb="0" eb="2">
      <t>ナナオ</t>
    </rPh>
    <rPh sb="2" eb="3">
      <t>ジョウ</t>
    </rPh>
    <rPh sb="3" eb="4">
      <t>ヤマ</t>
    </rPh>
    <phoneticPr fontId="2"/>
  </si>
  <si>
    <t>第2回ウインタートライアル</t>
    <rPh sb="0" eb="1">
      <t>ダイ</t>
    </rPh>
    <rPh sb="2" eb="3">
      <t>カイ</t>
    </rPh>
    <phoneticPr fontId="2"/>
  </si>
  <si>
    <t>日</t>
    <rPh sb="0" eb="1">
      <t>ニチ</t>
    </rPh>
    <phoneticPr fontId="2"/>
  </si>
  <si>
    <t>2024能登和倉万葉の里マラソン大会</t>
    <rPh sb="4" eb="6">
      <t>ノト</t>
    </rPh>
    <rPh sb="6" eb="8">
      <t>ワクラ</t>
    </rPh>
    <rPh sb="8" eb="10">
      <t>マンヨウ</t>
    </rPh>
    <rPh sb="11" eb="12">
      <t>サト</t>
    </rPh>
    <rPh sb="16" eb="18">
      <t>タイカイ</t>
    </rPh>
    <phoneticPr fontId="2"/>
  </si>
  <si>
    <t>小松末広</t>
    <phoneticPr fontId="2"/>
  </si>
  <si>
    <t>富山・県総合</t>
    <rPh sb="0" eb="2">
      <t>トヤマ</t>
    </rPh>
    <rPh sb="3" eb="4">
      <t>ケン</t>
    </rPh>
    <rPh sb="4" eb="6">
      <t>ソウゴウ</t>
    </rPh>
    <phoneticPr fontId="2"/>
  </si>
  <si>
    <t>兵庫・ユニバー記念</t>
    <rPh sb="0" eb="2">
      <t>ヒョウゴ</t>
    </rPh>
    <phoneticPr fontId="2"/>
  </si>
  <si>
    <t>島根・浜山公園</t>
    <rPh sb="0" eb="2">
      <t>シマネ</t>
    </rPh>
    <phoneticPr fontId="5"/>
  </si>
  <si>
    <t>金・祝</t>
    <rPh sb="0" eb="1">
      <t>キン</t>
    </rPh>
    <rPh sb="2" eb="3">
      <t>シュク</t>
    </rPh>
    <phoneticPr fontId="2"/>
  </si>
  <si>
    <t>広島・広島広域公園</t>
    <rPh sb="0" eb="2">
      <t>ヒロシマ</t>
    </rPh>
    <phoneticPr fontId="5"/>
  </si>
  <si>
    <t>静岡・小笠山総合運動公園</t>
    <rPh sb="0" eb="2">
      <t>シズオカ</t>
    </rPh>
    <rPh sb="3" eb="5">
      <t>オガサ</t>
    </rPh>
    <rPh sb="5" eb="6">
      <t>ヤマ</t>
    </rPh>
    <rPh sb="6" eb="8">
      <t>ソウゴウ</t>
    </rPh>
    <rPh sb="8" eb="12">
      <t>ウンドウコウエン</t>
    </rPh>
    <phoneticPr fontId="5"/>
  </si>
  <si>
    <t>宮崎・延岡市西階</t>
    <rPh sb="0" eb="2">
      <t>ミヤザキ</t>
    </rPh>
    <phoneticPr fontId="5"/>
  </si>
  <si>
    <t>大阪・ヤンマースタジアム長居</t>
    <rPh sb="0" eb="2">
      <t>オオサカ</t>
    </rPh>
    <phoneticPr fontId="5"/>
  </si>
  <si>
    <t>鳥取・布勢総合運動公園</t>
    <rPh sb="0" eb="2">
      <t>トットリ</t>
    </rPh>
    <phoneticPr fontId="5"/>
  </si>
  <si>
    <t>布勢スプリント2024（GP)</t>
    <rPh sb="0" eb="2">
      <t>フセ</t>
    </rPh>
    <phoneticPr fontId="5"/>
  </si>
  <si>
    <t>富士北麓ワールドトライアル2024（GP)</t>
    <rPh sb="0" eb="2">
      <t>フジ</t>
    </rPh>
    <rPh sb="2" eb="3">
      <t>キタ</t>
    </rPh>
    <rPh sb="3" eb="4">
      <t>フモト</t>
    </rPh>
    <phoneticPr fontId="5"/>
  </si>
  <si>
    <t>山梨・富士北麓公園</t>
    <rPh sb="0" eb="2">
      <t>ヤマナシ</t>
    </rPh>
    <phoneticPr fontId="5"/>
  </si>
  <si>
    <t>土</t>
    <rPh sb="0" eb="1">
      <t>ド</t>
    </rPh>
    <phoneticPr fontId="2"/>
  </si>
  <si>
    <t>福井・福井運動公園</t>
    <rPh sb="0" eb="2">
      <t>フクイ</t>
    </rPh>
    <phoneticPr fontId="5"/>
  </si>
  <si>
    <t>Yogibo Athletics Challenge Cup 2024</t>
  </si>
  <si>
    <t>新潟・デンカビッグスワン</t>
    <rPh sb="0" eb="2">
      <t>ニイガタ</t>
    </rPh>
    <phoneticPr fontId="2"/>
  </si>
  <si>
    <t>山口・維新百年記念公園</t>
    <rPh sb="0" eb="2">
      <t>ヤマグチ</t>
    </rPh>
    <phoneticPr fontId="5"/>
  </si>
  <si>
    <t>ディスタンスチャレンジin大阪2024</t>
  </si>
  <si>
    <t>土・祝</t>
    <phoneticPr fontId="2"/>
  </si>
  <si>
    <t>日・祝</t>
    <rPh sb="0" eb="1">
      <t>ニチ</t>
    </rPh>
    <rPh sb="2" eb="3">
      <t>シュク</t>
    </rPh>
    <phoneticPr fontId="2"/>
  </si>
  <si>
    <t>Athlete Night Ganes in FUKUI　2024（GP)</t>
  </si>
  <si>
    <t>仙台国際ハーフマラソン大会2024</t>
    <rPh sb="0" eb="4">
      <t>センダイコクサイ</t>
    </rPh>
    <rPh sb="11" eb="13">
      <t>タイカイ</t>
    </rPh>
    <phoneticPr fontId="2"/>
  </si>
  <si>
    <t>福井・福井県営</t>
    <rPh sb="0" eb="2">
      <t>フクイ</t>
    </rPh>
    <rPh sb="3" eb="7">
      <t>フクイケンエイ</t>
    </rPh>
    <phoneticPr fontId="2"/>
  </si>
  <si>
    <t>佐賀・SAGAスタジアム</t>
    <rPh sb="0" eb="2">
      <t>サガ</t>
    </rPh>
    <phoneticPr fontId="5"/>
  </si>
  <si>
    <t>福岡・博多の森</t>
    <rPh sb="0" eb="2">
      <t>フクオカ</t>
    </rPh>
    <phoneticPr fontId="5"/>
  </si>
  <si>
    <t>東京・東京</t>
    <rPh sb="3" eb="5">
      <t>トウキョウ</t>
    </rPh>
    <phoneticPr fontId="2"/>
  </si>
  <si>
    <t>群馬・前橋</t>
    <rPh sb="3" eb="5">
      <t>マエバシ</t>
    </rPh>
    <phoneticPr fontId="2"/>
  </si>
  <si>
    <t>大阪・大阪城ホール</t>
    <rPh sb="0" eb="2">
      <t>オオサカ</t>
    </rPh>
    <phoneticPr fontId="2"/>
  </si>
  <si>
    <t>ホクレン・ディスタンスチャレンジ2024　北見大会</t>
    <phoneticPr fontId="2"/>
  </si>
  <si>
    <t>北海道・北見市東陵公園</t>
    <rPh sb="0" eb="3">
      <t>ホッカイドウ</t>
    </rPh>
    <phoneticPr fontId="2"/>
  </si>
  <si>
    <t>水</t>
    <rPh sb="0" eb="1">
      <t>スイ</t>
    </rPh>
    <phoneticPr fontId="2"/>
  </si>
  <si>
    <t>ホクレン・ディスタンスチャレンジ2024　網走大会</t>
    <phoneticPr fontId="2"/>
  </si>
  <si>
    <t>北海道・網走市営</t>
    <rPh sb="0" eb="3">
      <t>ホッカイドウ</t>
    </rPh>
    <phoneticPr fontId="2"/>
  </si>
  <si>
    <t>ホクレン・ディスタンスチャレンジ2024　士別大会</t>
    <phoneticPr fontId="2"/>
  </si>
  <si>
    <t>北海道・士別市</t>
    <rPh sb="0" eb="3">
      <t>ホッカイドウ</t>
    </rPh>
    <phoneticPr fontId="2"/>
  </si>
  <si>
    <t>ホクレン・ディスタンスチャレンジ2024　深川大会</t>
    <phoneticPr fontId="2"/>
  </si>
  <si>
    <t>北海道・深川市</t>
    <rPh sb="0" eb="3">
      <t>ホッカイドウ</t>
    </rPh>
    <phoneticPr fontId="2"/>
  </si>
  <si>
    <t>ホクレン・ディスタンスチャレンジ2024　千歳大会</t>
    <phoneticPr fontId="2"/>
  </si>
  <si>
    <t>北海道・千歳市青葉</t>
    <rPh sb="0" eb="3">
      <t>ホッカイドウ</t>
    </rPh>
    <phoneticPr fontId="2"/>
  </si>
  <si>
    <t>岐阜・長良川</t>
    <rPh sb="0" eb="2">
      <t>ギフ</t>
    </rPh>
    <rPh sb="3" eb="6">
      <t>ナガラガワ</t>
    </rPh>
    <phoneticPr fontId="2"/>
  </si>
  <si>
    <t>静岡・小笠山総合運動公園</t>
    <rPh sb="0" eb="2">
      <t>シズオカ</t>
    </rPh>
    <rPh sb="3" eb="5">
      <t>オガサ</t>
    </rPh>
    <rPh sb="5" eb="6">
      <t>サン</t>
    </rPh>
    <rPh sb="6" eb="12">
      <t>ソウゴウウンドウコウエン</t>
    </rPh>
    <phoneticPr fontId="2"/>
  </si>
  <si>
    <t>神奈川・平塚</t>
  </si>
  <si>
    <t>神奈川・等々力</t>
    <rPh sb="4" eb="7">
      <t>トドロキ</t>
    </rPh>
    <phoneticPr fontId="2"/>
  </si>
  <si>
    <t>島根・出雲市</t>
    <rPh sb="3" eb="6">
      <t>イズモシ</t>
    </rPh>
    <phoneticPr fontId="2"/>
  </si>
  <si>
    <t>宮城・仙台市</t>
    <rPh sb="3" eb="6">
      <t>センダイシ</t>
    </rPh>
    <phoneticPr fontId="2"/>
  </si>
  <si>
    <t>名古屋市～伊勢市</t>
    <phoneticPr fontId="2"/>
  </si>
  <si>
    <t>月</t>
    <rPh sb="0" eb="1">
      <t>ツキ</t>
    </rPh>
    <phoneticPr fontId="2"/>
  </si>
  <si>
    <t>富士宮市～富士市</t>
  </si>
  <si>
    <t>島根・松江市</t>
    <rPh sb="0" eb="2">
      <t>シマネ</t>
    </rPh>
    <phoneticPr fontId="2"/>
  </si>
  <si>
    <t>熊本・えがお健康ＳＴ</t>
    <rPh sb="0" eb="2">
      <t>クマモト</t>
    </rPh>
    <phoneticPr fontId="5"/>
  </si>
  <si>
    <t>茨木・ケーズデンキＳＴ水戸</t>
    <rPh sb="0" eb="2">
      <t>イバラギ</t>
    </rPh>
    <phoneticPr fontId="5"/>
  </si>
  <si>
    <t>神奈川・レモンガスＳＴ平塚</t>
    <rPh sb="0" eb="3">
      <t>カナガワ</t>
    </rPh>
    <phoneticPr fontId="5"/>
  </si>
  <si>
    <t>日</t>
    <phoneticPr fontId="2"/>
  </si>
  <si>
    <t>金沢市陸協</t>
    <rPh sb="0" eb="5">
      <t>カナザワシリクキョウ</t>
    </rPh>
    <phoneticPr fontId="2"/>
  </si>
  <si>
    <t>金沢城公園</t>
    <rPh sb="0" eb="5">
      <t>カナザワジョウコウエン</t>
    </rPh>
    <phoneticPr fontId="2"/>
  </si>
  <si>
    <t>第8回「利家とまつ」金沢城リレーマラソン2024～秋の陣～（非公認）</t>
    <rPh sb="0" eb="1">
      <t>ダイ</t>
    </rPh>
    <rPh sb="2" eb="3">
      <t>カイ</t>
    </rPh>
    <rPh sb="4" eb="6">
      <t>トシイエ</t>
    </rPh>
    <rPh sb="10" eb="13">
      <t>カナザワジョウ</t>
    </rPh>
    <rPh sb="25" eb="26">
      <t>アキ</t>
    </rPh>
    <rPh sb="27" eb="28">
      <t>ジン</t>
    </rPh>
    <rPh sb="30" eb="33">
      <t>ヒコウニン</t>
    </rPh>
    <phoneticPr fontId="2"/>
  </si>
  <si>
    <t>長野・長野市</t>
    <rPh sb="0" eb="2">
      <t>ナガノ</t>
    </rPh>
    <rPh sb="3" eb="6">
      <t>ナガノシ</t>
    </rPh>
    <phoneticPr fontId="5"/>
  </si>
  <si>
    <t>東京・駒沢オリンピック</t>
    <rPh sb="0" eb="2">
      <t>トウキョウ</t>
    </rPh>
    <rPh sb="3" eb="5">
      <t>コマザワ</t>
    </rPh>
    <phoneticPr fontId="2"/>
  </si>
  <si>
    <t>木</t>
    <rPh sb="0" eb="1">
      <t>モク</t>
    </rPh>
    <phoneticPr fontId="2"/>
  </si>
  <si>
    <t>北海道・釧路市民</t>
  </si>
  <si>
    <t>トルコ・アンタルヤ</t>
    <phoneticPr fontId="2"/>
  </si>
  <si>
    <t>岐阜・岐阜</t>
    <rPh sb="0" eb="2">
      <t>ギフ</t>
    </rPh>
    <phoneticPr fontId="2"/>
  </si>
  <si>
    <t>宮城・仙台</t>
    <rPh sb="0" eb="2">
      <t>ミヤギ</t>
    </rPh>
    <phoneticPr fontId="2"/>
  </si>
  <si>
    <t>北海道・函館</t>
    <rPh sb="0" eb="3">
      <t>ホッカイドウ</t>
    </rPh>
    <phoneticPr fontId="2"/>
  </si>
  <si>
    <t>フランス・パリ</t>
  </si>
  <si>
    <t>フランス・パリ</t>
    <phoneticPr fontId="2"/>
  </si>
  <si>
    <t>京都・たけびしスタジアム京都</t>
  </si>
  <si>
    <t>京都・たけびしスタジアム京都</t>
    <phoneticPr fontId="2"/>
  </si>
  <si>
    <t>ペルー・リマ</t>
  </si>
  <si>
    <t>ペルー・リマ</t>
    <phoneticPr fontId="2"/>
  </si>
  <si>
    <t>山口・維新百年記念公園</t>
    <rPh sb="0" eb="2">
      <t>ヤマグチ</t>
    </rPh>
    <phoneticPr fontId="2"/>
  </si>
  <si>
    <t>三重・三重交通Gスポーツの杜伊勢</t>
  </si>
  <si>
    <t>三重・三重交通Gスポーツの杜伊勢</t>
    <phoneticPr fontId="2"/>
  </si>
  <si>
    <t>福島・福島</t>
    <rPh sb="3" eb="5">
      <t>フクシマ</t>
    </rPh>
    <phoneticPr fontId="2"/>
  </si>
  <si>
    <t>山口・防府</t>
    <rPh sb="3" eb="5">
      <t>ホウフ</t>
    </rPh>
    <phoneticPr fontId="2"/>
  </si>
  <si>
    <t>京都・京都</t>
    <rPh sb="0" eb="2">
      <t>キョウト</t>
    </rPh>
    <rPh sb="3" eb="5">
      <t>キョウト</t>
    </rPh>
    <phoneticPr fontId="2"/>
  </si>
  <si>
    <t>岡山・岡山</t>
    <rPh sb="3" eb="5">
      <t>オカヤマ</t>
    </rPh>
    <phoneticPr fontId="2"/>
  </si>
  <si>
    <t>福岡・福岡</t>
  </si>
  <si>
    <t>福岡・福岡</t>
    <rPh sb="3" eb="5">
      <t>フクオカ</t>
    </rPh>
    <phoneticPr fontId="2"/>
  </si>
  <si>
    <t>日</t>
    <rPh sb="0" eb="1">
      <t>ニチ</t>
    </rPh>
    <phoneticPr fontId="2"/>
  </si>
  <si>
    <t>京都・京都</t>
    <rPh sb="3" eb="5">
      <t>キョウト</t>
    </rPh>
    <phoneticPr fontId="2"/>
  </si>
  <si>
    <t>大阪・大阪</t>
    <rPh sb="0" eb="2">
      <t>オオサカ</t>
    </rPh>
    <phoneticPr fontId="2"/>
  </si>
  <si>
    <t>熊本城マラソン2025</t>
  </si>
  <si>
    <t>大阪マラソン2025</t>
  </si>
  <si>
    <t>大分・大分</t>
    <rPh sb="0" eb="2">
      <t>オオイタ</t>
    </rPh>
    <rPh sb="3" eb="5">
      <t>オオイタ</t>
    </rPh>
    <phoneticPr fontId="5"/>
  </si>
  <si>
    <t>京都・京都</t>
    <phoneticPr fontId="2"/>
  </si>
  <si>
    <t>東京・東京</t>
    <rPh sb="0" eb="2">
      <t>トウキョウ</t>
    </rPh>
    <phoneticPr fontId="2"/>
  </si>
  <si>
    <t>熊本・熊本</t>
    <phoneticPr fontId="2"/>
  </si>
  <si>
    <t>大阪・大阪</t>
    <phoneticPr fontId="2"/>
  </si>
  <si>
    <t>福岡・福岡</t>
    <phoneticPr fontId="2"/>
  </si>
  <si>
    <t>中国・南京</t>
    <phoneticPr fontId="2"/>
  </si>
  <si>
    <t>金</t>
    <phoneticPr fontId="2"/>
  </si>
  <si>
    <t>土</t>
    <rPh sb="0" eb="1">
      <t>ド</t>
    </rPh>
    <phoneticPr fontId="2"/>
  </si>
  <si>
    <t>東京・東京</t>
    <rPh sb="0" eb="2">
      <t>トウキョウ</t>
    </rPh>
    <rPh sb="3" eb="5">
      <t>トウキョウ</t>
    </rPh>
    <phoneticPr fontId="5"/>
  </si>
  <si>
    <t>愛知・名古屋</t>
    <rPh sb="0" eb="2">
      <t>アイチ</t>
    </rPh>
    <rPh sb="3" eb="6">
      <t>ナゴヤ</t>
    </rPh>
    <phoneticPr fontId="5"/>
  </si>
  <si>
    <t>とくしまマラソン2025</t>
  </si>
  <si>
    <t>徳島・徳島</t>
    <phoneticPr fontId="2"/>
  </si>
  <si>
    <t>山口・山口</t>
    <phoneticPr fontId="2"/>
  </si>
  <si>
    <t>北海道・札幌</t>
  </si>
  <si>
    <t>兵庫・神戸市</t>
  </si>
  <si>
    <t>郡市陸上競技協会</t>
    <rPh sb="0" eb="2">
      <t>グンシ</t>
    </rPh>
    <rPh sb="2" eb="8">
      <t>リクジョウキョウギキョウカイ</t>
    </rPh>
    <phoneticPr fontId="5"/>
  </si>
  <si>
    <t>松任総合</t>
    <phoneticPr fontId="2"/>
  </si>
  <si>
    <t>うのけ総合</t>
    <rPh sb="3" eb="5">
      <t>ソウゴウ</t>
    </rPh>
    <phoneticPr fontId="5"/>
  </si>
  <si>
    <t>能美市陸協</t>
  </si>
  <si>
    <t>物見山</t>
    <rPh sb="0" eb="2">
      <t>モノミ</t>
    </rPh>
    <rPh sb="2" eb="3">
      <t>ヤマ</t>
    </rPh>
    <phoneticPr fontId="3"/>
  </si>
  <si>
    <t>土</t>
    <rPh sb="0" eb="1">
      <t>ド</t>
    </rPh>
    <phoneticPr fontId="2"/>
  </si>
  <si>
    <t>第13回小学生クラブ対抗ジュニア陸上競技大会</t>
  </si>
  <si>
    <t>河北郡市陸協</t>
    <rPh sb="0" eb="4">
      <t>カホクグンシ</t>
    </rPh>
    <rPh sb="4" eb="6">
      <t>リクキョウ</t>
    </rPh>
    <phoneticPr fontId="2"/>
  </si>
  <si>
    <t>うのけ</t>
  </si>
  <si>
    <t>第3回 河北郡市陸上競技記録会2224</t>
  </si>
  <si>
    <t>河北郡市内</t>
    <rPh sb="0" eb="4">
      <t>カホクグンシ</t>
    </rPh>
    <rPh sb="4" eb="5">
      <t>ナイ</t>
    </rPh>
    <phoneticPr fontId="2"/>
  </si>
  <si>
    <t>小松市陸協</t>
    <rPh sb="0" eb="3">
      <t>コマツシ</t>
    </rPh>
    <rPh sb="3" eb="5">
      <t>リクキョウ</t>
    </rPh>
    <phoneticPr fontId="2"/>
  </si>
  <si>
    <t>小松末広</t>
  </si>
  <si>
    <t>小松市内</t>
    <rPh sb="0" eb="4">
      <t>コマツシナイ</t>
    </rPh>
    <phoneticPr fontId="2"/>
  </si>
  <si>
    <t>木場潟</t>
    <rPh sb="0" eb="2">
      <t>キバ</t>
    </rPh>
    <rPh sb="2" eb="3">
      <t>カタ</t>
    </rPh>
    <phoneticPr fontId="2"/>
  </si>
  <si>
    <t>加賀地区高校交流大会2024</t>
    <phoneticPr fontId="2"/>
  </si>
  <si>
    <t>小松末広</t>
    <rPh sb="0" eb="2">
      <t>コマツ</t>
    </rPh>
    <rPh sb="2" eb="4">
      <t>スエヒロ</t>
    </rPh>
    <phoneticPr fontId="2"/>
  </si>
  <si>
    <t>石川・能美市</t>
    <rPh sb="0" eb="2">
      <t>イシカワ</t>
    </rPh>
    <rPh sb="3" eb="6">
      <t>ノミシ</t>
    </rPh>
    <phoneticPr fontId="5"/>
  </si>
  <si>
    <t>金沢市陸協</t>
    <rPh sb="0" eb="3">
      <t>カナザワシ</t>
    </rPh>
    <rPh sb="3" eb="5">
      <t>リクキョウ</t>
    </rPh>
    <phoneticPr fontId="2"/>
  </si>
  <si>
    <t>金沢市営</t>
    <rPh sb="0" eb="4">
      <t>カナザワシエイ</t>
    </rPh>
    <phoneticPr fontId="2"/>
  </si>
  <si>
    <t>松任総合</t>
    <rPh sb="0" eb="4">
      <t>マツトウソウゴウ</t>
    </rPh>
    <phoneticPr fontId="5"/>
  </si>
  <si>
    <t>富山・五福</t>
    <rPh sb="0" eb="2">
      <t>トヤマ</t>
    </rPh>
    <rPh sb="3" eb="5">
      <t>ゴフク</t>
    </rPh>
    <phoneticPr fontId="2"/>
  </si>
  <si>
    <r>
      <t xml:space="preserve">金沢市営
</t>
    </r>
    <r>
      <rPr>
        <sz val="8"/>
        <rFont val="BIZ UD明朝 Medium"/>
        <family val="1"/>
        <charset val="128"/>
      </rPr>
      <t>（西部緑地）</t>
    </r>
    <phoneticPr fontId="2"/>
  </si>
  <si>
    <r>
      <t xml:space="preserve">金沢市営
</t>
    </r>
    <r>
      <rPr>
        <sz val="8"/>
        <rFont val="BIZ UD明朝 Medium"/>
        <family val="1"/>
        <charset val="128"/>
      </rPr>
      <t>（西部緑地）</t>
    </r>
    <rPh sb="0" eb="4">
      <t>カナザワシエイ</t>
    </rPh>
    <phoneticPr fontId="2"/>
  </si>
  <si>
    <r>
      <t xml:space="preserve">松任総合
</t>
    </r>
    <r>
      <rPr>
        <sz val="8"/>
        <rFont val="BIZ UD明朝 Medium"/>
        <family val="1"/>
        <charset val="128"/>
      </rPr>
      <t>（西部緑地）</t>
    </r>
    <rPh sb="0" eb="4">
      <t>マツトウソウゴウ</t>
    </rPh>
    <phoneticPr fontId="5"/>
  </si>
  <si>
    <r>
      <t xml:space="preserve">物見山
</t>
    </r>
    <r>
      <rPr>
        <sz val="8"/>
        <rFont val="BIZ UD明朝 Medium"/>
        <family val="1"/>
        <charset val="128"/>
      </rPr>
      <t>（西部緑地）</t>
    </r>
    <rPh sb="0" eb="3">
      <t>モノミヤマ</t>
    </rPh>
    <rPh sb="5" eb="9">
      <t>セイブリョクチ</t>
    </rPh>
    <phoneticPr fontId="2"/>
  </si>
  <si>
    <t>？</t>
    <phoneticPr fontId="2"/>
  </si>
  <si>
    <t>西部緑地サブ</t>
    <phoneticPr fontId="2"/>
  </si>
  <si>
    <t>西部緑地サブ</t>
    <phoneticPr fontId="5"/>
  </si>
  <si>
    <t>金沢市陸協</t>
    <rPh sb="0" eb="5">
      <t>カナザワシリクキョウ</t>
    </rPh>
    <phoneticPr fontId="2"/>
  </si>
  <si>
    <t>全国統一かけっこチャレンジ2024in金沢市営陸上競技場（非公認）</t>
    <rPh sb="0" eb="4">
      <t>ゼンコクトウイツ</t>
    </rPh>
    <rPh sb="19" eb="28">
      <t>カナザワシエイリクジョウキョウギジョウ</t>
    </rPh>
    <rPh sb="29" eb="32">
      <t>ヒコウニン</t>
    </rPh>
    <phoneticPr fontId="2"/>
  </si>
  <si>
    <t>月</t>
    <rPh sb="0" eb="1">
      <t>ツキ</t>
    </rPh>
    <phoneticPr fontId="2"/>
  </si>
  <si>
    <t>鳳珠郡陸協</t>
    <rPh sb="0" eb="5">
      <t>ホウスグンリッキョウ</t>
    </rPh>
    <phoneticPr fontId="2"/>
  </si>
  <si>
    <t>鳳珠郡陸協</t>
    <rPh sb="0" eb="3">
      <t>ホウスグン</t>
    </rPh>
    <rPh sb="3" eb="5">
      <t>リクキョウ</t>
    </rPh>
    <phoneticPr fontId="2"/>
  </si>
  <si>
    <t>鳳珠郡陸協</t>
    <rPh sb="0" eb="5">
      <t>ホウスグンリクキョウ</t>
    </rPh>
    <phoneticPr fontId="2"/>
  </si>
  <si>
    <t>能登町</t>
    <rPh sb="0" eb="3">
      <t>ノトマチ</t>
    </rPh>
    <phoneticPr fontId="2"/>
  </si>
  <si>
    <t>能美市陸協</t>
    <phoneticPr fontId="2"/>
  </si>
  <si>
    <t>物見山</t>
    <rPh sb="0" eb="3">
      <t>モノミヤマ</t>
    </rPh>
    <phoneticPr fontId="2"/>
  </si>
  <si>
    <t>白山市陸協</t>
    <rPh sb="0" eb="3">
      <t>ハクサンシ</t>
    </rPh>
    <rPh sb="3" eb="5">
      <t>リクキョウ</t>
    </rPh>
    <phoneticPr fontId="2"/>
  </si>
  <si>
    <t>松任総合</t>
    <rPh sb="0" eb="4">
      <t>マツトウソウゴウ</t>
    </rPh>
    <phoneticPr fontId="2"/>
  </si>
  <si>
    <t>第20回白山市陸上競技選手権大会</t>
    <rPh sb="0" eb="1">
      <t>ダイ</t>
    </rPh>
    <rPh sb="3" eb="4">
      <t>カイ</t>
    </rPh>
    <rPh sb="4" eb="16">
      <t>ハクサンシリクジョウキョウギセンシュケンタイカイ</t>
    </rPh>
    <phoneticPr fontId="2"/>
  </si>
  <si>
    <t>第20回白山野々市中学校新人陸上競技大会</t>
    <rPh sb="0" eb="1">
      <t>ダイ</t>
    </rPh>
    <rPh sb="3" eb="4">
      <t>カイ</t>
    </rPh>
    <rPh sb="4" eb="6">
      <t>ハクサン</t>
    </rPh>
    <rPh sb="6" eb="9">
      <t>ノノイチ</t>
    </rPh>
    <rPh sb="9" eb="12">
      <t>チュウガッコウ</t>
    </rPh>
    <rPh sb="12" eb="14">
      <t>シンジン</t>
    </rPh>
    <rPh sb="14" eb="16">
      <t>リクジョウ</t>
    </rPh>
    <rPh sb="16" eb="18">
      <t>キョウギ</t>
    </rPh>
    <rPh sb="18" eb="20">
      <t>タイカイ</t>
    </rPh>
    <phoneticPr fontId="2"/>
  </si>
  <si>
    <t>水</t>
    <rPh sb="0" eb="1">
      <t>スイ</t>
    </rPh>
    <phoneticPr fontId="2"/>
  </si>
  <si>
    <t>白山市三河地区</t>
    <rPh sb="0" eb="7">
      <t>ハクサンシミカワチク</t>
    </rPh>
    <phoneticPr fontId="2"/>
  </si>
  <si>
    <t>羽咋郡陸協</t>
    <rPh sb="0" eb="3">
      <t>ハクイグン</t>
    </rPh>
    <rPh sb="3" eb="5">
      <t>リクキョウ</t>
    </rPh>
    <phoneticPr fontId="2"/>
  </si>
  <si>
    <t>志賀町</t>
    <rPh sb="0" eb="3">
      <t>シカマチ</t>
    </rPh>
    <phoneticPr fontId="2"/>
  </si>
  <si>
    <t>宝達志水町</t>
    <rPh sb="0" eb="5">
      <t>ホウダツシミズチョウ</t>
    </rPh>
    <phoneticPr fontId="2"/>
  </si>
  <si>
    <t>第7回宝浪漫マラソン2024（非公認）</t>
    <rPh sb="0" eb="1">
      <t>ダイ</t>
    </rPh>
    <rPh sb="2" eb="3">
      <t>カイ</t>
    </rPh>
    <rPh sb="3" eb="4">
      <t>タカラ</t>
    </rPh>
    <rPh sb="4" eb="6">
      <t>ロマン</t>
    </rPh>
    <rPh sb="15" eb="18">
      <t>ヒコウニン</t>
    </rPh>
    <phoneticPr fontId="2"/>
  </si>
  <si>
    <t>羽咋郡陸協</t>
    <rPh sb="0" eb="5">
      <t>ハクイグンリクキョウ</t>
    </rPh>
    <phoneticPr fontId="2"/>
  </si>
  <si>
    <t>野々市市</t>
    <phoneticPr fontId="2"/>
  </si>
  <si>
    <t>野々市市陸協</t>
    <rPh sb="4" eb="6">
      <t>リクキョウ</t>
    </rPh>
    <phoneticPr fontId="2"/>
  </si>
  <si>
    <t>日本実業団記録会</t>
    <rPh sb="0" eb="5">
      <t>ニホンジツギョウダン</t>
    </rPh>
    <rPh sb="5" eb="8">
      <t>キロクカイ</t>
    </rPh>
    <phoneticPr fontId="2"/>
  </si>
  <si>
    <t>西部緑地サブ</t>
  </si>
  <si>
    <t>全日本競歩輪島大会（中止）</t>
    <rPh sb="0" eb="3">
      <t>ゼンニホン</t>
    </rPh>
    <rPh sb="3" eb="5">
      <t>キョウホ</t>
    </rPh>
    <rPh sb="5" eb="7">
      <t>ワジマ</t>
    </rPh>
    <rPh sb="7" eb="9">
      <t>タイカイ</t>
    </rPh>
    <rPh sb="10" eb="12">
      <t>チュウシ</t>
    </rPh>
    <phoneticPr fontId="5"/>
  </si>
  <si>
    <t>加賀市陸協</t>
    <rPh sb="0" eb="2">
      <t>カガ</t>
    </rPh>
    <rPh sb="2" eb="3">
      <t>シ</t>
    </rPh>
    <rPh sb="3" eb="5">
      <t>リクキョウ</t>
    </rPh>
    <phoneticPr fontId="2"/>
  </si>
  <si>
    <t>検討中・金沢市営・検討中</t>
    <rPh sb="0" eb="3">
      <t>ケントウチュウ</t>
    </rPh>
    <rPh sb="4" eb="6">
      <t>カナザワ</t>
    </rPh>
    <rPh sb="6" eb="8">
      <t>シエイ</t>
    </rPh>
    <rPh sb="9" eb="12">
      <t>ケントウチュウ</t>
    </rPh>
    <phoneticPr fontId="5"/>
  </si>
  <si>
    <t>加賀市陸協</t>
    <rPh sb="0" eb="2">
      <t>カガ</t>
    </rPh>
    <rPh sb="2" eb="3">
      <t>シ</t>
    </rPh>
    <rPh sb="3" eb="5">
      <t>リクキョウ</t>
    </rPh>
    <phoneticPr fontId="2"/>
  </si>
  <si>
    <t>穴　水</t>
    <rPh sb="0" eb="1">
      <t>アナ</t>
    </rPh>
    <rPh sb="2" eb="3">
      <t>ミズ</t>
    </rPh>
    <phoneticPr fontId="2"/>
  </si>
  <si>
    <t>加賀市営</t>
    <rPh sb="0" eb="1">
      <t>カ</t>
    </rPh>
    <rPh sb="1" eb="2">
      <t>ガ</t>
    </rPh>
    <rPh sb="2" eb="4">
      <t>シエイ</t>
    </rPh>
    <phoneticPr fontId="2"/>
  </si>
  <si>
    <r>
      <t xml:space="preserve">検討中
</t>
    </r>
    <r>
      <rPr>
        <sz val="8"/>
        <rFont val="BIZ UD明朝 Medium"/>
        <family val="1"/>
        <charset val="128"/>
      </rPr>
      <t>（西部緑地）</t>
    </r>
    <rPh sb="0" eb="2">
      <t>ケントウ</t>
    </rPh>
    <rPh sb="2" eb="3">
      <t>チュウ</t>
    </rPh>
    <phoneticPr fontId="2"/>
  </si>
  <si>
    <r>
      <t xml:space="preserve">金沢市営
</t>
    </r>
    <r>
      <rPr>
        <sz val="8"/>
        <rFont val="BIZ UD明朝 Medium"/>
        <family val="1"/>
        <charset val="128"/>
      </rPr>
      <t>（西部緑地）</t>
    </r>
    <rPh sb="0" eb="4">
      <t>カナザワシエイ</t>
    </rPh>
    <rPh sb="6" eb="10">
      <t>セイブリョクチ</t>
    </rPh>
    <phoneticPr fontId="2"/>
  </si>
  <si>
    <t>津　幡</t>
    <rPh sb="0" eb="1">
      <t>ツ</t>
    </rPh>
    <rPh sb="2" eb="3">
      <t>ハタ</t>
    </rPh>
    <phoneticPr fontId="2"/>
  </si>
  <si>
    <r>
      <t xml:space="preserve">金沢市営
</t>
    </r>
    <r>
      <rPr>
        <sz val="8"/>
        <color theme="1"/>
        <rFont val="BIZ UD明朝 Medium"/>
        <family val="1"/>
        <charset val="128"/>
      </rPr>
      <t>（西部緑地）</t>
    </r>
    <rPh sb="0" eb="4">
      <t>カナザワシエイ</t>
    </rPh>
    <phoneticPr fontId="2"/>
  </si>
  <si>
    <t>倶利伽羅不動寺
鳳凰殿</t>
    <rPh sb="0" eb="4">
      <t>クリカラ</t>
    </rPh>
    <rPh sb="4" eb="7">
      <t>フドウジ</t>
    </rPh>
    <rPh sb="8" eb="11">
      <t>ホウオウデン</t>
    </rPh>
    <phoneticPr fontId="2"/>
  </si>
  <si>
    <t>加賀市陸上競技選手権大会2024</t>
    <rPh sb="0" eb="12">
      <t>カガシリクジョウキョウギセンシュケンタイカイ</t>
    </rPh>
    <phoneticPr fontId="2"/>
  </si>
  <si>
    <t>加賀市陸協</t>
    <rPh sb="0" eb="3">
      <t>カガシ</t>
    </rPh>
    <rPh sb="3" eb="5">
      <t>リクキョウ</t>
    </rPh>
    <phoneticPr fontId="2"/>
  </si>
  <si>
    <t>加賀市営</t>
    <rPh sb="0" eb="4">
      <t>カガシエイ</t>
    </rPh>
    <phoneticPr fontId="2"/>
  </si>
  <si>
    <t>サマートライアル2024</t>
    <phoneticPr fontId="5"/>
  </si>
  <si>
    <t>調整中</t>
    <rPh sb="0" eb="3">
      <t>チョウセイチュウ</t>
    </rPh>
    <phoneticPr fontId="2"/>
  </si>
  <si>
    <t>未定</t>
    <rPh sb="0" eb="2">
      <t>ミテイ</t>
    </rPh>
    <phoneticPr fontId="2"/>
  </si>
  <si>
    <t>月・祝</t>
    <rPh sb="0" eb="1">
      <t>ツキ</t>
    </rPh>
    <rPh sb="2" eb="3">
      <t>シュク</t>
    </rPh>
    <phoneticPr fontId="2"/>
  </si>
  <si>
    <t>金沢市営位陸上競技場99周年記念イベント（非公認）</t>
    <rPh sb="0" eb="5">
      <t>カナザワシエイイ</t>
    </rPh>
    <rPh sb="5" eb="10">
      <t>リクジョウキョウギジョウ</t>
    </rPh>
    <rPh sb="12" eb="16">
      <t>シュウネンキネン</t>
    </rPh>
    <rPh sb="21" eb="24">
      <t>ヒコウニン</t>
    </rPh>
    <phoneticPr fontId="2"/>
  </si>
  <si>
    <t>加賀市陸協</t>
    <rPh sb="0" eb="5">
      <t>カガシリクキョウ</t>
    </rPh>
    <phoneticPr fontId="2"/>
  </si>
  <si>
    <t>加賀市</t>
    <rPh sb="0" eb="1">
      <t>カ</t>
    </rPh>
    <rPh sb="1" eb="2">
      <t>ガ</t>
    </rPh>
    <rPh sb="2" eb="3">
      <t>シ</t>
    </rPh>
    <phoneticPr fontId="2"/>
  </si>
  <si>
    <t>加賀市</t>
    <rPh sb="0" eb="3">
      <t>カガシ</t>
    </rPh>
    <phoneticPr fontId="2"/>
  </si>
  <si>
    <t>2024.1.31　現在</t>
    <rPh sb="10" eb="12">
      <t>ゲンザイ</t>
    </rPh>
    <phoneticPr fontId="5"/>
  </si>
  <si>
    <t>つばた森林浴リレーマラソン（非公認）</t>
    <rPh sb="3" eb="6">
      <t>シンリンヨク</t>
    </rPh>
    <rPh sb="14" eb="17">
      <t>ヒコウニン</t>
    </rPh>
    <phoneticPr fontId="2"/>
  </si>
  <si>
    <t>金栗記念選抜陸上中長距離大会2024（GP)</t>
    <rPh sb="0" eb="1">
      <t>キム</t>
    </rPh>
    <rPh sb="1" eb="2">
      <t>クリ</t>
    </rPh>
    <rPh sb="2" eb="4">
      <t>キネン</t>
    </rPh>
    <rPh sb="4" eb="6">
      <t>センバツ</t>
    </rPh>
    <rPh sb="6" eb="8">
      <t>リクジョウ</t>
    </rPh>
    <rPh sb="8" eb="9">
      <t>チュウ</t>
    </rPh>
    <rPh sb="9" eb="12">
      <t>チョウキョリ</t>
    </rPh>
    <rPh sb="12" eb="14">
      <t>タイカイ</t>
    </rPh>
    <phoneticPr fontId="5"/>
  </si>
  <si>
    <t>第32回</t>
  </si>
  <si>
    <t>第78回</t>
  </si>
  <si>
    <t>吉岡隆徳記念　出雲陸上競技大会（GP)</t>
    <rPh sb="0" eb="2">
      <t>ヨシオカ</t>
    </rPh>
    <rPh sb="2" eb="3">
      <t>タカシ</t>
    </rPh>
    <rPh sb="3" eb="4">
      <t>トク</t>
    </rPh>
    <rPh sb="4" eb="6">
      <t>キネン</t>
    </rPh>
    <rPh sb="7" eb="9">
      <t>イズモ</t>
    </rPh>
    <rPh sb="9" eb="11">
      <t>リクジョウ</t>
    </rPh>
    <rPh sb="11" eb="15">
      <t>キョウギタイカイ</t>
    </rPh>
    <phoneticPr fontId="5"/>
  </si>
  <si>
    <t>日本陸上競技選手権大会・35km競歩（中止）</t>
    <rPh sb="19" eb="21">
      <t>チュウシ</t>
    </rPh>
    <phoneticPr fontId="2"/>
  </si>
  <si>
    <t>第108回</t>
  </si>
  <si>
    <t>兵庫リレーカーニバル</t>
    <rPh sb="0" eb="2">
      <t>ヒョウゴ</t>
    </rPh>
    <phoneticPr fontId="2"/>
  </si>
  <si>
    <t>第72回</t>
  </si>
  <si>
    <t>長野マラソン</t>
    <rPh sb="0" eb="2">
      <t>ナガノ</t>
    </rPh>
    <phoneticPr fontId="5"/>
  </si>
  <si>
    <t>第26回</t>
  </si>
  <si>
    <t>U20アジア陸上競技選手権</t>
    <phoneticPr fontId="2"/>
  </si>
  <si>
    <t>第21回</t>
  </si>
  <si>
    <t>高橋尚子杯ぎふ清流ハーフマラソン</t>
    <rPh sb="0" eb="2">
      <t>タカハシ</t>
    </rPh>
    <rPh sb="2" eb="4">
      <t>ナオコ</t>
    </rPh>
    <rPh sb="4" eb="5">
      <t>ハイ</t>
    </rPh>
    <rPh sb="7" eb="9">
      <t>セイリュウ</t>
    </rPh>
    <phoneticPr fontId="2"/>
  </si>
  <si>
    <t>第13回</t>
  </si>
  <si>
    <t>織田幹雄記念国際陸上競技大会（GP)</t>
    <rPh sb="0" eb="2">
      <t>オダ</t>
    </rPh>
    <rPh sb="2" eb="4">
      <t>ミキオ</t>
    </rPh>
    <rPh sb="4" eb="6">
      <t>キネン</t>
    </rPh>
    <rPh sb="6" eb="8">
      <t>コクサイ</t>
    </rPh>
    <rPh sb="8" eb="10">
      <t>リクジョウ</t>
    </rPh>
    <rPh sb="10" eb="14">
      <t>キョウギタイカイ</t>
    </rPh>
    <phoneticPr fontId="5"/>
  </si>
  <si>
    <t>第58回</t>
  </si>
  <si>
    <t>第54回</t>
  </si>
  <si>
    <t>県高校総体地区予選会</t>
    <rPh sb="0" eb="1">
      <t>ケン</t>
    </rPh>
    <rPh sb="1" eb="5">
      <t>コウコウソウタイ</t>
    </rPh>
    <rPh sb="5" eb="7">
      <t>チク</t>
    </rPh>
    <rPh sb="7" eb="9">
      <t>ヨセン</t>
    </rPh>
    <rPh sb="9" eb="10">
      <t>カイ</t>
    </rPh>
    <phoneticPr fontId="5"/>
  </si>
  <si>
    <t>第77回</t>
  </si>
  <si>
    <t>石川県選手権　兼国民スポーツ大会予選</t>
    <rPh sb="0" eb="3">
      <t>イシカワケン</t>
    </rPh>
    <rPh sb="3" eb="6">
      <t>センシュケン</t>
    </rPh>
    <rPh sb="7" eb="8">
      <t>ケン</t>
    </rPh>
    <rPh sb="8" eb="10">
      <t>コクミン</t>
    </rPh>
    <rPh sb="14" eb="16">
      <t>タイカイ</t>
    </rPh>
    <rPh sb="16" eb="18">
      <t>ヨセン</t>
    </rPh>
    <phoneticPr fontId="5"/>
  </si>
  <si>
    <t>第85回</t>
  </si>
  <si>
    <t>石川県高等学校総合体育大会陸上競技</t>
    <phoneticPr fontId="2"/>
  </si>
  <si>
    <t>第24回</t>
    <phoneticPr fontId="2"/>
  </si>
  <si>
    <t>静岡国際陸上競技大会（GP)</t>
    <rPh sb="0" eb="2">
      <t>シズオカ</t>
    </rPh>
    <rPh sb="2" eb="4">
      <t>コクサイ</t>
    </rPh>
    <rPh sb="4" eb="6">
      <t>リクジョウ</t>
    </rPh>
    <rPh sb="6" eb="10">
      <t>キョウギタイカイ</t>
    </rPh>
    <phoneticPr fontId="5"/>
  </si>
  <si>
    <t>第39回</t>
  </si>
  <si>
    <t>日本陸上競技選手権大会・10000ｍ</t>
    <rPh sb="0" eb="11">
      <t>ニホンリクジョウキョウギセンシュケンタイカイ</t>
    </rPh>
    <phoneticPr fontId="2"/>
  </si>
  <si>
    <t>ゴールデンゲームズinのべおか（GP)</t>
    <phoneticPr fontId="5"/>
  </si>
  <si>
    <t>第35回</t>
  </si>
  <si>
    <t>県中学生陸上競技春季記録会</t>
    <rPh sb="0" eb="1">
      <t>ケン</t>
    </rPh>
    <rPh sb="3" eb="4">
      <t>セイ</t>
    </rPh>
    <rPh sb="4" eb="6">
      <t>リクジョウ</t>
    </rPh>
    <rPh sb="6" eb="8">
      <t>キョウギ</t>
    </rPh>
    <phoneticPr fontId="5"/>
  </si>
  <si>
    <t>水戸招待陸上競技大会（GP)</t>
    <rPh sb="0" eb="2">
      <t>ミト</t>
    </rPh>
    <rPh sb="2" eb="4">
      <t>ショウタイ</t>
    </rPh>
    <rPh sb="4" eb="6">
      <t>リクジョウ</t>
    </rPh>
    <rPh sb="6" eb="10">
      <t>キョウギタイカイ</t>
    </rPh>
    <phoneticPr fontId="5"/>
  </si>
  <si>
    <t>第63回</t>
  </si>
  <si>
    <t>第63回</t>
    <rPh sb="0" eb="1">
      <t>ダイ</t>
    </rPh>
    <rPh sb="3" eb="4">
      <t>カイ</t>
    </rPh>
    <phoneticPr fontId="2"/>
  </si>
  <si>
    <t>木南道孝記念陸上競技大会（GP)</t>
    <rPh sb="0" eb="2">
      <t>キナミ</t>
    </rPh>
    <rPh sb="2" eb="4">
      <t>ミチタカ</t>
    </rPh>
    <rPh sb="4" eb="6">
      <t>キネン</t>
    </rPh>
    <rPh sb="6" eb="8">
      <t>リクジョウ</t>
    </rPh>
    <rPh sb="8" eb="12">
      <t>キョウギタイカイ</t>
    </rPh>
    <phoneticPr fontId="5"/>
  </si>
  <si>
    <t>第11回</t>
  </si>
  <si>
    <t>小松市記録会2024</t>
    <rPh sb="3" eb="5">
      <t>キロク</t>
    </rPh>
    <phoneticPr fontId="2"/>
  </si>
  <si>
    <t>第1回</t>
  </si>
  <si>
    <t>金沢市陸上競技記録会2024</t>
  </si>
  <si>
    <t>金沢市陸上競技記録会2024</t>
    <phoneticPr fontId="2"/>
  </si>
  <si>
    <t>七尾城山記録会2024</t>
    <rPh sb="0" eb="2">
      <t>ナナオ</t>
    </rPh>
    <rPh sb="2" eb="4">
      <t>ジョウヤマ</t>
    </rPh>
    <rPh sb="4" eb="6">
      <t>キロク</t>
    </rPh>
    <rPh sb="6" eb="7">
      <t>カイ</t>
    </rPh>
    <phoneticPr fontId="5"/>
  </si>
  <si>
    <t>加賀市陸上競技記録会2024</t>
    <rPh sb="0" eb="3">
      <t>カガシ</t>
    </rPh>
    <rPh sb="3" eb="7">
      <t>リクジョウキョウギ</t>
    </rPh>
    <rPh sb="7" eb="10">
      <t>キロクカイ</t>
    </rPh>
    <phoneticPr fontId="2"/>
  </si>
  <si>
    <t>第4回</t>
  </si>
  <si>
    <t>能美市競歩競技大会　兼記録会2024</t>
    <phoneticPr fontId="2"/>
  </si>
  <si>
    <t>2024白山市陸上競技記録会</t>
    <rPh sb="4" eb="6">
      <t>ハクサン</t>
    </rPh>
    <rPh sb="6" eb="7">
      <t>シ</t>
    </rPh>
    <rPh sb="7" eb="9">
      <t>リクジョウ</t>
    </rPh>
    <rPh sb="9" eb="11">
      <t>キョウギ</t>
    </rPh>
    <rPh sb="11" eb="13">
      <t>キロク</t>
    </rPh>
    <rPh sb="13" eb="14">
      <t>カイ</t>
    </rPh>
    <phoneticPr fontId="2"/>
  </si>
  <si>
    <t>河北郡市陸上競技記録会2024</t>
    <phoneticPr fontId="2"/>
  </si>
  <si>
    <t>第2回</t>
  </si>
  <si>
    <t>2024白山野々市中学校陸上競技記録会</t>
    <rPh sb="4" eb="6">
      <t>ハクサン</t>
    </rPh>
    <rPh sb="6" eb="9">
      <t>ノノイチ</t>
    </rPh>
    <rPh sb="9" eb="12">
      <t>チュウガッコウ</t>
    </rPh>
    <rPh sb="12" eb="14">
      <t>リクジョウ</t>
    </rPh>
    <rPh sb="14" eb="16">
      <t>キョウギ</t>
    </rPh>
    <rPh sb="16" eb="18">
      <t>キロク</t>
    </rPh>
    <rPh sb="18" eb="19">
      <t>カイ</t>
    </rPh>
    <phoneticPr fontId="2"/>
  </si>
  <si>
    <t>小松市記録会2024</t>
    <phoneticPr fontId="2"/>
  </si>
  <si>
    <t>第3回</t>
  </si>
  <si>
    <t>能美中学陸上競技大会</t>
    <phoneticPr fontId="2"/>
  </si>
  <si>
    <t>第20回</t>
  </si>
  <si>
    <t>金沢市中学校春季競技大会　兼県大会予選大会</t>
    <phoneticPr fontId="2"/>
  </si>
  <si>
    <t>かほく市総合スポーツ大会陸上競技</t>
    <phoneticPr fontId="2"/>
  </si>
  <si>
    <t>2024白山陸上競技記録会</t>
    <rPh sb="4" eb="13">
      <t>ハクサンリクジョウキョウギキロクカイ</t>
    </rPh>
    <phoneticPr fontId="2"/>
  </si>
  <si>
    <t>加賀市中学校陸上競技大会</t>
    <rPh sb="0" eb="12">
      <t>カガシチュウガッコウリクジョウキョウギタイカイ</t>
    </rPh>
    <phoneticPr fontId="2"/>
  </si>
  <si>
    <t>志賀町記録会2024</t>
    <rPh sb="0" eb="3">
      <t>シカマチ</t>
    </rPh>
    <rPh sb="3" eb="6">
      <t>キロクカイ</t>
    </rPh>
    <phoneticPr fontId="2"/>
  </si>
  <si>
    <t>河北郡市中学校陸上競技大会</t>
    <phoneticPr fontId="2"/>
  </si>
  <si>
    <t>「利家とまつ」金沢城リレーマラソン2024～春の陣～（非公認）</t>
    <rPh sb="1" eb="3">
      <t>トシイエ</t>
    </rPh>
    <rPh sb="7" eb="10">
      <t>カナザワジョウ</t>
    </rPh>
    <rPh sb="22" eb="23">
      <t>ハル</t>
    </rPh>
    <rPh sb="24" eb="25">
      <t>ジン</t>
    </rPh>
    <rPh sb="27" eb="30">
      <t>ヒコウニン</t>
    </rPh>
    <phoneticPr fontId="2"/>
  </si>
  <si>
    <t>第23回</t>
  </si>
  <si>
    <t>鳳珠郡小学生陸上競技大会（非公認）</t>
    <rPh sb="0" eb="3">
      <t>ホウスグン</t>
    </rPh>
    <rPh sb="3" eb="12">
      <t>ショウガクセイリクジョウキョウギタイカイ</t>
    </rPh>
    <rPh sb="13" eb="16">
      <t>ヒコウニン</t>
    </rPh>
    <phoneticPr fontId="2"/>
  </si>
  <si>
    <t>白山野々市中学校陸上競技大会</t>
    <rPh sb="0" eb="5">
      <t>ハクサンノノイチ</t>
    </rPh>
    <rPh sb="5" eb="14">
      <t>チュウガクコウリクジョウキョウギタイカイ</t>
    </rPh>
    <phoneticPr fontId="2"/>
  </si>
  <si>
    <t>北信越学生陸上競技対校大会</t>
    <rPh sb="9" eb="11">
      <t>タイコウ</t>
    </rPh>
    <phoneticPr fontId="2"/>
  </si>
  <si>
    <t>第98回</t>
  </si>
  <si>
    <t>北陸マスターズ陸上競技選手権大会</t>
    <rPh sb="0" eb="2">
      <t>ホクリク</t>
    </rPh>
    <phoneticPr fontId="2"/>
  </si>
  <si>
    <t>第41回</t>
  </si>
  <si>
    <t>大島鎌吉記念陸上競技大会</t>
    <rPh sb="0" eb="2">
      <t>オオシマ</t>
    </rPh>
    <rPh sb="2" eb="3">
      <t>カマ</t>
    </rPh>
    <rPh sb="3" eb="4">
      <t>ヨシ</t>
    </rPh>
    <rPh sb="4" eb="6">
      <t>キネン</t>
    </rPh>
    <rPh sb="6" eb="8">
      <t>リクジョウ</t>
    </rPh>
    <rPh sb="8" eb="10">
      <t>キョウギ</t>
    </rPh>
    <rPh sb="10" eb="12">
      <t>タイカイ</t>
    </rPh>
    <phoneticPr fontId="5"/>
  </si>
  <si>
    <t>石川県記録会2024　兼国民スポーツ大会予選</t>
    <rPh sb="11" eb="12">
      <t>ケン</t>
    </rPh>
    <rPh sb="12" eb="14">
      <t>コクミン</t>
    </rPh>
    <rPh sb="18" eb="20">
      <t>タイカイ</t>
    </rPh>
    <rPh sb="20" eb="22">
      <t>ヨセン</t>
    </rPh>
    <phoneticPr fontId="5"/>
  </si>
  <si>
    <t>七尾市民陸上競技大会</t>
    <rPh sb="0" eb="8">
      <t>ナナオシミンリクジョウキョウギ</t>
    </rPh>
    <rPh sb="8" eb="10">
      <t>タイカイ</t>
    </rPh>
    <phoneticPr fontId="2"/>
  </si>
  <si>
    <t>七尾市・鹿島郡小学生陸上競技大会</t>
    <rPh sb="0" eb="2">
      <t>ナナオ</t>
    </rPh>
    <rPh sb="2" eb="3">
      <t>シ</t>
    </rPh>
    <rPh sb="4" eb="6">
      <t>カシマ</t>
    </rPh>
    <rPh sb="6" eb="7">
      <t>グン</t>
    </rPh>
    <rPh sb="7" eb="10">
      <t>ショウガクセイ</t>
    </rPh>
    <rPh sb="10" eb="12">
      <t>リクジョウ</t>
    </rPh>
    <rPh sb="12" eb="14">
      <t>キョウギ</t>
    </rPh>
    <rPh sb="14" eb="16">
      <t>タイカイ</t>
    </rPh>
    <phoneticPr fontId="2"/>
  </si>
  <si>
    <t>小松市中学校陸上競技大会</t>
    <phoneticPr fontId="2"/>
  </si>
  <si>
    <t>第68回</t>
  </si>
  <si>
    <t>小松市小学生陸上競技大会</t>
    <phoneticPr fontId="2"/>
  </si>
  <si>
    <t>第40回</t>
  </si>
  <si>
    <t>金沢市民スポーツ大会陸上競技の部</t>
    <rPh sb="12" eb="14">
      <t>キョウギ</t>
    </rPh>
    <rPh sb="15" eb="16">
      <t>ブ</t>
    </rPh>
    <phoneticPr fontId="2"/>
  </si>
  <si>
    <t>第67回</t>
  </si>
  <si>
    <t>加賀市陸上競技記録会　兼加賀市民スポーツ大会2024</t>
    <rPh sb="0" eb="2">
      <t>カガ</t>
    </rPh>
    <rPh sb="2" eb="3">
      <t>シ</t>
    </rPh>
    <rPh sb="3" eb="7">
      <t>リクジョウキョウギ</t>
    </rPh>
    <rPh sb="7" eb="10">
      <t>キロクカイ</t>
    </rPh>
    <rPh sb="11" eb="12">
      <t>ケン</t>
    </rPh>
    <rPh sb="12" eb="14">
      <t>カガ</t>
    </rPh>
    <rPh sb="14" eb="16">
      <t>シミン</t>
    </rPh>
    <rPh sb="20" eb="22">
      <t>タイカイ</t>
    </rPh>
    <phoneticPr fontId="2"/>
  </si>
  <si>
    <t>小学生陸上競技大会県予選</t>
    <rPh sb="0" eb="9">
      <t>ショウガクセイリクジョウキョウギタイカイ</t>
    </rPh>
    <rPh sb="9" eb="12">
      <t>ケンヨセン</t>
    </rPh>
    <phoneticPr fontId="2"/>
  </si>
  <si>
    <t>河北郡市小学生陸上競技大会</t>
    <phoneticPr fontId="2"/>
  </si>
  <si>
    <t>第42回</t>
  </si>
  <si>
    <t>能美市陸上競技大会</t>
    <rPh sb="0" eb="9">
      <t>ノミシリクジョウキョウギタイカイ</t>
    </rPh>
    <phoneticPr fontId="2"/>
  </si>
  <si>
    <t>白山市民スポーツ大会</t>
    <rPh sb="0" eb="4">
      <t>ハクサンシミン</t>
    </rPh>
    <rPh sb="8" eb="10">
      <t>タイカイ</t>
    </rPh>
    <phoneticPr fontId="2"/>
  </si>
  <si>
    <t>白山市野々市市小学校陸上競技大会</t>
    <rPh sb="0" eb="2">
      <t>ハクサン</t>
    </rPh>
    <rPh sb="2" eb="3">
      <t>シ</t>
    </rPh>
    <rPh sb="3" eb="7">
      <t>ノノイチシ</t>
    </rPh>
    <rPh sb="7" eb="10">
      <t>ショウガッコウ</t>
    </rPh>
    <rPh sb="10" eb="16">
      <t>リクジョウキョウギタイカイ</t>
    </rPh>
    <phoneticPr fontId="2"/>
  </si>
  <si>
    <t>志賀町記録会2024</t>
    <rPh sb="0" eb="6">
      <t>シカマチキロクカイ</t>
    </rPh>
    <phoneticPr fontId="2"/>
  </si>
  <si>
    <t>羽咋郡小学生陸上競技大会</t>
    <rPh sb="0" eb="6">
      <t>ハクイグンショウガクセイ</t>
    </rPh>
    <rPh sb="6" eb="12">
      <t>リクジョウキョウギタイカイ</t>
    </rPh>
    <phoneticPr fontId="2"/>
  </si>
  <si>
    <t>北信越高等学校総合体育大会2024</t>
    <rPh sb="0" eb="3">
      <t>ホクシンエツ</t>
    </rPh>
    <rPh sb="3" eb="5">
      <t>コウトウ</t>
    </rPh>
    <rPh sb="5" eb="7">
      <t>ガッコウ</t>
    </rPh>
    <rPh sb="7" eb="9">
      <t>ソウゴウ</t>
    </rPh>
    <rPh sb="9" eb="11">
      <t>タイイク</t>
    </rPh>
    <rPh sb="11" eb="13">
      <t>タイカイ</t>
    </rPh>
    <phoneticPr fontId="5"/>
  </si>
  <si>
    <t>第63回</t>
    <phoneticPr fontId="2"/>
  </si>
  <si>
    <t>日本学生個人選手権大会</t>
  </si>
  <si>
    <t>日本学生個人選手権大会</t>
    <phoneticPr fontId="2"/>
  </si>
  <si>
    <t>日本陸上競技選手権大会・混成競技</t>
    <rPh sb="0" eb="2">
      <t>ニホン</t>
    </rPh>
    <rPh sb="2" eb="4">
      <t>リクジョウ</t>
    </rPh>
    <rPh sb="4" eb="6">
      <t>キョウギ</t>
    </rPh>
    <rPh sb="6" eb="9">
      <t>センシュケン</t>
    </rPh>
    <rPh sb="9" eb="11">
      <t>タイカイ</t>
    </rPh>
    <rPh sb="12" eb="14">
      <t>コンセイ</t>
    </rPh>
    <rPh sb="14" eb="16">
      <t>キョウギ</t>
    </rPh>
    <phoneticPr fontId="5"/>
  </si>
  <si>
    <t>U20日本陸上競技選手権大会・混成競技</t>
    <rPh sb="3" eb="5">
      <t>ニホン</t>
    </rPh>
    <rPh sb="5" eb="7">
      <t>リクジョウ</t>
    </rPh>
    <rPh sb="7" eb="9">
      <t>キョウギ</t>
    </rPh>
    <rPh sb="9" eb="12">
      <t>センシュケン</t>
    </rPh>
    <rPh sb="12" eb="14">
      <t>タイカイ</t>
    </rPh>
    <rPh sb="15" eb="17">
      <t>コンセイ</t>
    </rPh>
    <rPh sb="17" eb="19">
      <t>キョウギ</t>
    </rPh>
    <phoneticPr fontId="5"/>
  </si>
  <si>
    <t>第34回</t>
  </si>
  <si>
    <t>加賀地区学童混成陸上競技大会</t>
    <rPh sb="0" eb="6">
      <t>カガチクガクドウ</t>
    </rPh>
    <rPh sb="6" eb="14">
      <t>コンセイリクジョウキョウギタイカイ</t>
    </rPh>
    <phoneticPr fontId="2"/>
  </si>
  <si>
    <t>奥能登体育大会（非公認）</t>
    <rPh sb="0" eb="3">
      <t>オクノト</t>
    </rPh>
    <rPh sb="3" eb="5">
      <t>タイイク</t>
    </rPh>
    <rPh sb="5" eb="7">
      <t>タイカイ</t>
    </rPh>
    <rPh sb="8" eb="11">
      <t>ヒコウニン</t>
    </rPh>
    <phoneticPr fontId="2"/>
  </si>
  <si>
    <t>第19回</t>
  </si>
  <si>
    <t>日本陸上競技選手権大会</t>
  </si>
  <si>
    <t>日本陸上競技選手権大会</t>
    <phoneticPr fontId="2"/>
  </si>
  <si>
    <t>U20日本陸上競技選手権大会</t>
  </si>
  <si>
    <t>U20日本陸上競技選手権大会</t>
    <phoneticPr fontId="2"/>
  </si>
  <si>
    <t>函館マラソン</t>
    <rPh sb="0" eb="2">
      <t>ハコダテ</t>
    </rPh>
    <phoneticPr fontId="2"/>
  </si>
  <si>
    <t>石川県中学校陸上競技大会</t>
    <rPh sb="0" eb="3">
      <t>イシカワケン</t>
    </rPh>
    <rPh sb="3" eb="6">
      <t>チュウガッコウ</t>
    </rPh>
    <rPh sb="6" eb="8">
      <t>リクジョウ</t>
    </rPh>
    <rPh sb="8" eb="10">
      <t>キョウギ</t>
    </rPh>
    <rPh sb="10" eb="12">
      <t>タイカイ</t>
    </rPh>
    <phoneticPr fontId="5"/>
  </si>
  <si>
    <t>第76回</t>
  </si>
  <si>
    <t>オールスターナイト陸上（GP)（実業団学生対校）</t>
    <rPh sb="9" eb="11">
      <t>リクジョウ</t>
    </rPh>
    <rPh sb="16" eb="23">
      <t>ジツギョウダンガクセイタイコウ</t>
    </rPh>
    <phoneticPr fontId="5"/>
  </si>
  <si>
    <t>秩父宮賜杯　実業団・学生対抗</t>
    <phoneticPr fontId="2"/>
  </si>
  <si>
    <t>第64回</t>
  </si>
  <si>
    <t>全国高等学校陸上競技対校選手権大会</t>
  </si>
  <si>
    <t>全国高等学校陸上競技対校選手権大会</t>
    <phoneticPr fontId="2"/>
  </si>
  <si>
    <t>第37回</t>
  </si>
  <si>
    <t>全日本中学校通信陸上競技石川県大会</t>
    <rPh sb="0" eb="3">
      <t>ゼンニホン</t>
    </rPh>
    <rPh sb="3" eb="6">
      <t>チュウガッコウ</t>
    </rPh>
    <rPh sb="6" eb="8">
      <t>ツウシン</t>
    </rPh>
    <rPh sb="8" eb="10">
      <t>リクジョウ</t>
    </rPh>
    <rPh sb="10" eb="12">
      <t>キョウギ</t>
    </rPh>
    <rPh sb="12" eb="15">
      <t>イシカワケン</t>
    </rPh>
    <rPh sb="15" eb="17">
      <t>タイカイ</t>
    </rPh>
    <phoneticPr fontId="5"/>
  </si>
  <si>
    <t>第70回</t>
  </si>
  <si>
    <t>石川県中学校選抜混成競技大会</t>
    <phoneticPr fontId="2"/>
  </si>
  <si>
    <t>石川県中学校競歩大会</t>
    <phoneticPr fontId="2"/>
  </si>
  <si>
    <t>第33回</t>
  </si>
  <si>
    <t>Ｕ１６種目競技会　　</t>
    <phoneticPr fontId="2"/>
  </si>
  <si>
    <t>七尾城山記録会</t>
    <rPh sb="0" eb="2">
      <t>ナナオ</t>
    </rPh>
    <rPh sb="2" eb="4">
      <t>ジョウヤマ</t>
    </rPh>
    <rPh sb="4" eb="6">
      <t>キロク</t>
    </rPh>
    <rPh sb="6" eb="7">
      <t>カイ</t>
    </rPh>
    <phoneticPr fontId="5"/>
  </si>
  <si>
    <t xml:space="preserve">	小松市民スポーツ大会（非公認）</t>
    <rPh sb="12" eb="15">
      <t>ヒコウニン</t>
    </rPh>
    <phoneticPr fontId="2"/>
  </si>
  <si>
    <t>第76回</t>
    <phoneticPr fontId="2"/>
  </si>
  <si>
    <t>白山市ナイター陸上競技大会</t>
    <rPh sb="0" eb="3">
      <t>ハクサンシ</t>
    </rPh>
    <rPh sb="7" eb="13">
      <t>リクジョウキョウギタイカイ</t>
    </rPh>
    <phoneticPr fontId="2"/>
  </si>
  <si>
    <t>第17回</t>
  </si>
  <si>
    <t>北信越中学校総合競技大会</t>
    <rPh sb="0" eb="3">
      <t>ホクシンエツ</t>
    </rPh>
    <rPh sb="3" eb="6">
      <t>チュウガッコウ</t>
    </rPh>
    <rPh sb="6" eb="8">
      <t>ソウゴウ</t>
    </rPh>
    <rPh sb="8" eb="10">
      <t>キョウギ</t>
    </rPh>
    <rPh sb="10" eb="12">
      <t>タイカイ</t>
    </rPh>
    <phoneticPr fontId="2"/>
  </si>
  <si>
    <t>第45回</t>
  </si>
  <si>
    <t>全国高等学校定時制通信制陸上競技大会</t>
  </si>
  <si>
    <t>全国高等学校定時制通信制陸上競技大会</t>
    <phoneticPr fontId="2"/>
  </si>
  <si>
    <t>第59回</t>
  </si>
  <si>
    <t>全日本中学校陸上競技選手権大会</t>
    <rPh sb="0" eb="3">
      <t>ゼンニホン</t>
    </rPh>
    <rPh sb="3" eb="6">
      <t>チュウガッコウ</t>
    </rPh>
    <rPh sb="6" eb="8">
      <t>リクジョウ</t>
    </rPh>
    <rPh sb="8" eb="10">
      <t>キョウギ</t>
    </rPh>
    <rPh sb="10" eb="13">
      <t>センシュケン</t>
    </rPh>
    <rPh sb="13" eb="15">
      <t>タイカイ</t>
    </rPh>
    <phoneticPr fontId="5"/>
  </si>
  <si>
    <t>第52回</t>
  </si>
  <si>
    <t>ＪＯＣジュニアオリンピックカップ
Ｕ１６陸上競技大会　石川県予選会</t>
    <rPh sb="20" eb="22">
      <t>リクジョウ</t>
    </rPh>
    <rPh sb="22" eb="24">
      <t>キョウギ</t>
    </rPh>
    <rPh sb="24" eb="26">
      <t>タイカイ</t>
    </rPh>
    <rPh sb="27" eb="29">
      <t>イシカワ</t>
    </rPh>
    <rPh sb="29" eb="30">
      <t>ケン</t>
    </rPh>
    <rPh sb="30" eb="32">
      <t>ヨセン</t>
    </rPh>
    <rPh sb="32" eb="33">
      <t>カイ</t>
    </rPh>
    <phoneticPr fontId="5"/>
  </si>
  <si>
    <t>第27回</t>
  </si>
  <si>
    <t>小松市ナイター陸上競技大会</t>
    <phoneticPr fontId="2"/>
  </si>
  <si>
    <t>第49回</t>
    <rPh sb="0" eb="1">
      <t>ダイ</t>
    </rPh>
    <rPh sb="3" eb="4">
      <t>カイ</t>
    </rPh>
    <phoneticPr fontId="2"/>
  </si>
  <si>
    <t>北陸陸上競技選手権大会</t>
  </si>
  <si>
    <t>北陸陸上競技選手権大会</t>
    <phoneticPr fontId="2"/>
  </si>
  <si>
    <t>第47回</t>
  </si>
  <si>
    <t>県中学生陸上競技夏季記録会</t>
    <rPh sb="0" eb="1">
      <t>ケン</t>
    </rPh>
    <rPh sb="3" eb="4">
      <t>セイ</t>
    </rPh>
    <rPh sb="4" eb="6">
      <t>リクジョウ</t>
    </rPh>
    <rPh sb="6" eb="8">
      <t>キョウギ</t>
    </rPh>
    <rPh sb="8" eb="9">
      <t>ナツ</t>
    </rPh>
    <phoneticPr fontId="5"/>
  </si>
  <si>
    <t>国民スポーツ大会陸上競技石川県予選会
（少年A・少年共通）</t>
    <rPh sb="20" eb="22">
      <t>ショウネン</t>
    </rPh>
    <rPh sb="24" eb="28">
      <t>ショウネンキョウツウ</t>
    </rPh>
    <phoneticPr fontId="2"/>
  </si>
  <si>
    <r>
      <t xml:space="preserve">石川マスターズ陸上競技選手権大会
</t>
    </r>
    <r>
      <rPr>
        <sz val="9"/>
        <rFont val="BIZ UD明朝 Medium"/>
        <family val="1"/>
        <charset val="128"/>
      </rPr>
      <t>（日程も会場も含めて再検討）</t>
    </r>
    <rPh sb="18" eb="20">
      <t>ニッテイ</t>
    </rPh>
    <rPh sb="21" eb="23">
      <t>カイジョウ</t>
    </rPh>
    <rPh sb="24" eb="25">
      <t>フク</t>
    </rPh>
    <rPh sb="27" eb="30">
      <t>サイケントウ</t>
    </rPh>
    <phoneticPr fontId="2"/>
  </si>
  <si>
    <r>
      <t xml:space="preserve">石川県障害者スポーツ大会（非公認）
</t>
    </r>
    <r>
      <rPr>
        <sz val="9"/>
        <color theme="1"/>
        <rFont val="BIZ UD明朝 Medium"/>
        <family val="1"/>
        <charset val="128"/>
      </rPr>
      <t>（県での対応待ち）</t>
    </r>
    <rPh sb="13" eb="16">
      <t>ヒコウニン</t>
    </rPh>
    <rPh sb="19" eb="20">
      <t>ケン</t>
    </rPh>
    <rPh sb="22" eb="24">
      <t>タイオウ</t>
    </rPh>
    <rPh sb="24" eb="25">
      <t>マ</t>
    </rPh>
    <phoneticPr fontId="5"/>
  </si>
  <si>
    <r>
      <t xml:space="preserve">国民スポーツ大会陸上競技石川県予選会
</t>
    </r>
    <r>
      <rPr>
        <sz val="9"/>
        <rFont val="BIZ UD明朝 Medium"/>
        <family val="1"/>
        <charset val="128"/>
      </rPr>
      <t>（成年・少年B）</t>
    </r>
    <rPh sb="20" eb="22">
      <t>ナリネン</t>
    </rPh>
    <rPh sb="23" eb="25">
      <t>ショウネン</t>
    </rPh>
    <phoneticPr fontId="2"/>
  </si>
  <si>
    <r>
      <t xml:space="preserve">北日本学生陸上競技対校選手権大会 
</t>
    </r>
    <r>
      <rPr>
        <sz val="9"/>
        <rFont val="BIZ UD明朝 Medium"/>
        <family val="1"/>
        <charset val="128"/>
      </rPr>
      <t>（日程or17,18日未定）</t>
    </r>
    <rPh sb="19" eb="21">
      <t>ニッテイ</t>
    </rPh>
    <rPh sb="28" eb="29">
      <t>ヒ</t>
    </rPh>
    <rPh sb="29" eb="31">
      <t>ミテイ</t>
    </rPh>
    <phoneticPr fontId="2"/>
  </si>
  <si>
    <t>全国高等専門学校体育大会陸上競技</t>
    <phoneticPr fontId="2"/>
  </si>
  <si>
    <t>天皇賜盃　日本学生陸上競技対校選手権大会</t>
  </si>
  <si>
    <t>天皇賜盃　日本学生陸上競技対校選手権大会</t>
    <phoneticPr fontId="2"/>
  </si>
  <si>
    <t>第93回</t>
  </si>
  <si>
    <t>全日本マスターズ陸上競技選手権大会</t>
  </si>
  <si>
    <t>全日本マスターズ陸上競技選手権大会</t>
    <phoneticPr fontId="2"/>
  </si>
  <si>
    <t>全日本実業団対抗陸上競技選手権大会</t>
  </si>
  <si>
    <t>全日本実業団対抗陸上競技選手権大会</t>
    <phoneticPr fontId="2"/>
  </si>
  <si>
    <t>石川県高等学校新人陸上競技大会</t>
  </si>
  <si>
    <t>石川県高等学校新人陸上競技大会</t>
    <phoneticPr fontId="2"/>
  </si>
  <si>
    <t>石川県陸上競技記録会2024</t>
    <phoneticPr fontId="2"/>
  </si>
  <si>
    <t>七尾城山記録会（4回を超えている）</t>
    <rPh sb="0" eb="2">
      <t>ナナオ</t>
    </rPh>
    <rPh sb="2" eb="4">
      <t>ジョウヤマ</t>
    </rPh>
    <rPh sb="4" eb="6">
      <t>キロク</t>
    </rPh>
    <rPh sb="6" eb="7">
      <t>カイ</t>
    </rPh>
    <rPh sb="9" eb="10">
      <t>カイ</t>
    </rPh>
    <rPh sb="11" eb="12">
      <t>コ</t>
    </rPh>
    <phoneticPr fontId="5"/>
  </si>
  <si>
    <t>第5回</t>
  </si>
  <si>
    <t>能美市ナイタ－陸上競技選手権大会</t>
    <phoneticPr fontId="2"/>
  </si>
  <si>
    <t>第38回</t>
  </si>
  <si>
    <t>第56回</t>
  </si>
  <si>
    <t>第8回</t>
  </si>
  <si>
    <t>第7回</t>
  </si>
  <si>
    <t>加賀市陸上競技記録会2024</t>
    <rPh sb="0" eb="2">
      <t>カガ</t>
    </rPh>
    <rPh sb="2" eb="3">
      <t>シ</t>
    </rPh>
    <rPh sb="3" eb="7">
      <t>リクジョウキョウギ</t>
    </rPh>
    <rPh sb="7" eb="10">
      <t>キロクカイ</t>
    </rPh>
    <phoneticPr fontId="2"/>
  </si>
  <si>
    <t>2024白山野々市中学校陸上競技記録会</t>
    <rPh sb="4" eb="19">
      <t>ハクサンノノイチチュウガッコウリクジョウキョウギキロクカイ</t>
    </rPh>
    <phoneticPr fontId="2"/>
  </si>
  <si>
    <t>河北郡市中学校新人陸上競技大会</t>
    <phoneticPr fontId="2"/>
  </si>
  <si>
    <t>能美中学新人陸上競技大会</t>
  </si>
  <si>
    <t>小松市中学新人陸上競技大会</t>
    <phoneticPr fontId="2"/>
  </si>
  <si>
    <t>小松市陸上競技選手権大会</t>
    <phoneticPr fontId="2"/>
  </si>
  <si>
    <t>金沢市中学校秋季新人競技大会陸上競技</t>
    <phoneticPr fontId="2"/>
  </si>
  <si>
    <t xml:space="preserve">	猿鬼歩こう走ろう健康大会</t>
    <rPh sb="1" eb="2">
      <t>サル</t>
    </rPh>
    <rPh sb="2" eb="3">
      <t>オニ</t>
    </rPh>
    <rPh sb="3" eb="4">
      <t>アル</t>
    </rPh>
    <rPh sb="6" eb="7">
      <t>ハシ</t>
    </rPh>
    <rPh sb="9" eb="11">
      <t>ケンコウ</t>
    </rPh>
    <rPh sb="11" eb="13">
      <t>タイカイ</t>
    </rPh>
    <phoneticPr fontId="2"/>
  </si>
  <si>
    <t>第40回</t>
    <phoneticPr fontId="2"/>
  </si>
  <si>
    <t>津　幡</t>
    <rPh sb="0" eb="1">
      <t>ツ</t>
    </rPh>
    <rPh sb="2" eb="3">
      <t>ハタ</t>
    </rPh>
    <phoneticPr fontId="2"/>
  </si>
  <si>
    <t>国民スポーツ大会</t>
    <rPh sb="0" eb="2">
      <t>コクミン</t>
    </rPh>
    <phoneticPr fontId="5"/>
  </si>
  <si>
    <t>第18回
第55回</t>
    <phoneticPr fontId="2"/>
  </si>
  <si>
    <t>田島直人記念陸上競技大会</t>
    <phoneticPr fontId="2"/>
  </si>
  <si>
    <t>第29回</t>
  </si>
  <si>
    <r>
      <t xml:space="preserve">石川マスターズ混成陸上競技選手権大会
</t>
    </r>
    <r>
      <rPr>
        <sz val="9"/>
        <rFont val="BIZ UD明朝 Medium"/>
        <family val="1"/>
        <charset val="128"/>
      </rPr>
      <t>（西部が使えなければ中止）</t>
    </r>
    <rPh sb="0" eb="2">
      <t>イシカワ</t>
    </rPh>
    <rPh sb="7" eb="9">
      <t>コンセイ</t>
    </rPh>
    <rPh sb="9" eb="11">
      <t>リクジョウ</t>
    </rPh>
    <rPh sb="11" eb="13">
      <t>キョウギ</t>
    </rPh>
    <rPh sb="13" eb="16">
      <t>センシュケン</t>
    </rPh>
    <rPh sb="16" eb="18">
      <t>タイカイ</t>
    </rPh>
    <rPh sb="20" eb="22">
      <t>セイブ</t>
    </rPh>
    <rPh sb="23" eb="24">
      <t>ツカ</t>
    </rPh>
    <rPh sb="29" eb="31">
      <t>チュウシ</t>
    </rPh>
    <phoneticPr fontId="5"/>
  </si>
  <si>
    <t>石川県中・長・競歩記録会2024</t>
    <rPh sb="0" eb="2">
      <t>イシカワ</t>
    </rPh>
    <rPh sb="2" eb="3">
      <t>ケン</t>
    </rPh>
    <rPh sb="3" eb="4">
      <t>チュウ</t>
    </rPh>
    <rPh sb="5" eb="6">
      <t>チョウ</t>
    </rPh>
    <rPh sb="7" eb="9">
      <t>キョウホ</t>
    </rPh>
    <rPh sb="9" eb="12">
      <t>キロクカイ</t>
    </rPh>
    <phoneticPr fontId="2"/>
  </si>
  <si>
    <t>長距離チャレンジカップ2024</t>
    <phoneticPr fontId="2"/>
  </si>
  <si>
    <t>北信越高校新人陸上競技大会</t>
    <rPh sb="0" eb="3">
      <t>ホクシンエツ</t>
    </rPh>
    <rPh sb="3" eb="5">
      <t>コウコウ</t>
    </rPh>
    <rPh sb="5" eb="7">
      <t>シンジン</t>
    </rPh>
    <rPh sb="7" eb="9">
      <t>リクジョウ</t>
    </rPh>
    <rPh sb="9" eb="11">
      <t>キョウギ</t>
    </rPh>
    <rPh sb="11" eb="13">
      <t>タイカイ</t>
    </rPh>
    <phoneticPr fontId="5"/>
  </si>
  <si>
    <t>第28回</t>
  </si>
  <si>
    <t>第28回</t>
    <phoneticPr fontId="2"/>
  </si>
  <si>
    <t>全日本大学女子駅伝対校選手権大会</t>
    <phoneticPr fontId="2"/>
  </si>
  <si>
    <t>アジアクロスカントリー選手権</t>
    <phoneticPr fontId="2"/>
  </si>
  <si>
    <t>みんなでつなごうリレーフェスティバル2024</t>
  </si>
  <si>
    <t>日本陸上競技選手権大会・リレー競技</t>
    <phoneticPr fontId="2"/>
  </si>
  <si>
    <t>東京・国立競技場</t>
  </si>
  <si>
    <t>第61回</t>
  </si>
  <si>
    <r>
      <t xml:space="preserve">全能登駅伝競走大会（非公認）
</t>
    </r>
    <r>
      <rPr>
        <sz val="9"/>
        <color theme="1"/>
        <rFont val="BIZ UD明朝 Medium"/>
        <family val="1"/>
        <charset val="128"/>
      </rPr>
      <t>（状況を見て開催判断）</t>
    </r>
    <rPh sb="0" eb="1">
      <t>ゼン</t>
    </rPh>
    <rPh sb="1" eb="3">
      <t>ノト</t>
    </rPh>
    <rPh sb="3" eb="5">
      <t>エキデン</t>
    </rPh>
    <rPh sb="5" eb="9">
      <t>キョウソウタイカイ</t>
    </rPh>
    <rPh sb="10" eb="13">
      <t>ヒコウニン</t>
    </rPh>
    <rPh sb="16" eb="18">
      <t>ジョウキョウ</t>
    </rPh>
    <rPh sb="19" eb="20">
      <t>ミ</t>
    </rPh>
    <rPh sb="21" eb="25">
      <t>カイサイハンダン</t>
    </rPh>
    <phoneticPr fontId="5"/>
  </si>
  <si>
    <t>第10回</t>
  </si>
  <si>
    <r>
      <t xml:space="preserve">金沢マラソン2024
</t>
    </r>
    <r>
      <rPr>
        <sz val="9"/>
        <rFont val="BIZ UD明朝 Medium"/>
        <family val="1"/>
        <charset val="128"/>
      </rPr>
      <t>（6月で西部の様子を見て市民野球場ﾌｨﾆｯｼｭ検討）</t>
    </r>
    <rPh sb="0" eb="2">
      <t>カナザワ</t>
    </rPh>
    <rPh sb="13" eb="14">
      <t>ツキ</t>
    </rPh>
    <rPh sb="15" eb="17">
      <t>セイブ</t>
    </rPh>
    <rPh sb="18" eb="20">
      <t>ヨウス</t>
    </rPh>
    <rPh sb="21" eb="22">
      <t>ミ</t>
    </rPh>
    <rPh sb="23" eb="28">
      <t>シミンヤキュウジョウ</t>
    </rPh>
    <rPh sb="34" eb="36">
      <t>ケントウ</t>
    </rPh>
    <phoneticPr fontId="5"/>
  </si>
  <si>
    <t>市民スポレク（非公認）</t>
    <rPh sb="0" eb="2">
      <t>シミン</t>
    </rPh>
    <rPh sb="7" eb="10">
      <t>ヒコウニン</t>
    </rPh>
    <phoneticPr fontId="5"/>
  </si>
  <si>
    <t>第6回</t>
  </si>
  <si>
    <t>こまつマラソン勧進帳（非公認）</t>
    <rPh sb="11" eb="14">
      <t>ヒコウニン</t>
    </rPh>
    <phoneticPr fontId="2"/>
  </si>
  <si>
    <t>全能登中学新人陸上競技大会</t>
    <rPh sb="0" eb="3">
      <t>ゼンノト</t>
    </rPh>
    <rPh sb="3" eb="5">
      <t>チュウガク</t>
    </rPh>
    <rPh sb="5" eb="13">
      <t>シンジンリクジョウキョウギタイカイ</t>
    </rPh>
    <phoneticPr fontId="2"/>
  </si>
  <si>
    <t>第66回</t>
  </si>
  <si>
    <t>金沢市ジュニアスポ-ッテスト（非公認）</t>
    <rPh sb="15" eb="18">
      <t>ヒコウニン</t>
    </rPh>
    <phoneticPr fontId="2"/>
  </si>
  <si>
    <t>第44回</t>
  </si>
  <si>
    <t>白山野々市中学校新人駅伝大会（非公認）</t>
    <rPh sb="0" eb="2">
      <t>ハクサン</t>
    </rPh>
    <rPh sb="2" eb="5">
      <t>ノノイチ</t>
    </rPh>
    <rPh sb="5" eb="8">
      <t>チュウガッコウ</t>
    </rPh>
    <rPh sb="8" eb="10">
      <t>シンジン</t>
    </rPh>
    <rPh sb="10" eb="12">
      <t>エキデン</t>
    </rPh>
    <rPh sb="12" eb="14">
      <t>タイカイ</t>
    </rPh>
    <rPh sb="15" eb="18">
      <t>ヒコウニン</t>
    </rPh>
    <phoneticPr fontId="2"/>
  </si>
  <si>
    <t xml:space="preserve">野々市じょんからの里マラソン大会 </t>
    <phoneticPr fontId="2"/>
  </si>
  <si>
    <t>木場潟ロードレース大会（非公認）</t>
    <rPh sb="12" eb="15">
      <t>ヒコウニン</t>
    </rPh>
    <phoneticPr fontId="2"/>
  </si>
  <si>
    <t>2024白山野々市中学校陸上競技記録会</t>
    <rPh sb="4" eb="9">
      <t>ハクサンノノイチ</t>
    </rPh>
    <rPh sb="9" eb="12">
      <t>チュウガッコウ</t>
    </rPh>
    <rPh sb="12" eb="14">
      <t>リクジョウ</t>
    </rPh>
    <rPh sb="14" eb="16">
      <t>キョウギ</t>
    </rPh>
    <rPh sb="16" eb="18">
      <t>キロク</t>
    </rPh>
    <rPh sb="18" eb="19">
      <t>カイ</t>
    </rPh>
    <phoneticPr fontId="2"/>
  </si>
  <si>
    <t>秩父宮賜杯　全日本大学駅伝対校選手権大会</t>
    <phoneticPr fontId="2"/>
  </si>
  <si>
    <t>第61回
第37回</t>
    <phoneticPr fontId="2"/>
  </si>
  <si>
    <t>石川県駅伝競走選手権大会</t>
    <rPh sb="0" eb="2">
      <t>イシカワ</t>
    </rPh>
    <rPh sb="2" eb="3">
      <t>ケン</t>
    </rPh>
    <rPh sb="3" eb="5">
      <t>エキデン</t>
    </rPh>
    <rPh sb="5" eb="7">
      <t>キョウソウ</t>
    </rPh>
    <rPh sb="7" eb="10">
      <t>センシュケン</t>
    </rPh>
    <rPh sb="10" eb="12">
      <t>タイカイ</t>
    </rPh>
    <phoneticPr fontId="5"/>
  </si>
  <si>
    <t>第88回</t>
  </si>
  <si>
    <t>石川県女子駅伝競走選手権大会</t>
    <phoneticPr fontId="2"/>
  </si>
  <si>
    <t>全国高等学校男子駅伝競走選手権大会石川県予選会</t>
    <phoneticPr fontId="2"/>
  </si>
  <si>
    <t>第75回</t>
  </si>
  <si>
    <t>全国高等学校女子駅伝競走選手権大会石川県予選会</t>
    <phoneticPr fontId="2"/>
  </si>
  <si>
    <t>愛36回</t>
  </si>
  <si>
    <t>女子第42回石川県中学校駅伝大会（非公認）</t>
    <rPh sb="0" eb="2">
      <t>ジョシ</t>
    </rPh>
    <rPh sb="2" eb="3">
      <t>ダイ</t>
    </rPh>
    <rPh sb="5" eb="6">
      <t>カイ</t>
    </rPh>
    <rPh sb="17" eb="20">
      <t>ヒコウニン</t>
    </rPh>
    <phoneticPr fontId="5"/>
  </si>
  <si>
    <t>松任ロードレース大会（又は3日）</t>
    <rPh sb="0" eb="2">
      <t>マツトウ</t>
    </rPh>
    <rPh sb="8" eb="10">
      <t>タイカイ</t>
    </rPh>
    <rPh sb="11" eb="12">
      <t>マタ</t>
    </rPh>
    <rPh sb="14" eb="15">
      <t>ヒ</t>
    </rPh>
    <phoneticPr fontId="5"/>
  </si>
  <si>
    <t>第71回</t>
  </si>
  <si>
    <t>全日本実業団対抗女子駅伝競走大会（クイーンズ駅伝）</t>
    <phoneticPr fontId="2"/>
  </si>
  <si>
    <t>加賀市中学校新人駅伝大会2024（非公認）</t>
    <rPh sb="0" eb="3">
      <t>カガシ</t>
    </rPh>
    <rPh sb="3" eb="6">
      <t>チュウガッコウ</t>
    </rPh>
    <rPh sb="6" eb="12">
      <t>シンジンエキデンタイカイ</t>
    </rPh>
    <rPh sb="17" eb="20">
      <t>ヒコウニン</t>
    </rPh>
    <phoneticPr fontId="2"/>
  </si>
  <si>
    <t xml:space="preserve">	小松市小学生駅伝大会（非公認）</t>
    <rPh sb="12" eb="15">
      <t>ヒコウニン</t>
    </rPh>
    <phoneticPr fontId="2"/>
  </si>
  <si>
    <t>第26回</t>
    <phoneticPr fontId="2"/>
  </si>
  <si>
    <t>能登ジュニア陸上競技大会</t>
    <rPh sb="0" eb="2">
      <t>ノト</t>
    </rPh>
    <rPh sb="6" eb="8">
      <t>リクジョウ</t>
    </rPh>
    <rPh sb="8" eb="10">
      <t>キョウギ</t>
    </rPh>
    <rPh sb="10" eb="12">
      <t>タイカイ</t>
    </rPh>
    <phoneticPr fontId="2"/>
  </si>
  <si>
    <t>第43回</t>
  </si>
  <si>
    <t>第43回</t>
    <phoneticPr fontId="2"/>
  </si>
  <si>
    <t>全能登中学校新人駅伝（非公認）</t>
    <rPh sb="0" eb="3">
      <t>ゼンノト</t>
    </rPh>
    <rPh sb="3" eb="6">
      <t>チュウガッコウ</t>
    </rPh>
    <rPh sb="6" eb="8">
      <t>シンジン</t>
    </rPh>
    <rPh sb="8" eb="10">
      <t>エキデン</t>
    </rPh>
    <phoneticPr fontId="2"/>
  </si>
  <si>
    <t>第72回</t>
    <phoneticPr fontId="2"/>
  </si>
  <si>
    <t>手取川一周駅伝大会（非公認）</t>
    <phoneticPr fontId="2"/>
  </si>
  <si>
    <t>第73回</t>
  </si>
  <si>
    <t>第73回</t>
    <phoneticPr fontId="2"/>
  </si>
  <si>
    <t>第72回
第44回</t>
    <phoneticPr fontId="2"/>
  </si>
  <si>
    <t>河北潟一周駅伝競走大会（非公認）</t>
    <phoneticPr fontId="2"/>
  </si>
  <si>
    <t>第103回</t>
  </si>
  <si>
    <t>防府読売マラソン大会</t>
    <phoneticPr fontId="2"/>
  </si>
  <si>
    <t>第55回</t>
    <phoneticPr fontId="2"/>
  </si>
  <si>
    <t>全国中学駅伝大会</t>
    <phoneticPr fontId="2"/>
  </si>
  <si>
    <t>第32回</t>
    <phoneticPr fontId="2"/>
  </si>
  <si>
    <t>第75回
第36回</t>
    <phoneticPr fontId="2"/>
  </si>
  <si>
    <t>北信越高等学校男子駅伝競走大会
北信越高等学校女子駅伝競走大会</t>
    <rPh sb="16" eb="19">
      <t>ホクシンエツ</t>
    </rPh>
    <rPh sb="19" eb="21">
      <t>コウトウ</t>
    </rPh>
    <rPh sb="21" eb="23">
      <t>ガッコウ</t>
    </rPh>
    <rPh sb="25" eb="27">
      <t>エキデン</t>
    </rPh>
    <rPh sb="27" eb="29">
      <t>キョウソウ</t>
    </rPh>
    <rPh sb="29" eb="31">
      <t>タイカイ</t>
    </rPh>
    <phoneticPr fontId="5"/>
  </si>
  <si>
    <t>金沢市中学校新人男子駅伝大会（非公認）
金沢市中学校新人女子駅伝大会（非公認）</t>
    <rPh sb="0" eb="3">
      <t>カナザワシ</t>
    </rPh>
    <rPh sb="3" eb="5">
      <t>チュウガク</t>
    </rPh>
    <rPh sb="5" eb="6">
      <t>コウ</t>
    </rPh>
    <rPh sb="6" eb="8">
      <t>シンジン</t>
    </rPh>
    <rPh sb="10" eb="12">
      <t>エキデン</t>
    </rPh>
    <rPh sb="12" eb="14">
      <t>タイカイ</t>
    </rPh>
    <rPh sb="15" eb="18">
      <t>ヒコウニン</t>
    </rPh>
    <phoneticPr fontId="2"/>
  </si>
  <si>
    <t>石川県耐寒継走大会　七尾中島大会（非公認）</t>
    <rPh sb="0" eb="9">
      <t>イシカワケンタイカンケイソウタイカイ</t>
    </rPh>
    <rPh sb="10" eb="12">
      <t>ナナオ</t>
    </rPh>
    <rPh sb="12" eb="13">
      <t>チュウ</t>
    </rPh>
    <rPh sb="13" eb="14">
      <t>シマ</t>
    </rPh>
    <rPh sb="14" eb="16">
      <t>タイカイ</t>
    </rPh>
    <phoneticPr fontId="2"/>
  </si>
  <si>
    <t>第79回</t>
    <phoneticPr fontId="2"/>
  </si>
  <si>
    <t>全日本大学女子選抜駅伝競走(富士山女子駅伝)</t>
    <phoneticPr fontId="2"/>
  </si>
  <si>
    <t>石川県陸上競技記録会2024</t>
    <phoneticPr fontId="2"/>
  </si>
  <si>
    <t>第3回</t>
    <phoneticPr fontId="2"/>
  </si>
  <si>
    <t>全国高等学校男子駅伝競走大会
全国高等学校女子駅伝競走大会</t>
    <phoneticPr fontId="2"/>
  </si>
  <si>
    <t>耐寒継走選手権大会（非公認）</t>
    <rPh sb="0" eb="9">
      <t>タイカンケイソウセンシュケンタイカイ</t>
    </rPh>
    <rPh sb="10" eb="13">
      <t>ヒコウニン</t>
    </rPh>
    <phoneticPr fontId="5"/>
  </si>
  <si>
    <t>第86回</t>
  </si>
  <si>
    <t>ウインタートライアル2024</t>
    <phoneticPr fontId="2"/>
  </si>
  <si>
    <t>元旦競歩大会</t>
    <phoneticPr fontId="2"/>
  </si>
  <si>
    <t>全日本実業団対抗駅伝競走大会(ニューイヤー駅伝)</t>
    <phoneticPr fontId="2"/>
  </si>
  <si>
    <t>第69回</t>
    <phoneticPr fontId="2"/>
  </si>
  <si>
    <t>皇后盃　全国都道府県対抗女子駅伝競走大会</t>
    <phoneticPr fontId="2"/>
  </si>
  <si>
    <t>天皇盃　全国都道府県対抗男子駅伝競走大会</t>
    <phoneticPr fontId="2"/>
  </si>
  <si>
    <t>第30回</t>
  </si>
  <si>
    <t>大阪国際女子マラソン大会</t>
    <phoneticPr fontId="2"/>
  </si>
  <si>
    <t>能美市耐寒継走根上大会（非公認）</t>
    <phoneticPr fontId="2"/>
  </si>
  <si>
    <t>第48回</t>
    <phoneticPr fontId="2"/>
  </si>
  <si>
    <t>第2回</t>
    <phoneticPr fontId="2"/>
  </si>
  <si>
    <t xml:space="preserve">	小松市耐寒駅伝競走大会（非公認）</t>
    <rPh sb="13" eb="16">
      <t>ヒコウニン</t>
    </rPh>
    <phoneticPr fontId="2"/>
  </si>
  <si>
    <t>第65回</t>
    <phoneticPr fontId="2"/>
  </si>
  <si>
    <t>白山市美川一周耐寒継走大会（非公認）</t>
    <rPh sb="0" eb="3">
      <t>ハクサンシ</t>
    </rPh>
    <rPh sb="3" eb="5">
      <t>ミカワ</t>
    </rPh>
    <rPh sb="5" eb="7">
      <t>イッシュウ</t>
    </rPh>
    <rPh sb="7" eb="9">
      <t>タイカン</t>
    </rPh>
    <rPh sb="9" eb="11">
      <t>ケイソウ</t>
    </rPh>
    <rPh sb="11" eb="13">
      <t>タイカイ</t>
    </rPh>
    <rPh sb="14" eb="17">
      <t>ヒコウニン</t>
    </rPh>
    <phoneticPr fontId="2"/>
  </si>
  <si>
    <t>第61回</t>
    <phoneticPr fontId="2"/>
  </si>
  <si>
    <t>第14回</t>
    <phoneticPr fontId="2"/>
  </si>
  <si>
    <t>日本学生女子ハーフマラソン選手権大会</t>
    <phoneticPr fontId="2"/>
  </si>
  <si>
    <t>世界室内陸上競技選手権大会</t>
  </si>
  <si>
    <t>世界室内陸上競技選手権大会</t>
    <phoneticPr fontId="2"/>
  </si>
  <si>
    <t>第19回</t>
    <phoneticPr fontId="2"/>
  </si>
  <si>
    <t>能美市内</t>
    <rPh sb="0" eb="4">
      <t>ノミシナイ</t>
    </rPh>
    <phoneticPr fontId="3"/>
  </si>
  <si>
    <t>加賀地区中学新人陸上競技大会</t>
  </si>
  <si>
    <r>
      <t xml:space="preserve">いしかわっ子駅伝（非公認）
</t>
    </r>
    <r>
      <rPr>
        <sz val="9"/>
        <color rgb="FFFF0000"/>
        <rFont val="BIZ UD明朝 Medium"/>
        <family val="1"/>
        <charset val="128"/>
      </rPr>
      <t>（県での対応待ち）</t>
    </r>
    <rPh sb="5" eb="6">
      <t>コ</t>
    </rPh>
    <rPh sb="6" eb="8">
      <t>エキデン</t>
    </rPh>
    <rPh sb="9" eb="12">
      <t>ヒコウニン</t>
    </rPh>
    <phoneticPr fontId="5"/>
  </si>
  <si>
    <r>
      <rPr>
        <sz val="10"/>
        <rFont val="BIZ UD明朝 Medium"/>
        <family val="1"/>
        <charset val="128"/>
      </rPr>
      <t>いしかわｽﾎﾟｰﾂ･ﾚｸﾘｴｰｼｮﾝ交流大会陸上競技
兼小学生記録会　　</t>
    </r>
    <r>
      <rPr>
        <sz val="9"/>
        <rFont val="BIZ UD明朝 Medium"/>
        <family val="1"/>
        <charset val="128"/>
      </rPr>
      <t>（県での対応待ち）</t>
    </r>
    <rPh sb="37" eb="38">
      <t>ケン</t>
    </rPh>
    <rPh sb="40" eb="43">
      <t>タイオウマ</t>
    </rPh>
    <phoneticPr fontId="2"/>
  </si>
  <si>
    <t>七尾市和倉温泉周辺</t>
    <rPh sb="0" eb="2">
      <t>ナナオ</t>
    </rPh>
    <rPh sb="2" eb="3">
      <t>シ</t>
    </rPh>
    <rPh sb="3" eb="5">
      <t>ワクラ</t>
    </rPh>
    <rPh sb="5" eb="7">
      <t>オンセン</t>
    </rPh>
    <rPh sb="7" eb="9">
      <t>シュウヘン</t>
    </rPh>
    <phoneticPr fontId="2"/>
  </si>
  <si>
    <t>金沢リレーカーニバル　兼春季記録会</t>
  </si>
  <si>
    <t>金沢市陸協</t>
  </si>
  <si>
    <t>金沢市営</t>
  </si>
  <si>
    <t>河北郡市陸上競技記録会2024</t>
  </si>
  <si>
    <t>U18陸上競技大会
U16陸上競技大会</t>
    <phoneticPr fontId="2"/>
  </si>
  <si>
    <t>第55回</t>
  </si>
  <si>
    <t>防府読売マラソン大会</t>
  </si>
  <si>
    <t>日本陸上競技選手権大会・室内競技</t>
    <phoneticPr fontId="2"/>
  </si>
  <si>
    <t>第108回</t>
    <phoneticPr fontId="2"/>
  </si>
  <si>
    <t>日本室内陸上競技大阪大会</t>
    <phoneticPr fontId="2"/>
  </si>
  <si>
    <t>全日本実業団ハーフマラソン大会</t>
    <phoneticPr fontId="2"/>
  </si>
  <si>
    <t>第53回</t>
    <phoneticPr fontId="2"/>
  </si>
  <si>
    <t>日本陸上競技選手権大会・20km競歩</t>
    <rPh sb="0" eb="2">
      <t>ニホン</t>
    </rPh>
    <rPh sb="2" eb="4">
      <t>リクジョウ</t>
    </rPh>
    <rPh sb="4" eb="6">
      <t>キョウギ</t>
    </rPh>
    <rPh sb="6" eb="9">
      <t>センシュケン</t>
    </rPh>
    <rPh sb="9" eb="11">
      <t>タイカイ</t>
    </rPh>
    <rPh sb="16" eb="18">
      <t>キョウホ</t>
    </rPh>
    <phoneticPr fontId="5"/>
  </si>
  <si>
    <t>青梅マラソン</t>
    <phoneticPr fontId="2"/>
  </si>
  <si>
    <t>日本陸上競技選手権大会・クロスカントリー競走</t>
    <phoneticPr fontId="2"/>
  </si>
  <si>
    <t>U20日本陸上競技選手権大会・クロスカントリー競走</t>
    <phoneticPr fontId="2"/>
  </si>
  <si>
    <t>第40回</t>
    <phoneticPr fontId="2"/>
  </si>
  <si>
    <t>バハマ2024世界リレー</t>
    <phoneticPr fontId="2"/>
  </si>
  <si>
    <t>バハマ・ナッソー</t>
    <phoneticPr fontId="2"/>
  </si>
  <si>
    <t>セイコーゴールデングランプリ陸上2024</t>
    <phoneticPr fontId="2"/>
  </si>
  <si>
    <t>アジア投擲選手権</t>
    <phoneticPr fontId="2"/>
  </si>
  <si>
    <t>2024水戸招待陸上競技大会（GP)</t>
    <rPh sb="4" eb="6">
      <t>ミト</t>
    </rPh>
    <rPh sb="6" eb="8">
      <t>ショウタイ</t>
    </rPh>
    <rPh sb="8" eb="10">
      <t>リクジョウ</t>
    </rPh>
    <rPh sb="10" eb="14">
      <t>キョウギタイカイ</t>
    </rPh>
    <phoneticPr fontId="5"/>
  </si>
  <si>
    <t>2024日本学生個人選手権大会</t>
  </si>
  <si>
    <t>2024日本学生個人選手権大会</t>
    <phoneticPr fontId="2"/>
  </si>
  <si>
    <t>2024函館マラソン</t>
    <rPh sb="4" eb="6">
      <t>ハコダテ</t>
    </rPh>
    <phoneticPr fontId="2"/>
  </si>
  <si>
    <t>2024オールスターナイト陸上（GP)（実業団学生対校）</t>
    <rPh sb="13" eb="15">
      <t>リクジョウ</t>
    </rPh>
    <rPh sb="20" eb="27">
      <t>ジツギョウダンガクセイタイコウ</t>
    </rPh>
    <phoneticPr fontId="5"/>
  </si>
  <si>
    <t>2024全日本大学女子選抜駅伝競走(富士山女子駅伝)</t>
    <phoneticPr fontId="2"/>
  </si>
  <si>
    <t>2025大阪ハーフマラソン</t>
    <phoneticPr fontId="2"/>
  </si>
  <si>
    <t>2025日本室内陸上競技大阪大会</t>
    <phoneticPr fontId="2"/>
  </si>
  <si>
    <t>2024県中学生陸上競技夏季記録会</t>
    <rPh sb="4" eb="5">
      <t>ケン</t>
    </rPh>
    <rPh sb="7" eb="8">
      <t>セイ</t>
    </rPh>
    <rPh sb="8" eb="10">
      <t>リクジョウ</t>
    </rPh>
    <rPh sb="10" eb="12">
      <t>キョウギ</t>
    </rPh>
    <rPh sb="12" eb="13">
      <t>ナツ</t>
    </rPh>
    <phoneticPr fontId="5"/>
  </si>
  <si>
    <t>2024県中学生陸上競技春季記録会</t>
    <rPh sb="4" eb="5">
      <t>ケン</t>
    </rPh>
    <rPh sb="7" eb="8">
      <t>セイ</t>
    </rPh>
    <rPh sb="8" eb="10">
      <t>リクジョウ</t>
    </rPh>
    <rPh sb="10" eb="12">
      <t>キョウギ</t>
    </rPh>
    <phoneticPr fontId="5"/>
  </si>
  <si>
    <t>2024金沢リレーカーニバル　兼春季記録会</t>
    <phoneticPr fontId="2"/>
  </si>
  <si>
    <t>2024こまつマラソン勧進帳（非公認）</t>
    <rPh sb="15" eb="18">
      <t>ヒコウニン</t>
    </rPh>
    <phoneticPr fontId="2"/>
  </si>
  <si>
    <t>「利家とまつ」金沢城リレーマラソン2024～秋の陣～（非公認）</t>
    <rPh sb="1" eb="3">
      <t>トシイエ</t>
    </rPh>
    <rPh sb="7" eb="10">
      <t>カナザワジョウ</t>
    </rPh>
    <rPh sb="22" eb="23">
      <t>アキ</t>
    </rPh>
    <rPh sb="24" eb="25">
      <t>ジン</t>
    </rPh>
    <rPh sb="27" eb="30">
      <t>ヒコウニン</t>
    </rPh>
    <phoneticPr fontId="2"/>
  </si>
  <si>
    <t>兼小学生陸上競技大会県予選</t>
    <rPh sb="0" eb="1">
      <t>ケン</t>
    </rPh>
    <rPh sb="1" eb="10">
      <t>ショウガクセイリクジョウキョウギタイカイ</t>
    </rPh>
    <rPh sb="10" eb="13">
      <t>ケンヨセン</t>
    </rPh>
    <phoneticPr fontId="2"/>
  </si>
  <si>
    <r>
      <t xml:space="preserve">いしかわっ子駅伝（非公認）
</t>
    </r>
    <r>
      <rPr>
        <sz val="9"/>
        <color theme="1"/>
        <rFont val="BIZ UD明朝 Medium"/>
        <family val="1"/>
        <charset val="128"/>
      </rPr>
      <t>（県での対応待ち）</t>
    </r>
    <rPh sb="5" eb="6">
      <t>コ</t>
    </rPh>
    <rPh sb="6" eb="8">
      <t>エキデン</t>
    </rPh>
    <rPh sb="9" eb="12">
      <t>ヒコウニン</t>
    </rPh>
    <phoneticPr fontId="5"/>
  </si>
  <si>
    <t>回数</t>
    <rPh sb="0" eb="2">
      <t>カイスウ</t>
    </rPh>
    <phoneticPr fontId="2"/>
  </si>
  <si>
    <t>出雲全日本大学選抜駅伝競走</t>
    <phoneticPr fontId="2"/>
  </si>
  <si>
    <t>第36回</t>
  </si>
  <si>
    <t>県民スポーツ大会（非公認）（中止）</t>
    <rPh sb="0" eb="2">
      <t>ケンミン</t>
    </rPh>
    <rPh sb="6" eb="8">
      <t>タイカイ</t>
    </rPh>
    <rPh sb="9" eb="12">
      <t>ヒコウニン</t>
    </rPh>
    <rPh sb="14" eb="16">
      <t>チュウシ</t>
    </rPh>
    <phoneticPr fontId="5"/>
  </si>
  <si>
    <r>
      <t>全能登駅伝競走大会（非公認）(中止</t>
    </r>
    <r>
      <rPr>
        <sz val="9"/>
        <color theme="1"/>
        <rFont val="BIZ UD明朝 Medium"/>
        <family val="1"/>
        <charset val="128"/>
      </rPr>
      <t>）</t>
    </r>
    <rPh sb="0" eb="1">
      <t>ゼン</t>
    </rPh>
    <rPh sb="1" eb="3">
      <t>ノト</t>
    </rPh>
    <rPh sb="3" eb="5">
      <t>エキデン</t>
    </rPh>
    <rPh sb="5" eb="9">
      <t>キョウソウタイカイ</t>
    </rPh>
    <rPh sb="10" eb="13">
      <t>ヒコウニン</t>
    </rPh>
    <rPh sb="15" eb="17">
      <t>チュウシ</t>
    </rPh>
    <phoneticPr fontId="5"/>
  </si>
  <si>
    <t>第64回</t>
    <phoneticPr fontId="2"/>
  </si>
  <si>
    <t>石川県障害者スポーツ大会（非公認）</t>
    <rPh sb="13" eb="16">
      <t>ヒコウニン</t>
    </rPh>
    <phoneticPr fontId="5"/>
  </si>
  <si>
    <t>いしかわｽﾎﾟｰﾂ･ﾚｸﾘｴｰｼｮﾝ交流大会陸上競技
兼小学生記録会</t>
    <phoneticPr fontId="2"/>
  </si>
  <si>
    <t>令和６年度　石川陸上競技協会　競技日程</t>
    <rPh sb="0" eb="2">
      <t>レイワ</t>
    </rPh>
    <rPh sb="3" eb="5">
      <t>ネンド</t>
    </rPh>
    <rPh sb="6" eb="8">
      <t>イシカワ</t>
    </rPh>
    <rPh sb="8" eb="10">
      <t>リクジョウ</t>
    </rPh>
    <rPh sb="10" eb="12">
      <t>キョウギ</t>
    </rPh>
    <rPh sb="12" eb="14">
      <t>キョウカイ</t>
    </rPh>
    <phoneticPr fontId="5"/>
  </si>
  <si>
    <t>県高校総体地区記録会</t>
    <rPh sb="0" eb="1">
      <t>ケン</t>
    </rPh>
    <rPh sb="1" eb="5">
      <t>コウコウソウタイ</t>
    </rPh>
    <rPh sb="5" eb="7">
      <t>チク</t>
    </rPh>
    <rPh sb="7" eb="10">
      <t>キロクカイ</t>
    </rPh>
    <phoneticPr fontId="5"/>
  </si>
  <si>
    <t>津　幡</t>
    <rPh sb="0" eb="1">
      <t>ツ</t>
    </rPh>
    <rPh sb="2" eb="3">
      <t>ハタ</t>
    </rPh>
    <phoneticPr fontId="5"/>
  </si>
  <si>
    <t>石川マスターズ陸上競技選手権大会</t>
    <phoneticPr fontId="2"/>
  </si>
  <si>
    <t>石川マスターズ混成陸上競技選手権大会</t>
    <rPh sb="0" eb="2">
      <t>イシカワ</t>
    </rPh>
    <rPh sb="7" eb="9">
      <t>コンセイ</t>
    </rPh>
    <rPh sb="9" eb="11">
      <t>リクジョウ</t>
    </rPh>
    <rPh sb="11" eb="13">
      <t>キョウギ</t>
    </rPh>
    <rPh sb="13" eb="16">
      <t>センシュケン</t>
    </rPh>
    <rPh sb="16" eb="18">
      <t>タイカイ</t>
    </rPh>
    <phoneticPr fontId="5"/>
  </si>
  <si>
    <t>水</t>
    <rPh sb="0" eb="1">
      <t>スイ</t>
    </rPh>
    <phoneticPr fontId="2"/>
  </si>
  <si>
    <t>西部緑地</t>
    <rPh sb="0" eb="2">
      <t>セイブ</t>
    </rPh>
    <rPh sb="2" eb="4">
      <t>リョクチ</t>
    </rPh>
    <phoneticPr fontId="2"/>
  </si>
  <si>
    <t>調整中</t>
    <rPh sb="0" eb="2">
      <t>チョウセイ</t>
    </rPh>
    <rPh sb="2" eb="3">
      <t>チュウ</t>
    </rPh>
    <phoneticPr fontId="5"/>
  </si>
  <si>
    <t>西部緑地</t>
  </si>
  <si>
    <t>月・祝</t>
    <rPh sb="0" eb="1">
      <t>ツキ</t>
    </rPh>
    <rPh sb="2" eb="3">
      <t>シュク</t>
    </rPh>
    <phoneticPr fontId="2"/>
  </si>
  <si>
    <t>北日本学生陸上競技対校選手権大会</t>
  </si>
  <si>
    <t>小松市中学新人陸上競技大会</t>
  </si>
  <si>
    <t>小松市陸上競技選手権大会</t>
  </si>
  <si>
    <t>木場潟公園</t>
    <rPh sb="0" eb="2">
      <t>キバ</t>
    </rPh>
    <rPh sb="2" eb="3">
      <t>カタ</t>
    </rPh>
    <rPh sb="3" eb="5">
      <t>コウエン</t>
    </rPh>
    <phoneticPr fontId="2"/>
  </si>
  <si>
    <t>小松市ナイター陸上競技大会（中止）</t>
    <rPh sb="14" eb="16">
      <t>チュウシ</t>
    </rPh>
    <phoneticPr fontId="2"/>
  </si>
  <si>
    <t>北陸実業団陸上競技選手権大会</t>
  </si>
  <si>
    <t>新潟・新潟市</t>
  </si>
  <si>
    <t>新潟・新潟市</t>
    <phoneticPr fontId="2"/>
  </si>
  <si>
    <t>日清食品カップ　全国小学生陸上競技交流大会</t>
  </si>
  <si>
    <t>全国中学生クロスカントリー大会</t>
  </si>
  <si>
    <t>全日本びわ湖クロスカントリー大会</t>
  </si>
  <si>
    <t>大島鎌吉記念陸上競技大会
国民スポーツ（佐賀）大会石川県予選会
北陸実業団記録会　							
石川県陸上競技記録会２０２４
２０２４能登半島地震復興チャリティーゲーム</t>
  </si>
  <si>
    <t>大島鎌吉記念陸上競技大会
国民スポーツ（佐賀）大会石川県予選会
北陸実業団記録会　							
石川県陸上競技記録会２０２４
２０２４能登半島地震復興チャリティーゲーム</t>
    <phoneticPr fontId="5"/>
  </si>
  <si>
    <t xml:space="preserve">第2回　
兼 第78回
兼 第1回
兼 第1回
 </t>
    <phoneticPr fontId="2"/>
  </si>
  <si>
    <t>松任ロードレース大会（中止）</t>
    <rPh sb="0" eb="2">
      <t>マツトウ</t>
    </rPh>
    <rPh sb="8" eb="10">
      <t>タイカイ</t>
    </rPh>
    <rPh sb="11" eb="13">
      <t>チュウシ</t>
    </rPh>
    <phoneticPr fontId="5"/>
  </si>
  <si>
    <t>第2回</t>
    <rPh sb="0" eb="1">
      <t>ダイ</t>
    </rPh>
    <rPh sb="2" eb="3">
      <t>カイ</t>
    </rPh>
    <phoneticPr fontId="2"/>
  </si>
  <si>
    <t>北信越パラ陸上競技記録会</t>
  </si>
  <si>
    <t>第２回</t>
  </si>
  <si>
    <t>石川県パラ陸上競技記録会</t>
  </si>
  <si>
    <t>志賀町・金沢市営・物見山</t>
    <rPh sb="0" eb="3">
      <t>シカマチ</t>
    </rPh>
    <rPh sb="4" eb="6">
      <t>カナザワ</t>
    </rPh>
    <rPh sb="6" eb="8">
      <t>シエイ</t>
    </rPh>
    <rPh sb="9" eb="12">
      <t>モノミヤマ</t>
    </rPh>
    <phoneticPr fontId="5"/>
  </si>
  <si>
    <t>全能登中学新人陸上競技大会</t>
  </si>
  <si>
    <t>七尾市中島</t>
    <rPh sb="0" eb="5">
      <t>ナナオシナカジマ</t>
    </rPh>
    <phoneticPr fontId="2"/>
  </si>
  <si>
    <t xml:space="preserve">	猿鬼歩こう走ろう健康大会（中止）</t>
    <rPh sb="1" eb="2">
      <t>サル</t>
    </rPh>
    <rPh sb="2" eb="3">
      <t>オニ</t>
    </rPh>
    <rPh sb="3" eb="4">
      <t>アル</t>
    </rPh>
    <rPh sb="6" eb="7">
      <t>ハシ</t>
    </rPh>
    <rPh sb="9" eb="11">
      <t>ケンコウ</t>
    </rPh>
    <rPh sb="11" eb="13">
      <t>タイカイ</t>
    </rPh>
    <rPh sb="14" eb="16">
      <t>チュウシ</t>
    </rPh>
    <phoneticPr fontId="2"/>
  </si>
  <si>
    <t>金沢マラソン2024</t>
    <rPh sb="0" eb="2">
      <t>カナザワ</t>
    </rPh>
    <phoneticPr fontId="5"/>
  </si>
  <si>
    <t>第1回</t>
    <phoneticPr fontId="2"/>
  </si>
  <si>
    <t>七尾市城山復興支援記録会</t>
    <rPh sb="0" eb="2">
      <t>ナナオ</t>
    </rPh>
    <rPh sb="2" eb="3">
      <t>シ</t>
    </rPh>
    <rPh sb="3" eb="5">
      <t>ジョウヤマ</t>
    </rPh>
    <rPh sb="5" eb="7">
      <t>フッコウ</t>
    </rPh>
    <rPh sb="7" eb="9">
      <t>シエン</t>
    </rPh>
    <rPh sb="9" eb="11">
      <t>キロク</t>
    </rPh>
    <rPh sb="11" eb="12">
      <t>カイ</t>
    </rPh>
    <phoneticPr fontId="5"/>
  </si>
  <si>
    <t>河北郡市陸上競技記録会2024</t>
    <phoneticPr fontId="2"/>
  </si>
  <si>
    <t>金沢市営</t>
    <rPh sb="0" eb="4">
      <t>カナザワシエイ</t>
    </rPh>
    <phoneticPr fontId="2"/>
  </si>
  <si>
    <t>2024.5.8　現在</t>
    <rPh sb="9" eb="11">
      <t>ゲンザイ</t>
    </rPh>
    <phoneticPr fontId="5"/>
  </si>
  <si>
    <t>MIDDLE DISTANCE CIRCUIT 2024</t>
  </si>
  <si>
    <t>東京・世田谷区立大蔵運動公園</t>
    <rPh sb="0" eb="2">
      <t>トウキョウ</t>
    </rPh>
    <rPh sb="3" eb="8">
      <t>セタガヤクリツ</t>
    </rPh>
    <rPh sb="8" eb="10">
      <t>オオクラ</t>
    </rPh>
    <rPh sb="10" eb="12">
      <t>ウンドウ</t>
    </rPh>
    <rPh sb="12" eb="14">
      <t>コウエン</t>
    </rPh>
    <phoneticPr fontId="2"/>
  </si>
  <si>
    <t>蔵王坊平クロスカントリー大会</t>
  </si>
  <si>
    <t>山形・蔵王坊平アスリートトヴィレッジ</t>
  </si>
  <si>
    <t>田島直人記念陸上競技大会</t>
  </si>
  <si>
    <t xml:space="preserve">野々市じょんからの里マラソン大会 </t>
  </si>
  <si>
    <t>野々市市</t>
  </si>
  <si>
    <t>東京レガシーハーフマラソン2024</t>
  </si>
  <si>
    <t>東京・国立競技場</t>
    <rPh sb="3" eb="5">
      <t>コクリツ</t>
    </rPh>
    <rPh sb="5" eb="8">
      <t>キョウギジョウ</t>
    </rPh>
    <phoneticPr fontId="2"/>
  </si>
  <si>
    <t>全日本35km競歩高畠大会</t>
  </si>
  <si>
    <t>山形・高畠</t>
  </si>
  <si>
    <t>第３９回東日本女子駅伝</t>
    <rPh sb="0" eb="1">
      <t>ダイ</t>
    </rPh>
    <rPh sb="3" eb="4">
      <t>カイ</t>
    </rPh>
    <phoneticPr fontId="2"/>
  </si>
  <si>
    <t>2024長崎陸協競歩大会</t>
  </si>
  <si>
    <t>長崎・長崎県立総合運動公園</t>
  </si>
  <si>
    <t>山陽女子ロードレース大会</t>
  </si>
  <si>
    <t>香川丸亀国際ハーフマラソン</t>
  </si>
  <si>
    <t>香川・丸亀</t>
  </si>
  <si>
    <t>延岡西日本マラソン大会</t>
  </si>
  <si>
    <t>宮崎・延岡</t>
  </si>
  <si>
    <t>別府大分毎日マラソン大会</t>
  </si>
  <si>
    <t>第57回</t>
    <phoneticPr fontId="2"/>
  </si>
  <si>
    <t>京都マラソン2025</t>
    <phoneticPr fontId="2"/>
  </si>
  <si>
    <t>東京マラソン2025</t>
  </si>
  <si>
    <t>名古屋ウィメンズマラソン2025</t>
  </si>
  <si>
    <t>日本学生ハーフマラソン選手権大会</t>
  </si>
  <si>
    <t>第28回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</si>
</sst>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6">
    <font>
      <sz val="11"/>
      <color theme="1"/>
      <name val="BIZ UD明朝 Medium"/>
      <family val="2"/>
      <charset val="128"/>
    </font>
    <font>
      <sz val="11"/>
      <color theme="1"/>
      <name val="BIZ UD明朝 Medium"/>
      <family val="1"/>
      <charset val="128"/>
    </font>
    <font>
      <sz val="6"/>
      <name val="BIZ UD明朝 Medium"/>
      <family val="2"/>
      <charset val="128"/>
    </font>
    <font>
      <sz val="7"/>
      <color rgb="FF000000"/>
      <name val="BIZ UD明朝 Medium"/>
      <family val="1"/>
      <charset val="128"/>
    </font>
    <font>
      <sz val="10"/>
      <color theme="1"/>
      <name val="BIZ UD明朝 Medium"/>
      <family val="1"/>
      <charset val="128"/>
    </font>
    <font>
      <sz val="6"/>
      <name val="ＭＳ Ｐゴシック"/>
      <family val="3"/>
      <charset val="128"/>
    </font>
    <font>
      <sz val="11"/>
      <color theme="1"/>
      <name val="游ゴシック"/>
      <family val="3"/>
      <charset val="128"/>
      <scheme val="minor"/>
    </font>
    <font>
      <b/>
      <sz val="16"/>
      <name val="BIZ UD明朝 Medium"/>
      <family val="1"/>
      <charset val="128"/>
    </font>
    <font>
      <sz val="11"/>
      <name val="BIZ UD明朝 Medium"/>
      <family val="1"/>
      <charset val="128"/>
    </font>
    <font>
      <sz val="14"/>
      <color rgb="FFFF0000"/>
      <name val="BIZ UD明朝 Medium"/>
      <family val="1"/>
      <charset val="128"/>
    </font>
    <font>
      <sz val="11"/>
      <color rgb="FFFF0000"/>
      <name val="BIZ UD明朝 Medium"/>
      <family val="1"/>
      <charset val="128"/>
    </font>
    <font>
      <sz val="28"/>
      <color theme="1"/>
      <name val="BIZ UD明朝 Medium"/>
      <family val="2"/>
      <charset val="128"/>
    </font>
    <font>
      <sz val="11"/>
      <color rgb="FF0070C0"/>
      <name val="BIZ UD明朝 Medium"/>
      <family val="1"/>
      <charset val="128"/>
    </font>
    <font>
      <sz val="14"/>
      <color theme="1"/>
      <name val="BIZ UD明朝 Medium"/>
      <family val="1"/>
      <charset val="128"/>
    </font>
    <font>
      <sz val="11"/>
      <color rgb="FFC00000"/>
      <name val="BIZ UD明朝 Medium"/>
      <family val="1"/>
      <charset val="128"/>
    </font>
    <font>
      <sz val="7"/>
      <color theme="1"/>
      <name val="BIZ UD明朝 Medium"/>
      <family val="1"/>
      <charset val="128"/>
    </font>
    <font>
      <sz val="8"/>
      <name val="BIZ UD明朝 Medium"/>
      <family val="1"/>
      <charset val="128"/>
    </font>
    <font>
      <sz val="8"/>
      <color theme="1"/>
      <name val="BIZ UD明朝 Medium"/>
      <family val="1"/>
      <charset val="128"/>
    </font>
    <font>
      <b/>
      <sz val="11"/>
      <name val="BIZ UD明朝 Medium"/>
      <family val="1"/>
      <charset val="128"/>
    </font>
    <font>
      <sz val="11"/>
      <color theme="1"/>
      <name val="BIZ UD明朝 Medium"/>
      <family val="2"/>
      <charset val="128"/>
    </font>
    <font>
      <sz val="9"/>
      <name val="BIZ UD明朝 Medium"/>
      <family val="1"/>
      <charset val="128"/>
    </font>
    <font>
      <sz val="9"/>
      <color theme="1"/>
      <name val="BIZ UD明朝 Medium"/>
      <family val="1"/>
      <charset val="128"/>
    </font>
    <font>
      <sz val="10"/>
      <color rgb="FFC00000"/>
      <name val="BIZ UD明朝 Medium"/>
      <family val="1"/>
      <charset val="128"/>
    </font>
    <font>
      <sz val="9"/>
      <color rgb="FFFF0000"/>
      <name val="BIZ UD明朝 Medium"/>
      <family val="1"/>
      <charset val="128"/>
    </font>
    <font>
      <sz val="10"/>
      <name val="BIZ UD明朝 Medium"/>
      <family val="1"/>
      <charset val="128"/>
    </font>
    <font>
      <sz val="11"/>
      <color theme="8" tint="-0.499984740745262"/>
      <name val="BIZ UD明朝 Medium"/>
      <family val="1"/>
      <charset val="128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79998168889431442"/>
        <bgColor indexed="64"/>
      </patternFill>
    </fill>
  </fills>
  <borders count="202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tted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tted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ashed">
        <color indexed="64"/>
      </bottom>
      <diagonal/>
    </border>
    <border>
      <left/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double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thin">
        <color indexed="64"/>
      </bottom>
      <diagonal/>
    </border>
    <border>
      <left style="thin">
        <color indexed="64"/>
      </left>
      <right/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uble">
        <color indexed="64"/>
      </right>
      <top style="dotted">
        <color indexed="64"/>
      </top>
      <bottom style="dotted">
        <color indexed="64"/>
      </bottom>
      <diagonal/>
    </border>
    <border>
      <left/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thin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ashed">
        <color indexed="64"/>
      </bottom>
      <diagonal/>
    </border>
    <border>
      <left/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dashed">
        <color indexed="64"/>
      </bottom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medium">
        <color indexed="64"/>
      </right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/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dashed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/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/>
      <bottom style="dashed">
        <color indexed="64"/>
      </bottom>
      <diagonal/>
    </border>
    <border>
      <left style="thin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 style="double">
        <color indexed="64"/>
      </right>
      <top style="dashed">
        <color indexed="64"/>
      </top>
      <bottom/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 style="dashed">
        <color indexed="64"/>
      </bottom>
      <diagonal/>
    </border>
    <border>
      <left style="thin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thin">
        <color indexed="64"/>
      </top>
      <bottom style="dotted">
        <color indexed="64"/>
      </bottom>
      <diagonal/>
    </border>
    <border>
      <left style="double">
        <color indexed="64"/>
      </left>
      <right/>
      <top style="thin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 style="double">
        <color indexed="64"/>
      </left>
      <right/>
      <top style="medium">
        <color indexed="64"/>
      </top>
      <bottom style="dashed">
        <color indexed="64"/>
      </bottom>
      <diagonal/>
    </border>
    <border>
      <left style="double">
        <color indexed="64"/>
      </left>
      <right/>
      <top style="dotted">
        <color indexed="64"/>
      </top>
      <bottom style="dotted">
        <color indexed="64"/>
      </bottom>
      <diagonal/>
    </border>
    <border>
      <left style="double">
        <color indexed="64"/>
      </left>
      <right/>
      <top style="dotted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dashed">
        <color indexed="64"/>
      </bottom>
      <diagonal/>
    </border>
    <border>
      <left style="double">
        <color indexed="64"/>
      </left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ashed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ashed">
        <color indexed="64"/>
      </top>
      <bottom/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double">
        <color indexed="64"/>
      </left>
      <right style="thin">
        <color indexed="64"/>
      </right>
      <top/>
      <bottom style="dashed">
        <color indexed="64"/>
      </bottom>
      <diagonal/>
    </border>
    <border>
      <left style="medium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dashed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dashed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ashed">
        <color indexed="64"/>
      </bottom>
      <diagonal/>
    </border>
    <border>
      <left style="double">
        <color indexed="64"/>
      </left>
      <right/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/>
      <top style="dashed">
        <color indexed="64"/>
      </top>
      <bottom style="double">
        <color indexed="64"/>
      </bottom>
      <diagonal/>
    </border>
    <border>
      <left/>
      <right/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ashed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 style="double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</borders>
  <cellStyleXfs count="3">
    <xf numFmtId="0" fontId="0" fillId="0" borderId="0">
      <alignment vertical="center"/>
    </xf>
    <xf numFmtId="0" fontId="6" fillId="0" borderId="0">
      <alignment vertical="center"/>
    </xf>
    <xf numFmtId="9" fontId="19" fillId="0" borderId="0" applyFont="0" applyFill="0" applyBorder="0" applyAlignment="0" applyProtection="0">
      <alignment vertical="center"/>
    </xf>
  </cellStyleXfs>
  <cellXfs count="844">
    <xf numFmtId="0" fontId="0" fillId="0" borderId="0" xfId="0">
      <alignment vertical="center"/>
    </xf>
    <xf numFmtId="0" fontId="1" fillId="0" borderId="0" xfId="0" applyFont="1">
      <alignment vertical="center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 shrinkToFit="1"/>
    </xf>
    <xf numFmtId="0" fontId="8" fillId="0" borderId="5" xfId="0" applyFont="1" applyBorder="1" applyAlignment="1">
      <alignment horizontal="center" vertical="center" shrinkToFit="1"/>
    </xf>
    <xf numFmtId="0" fontId="8" fillId="0" borderId="9" xfId="1" applyFont="1" applyBorder="1" applyAlignment="1">
      <alignment horizontal="center" vertical="center" shrinkToFit="1"/>
    </xf>
    <xf numFmtId="0" fontId="8" fillId="0" borderId="5" xfId="1" applyFont="1" applyBorder="1" applyAlignment="1">
      <alignment horizontal="center" vertical="center" shrinkToFit="1"/>
    </xf>
    <xf numFmtId="0" fontId="8" fillId="0" borderId="0" xfId="1" applyFont="1" applyAlignment="1">
      <alignment horizontal="center" vertical="center" shrinkToFit="1"/>
    </xf>
    <xf numFmtId="0" fontId="8" fillId="0" borderId="0" xfId="1" applyFont="1" applyAlignment="1">
      <alignment horizontal="left" vertical="center" shrinkToFit="1"/>
    </xf>
    <xf numFmtId="0" fontId="8" fillId="0" borderId="0" xfId="0" applyFont="1" applyAlignment="1">
      <alignment horizontal="left" vertical="center" shrinkToFit="1"/>
    </xf>
    <xf numFmtId="0" fontId="8" fillId="0" borderId="22" xfId="1" applyFont="1" applyBorder="1" applyAlignment="1">
      <alignment horizontal="center" vertical="center" shrinkToFit="1"/>
    </xf>
    <xf numFmtId="0" fontId="1" fillId="0" borderId="0" xfId="0" applyFont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0" fillId="0" borderId="0" xfId="0" applyAlignment="1">
      <alignment vertical="center" shrinkToFit="1"/>
    </xf>
    <xf numFmtId="0" fontId="0" fillId="0" borderId="0" xfId="0" applyAlignment="1">
      <alignment horizontal="center" vertical="center" shrinkToFit="1"/>
    </xf>
    <xf numFmtId="0" fontId="8" fillId="0" borderId="11" xfId="1" applyFont="1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8" fillId="0" borderId="25" xfId="1" applyFont="1" applyBorder="1" applyAlignment="1">
      <alignment horizontal="center" vertical="center" shrinkToFit="1"/>
    </xf>
    <xf numFmtId="0" fontId="8" fillId="0" borderId="21" xfId="1" applyFont="1" applyBorder="1" applyAlignment="1">
      <alignment horizontal="center" vertical="center" shrinkToFit="1"/>
    </xf>
    <xf numFmtId="0" fontId="8" fillId="0" borderId="26" xfId="1" applyFont="1" applyBorder="1" applyAlignment="1">
      <alignment horizontal="center" vertical="center" shrinkToFit="1"/>
    </xf>
    <xf numFmtId="0" fontId="8" fillId="0" borderId="27" xfId="1" applyFont="1" applyBorder="1" applyAlignment="1">
      <alignment horizontal="center" vertical="center" shrinkToFit="1"/>
    </xf>
    <xf numFmtId="0" fontId="0" fillId="0" borderId="21" xfId="0" applyBorder="1" applyAlignment="1">
      <alignment horizontal="center" vertical="center" shrinkToFit="1"/>
    </xf>
    <xf numFmtId="0" fontId="11" fillId="0" borderId="0" xfId="0" applyFont="1" applyAlignment="1">
      <alignment vertical="top"/>
    </xf>
    <xf numFmtId="0" fontId="0" fillId="0" borderId="3" xfId="0" applyBorder="1" applyAlignment="1">
      <alignment horizontal="center" vertical="center" shrinkToFit="1"/>
    </xf>
    <xf numFmtId="0" fontId="8" fillId="0" borderId="41" xfId="1" applyFont="1" applyBorder="1" applyAlignment="1">
      <alignment horizontal="center" vertical="center" shrinkToFit="1"/>
    </xf>
    <xf numFmtId="0" fontId="8" fillId="0" borderId="41" xfId="0" applyFont="1" applyBorder="1" applyAlignment="1">
      <alignment horizontal="center" vertical="center"/>
    </xf>
    <xf numFmtId="0" fontId="8" fillId="0" borderId="76" xfId="1" applyFont="1" applyBorder="1" applyAlignment="1">
      <alignment horizontal="center" vertical="center" shrinkToFit="1"/>
    </xf>
    <xf numFmtId="0" fontId="8" fillId="0" borderId="77" xfId="1" applyFont="1" applyBorder="1" applyAlignment="1">
      <alignment horizontal="center" vertical="center" shrinkToFit="1"/>
    </xf>
    <xf numFmtId="0" fontId="8" fillId="0" borderId="69" xfId="1" applyFont="1" applyBorder="1" applyAlignment="1">
      <alignment horizontal="center" vertical="center" shrinkToFit="1"/>
    </xf>
    <xf numFmtId="0" fontId="8" fillId="0" borderId="40" xfId="1" applyFont="1" applyBorder="1" applyAlignment="1">
      <alignment horizontal="center" vertical="center" shrinkToFit="1"/>
    </xf>
    <xf numFmtId="0" fontId="8" fillId="0" borderId="80" xfId="1" applyFont="1" applyBorder="1" applyAlignment="1">
      <alignment horizontal="center" vertical="center" shrinkToFit="1"/>
    </xf>
    <xf numFmtId="0" fontId="8" fillId="0" borderId="29" xfId="1" applyFont="1" applyBorder="1" applyAlignment="1">
      <alignment horizontal="left" vertical="center" shrinkToFit="1"/>
    </xf>
    <xf numFmtId="0" fontId="8" fillId="0" borderId="23" xfId="1" applyFont="1" applyBorder="1" applyAlignment="1">
      <alignment horizontal="left" vertical="center" shrinkToFit="1"/>
    </xf>
    <xf numFmtId="0" fontId="8" fillId="0" borderId="23" xfId="0" applyFont="1" applyBorder="1" applyAlignment="1">
      <alignment horizontal="left" vertical="center" shrinkToFit="1"/>
    </xf>
    <xf numFmtId="0" fontId="8" fillId="0" borderId="37" xfId="1" applyFont="1" applyBorder="1" applyAlignment="1">
      <alignment horizontal="center" vertical="center" shrinkToFit="1"/>
    </xf>
    <xf numFmtId="0" fontId="8" fillId="0" borderId="36" xfId="1" applyFont="1" applyBorder="1" applyAlignment="1">
      <alignment horizontal="center" vertical="center" shrinkToFit="1"/>
    </xf>
    <xf numFmtId="0" fontId="8" fillId="0" borderId="38" xfId="1" applyFont="1" applyBorder="1" applyAlignment="1">
      <alignment horizontal="center" vertical="center" shrinkToFit="1"/>
    </xf>
    <xf numFmtId="0" fontId="8" fillId="0" borderId="47" xfId="1" applyFont="1" applyBorder="1" applyAlignment="1">
      <alignment horizontal="center" vertical="center" shrinkToFit="1"/>
    </xf>
    <xf numFmtId="0" fontId="8" fillId="0" borderId="45" xfId="1" applyFont="1" applyBorder="1" applyAlignment="1">
      <alignment horizontal="center" vertical="center" shrinkToFit="1"/>
    </xf>
    <xf numFmtId="0" fontId="8" fillId="0" borderId="92" xfId="1" applyFont="1" applyBorder="1" applyAlignment="1">
      <alignment horizontal="center" vertical="center" shrinkToFit="1"/>
    </xf>
    <xf numFmtId="0" fontId="0" fillId="0" borderId="41" xfId="0" applyBorder="1" applyAlignment="1">
      <alignment horizontal="center" vertical="center" shrinkToFit="1"/>
    </xf>
    <xf numFmtId="0" fontId="0" fillId="0" borderId="89" xfId="0" applyBorder="1" applyAlignment="1">
      <alignment horizontal="center" vertical="center" shrinkToFit="1"/>
    </xf>
    <xf numFmtId="0" fontId="8" fillId="0" borderId="21" xfId="0" applyFont="1" applyBorder="1" applyAlignment="1">
      <alignment horizontal="center" vertical="center" shrinkToFit="1"/>
    </xf>
    <xf numFmtId="0" fontId="8" fillId="0" borderId="41" xfId="0" applyFont="1" applyBorder="1" applyAlignment="1">
      <alignment horizontal="center" vertical="center" shrinkToFit="1"/>
    </xf>
    <xf numFmtId="0" fontId="8" fillId="0" borderId="3" xfId="1" applyFont="1" applyBorder="1" applyAlignment="1">
      <alignment horizontal="center" vertical="center" shrinkToFit="1"/>
    </xf>
    <xf numFmtId="0" fontId="8" fillId="0" borderId="89" xfId="1" applyFont="1" applyBorder="1" applyAlignment="1">
      <alignment horizontal="center" vertical="center" shrinkToFit="1"/>
    </xf>
    <xf numFmtId="0" fontId="1" fillId="0" borderId="47" xfId="1" applyFont="1" applyBorder="1" applyAlignment="1">
      <alignment horizontal="center" vertical="center" shrinkToFit="1"/>
    </xf>
    <xf numFmtId="0" fontId="1" fillId="0" borderId="36" xfId="1" applyFont="1" applyBorder="1" applyAlignment="1">
      <alignment horizontal="center" vertical="center" shrinkToFit="1"/>
    </xf>
    <xf numFmtId="0" fontId="1" fillId="0" borderId="38" xfId="1" applyFont="1" applyBorder="1" applyAlignment="1">
      <alignment horizontal="center" vertical="center" shrinkToFit="1"/>
    </xf>
    <xf numFmtId="0" fontId="0" fillId="0" borderId="40" xfId="0" applyBorder="1" applyAlignment="1">
      <alignment horizontal="center" vertical="center" shrinkToFit="1"/>
    </xf>
    <xf numFmtId="0" fontId="1" fillId="0" borderId="25" xfId="0" applyFont="1" applyBorder="1" applyAlignment="1">
      <alignment horizontal="center" vertical="center"/>
    </xf>
    <xf numFmtId="0" fontId="8" fillId="0" borderId="27" xfId="0" applyFont="1" applyBorder="1" applyAlignment="1">
      <alignment horizontal="center" vertical="center"/>
    </xf>
    <xf numFmtId="0" fontId="8" fillId="0" borderId="77" xfId="0" applyFont="1" applyBorder="1" applyAlignment="1">
      <alignment horizontal="center" vertical="center"/>
    </xf>
    <xf numFmtId="0" fontId="8" fillId="0" borderId="102" xfId="1" applyFont="1" applyBorder="1" applyAlignment="1">
      <alignment horizontal="center" vertical="center" shrinkToFit="1"/>
    </xf>
    <xf numFmtId="0" fontId="8" fillId="0" borderId="105" xfId="1" applyFont="1" applyBorder="1" applyAlignment="1">
      <alignment horizontal="center" vertical="center" shrinkToFit="1"/>
    </xf>
    <xf numFmtId="0" fontId="8" fillId="0" borderId="109" xfId="1" applyFont="1" applyBorder="1" applyAlignment="1">
      <alignment horizontal="center" vertical="center" shrinkToFit="1"/>
    </xf>
    <xf numFmtId="0" fontId="8" fillId="0" borderId="110" xfId="1" applyFont="1" applyBorder="1" applyAlignment="1">
      <alignment horizontal="center" vertical="center" shrinkToFit="1"/>
    </xf>
    <xf numFmtId="0" fontId="13" fillId="0" borderId="0" xfId="0" applyFont="1" applyAlignment="1">
      <alignment horizontal="center" vertical="center" shrinkToFit="1"/>
    </xf>
    <xf numFmtId="0" fontId="1" fillId="0" borderId="29" xfId="1" applyFont="1" applyBorder="1" applyAlignment="1">
      <alignment horizontal="center" vertical="center" shrinkToFit="1"/>
    </xf>
    <xf numFmtId="0" fontId="1" fillId="0" borderId="6" xfId="1" applyFont="1" applyBorder="1" applyAlignment="1">
      <alignment horizontal="center" vertical="center" shrinkToFit="1"/>
    </xf>
    <xf numFmtId="0" fontId="1" fillId="0" borderId="23" xfId="1" applyFont="1" applyBorder="1" applyAlignment="1">
      <alignment horizontal="center" vertical="center" shrinkToFit="1"/>
    </xf>
    <xf numFmtId="0" fontId="1" fillId="0" borderId="4" xfId="1" applyFont="1" applyBorder="1" applyAlignment="1">
      <alignment horizontal="center" vertical="center" shrinkToFit="1"/>
    </xf>
    <xf numFmtId="0" fontId="1" fillId="0" borderId="33" xfId="1" applyFont="1" applyBorder="1" applyAlignment="1">
      <alignment horizontal="center" vertical="center" shrinkToFit="1"/>
    </xf>
    <xf numFmtId="0" fontId="1" fillId="0" borderId="17" xfId="1" applyFont="1" applyBorder="1" applyAlignment="1">
      <alignment horizontal="center" vertical="center" shrinkToFit="1"/>
    </xf>
    <xf numFmtId="0" fontId="1" fillId="0" borderId="31" xfId="1" applyFont="1" applyBorder="1" applyAlignment="1">
      <alignment horizontal="center" vertical="center" shrinkToFit="1"/>
    </xf>
    <xf numFmtId="0" fontId="1" fillId="0" borderId="13" xfId="1" applyFont="1" applyBorder="1" applyAlignment="1">
      <alignment horizontal="center" vertical="center" shrinkToFit="1"/>
    </xf>
    <xf numFmtId="0" fontId="1" fillId="0" borderId="23" xfId="0" applyFont="1" applyBorder="1" applyAlignment="1">
      <alignment horizontal="center" vertical="center"/>
    </xf>
    <xf numFmtId="0" fontId="1" fillId="0" borderId="34" xfId="1" applyFont="1" applyBorder="1" applyAlignment="1">
      <alignment horizontal="center" vertical="center" shrinkToFit="1"/>
    </xf>
    <xf numFmtId="0" fontId="1" fillId="0" borderId="18" xfId="1" applyFont="1" applyBorder="1" applyAlignment="1">
      <alignment horizontal="center" vertical="center" shrinkToFit="1"/>
    </xf>
    <xf numFmtId="0" fontId="1" fillId="0" borderId="0" xfId="0" applyFont="1" applyAlignment="1">
      <alignment horizontal="center" shrinkToFit="1"/>
    </xf>
    <xf numFmtId="0" fontId="1" fillId="0" borderId="103" xfId="0" applyFont="1" applyBorder="1" applyAlignment="1">
      <alignment horizontal="center" vertical="center" shrinkToFit="1"/>
    </xf>
    <xf numFmtId="0" fontId="1" fillId="0" borderId="102" xfId="0" applyFont="1" applyBorder="1" applyAlignment="1">
      <alignment horizontal="center" vertical="center" shrinkToFit="1"/>
    </xf>
    <xf numFmtId="0" fontId="1" fillId="0" borderId="105" xfId="0" applyFont="1" applyBorder="1" applyAlignment="1">
      <alignment horizontal="center" vertical="center" shrinkToFit="1"/>
    </xf>
    <xf numFmtId="0" fontId="1" fillId="0" borderId="112" xfId="0" applyFont="1" applyBorder="1" applyAlignment="1">
      <alignment horizontal="center" vertical="center" shrinkToFit="1"/>
    </xf>
    <xf numFmtId="0" fontId="1" fillId="0" borderId="110" xfId="0" applyFont="1" applyBorder="1" applyAlignment="1">
      <alignment horizontal="center" vertical="center" shrinkToFit="1"/>
    </xf>
    <xf numFmtId="0" fontId="1" fillId="0" borderId="111" xfId="0" applyFont="1" applyBorder="1" applyAlignment="1">
      <alignment horizontal="left" vertical="center" shrinkToFit="1"/>
    </xf>
    <xf numFmtId="0" fontId="1" fillId="0" borderId="29" xfId="0" applyFont="1" applyBorder="1" applyAlignment="1">
      <alignment horizontal="left" vertical="center" shrinkToFit="1"/>
    </xf>
    <xf numFmtId="0" fontId="1" fillId="0" borderId="6" xfId="0" applyFont="1" applyBorder="1" applyAlignment="1">
      <alignment horizontal="center" vertical="center" shrinkToFit="1"/>
    </xf>
    <xf numFmtId="0" fontId="1" fillId="0" borderId="69" xfId="0" applyFont="1" applyBorder="1" applyAlignment="1">
      <alignment horizontal="center" vertical="center" shrinkToFit="1"/>
    </xf>
    <xf numFmtId="0" fontId="1" fillId="0" borderId="82" xfId="0" applyFont="1" applyBorder="1" applyAlignment="1">
      <alignment horizontal="left" vertical="center" shrinkToFit="1"/>
    </xf>
    <xf numFmtId="0" fontId="1" fillId="0" borderId="23" xfId="0" applyFont="1" applyBorder="1" applyAlignment="1">
      <alignment horizontal="left" vertical="center" shrinkToFit="1"/>
    </xf>
    <xf numFmtId="0" fontId="1" fillId="0" borderId="4" xfId="0" applyFont="1" applyBorder="1" applyAlignment="1">
      <alignment horizontal="center" vertical="center" shrinkToFit="1"/>
    </xf>
    <xf numFmtId="0" fontId="1" fillId="0" borderId="41" xfId="0" applyFont="1" applyBorder="1" applyAlignment="1">
      <alignment horizontal="center" vertical="center" shrinkToFit="1"/>
    </xf>
    <xf numFmtId="0" fontId="1" fillId="0" borderId="23" xfId="0" applyFont="1" applyBorder="1" applyAlignment="1">
      <alignment vertical="center" shrinkToFit="1"/>
    </xf>
    <xf numFmtId="0" fontId="1" fillId="0" borderId="33" xfId="0" applyFont="1" applyBorder="1" applyAlignment="1">
      <alignment horizontal="left" vertical="center" shrinkToFit="1"/>
    </xf>
    <xf numFmtId="0" fontId="1" fillId="0" borderId="17" xfId="0" applyFont="1" applyBorder="1" applyAlignment="1">
      <alignment horizontal="center" vertical="center" shrinkToFit="1"/>
    </xf>
    <xf numFmtId="0" fontId="1" fillId="0" borderId="76" xfId="0" applyFont="1" applyBorder="1" applyAlignment="1">
      <alignment horizontal="center" vertical="center" shrinkToFit="1"/>
    </xf>
    <xf numFmtId="0" fontId="1" fillId="0" borderId="94" xfId="0" applyFont="1" applyBorder="1" applyAlignment="1">
      <alignment horizontal="center" vertical="center" shrinkToFit="1"/>
    </xf>
    <xf numFmtId="0" fontId="1" fillId="0" borderId="8" xfId="0" applyFont="1" applyBorder="1" applyAlignment="1">
      <alignment horizontal="center" vertical="center" shrinkToFit="1"/>
    </xf>
    <xf numFmtId="0" fontId="1" fillId="0" borderId="91" xfId="0" applyFont="1" applyBorder="1" applyAlignment="1">
      <alignment horizontal="center" vertical="center" shrinkToFit="1"/>
    </xf>
    <xf numFmtId="0" fontId="1" fillId="0" borderId="7" xfId="0" applyFont="1" applyBorder="1" applyAlignment="1">
      <alignment horizontal="center" vertical="center" shrinkToFit="1"/>
    </xf>
    <xf numFmtId="0" fontId="1" fillId="0" borderId="75" xfId="0" applyFont="1" applyBorder="1" applyAlignment="1">
      <alignment horizontal="center" vertical="center" shrinkToFit="1"/>
    </xf>
    <xf numFmtId="0" fontId="1" fillId="0" borderId="32" xfId="0" applyFont="1" applyBorder="1" applyAlignment="1">
      <alignment horizontal="left" vertical="center" shrinkToFit="1"/>
    </xf>
    <xf numFmtId="0" fontId="1" fillId="0" borderId="30" xfId="0" applyFont="1" applyBorder="1" applyAlignment="1">
      <alignment horizontal="left" vertical="center" shrinkToFit="1"/>
    </xf>
    <xf numFmtId="0" fontId="1" fillId="0" borderId="40" xfId="0" applyFont="1" applyBorder="1" applyAlignment="1">
      <alignment horizontal="center" vertical="center" shrinkToFit="1"/>
    </xf>
    <xf numFmtId="0" fontId="1" fillId="0" borderId="41" xfId="0" applyFont="1" applyBorder="1" applyAlignment="1">
      <alignment horizontal="center" vertical="center"/>
    </xf>
    <xf numFmtId="0" fontId="1" fillId="0" borderId="23" xfId="1" applyFont="1" applyBorder="1" applyAlignment="1">
      <alignment horizontal="left" vertical="center" shrinkToFit="1"/>
    </xf>
    <xf numFmtId="0" fontId="1" fillId="0" borderId="32" xfId="0" applyFont="1" applyBorder="1" applyAlignment="1">
      <alignment vertical="center" shrinkToFit="1"/>
    </xf>
    <xf numFmtId="0" fontId="1" fillId="0" borderId="95" xfId="0" applyFont="1" applyBorder="1" applyAlignment="1">
      <alignment vertical="center" shrinkToFit="1"/>
    </xf>
    <xf numFmtId="0" fontId="1" fillId="0" borderId="18" xfId="0" applyFont="1" applyBorder="1" applyAlignment="1">
      <alignment horizontal="center" vertical="center" shrinkToFit="1"/>
    </xf>
    <xf numFmtId="0" fontId="1" fillId="0" borderId="80" xfId="0" applyFont="1" applyBorder="1" applyAlignment="1">
      <alignment horizontal="center" vertical="center" shrinkToFit="1"/>
    </xf>
    <xf numFmtId="0" fontId="1" fillId="0" borderId="89" xfId="0" applyFont="1" applyBorder="1" applyAlignment="1">
      <alignment horizontal="center" vertical="center" shrinkToFit="1"/>
    </xf>
    <xf numFmtId="0" fontId="0" fillId="0" borderId="91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1" fillId="0" borderId="0" xfId="0" applyFont="1" applyAlignment="1">
      <alignment vertical="center" shrinkToFit="1"/>
    </xf>
    <xf numFmtId="0" fontId="1" fillId="0" borderId="28" xfId="0" applyFont="1" applyBorder="1" applyAlignment="1">
      <alignment vertical="center" shrinkToFit="1"/>
    </xf>
    <xf numFmtId="0" fontId="1" fillId="0" borderId="82" xfId="0" applyFont="1" applyBorder="1" applyAlignment="1">
      <alignment vertical="center" shrinkToFit="1"/>
    </xf>
    <xf numFmtId="0" fontId="1" fillId="0" borderId="106" xfId="0" applyFont="1" applyBorder="1" applyAlignment="1">
      <alignment vertical="center" shrinkToFit="1"/>
    </xf>
    <xf numFmtId="0" fontId="1" fillId="0" borderId="111" xfId="0" applyFont="1" applyBorder="1" applyAlignment="1">
      <alignment vertical="center" shrinkToFit="1"/>
    </xf>
    <xf numFmtId="0" fontId="1" fillId="0" borderId="48" xfId="0" applyFont="1" applyBorder="1" applyAlignment="1">
      <alignment vertical="center" shrinkToFit="1"/>
    </xf>
    <xf numFmtId="0" fontId="1" fillId="0" borderId="128" xfId="0" applyFont="1" applyBorder="1" applyAlignment="1">
      <alignment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75" xfId="0" applyBorder="1" applyAlignment="1">
      <alignment horizontal="center" vertical="center" shrinkToFit="1"/>
    </xf>
    <xf numFmtId="0" fontId="0" fillId="0" borderId="94" xfId="0" applyBorder="1" applyAlignment="1">
      <alignment horizontal="center" vertical="center" shrinkToFit="1"/>
    </xf>
    <xf numFmtId="0" fontId="1" fillId="0" borderId="0" xfId="0" applyFont="1" applyAlignment="1">
      <alignment horizontal="center" vertical="center" shrinkToFit="1"/>
    </xf>
    <xf numFmtId="0" fontId="1" fillId="0" borderId="43" xfId="0" applyFont="1" applyBorder="1" applyAlignment="1">
      <alignment horizontal="center" vertical="center" shrinkToFit="1"/>
    </xf>
    <xf numFmtId="0" fontId="1" fillId="0" borderId="127" xfId="0" applyFont="1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8" fillId="0" borderId="111" xfId="1" applyFont="1" applyBorder="1" applyAlignment="1">
      <alignment horizontal="left" vertical="center" shrinkToFit="1"/>
    </xf>
    <xf numFmtId="0" fontId="8" fillId="0" borderId="106" xfId="1" applyFont="1" applyBorder="1" applyAlignment="1">
      <alignment horizontal="left" vertical="center" shrinkToFit="1"/>
    </xf>
    <xf numFmtId="0" fontId="8" fillId="0" borderId="130" xfId="1" applyFont="1" applyBorder="1" applyAlignment="1">
      <alignment horizontal="center" vertical="center" shrinkToFit="1"/>
    </xf>
    <xf numFmtId="0" fontId="8" fillId="0" borderId="78" xfId="1" applyFont="1" applyBorder="1" applyAlignment="1">
      <alignment horizontal="center" vertical="center" shrinkToFit="1"/>
    </xf>
    <xf numFmtId="0" fontId="0" fillId="0" borderId="130" xfId="0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8" fillId="3" borderId="41" xfId="1" applyFont="1" applyFill="1" applyBorder="1" applyAlignment="1">
      <alignment horizontal="center" vertical="center" shrinkToFit="1"/>
    </xf>
    <xf numFmtId="0" fontId="8" fillId="3" borderId="41" xfId="1" applyFont="1" applyFill="1" applyBorder="1" applyAlignment="1">
      <alignment horizontal="center" vertical="center" wrapText="1" shrinkToFit="1"/>
    </xf>
    <xf numFmtId="0" fontId="1" fillId="0" borderId="103" xfId="1" applyFont="1" applyBorder="1" applyAlignment="1">
      <alignment horizontal="center" vertical="center" shrinkToFit="1"/>
    </xf>
    <xf numFmtId="0" fontId="1" fillId="0" borderId="42" xfId="1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1" fillId="0" borderId="103" xfId="0" applyFont="1" applyBorder="1" applyAlignment="1">
      <alignment horizontal="center" vertical="center"/>
    </xf>
    <xf numFmtId="0" fontId="8" fillId="0" borderId="102" xfId="0" applyFont="1" applyBorder="1" applyAlignment="1">
      <alignment horizontal="center" vertical="center"/>
    </xf>
    <xf numFmtId="0" fontId="8" fillId="0" borderId="110" xfId="0" applyFont="1" applyBorder="1" applyAlignment="1">
      <alignment horizontal="center" vertical="center"/>
    </xf>
    <xf numFmtId="0" fontId="8" fillId="0" borderId="149" xfId="1" applyFont="1" applyBorder="1" applyAlignment="1">
      <alignment horizontal="center" vertical="center" shrinkToFit="1"/>
    </xf>
    <xf numFmtId="0" fontId="8" fillId="0" borderId="65" xfId="1" applyFont="1" applyBorder="1" applyAlignment="1">
      <alignment horizontal="center" vertical="center" shrinkToFit="1"/>
    </xf>
    <xf numFmtId="0" fontId="8" fillId="0" borderId="28" xfId="1" applyFont="1" applyBorder="1" applyAlignment="1">
      <alignment vertical="center" shrinkToFit="1"/>
    </xf>
    <xf numFmtId="0" fontId="8" fillId="0" borderId="2" xfId="1" applyFont="1" applyBorder="1" applyAlignment="1">
      <alignment horizontal="center" vertical="center" shrinkToFit="1"/>
    </xf>
    <xf numFmtId="0" fontId="8" fillId="0" borderId="74" xfId="1" applyFont="1" applyBorder="1" applyAlignment="1">
      <alignment horizontal="left" vertical="center" shrinkToFit="1"/>
    </xf>
    <xf numFmtId="0" fontId="8" fillId="0" borderId="15" xfId="1" applyFont="1" applyBorder="1" applyAlignment="1">
      <alignment horizontal="center" vertical="center" shrinkToFit="1"/>
    </xf>
    <xf numFmtId="0" fontId="8" fillId="0" borderId="28" xfId="1" applyFont="1" applyBorder="1" applyAlignment="1">
      <alignment horizontal="left" vertical="center" shrinkToFit="1"/>
    </xf>
    <xf numFmtId="0" fontId="1" fillId="0" borderId="62" xfId="1" applyFont="1" applyBorder="1" applyAlignment="1">
      <alignment horizontal="center" vertical="center" shrinkToFit="1"/>
    </xf>
    <xf numFmtId="0" fontId="1" fillId="0" borderId="58" xfId="1" applyFont="1" applyBorder="1" applyAlignment="1">
      <alignment horizontal="center" vertical="center" shrinkToFit="1"/>
    </xf>
    <xf numFmtId="0" fontId="1" fillId="0" borderId="59" xfId="1" applyFont="1" applyBorder="1" applyAlignment="1">
      <alignment horizontal="left" vertical="center" shrinkToFit="1"/>
    </xf>
    <xf numFmtId="0" fontId="1" fillId="0" borderId="74" xfId="1" applyFont="1" applyBorder="1" applyAlignment="1">
      <alignment horizontal="center" vertical="center" shrinkToFit="1"/>
    </xf>
    <xf numFmtId="0" fontId="1" fillId="0" borderId="10" xfId="1" applyFont="1" applyBorder="1" applyAlignment="1">
      <alignment horizontal="center" vertical="center" shrinkToFit="1"/>
    </xf>
    <xf numFmtId="0" fontId="1" fillId="0" borderId="74" xfId="1" applyFont="1" applyBorder="1" applyAlignment="1">
      <alignment horizontal="left" vertical="center" shrinkToFit="1"/>
    </xf>
    <xf numFmtId="0" fontId="1" fillId="0" borderId="89" xfId="1" applyFont="1" applyBorder="1" applyAlignment="1">
      <alignment horizontal="center" vertical="center" shrinkToFit="1"/>
    </xf>
    <xf numFmtId="0" fontId="1" fillId="0" borderId="106" xfId="0" applyFont="1" applyBorder="1" applyAlignment="1">
      <alignment horizontal="left" vertical="center" shrinkToFit="1"/>
    </xf>
    <xf numFmtId="0" fontId="1" fillId="0" borderId="107" xfId="0" applyFont="1" applyBorder="1" applyAlignment="1">
      <alignment horizontal="center" vertical="center" shrinkToFit="1"/>
    </xf>
    <xf numFmtId="0" fontId="8" fillId="0" borderId="82" xfId="1" applyFont="1" applyBorder="1" applyAlignment="1">
      <alignment horizontal="left" vertical="center" shrinkToFit="1"/>
    </xf>
    <xf numFmtId="0" fontId="8" fillId="0" borderId="24" xfId="1" applyFont="1" applyBorder="1" applyAlignment="1">
      <alignment horizontal="center" vertical="center" shrinkToFit="1"/>
    </xf>
    <xf numFmtId="0" fontId="10" fillId="0" borderId="41" xfId="1" applyFont="1" applyBorder="1" applyAlignment="1">
      <alignment horizontal="center" vertical="center" shrinkToFit="1"/>
    </xf>
    <xf numFmtId="0" fontId="8" fillId="0" borderId="118" xfId="0" applyFont="1" applyBorder="1" applyAlignment="1">
      <alignment horizontal="center" vertical="center" shrinkToFit="1"/>
    </xf>
    <xf numFmtId="0" fontId="8" fillId="0" borderId="119" xfId="1" applyFont="1" applyBorder="1" applyAlignment="1">
      <alignment horizontal="center" vertical="center" shrinkToFit="1"/>
    </xf>
    <xf numFmtId="0" fontId="1" fillId="0" borderId="121" xfId="0" applyFont="1" applyBorder="1" applyAlignment="1">
      <alignment horizontal="left" vertical="center" shrinkToFit="1"/>
    </xf>
    <xf numFmtId="0" fontId="1" fillId="0" borderId="120" xfId="0" applyFont="1" applyBorder="1" applyAlignment="1">
      <alignment horizontal="center" vertical="center" shrinkToFit="1"/>
    </xf>
    <xf numFmtId="0" fontId="1" fillId="0" borderId="119" xfId="0" applyFont="1" applyBorder="1" applyAlignment="1">
      <alignment horizontal="center" vertical="center" shrinkToFit="1"/>
    </xf>
    <xf numFmtId="0" fontId="8" fillId="0" borderId="109" xfId="0" applyFont="1" applyBorder="1" applyAlignment="1">
      <alignment horizontal="center" vertical="center" shrinkToFit="1"/>
    </xf>
    <xf numFmtId="0" fontId="8" fillId="0" borderId="102" xfId="1" applyFont="1" applyBorder="1" applyAlignment="1">
      <alignment horizontal="center" vertical="center" wrapText="1" shrinkToFit="1"/>
    </xf>
    <xf numFmtId="0" fontId="1" fillId="0" borderId="28" xfId="0" applyFont="1" applyBorder="1" applyAlignment="1">
      <alignment horizontal="left" vertical="center" shrinkToFit="1"/>
    </xf>
    <xf numFmtId="0" fontId="1" fillId="0" borderId="1" xfId="0" applyFont="1" applyBorder="1" applyAlignment="1">
      <alignment horizontal="center" vertical="center" shrinkToFit="1"/>
    </xf>
    <xf numFmtId="0" fontId="8" fillId="0" borderId="23" xfId="1" applyFont="1" applyBorder="1" applyAlignment="1">
      <alignment vertical="center" shrinkToFit="1"/>
    </xf>
    <xf numFmtId="0" fontId="8" fillId="0" borderId="82" xfId="1" applyFont="1" applyBorder="1" applyAlignment="1">
      <alignment vertical="center" shrinkToFit="1"/>
    </xf>
    <xf numFmtId="0" fontId="8" fillId="0" borderId="111" xfId="1" applyFont="1" applyBorder="1" applyAlignment="1">
      <alignment vertical="center" shrinkToFit="1"/>
    </xf>
    <xf numFmtId="0" fontId="14" fillId="0" borderId="82" xfId="0" applyFont="1" applyBorder="1" applyAlignment="1">
      <alignment vertical="center" shrinkToFit="1"/>
    </xf>
    <xf numFmtId="0" fontId="14" fillId="0" borderId="111" xfId="0" applyFont="1" applyBorder="1" applyAlignment="1">
      <alignment vertical="center" shrinkToFit="1"/>
    </xf>
    <xf numFmtId="0" fontId="1" fillId="0" borderId="95" xfId="0" applyFont="1" applyBorder="1" applyAlignment="1">
      <alignment horizontal="left" vertical="center" shrinkToFit="1"/>
    </xf>
    <xf numFmtId="0" fontId="1" fillId="0" borderId="96" xfId="0" applyFont="1" applyBorder="1" applyAlignment="1">
      <alignment horizontal="center" vertical="center" shrinkToFit="1"/>
    </xf>
    <xf numFmtId="0" fontId="8" fillId="0" borderId="32" xfId="1" applyFont="1" applyBorder="1" applyAlignment="1">
      <alignment horizontal="left" vertical="center" shrinkToFit="1"/>
    </xf>
    <xf numFmtId="0" fontId="8" fillId="0" borderId="111" xfId="1" applyFont="1" applyBorder="1" applyAlignment="1">
      <alignment horizontal="center" vertical="center" shrinkToFit="1"/>
    </xf>
    <xf numFmtId="0" fontId="8" fillId="0" borderId="110" xfId="1" applyFont="1" applyBorder="1" applyAlignment="1">
      <alignment horizontal="center" vertical="center" wrapText="1" shrinkToFit="1"/>
    </xf>
    <xf numFmtId="0" fontId="8" fillId="0" borderId="106" xfId="1" applyFont="1" applyBorder="1" applyAlignment="1">
      <alignment horizontal="center" vertical="center" shrinkToFit="1"/>
    </xf>
    <xf numFmtId="0" fontId="8" fillId="0" borderId="128" xfId="1" applyFont="1" applyBorder="1" applyAlignment="1">
      <alignment horizontal="center" vertical="center" shrinkToFit="1"/>
    </xf>
    <xf numFmtId="0" fontId="8" fillId="0" borderId="127" xfId="1" applyFont="1" applyBorder="1" applyAlignment="1">
      <alignment horizontal="center" vertical="center" shrinkToFit="1"/>
    </xf>
    <xf numFmtId="0" fontId="1" fillId="0" borderId="128" xfId="0" applyFont="1" applyBorder="1" applyAlignment="1">
      <alignment horizontal="left" vertical="center" shrinkToFit="1"/>
    </xf>
    <xf numFmtId="0" fontId="1" fillId="0" borderId="152" xfId="0" applyFont="1" applyBorder="1" applyAlignment="1">
      <alignment horizontal="center" vertical="center" shrinkToFit="1"/>
    </xf>
    <xf numFmtId="0" fontId="1" fillId="0" borderId="28" xfId="1" applyFont="1" applyBorder="1" applyAlignment="1">
      <alignment horizontal="center" vertical="center" shrinkToFit="1"/>
    </xf>
    <xf numFmtId="0" fontId="1" fillId="0" borderId="1" xfId="1" applyFont="1" applyBorder="1" applyAlignment="1">
      <alignment horizontal="center" vertical="center" shrinkToFit="1"/>
    </xf>
    <xf numFmtId="0" fontId="8" fillId="0" borderId="81" xfId="1" applyFont="1" applyBorder="1" applyAlignment="1">
      <alignment horizontal="left" vertical="center" shrinkToFit="1"/>
    </xf>
    <xf numFmtId="0" fontId="8" fillId="0" borderId="123" xfId="1" applyFont="1" applyBorder="1" applyAlignment="1">
      <alignment horizontal="center" vertical="center" shrinkToFit="1"/>
    </xf>
    <xf numFmtId="0" fontId="1" fillId="0" borderId="74" xfId="0" applyFont="1" applyBorder="1" applyAlignment="1">
      <alignment horizontal="left" vertical="center" shrinkToFit="1"/>
    </xf>
    <xf numFmtId="0" fontId="8" fillId="0" borderId="16" xfId="1" applyFont="1" applyBorder="1" applyAlignment="1">
      <alignment horizontal="center" vertical="center" shrinkToFit="1"/>
    </xf>
    <xf numFmtId="0" fontId="8" fillId="0" borderId="93" xfId="1" applyFont="1" applyBorder="1" applyAlignment="1">
      <alignment horizontal="center" vertical="center" shrinkToFit="1"/>
    </xf>
    <xf numFmtId="0" fontId="8" fillId="0" borderId="75" xfId="1" applyFont="1" applyBorder="1" applyAlignment="1">
      <alignment horizontal="center" vertical="center" wrapText="1" shrinkToFit="1"/>
    </xf>
    <xf numFmtId="0" fontId="8" fillId="0" borderId="31" xfId="0" applyFont="1" applyBorder="1" applyAlignment="1">
      <alignment horizontal="left" vertical="center" shrinkToFit="1"/>
    </xf>
    <xf numFmtId="0" fontId="8" fillId="0" borderId="14" xfId="0" applyFont="1" applyBorder="1" applyAlignment="1">
      <alignment horizontal="center" vertical="center" shrinkToFit="1"/>
    </xf>
    <xf numFmtId="0" fontId="1" fillId="0" borderId="31" xfId="0" applyFont="1" applyBorder="1" applyAlignment="1">
      <alignment horizontal="left" vertical="center" shrinkToFit="1"/>
    </xf>
    <xf numFmtId="0" fontId="1" fillId="0" borderId="13" xfId="0" applyFont="1" applyBorder="1" applyAlignment="1">
      <alignment horizontal="center" vertical="center" shrinkToFit="1"/>
    </xf>
    <xf numFmtId="0" fontId="1" fillId="0" borderId="77" xfId="0" applyFont="1" applyBorder="1" applyAlignment="1">
      <alignment horizontal="center" vertical="center" shrinkToFit="1"/>
    </xf>
    <xf numFmtId="0" fontId="8" fillId="0" borderId="28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/>
    </xf>
    <xf numFmtId="0" fontId="8" fillId="0" borderId="40" xfId="1" applyFont="1" applyBorder="1" applyAlignment="1">
      <alignment horizontal="center" vertical="center" wrapText="1" shrinkToFit="1"/>
    </xf>
    <xf numFmtId="0" fontId="8" fillId="0" borderId="28" xfId="0" applyFont="1" applyBorder="1" applyAlignment="1">
      <alignment horizontal="left" vertical="center" shrinkToFit="1"/>
    </xf>
    <xf numFmtId="0" fontId="8" fillId="0" borderId="2" xfId="0" applyFont="1" applyBorder="1" applyAlignment="1">
      <alignment horizontal="center" vertical="center" shrinkToFit="1"/>
    </xf>
    <xf numFmtId="0" fontId="8" fillId="0" borderId="16" xfId="0" applyFont="1" applyBorder="1" applyAlignment="1">
      <alignment horizontal="center" vertical="center"/>
    </xf>
    <xf numFmtId="0" fontId="8" fillId="0" borderId="41" xfId="1" applyFont="1" applyBorder="1" applyAlignment="1">
      <alignment horizontal="center" vertical="center" wrapText="1" shrinkToFit="1"/>
    </xf>
    <xf numFmtId="0" fontId="8" fillId="0" borderId="40" xfId="1" applyFont="1" applyBorder="1" applyAlignment="1">
      <alignment horizontal="center" vertical="center" wrapText="1"/>
    </xf>
    <xf numFmtId="0" fontId="8" fillId="0" borderId="74" xfId="0" applyFont="1" applyBorder="1" applyAlignment="1">
      <alignment horizontal="center" vertical="center"/>
    </xf>
    <xf numFmtId="0" fontId="8" fillId="0" borderId="15" xfId="0" applyFont="1" applyBorder="1" applyAlignment="1">
      <alignment horizontal="center" vertical="center"/>
    </xf>
    <xf numFmtId="0" fontId="14" fillId="0" borderId="23" xfId="0" applyFont="1" applyBorder="1" applyAlignment="1">
      <alignment horizontal="left" vertical="center" shrinkToFit="1"/>
    </xf>
    <xf numFmtId="0" fontId="8" fillId="0" borderId="23" xfId="0" applyFont="1" applyBorder="1" applyAlignment="1">
      <alignment horizontal="center" vertical="center"/>
    </xf>
    <xf numFmtId="0" fontId="8" fillId="0" borderId="29" xfId="0" applyFont="1" applyBorder="1" applyAlignment="1">
      <alignment horizontal="left" vertical="center"/>
    </xf>
    <xf numFmtId="0" fontId="8" fillId="0" borderId="9" xfId="0" applyFont="1" applyBorder="1" applyAlignment="1">
      <alignment horizontal="center" vertical="center" shrinkToFit="1"/>
    </xf>
    <xf numFmtId="0" fontId="8" fillId="0" borderId="24" xfId="0" applyFont="1" applyBorder="1" applyAlignment="1">
      <alignment horizontal="center" vertical="center" shrinkToFit="1"/>
    </xf>
    <xf numFmtId="0" fontId="8" fillId="3" borderId="23" xfId="1" applyFont="1" applyFill="1" applyBorder="1" applyAlignment="1">
      <alignment horizontal="left" vertical="center" shrinkToFit="1"/>
    </xf>
    <xf numFmtId="0" fontId="8" fillId="3" borderId="5" xfId="1" applyFont="1" applyFill="1" applyBorder="1" applyAlignment="1">
      <alignment horizontal="center" vertical="center" shrinkToFit="1"/>
    </xf>
    <xf numFmtId="0" fontId="1" fillId="0" borderId="82" xfId="0" applyFont="1" applyBorder="1" applyAlignment="1">
      <alignment horizontal="center" vertical="center"/>
    </xf>
    <xf numFmtId="0" fontId="1" fillId="0" borderId="102" xfId="0" applyFont="1" applyBorder="1" applyAlignment="1">
      <alignment horizontal="center" vertical="center"/>
    </xf>
    <xf numFmtId="0" fontId="1" fillId="0" borderId="111" xfId="0" applyFont="1" applyBorder="1" applyAlignment="1">
      <alignment horizontal="center" vertical="center"/>
    </xf>
    <xf numFmtId="0" fontId="1" fillId="0" borderId="112" xfId="0" applyFont="1" applyBorder="1" applyAlignment="1">
      <alignment horizontal="center" vertical="center"/>
    </xf>
    <xf numFmtId="0" fontId="1" fillId="0" borderId="110" xfId="0" applyFont="1" applyBorder="1" applyAlignment="1">
      <alignment horizontal="center" vertical="center"/>
    </xf>
    <xf numFmtId="0" fontId="8" fillId="0" borderId="31" xfId="1" applyFont="1" applyBorder="1" applyAlignment="1">
      <alignment horizontal="left" vertical="center" shrinkToFit="1"/>
    </xf>
    <xf numFmtId="0" fontId="1" fillId="0" borderId="31" xfId="0" applyFont="1" applyBorder="1" applyAlignment="1">
      <alignment horizontal="left" vertical="center" wrapText="1" shrinkToFit="1"/>
    </xf>
    <xf numFmtId="0" fontId="8" fillId="0" borderId="132" xfId="1" applyFont="1" applyBorder="1" applyAlignment="1">
      <alignment horizontal="center" vertical="center" shrinkToFit="1"/>
    </xf>
    <xf numFmtId="0" fontId="1" fillId="0" borderId="81" xfId="0" applyFont="1" applyBorder="1" applyAlignment="1">
      <alignment horizontal="left" vertical="center" shrinkToFit="1"/>
    </xf>
    <xf numFmtId="0" fontId="1" fillId="0" borderId="10" xfId="0" applyFont="1" applyBorder="1" applyAlignment="1">
      <alignment horizontal="center" vertical="center" shrinkToFit="1"/>
    </xf>
    <xf numFmtId="0" fontId="14" fillId="0" borderId="82" xfId="0" applyFont="1" applyBorder="1" applyAlignment="1">
      <alignment horizontal="left" vertical="center" shrinkToFit="1"/>
    </xf>
    <xf numFmtId="0" fontId="14" fillId="0" borderId="111" xfId="0" applyFont="1" applyBorder="1" applyAlignment="1">
      <alignment horizontal="left" vertical="center" shrinkToFit="1"/>
    </xf>
    <xf numFmtId="0" fontId="8" fillId="0" borderId="102" xfId="1" applyFont="1" applyBorder="1" applyAlignment="1">
      <alignment horizontal="center" vertical="center" wrapText="1"/>
    </xf>
    <xf numFmtId="0" fontId="8" fillId="0" borderId="134" xfId="1" applyFont="1" applyBorder="1" applyAlignment="1">
      <alignment horizontal="center" vertical="center" shrinkToFit="1"/>
    </xf>
    <xf numFmtId="0" fontId="8" fillId="0" borderId="136" xfId="1" applyFont="1" applyBorder="1" applyAlignment="1">
      <alignment horizontal="center" vertical="center" shrinkToFit="1"/>
    </xf>
    <xf numFmtId="0" fontId="8" fillId="0" borderId="143" xfId="1" applyFont="1" applyBorder="1" applyAlignment="1">
      <alignment horizontal="center" vertical="center" shrinkToFit="1"/>
    </xf>
    <xf numFmtId="0" fontId="14" fillId="0" borderId="28" xfId="0" applyFont="1" applyBorder="1" applyAlignment="1">
      <alignment horizontal="left" vertical="center" shrinkToFit="1"/>
    </xf>
    <xf numFmtId="0" fontId="8" fillId="0" borderId="14" xfId="1" applyFont="1" applyBorder="1" applyAlignment="1">
      <alignment horizontal="center" vertical="center" shrinkToFit="1"/>
    </xf>
    <xf numFmtId="0" fontId="8" fillId="3" borderId="34" xfId="1" applyFont="1" applyFill="1" applyBorder="1" applyAlignment="1">
      <alignment horizontal="left" vertical="center" shrinkToFit="1"/>
    </xf>
    <xf numFmtId="0" fontId="8" fillId="3" borderId="19" xfId="1" applyFont="1" applyFill="1" applyBorder="1" applyAlignment="1">
      <alignment horizontal="center" vertical="center" shrinkToFit="1"/>
    </xf>
    <xf numFmtId="0" fontId="8" fillId="3" borderId="23" xfId="1" applyFont="1" applyFill="1" applyBorder="1" applyAlignment="1">
      <alignment vertical="center" shrinkToFit="1"/>
    </xf>
    <xf numFmtId="0" fontId="8" fillId="3" borderId="29" xfId="1" applyFont="1" applyFill="1" applyBorder="1" applyAlignment="1">
      <alignment horizontal="left" vertical="center" shrinkToFit="1"/>
    </xf>
    <xf numFmtId="0" fontId="8" fillId="3" borderId="9" xfId="1" applyFont="1" applyFill="1" applyBorder="1" applyAlignment="1">
      <alignment horizontal="center" vertical="center" shrinkToFit="1"/>
    </xf>
    <xf numFmtId="0" fontId="8" fillId="3" borderId="33" xfId="1" applyFont="1" applyFill="1" applyBorder="1" applyAlignment="1">
      <alignment horizontal="left" vertical="center" shrinkToFit="1"/>
    </xf>
    <xf numFmtId="0" fontId="8" fillId="3" borderId="20" xfId="1" applyFont="1" applyFill="1" applyBorder="1" applyAlignment="1">
      <alignment horizontal="center" vertical="center" shrinkToFit="1"/>
    </xf>
    <xf numFmtId="0" fontId="8" fillId="0" borderId="118" xfId="1" applyFont="1" applyBorder="1" applyAlignment="1">
      <alignment horizontal="center" vertical="center" shrinkToFit="1"/>
    </xf>
    <xf numFmtId="0" fontId="4" fillId="0" borderId="82" xfId="0" applyFont="1" applyBorder="1" applyAlignment="1">
      <alignment horizontal="left" vertical="center" shrinkToFit="1"/>
    </xf>
    <xf numFmtId="0" fontId="4" fillId="0" borderId="111" xfId="0" applyFont="1" applyBorder="1" applyAlignment="1">
      <alignment horizontal="left" vertical="center" shrinkToFit="1"/>
    </xf>
    <xf numFmtId="0" fontId="0" fillId="0" borderId="28" xfId="0" applyBorder="1" applyAlignment="1">
      <alignment horizontal="center" vertical="center" shrinkToFit="1"/>
    </xf>
    <xf numFmtId="0" fontId="4" fillId="0" borderId="28" xfId="0" applyFont="1" applyBorder="1" applyAlignment="1">
      <alignment horizontal="left" vertical="center" shrinkToFit="1"/>
    </xf>
    <xf numFmtId="0" fontId="8" fillId="3" borderId="48" xfId="1" applyFont="1" applyFill="1" applyBorder="1" applyAlignment="1">
      <alignment horizontal="left" vertical="center" shrinkToFit="1"/>
    </xf>
    <xf numFmtId="0" fontId="8" fillId="3" borderId="46" xfId="1" applyFont="1" applyFill="1" applyBorder="1" applyAlignment="1">
      <alignment horizontal="center" vertical="center" shrinkToFit="1"/>
    </xf>
    <xf numFmtId="0" fontId="8" fillId="0" borderId="122" xfId="1" applyFont="1" applyBorder="1" applyAlignment="1">
      <alignment horizontal="center" vertical="center" shrinkToFit="1"/>
    </xf>
    <xf numFmtId="0" fontId="1" fillId="0" borderId="101" xfId="1" applyFont="1" applyBorder="1" applyAlignment="1">
      <alignment horizontal="center" vertical="center" shrinkToFit="1"/>
    </xf>
    <xf numFmtId="0" fontId="8" fillId="0" borderId="106" xfId="1" applyFont="1" applyBorder="1" applyAlignment="1">
      <alignment vertical="center" shrinkToFit="1"/>
    </xf>
    <xf numFmtId="0" fontId="8" fillId="0" borderId="105" xfId="1" applyFont="1" applyBorder="1" applyAlignment="1">
      <alignment horizontal="center" vertical="center" wrapText="1" shrinkToFit="1"/>
    </xf>
    <xf numFmtId="0" fontId="14" fillId="0" borderId="106" xfId="0" applyFont="1" applyBorder="1" applyAlignment="1">
      <alignment horizontal="left" vertical="center" shrinkToFit="1"/>
    </xf>
    <xf numFmtId="0" fontId="8" fillId="0" borderId="125" xfId="1" applyFont="1" applyBorder="1" applyAlignment="1">
      <alignment horizontal="center" vertical="center" shrinkToFit="1"/>
    </xf>
    <xf numFmtId="0" fontId="1" fillId="0" borderId="111" xfId="1" applyFont="1" applyBorder="1" applyAlignment="1">
      <alignment horizontal="center" vertical="center" shrinkToFit="1"/>
    </xf>
    <xf numFmtId="0" fontId="1" fillId="0" borderId="112" xfId="1" applyFont="1" applyBorder="1" applyAlignment="1">
      <alignment horizontal="center" vertical="center" shrinkToFit="1"/>
    </xf>
    <xf numFmtId="0" fontId="8" fillId="0" borderId="84" xfId="1" applyFont="1" applyBorder="1" applyAlignment="1">
      <alignment horizontal="center" vertical="center" shrinkToFit="1"/>
    </xf>
    <xf numFmtId="0" fontId="8" fillId="0" borderId="89" xfId="0" applyFont="1" applyBorder="1" applyAlignment="1">
      <alignment horizontal="center" vertical="center"/>
    </xf>
    <xf numFmtId="0" fontId="8" fillId="3" borderId="102" xfId="1" applyFont="1" applyFill="1" applyBorder="1" applyAlignment="1">
      <alignment horizontal="center" vertical="center" shrinkToFit="1"/>
    </xf>
    <xf numFmtId="0" fontId="1" fillId="3" borderId="41" xfId="0" applyFont="1" applyFill="1" applyBorder="1" applyAlignment="1">
      <alignment horizontal="center" vertical="center" shrinkToFit="1"/>
    </xf>
    <xf numFmtId="0" fontId="1" fillId="3" borderId="82" xfId="0" applyFont="1" applyFill="1" applyBorder="1" applyAlignment="1">
      <alignment horizontal="left" vertical="center" shrinkToFit="1"/>
    </xf>
    <xf numFmtId="0" fontId="1" fillId="3" borderId="103" xfId="0" applyFont="1" applyFill="1" applyBorder="1" applyAlignment="1">
      <alignment horizontal="center" vertical="center" shrinkToFit="1"/>
    </xf>
    <xf numFmtId="0" fontId="1" fillId="3" borderId="102" xfId="0" applyFont="1" applyFill="1" applyBorder="1" applyAlignment="1">
      <alignment horizontal="center" vertical="center" shrinkToFit="1"/>
    </xf>
    <xf numFmtId="0" fontId="1" fillId="0" borderId="110" xfId="1" applyFont="1" applyBorder="1" applyAlignment="1">
      <alignment horizontal="center" vertical="center" wrapText="1" shrinkToFit="1"/>
    </xf>
    <xf numFmtId="0" fontId="8" fillId="3" borderId="102" xfId="1" applyFont="1" applyFill="1" applyBorder="1" applyAlignment="1">
      <alignment horizontal="center" vertical="center" wrapText="1" shrinkToFit="1"/>
    </xf>
    <xf numFmtId="0" fontId="15" fillId="0" borderId="110" xfId="0" applyFont="1" applyBorder="1" applyAlignment="1">
      <alignment horizontal="center" vertical="center" wrapText="1" shrinkToFit="1"/>
    </xf>
    <xf numFmtId="0" fontId="8" fillId="0" borderId="128" xfId="1" applyFont="1" applyBorder="1" applyAlignment="1">
      <alignment horizontal="left" vertical="center" shrinkToFit="1"/>
    </xf>
    <xf numFmtId="0" fontId="8" fillId="0" borderId="155" xfId="1" applyFont="1" applyBorder="1" applyAlignment="1">
      <alignment horizontal="center" vertical="center" shrinkToFit="1"/>
    </xf>
    <xf numFmtId="0" fontId="1" fillId="3" borderId="102" xfId="1" applyFont="1" applyFill="1" applyBorder="1" applyAlignment="1">
      <alignment horizontal="center" vertical="center" shrinkToFit="1"/>
    </xf>
    <xf numFmtId="0" fontId="1" fillId="3" borderId="105" xfId="0" applyFont="1" applyFill="1" applyBorder="1" applyAlignment="1">
      <alignment horizontal="center" vertical="center" shrinkToFit="1"/>
    </xf>
    <xf numFmtId="0" fontId="1" fillId="3" borderId="110" xfId="0" applyFont="1" applyFill="1" applyBorder="1" applyAlignment="1">
      <alignment horizontal="center" vertical="center" shrinkToFit="1"/>
    </xf>
    <xf numFmtId="14" fontId="1" fillId="0" borderId="0" xfId="0" applyNumberFormat="1" applyFont="1" applyAlignment="1">
      <alignment horizontal="left" vertical="center" shrinkToFit="1"/>
    </xf>
    <xf numFmtId="0" fontId="8" fillId="4" borderId="33" xfId="1" applyFont="1" applyFill="1" applyBorder="1" applyAlignment="1">
      <alignment vertical="center" shrinkToFit="1"/>
    </xf>
    <xf numFmtId="0" fontId="8" fillId="4" borderId="20" xfId="1" applyFont="1" applyFill="1" applyBorder="1" applyAlignment="1">
      <alignment horizontal="center" vertical="center" shrinkToFit="1"/>
    </xf>
    <xf numFmtId="0" fontId="1" fillId="3" borderId="127" xfId="0" applyFont="1" applyFill="1" applyBorder="1" applyAlignment="1">
      <alignment horizontal="center" vertical="center" shrinkToFit="1"/>
    </xf>
    <xf numFmtId="0" fontId="1" fillId="5" borderId="110" xfId="0" applyFont="1" applyFill="1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9" fontId="1" fillId="0" borderId="82" xfId="2" applyFont="1" applyBorder="1" applyAlignment="1">
      <alignment horizontal="left" vertical="center" shrinkToFit="1"/>
    </xf>
    <xf numFmtId="0" fontId="8" fillId="0" borderId="128" xfId="1" applyFont="1" applyBorder="1" applyAlignment="1">
      <alignment vertical="center" shrinkToFit="1"/>
    </xf>
    <xf numFmtId="0" fontId="8" fillId="3" borderId="40" xfId="1" applyFont="1" applyFill="1" applyBorder="1" applyAlignment="1">
      <alignment horizontal="center" vertical="center" shrinkToFit="1"/>
    </xf>
    <xf numFmtId="0" fontId="8" fillId="0" borderId="142" xfId="1" applyFont="1" applyBorder="1" applyAlignment="1">
      <alignment horizontal="center" vertical="center" shrinkToFit="1"/>
    </xf>
    <xf numFmtId="0" fontId="14" fillId="0" borderId="31" xfId="0" applyFont="1" applyBorder="1" applyAlignment="1">
      <alignment horizontal="left" vertical="center" shrinkToFit="1"/>
    </xf>
    <xf numFmtId="0" fontId="8" fillId="0" borderId="49" xfId="1" applyFont="1" applyBorder="1" applyAlignment="1">
      <alignment horizontal="center" vertical="center" shrinkToFit="1"/>
    </xf>
    <xf numFmtId="0" fontId="8" fillId="0" borderId="113" xfId="1" applyFont="1" applyBorder="1" applyAlignment="1">
      <alignment horizontal="center" vertical="center" shrinkToFit="1"/>
    </xf>
    <xf numFmtId="0" fontId="8" fillId="0" borderId="50" xfId="1" applyFont="1" applyBorder="1" applyAlignment="1">
      <alignment horizontal="center" vertical="center" shrinkToFit="1"/>
    </xf>
    <xf numFmtId="0" fontId="8" fillId="0" borderId="51" xfId="1" applyFont="1" applyBorder="1" applyAlignment="1">
      <alignment horizontal="center" vertical="center" shrinkToFit="1"/>
    </xf>
    <xf numFmtId="0" fontId="8" fillId="0" borderId="158" xfId="1" applyFont="1" applyBorder="1" applyAlignment="1">
      <alignment horizontal="center" vertical="center" shrinkToFit="1"/>
    </xf>
    <xf numFmtId="0" fontId="8" fillId="0" borderId="114" xfId="1" applyFont="1" applyBorder="1" applyAlignment="1">
      <alignment horizontal="center" vertical="center" shrinkToFit="1"/>
    </xf>
    <xf numFmtId="0" fontId="8" fillId="0" borderId="115" xfId="1" applyFont="1" applyBorder="1" applyAlignment="1">
      <alignment horizontal="center" vertical="center" shrinkToFit="1"/>
    </xf>
    <xf numFmtId="0" fontId="8" fillId="0" borderId="51" xfId="0" applyFont="1" applyBorder="1" applyAlignment="1">
      <alignment horizontal="center" vertical="center"/>
    </xf>
    <xf numFmtId="0" fontId="14" fillId="0" borderId="82" xfId="1" applyFont="1" applyBorder="1" applyAlignment="1">
      <alignment vertical="center" shrinkToFit="1"/>
    </xf>
    <xf numFmtId="0" fontId="8" fillId="0" borderId="121" xfId="0" applyFont="1" applyBorder="1" applyAlignment="1">
      <alignment horizontal="left" vertical="center"/>
    </xf>
    <xf numFmtId="0" fontId="8" fillId="0" borderId="111" xfId="0" applyFont="1" applyBorder="1" applyAlignment="1">
      <alignment horizontal="left" vertical="center"/>
    </xf>
    <xf numFmtId="0" fontId="8" fillId="0" borderId="82" xfId="1" applyFont="1" applyBorder="1" applyAlignment="1">
      <alignment horizontal="center" vertical="center" shrinkToFit="1"/>
    </xf>
    <xf numFmtId="0" fontId="8" fillId="0" borderId="30" xfId="1" applyFont="1" applyBorder="1" applyAlignment="1">
      <alignment horizontal="left" vertical="center" shrinkToFit="1"/>
    </xf>
    <xf numFmtId="0" fontId="8" fillId="0" borderId="95" xfId="1" applyFont="1" applyBorder="1" applyAlignment="1">
      <alignment horizontal="left" vertical="center" shrinkToFit="1"/>
    </xf>
    <xf numFmtId="0" fontId="8" fillId="0" borderId="111" xfId="0" applyFont="1" applyBorder="1" applyAlignment="1">
      <alignment horizontal="left" vertical="center" shrinkToFit="1"/>
    </xf>
    <xf numFmtId="0" fontId="8" fillId="0" borderId="32" xfId="0" applyFont="1" applyBorder="1" applyAlignment="1">
      <alignment horizontal="left" vertical="center"/>
    </xf>
    <xf numFmtId="0" fontId="8" fillId="0" borderId="82" xfId="0" applyFont="1" applyBorder="1" applyAlignment="1">
      <alignment horizontal="left" vertical="center"/>
    </xf>
    <xf numFmtId="0" fontId="8" fillId="0" borderId="121" xfId="1" applyFont="1" applyBorder="1" applyAlignment="1">
      <alignment horizontal="left" vertical="center" shrinkToFit="1"/>
    </xf>
    <xf numFmtId="0" fontId="8" fillId="0" borderId="150" xfId="1" applyFont="1" applyBorder="1" applyAlignment="1">
      <alignment horizontal="center" vertical="center" shrinkToFit="1"/>
    </xf>
    <xf numFmtId="0" fontId="8" fillId="0" borderId="144" xfId="1" applyFont="1" applyBorder="1" applyAlignment="1">
      <alignment horizontal="center" vertical="center" shrinkToFit="1"/>
    </xf>
    <xf numFmtId="0" fontId="0" fillId="0" borderId="143" xfId="0" applyBorder="1" applyAlignment="1">
      <alignment horizontal="center" vertical="center" shrinkToFit="1"/>
    </xf>
    <xf numFmtId="0" fontId="0" fillId="0" borderId="136" xfId="0" applyBorder="1" applyAlignment="1">
      <alignment horizontal="center" vertical="center" shrinkToFit="1"/>
    </xf>
    <xf numFmtId="0" fontId="0" fillId="0" borderId="135" xfId="0" applyBorder="1" applyAlignment="1">
      <alignment horizontal="center" vertical="center" shrinkToFit="1"/>
    </xf>
    <xf numFmtId="0" fontId="0" fillId="0" borderId="151" xfId="0" applyBorder="1" applyAlignment="1">
      <alignment horizontal="center" vertical="center" shrinkToFit="1"/>
    </xf>
    <xf numFmtId="0" fontId="0" fillId="0" borderId="134" xfId="0" applyBorder="1" applyAlignment="1">
      <alignment horizontal="center" vertical="center" shrinkToFit="1"/>
    </xf>
    <xf numFmtId="0" fontId="0" fillId="0" borderId="141" xfId="0" applyBorder="1" applyAlignment="1">
      <alignment horizontal="center" vertical="center" shrinkToFit="1"/>
    </xf>
    <xf numFmtId="0" fontId="8" fillId="0" borderId="78" xfId="0" applyFont="1" applyBorder="1" applyAlignment="1">
      <alignment horizontal="center" vertical="center" shrinkToFit="1"/>
    </xf>
    <xf numFmtId="0" fontId="8" fillId="0" borderId="135" xfId="1" applyFont="1" applyBorder="1" applyAlignment="1">
      <alignment horizontal="center" vertical="center" shrinkToFit="1"/>
    </xf>
    <xf numFmtId="0" fontId="8" fillId="0" borderId="141" xfId="1" applyFont="1" applyBorder="1" applyAlignment="1">
      <alignment horizontal="center" vertical="center" shrinkToFit="1"/>
    </xf>
    <xf numFmtId="0" fontId="8" fillId="0" borderId="63" xfId="1" applyFont="1" applyBorder="1" applyAlignment="1">
      <alignment horizontal="center" vertical="center" shrinkToFit="1"/>
    </xf>
    <xf numFmtId="0" fontId="14" fillId="0" borderId="24" xfId="1" applyFont="1" applyBorder="1" applyAlignment="1">
      <alignment horizontal="center" vertical="center" shrinkToFit="1"/>
    </xf>
    <xf numFmtId="0" fontId="8" fillId="0" borderId="5" xfId="0" applyFont="1" applyBorder="1" applyAlignment="1">
      <alignment horizontal="center" vertical="center"/>
    </xf>
    <xf numFmtId="0" fontId="8" fillId="0" borderId="64" xfId="1" applyFont="1" applyBorder="1" applyAlignment="1">
      <alignment horizontal="left" vertical="center" shrinkToFit="1"/>
    </xf>
    <xf numFmtId="0" fontId="8" fillId="0" borderId="113" xfId="1" applyFont="1" applyBorder="1" applyAlignment="1">
      <alignment horizontal="left" vertical="center" shrinkToFit="1"/>
    </xf>
    <xf numFmtId="0" fontId="8" fillId="0" borderId="114" xfId="1" applyFont="1" applyBorder="1" applyAlignment="1">
      <alignment horizontal="left" vertical="center" shrinkToFit="1"/>
    </xf>
    <xf numFmtId="0" fontId="8" fillId="0" borderId="115" xfId="1" applyFont="1" applyBorder="1" applyAlignment="1">
      <alignment horizontal="left" vertical="center" shrinkToFit="1"/>
    </xf>
    <xf numFmtId="0" fontId="8" fillId="0" borderId="113" xfId="0" applyFont="1" applyBorder="1" applyAlignment="1">
      <alignment horizontal="left" vertical="center"/>
    </xf>
    <xf numFmtId="0" fontId="8" fillId="0" borderId="115" xfId="0" applyFont="1" applyBorder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10" fillId="0" borderId="51" xfId="1" applyFont="1" applyBorder="1" applyAlignment="1">
      <alignment horizontal="left" vertical="center" shrinkToFit="1"/>
    </xf>
    <xf numFmtId="0" fontId="8" fillId="0" borderId="51" xfId="1" applyFont="1" applyBorder="1" applyAlignment="1">
      <alignment horizontal="left" vertical="center" shrinkToFit="1"/>
    </xf>
    <xf numFmtId="0" fontId="8" fillId="0" borderId="160" xfId="1" applyFont="1" applyBorder="1" applyAlignment="1">
      <alignment horizontal="left" vertical="center" shrinkToFit="1"/>
    </xf>
    <xf numFmtId="0" fontId="8" fillId="0" borderId="113" xfId="1" applyFont="1" applyBorder="1" applyAlignment="1">
      <alignment vertical="center" shrinkToFit="1"/>
    </xf>
    <xf numFmtId="0" fontId="8" fillId="0" borderId="115" xfId="1" applyFont="1" applyBorder="1" applyAlignment="1">
      <alignment vertical="center" shrinkToFit="1"/>
    </xf>
    <xf numFmtId="0" fontId="10" fillId="0" borderId="113" xfId="1" applyFont="1" applyBorder="1" applyAlignment="1">
      <alignment vertical="center" shrinkToFit="1"/>
    </xf>
    <xf numFmtId="0" fontId="10" fillId="0" borderId="114" xfId="1" applyFont="1" applyBorder="1" applyAlignment="1">
      <alignment vertical="center" shrinkToFit="1"/>
    </xf>
    <xf numFmtId="0" fontId="10" fillId="0" borderId="129" xfId="1" applyFont="1" applyBorder="1" applyAlignment="1">
      <alignment vertical="center" shrinkToFit="1"/>
    </xf>
    <xf numFmtId="0" fontId="10" fillId="0" borderId="115" xfId="1" applyFont="1" applyBorder="1" applyAlignment="1">
      <alignment vertical="center" shrinkToFit="1"/>
    </xf>
    <xf numFmtId="0" fontId="10" fillId="3" borderId="113" xfId="1" applyFont="1" applyFill="1" applyBorder="1" applyAlignment="1">
      <alignment vertical="center" wrapText="1" shrinkToFit="1"/>
    </xf>
    <xf numFmtId="0" fontId="10" fillId="0" borderId="50" xfId="1" applyFont="1" applyBorder="1" applyAlignment="1">
      <alignment vertical="center" shrinkToFit="1"/>
    </xf>
    <xf numFmtId="0" fontId="12" fillId="0" borderId="51" xfId="1" applyFont="1" applyBorder="1" applyAlignment="1">
      <alignment vertical="center" shrinkToFit="1"/>
    </xf>
    <xf numFmtId="0" fontId="8" fillId="0" borderId="97" xfId="1" applyFont="1" applyBorder="1" applyAlignment="1">
      <alignment horizontal="left" vertical="center" shrinkToFit="1"/>
    </xf>
    <xf numFmtId="0" fontId="8" fillId="0" borderId="129" xfId="1" applyFont="1" applyBorder="1" applyAlignment="1">
      <alignment horizontal="left" vertical="center" shrinkToFit="1"/>
    </xf>
    <xf numFmtId="0" fontId="8" fillId="0" borderId="50" xfId="1" applyFont="1" applyBorder="1" applyAlignment="1">
      <alignment horizontal="left" vertical="center" shrinkToFit="1"/>
    </xf>
    <xf numFmtId="0" fontId="8" fillId="0" borderId="157" xfId="1" applyFont="1" applyBorder="1" applyAlignment="1">
      <alignment horizontal="left" vertical="center" shrinkToFit="1"/>
    </xf>
    <xf numFmtId="0" fontId="8" fillId="0" borderId="114" xfId="1" applyFont="1" applyBorder="1" applyAlignment="1">
      <alignment vertical="center" shrinkToFit="1"/>
    </xf>
    <xf numFmtId="0" fontId="8" fillId="0" borderId="158" xfId="1" applyFont="1" applyBorder="1" applyAlignment="1">
      <alignment vertical="center" shrinkToFit="1"/>
    </xf>
    <xf numFmtId="0" fontId="1" fillId="0" borderId="50" xfId="0" applyFont="1" applyBorder="1" applyAlignment="1">
      <alignment horizontal="left" vertical="center"/>
    </xf>
    <xf numFmtId="0" fontId="8" fillId="0" borderId="146" xfId="1" applyFont="1" applyBorder="1" applyAlignment="1">
      <alignment horizontal="left" vertical="center" shrinkToFit="1"/>
    </xf>
    <xf numFmtId="0" fontId="0" fillId="0" borderId="97" xfId="0" applyBorder="1" applyAlignment="1">
      <alignment vertical="center" shrinkToFit="1"/>
    </xf>
    <xf numFmtId="0" fontId="0" fillId="0" borderId="99" xfId="0" applyBorder="1" applyAlignment="1">
      <alignment vertical="center" shrinkToFit="1"/>
    </xf>
    <xf numFmtId="0" fontId="8" fillId="3" borderId="51" xfId="1" applyFont="1" applyFill="1" applyBorder="1" applyAlignment="1">
      <alignment horizontal="left" vertical="center" wrapText="1" shrinkToFit="1"/>
    </xf>
    <xf numFmtId="0" fontId="12" fillId="0" borderId="51" xfId="1" applyFont="1" applyBorder="1" applyAlignment="1">
      <alignment horizontal="left" vertical="center" shrinkToFit="1"/>
    </xf>
    <xf numFmtId="0" fontId="8" fillId="0" borderId="51" xfId="1" applyFont="1" applyBorder="1" applyAlignment="1">
      <alignment horizontal="left" vertical="center" wrapText="1" shrinkToFit="1"/>
    </xf>
    <xf numFmtId="0" fontId="8" fillId="0" borderId="113" xfId="0" applyFont="1" applyBorder="1" applyAlignment="1">
      <alignment horizontal="center" vertical="center"/>
    </xf>
    <xf numFmtId="0" fontId="8" fillId="0" borderId="115" xfId="0" applyFont="1" applyBorder="1" applyAlignment="1">
      <alignment horizontal="center" vertical="center"/>
    </xf>
    <xf numFmtId="0" fontId="12" fillId="0" borderId="51" xfId="0" applyFont="1" applyBorder="1" applyAlignment="1">
      <alignment horizontal="left" vertical="center"/>
    </xf>
    <xf numFmtId="0" fontId="12" fillId="0" borderId="113" xfId="1" applyFont="1" applyBorder="1" applyAlignment="1">
      <alignment horizontal="left" vertical="center" shrinkToFit="1"/>
    </xf>
    <xf numFmtId="0" fontId="12" fillId="0" borderId="114" xfId="1" applyFont="1" applyBorder="1" applyAlignment="1">
      <alignment horizontal="left" vertical="center" shrinkToFit="1"/>
    </xf>
    <xf numFmtId="0" fontId="12" fillId="0" borderId="129" xfId="1" applyFont="1" applyBorder="1" applyAlignment="1">
      <alignment horizontal="left" vertical="center" shrinkToFit="1"/>
    </xf>
    <xf numFmtId="0" fontId="12" fillId="0" borderId="115" xfId="1" applyFont="1" applyBorder="1" applyAlignment="1">
      <alignment horizontal="left" vertical="center" shrinkToFit="1"/>
    </xf>
    <xf numFmtId="0" fontId="8" fillId="0" borderId="51" xfId="0" applyFont="1" applyBorder="1" applyAlignment="1">
      <alignment vertical="center" shrinkToFit="1"/>
    </xf>
    <xf numFmtId="0" fontId="12" fillId="0" borderId="157" xfId="1" applyFont="1" applyBorder="1" applyAlignment="1">
      <alignment horizontal="left" vertical="center" shrinkToFit="1"/>
    </xf>
    <xf numFmtId="0" fontId="8" fillId="0" borderId="51" xfId="0" applyFont="1" applyBorder="1" applyAlignment="1">
      <alignment horizontal="left" vertical="center" shrinkToFit="1"/>
    </xf>
    <xf numFmtId="0" fontId="8" fillId="0" borderId="113" xfId="0" applyFont="1" applyBorder="1" applyAlignment="1">
      <alignment vertical="center" shrinkToFit="1"/>
    </xf>
    <xf numFmtId="0" fontId="8" fillId="0" borderId="114" xfId="0" applyFont="1" applyBorder="1" applyAlignment="1">
      <alignment vertical="center" shrinkToFit="1"/>
    </xf>
    <xf numFmtId="0" fontId="8" fillId="0" borderId="115" xfId="0" applyFont="1" applyBorder="1" applyAlignment="1">
      <alignment vertical="center" shrinkToFit="1"/>
    </xf>
    <xf numFmtId="0" fontId="12" fillId="0" borderId="0" xfId="1" applyFont="1" applyAlignment="1">
      <alignment horizontal="left" vertical="center" shrinkToFit="1"/>
    </xf>
    <xf numFmtId="0" fontId="1" fillId="0" borderId="115" xfId="1" applyFont="1" applyBorder="1" applyAlignment="1">
      <alignment horizontal="left" vertical="center" shrinkToFit="1"/>
    </xf>
    <xf numFmtId="0" fontId="8" fillId="3" borderId="113" xfId="1" applyFont="1" applyFill="1" applyBorder="1" applyAlignment="1">
      <alignment horizontal="left" vertical="center" wrapText="1" shrinkToFit="1"/>
    </xf>
    <xf numFmtId="0" fontId="10" fillId="0" borderId="51" xfId="1" applyFont="1" applyBorder="1" applyAlignment="1">
      <alignment vertical="center" shrinkToFit="1"/>
    </xf>
    <xf numFmtId="0" fontId="14" fillId="3" borderId="113" xfId="1" applyFont="1" applyFill="1" applyBorder="1" applyAlignment="1">
      <alignment horizontal="left" vertical="center" wrapText="1" shrinkToFit="1"/>
    </xf>
    <xf numFmtId="0" fontId="0" fillId="0" borderId="98" xfId="0" applyBorder="1" applyAlignment="1">
      <alignment vertical="center" shrinkToFit="1"/>
    </xf>
    <xf numFmtId="0" fontId="10" fillId="0" borderId="113" xfId="1" applyFont="1" applyBorder="1" applyAlignment="1">
      <alignment horizontal="left" vertical="center" shrinkToFit="1"/>
    </xf>
    <xf numFmtId="0" fontId="10" fillId="0" borderId="114" xfId="1" applyFont="1" applyBorder="1" applyAlignment="1">
      <alignment horizontal="left" vertical="center" shrinkToFit="1"/>
    </xf>
    <xf numFmtId="0" fontId="10" fillId="0" borderId="115" xfId="1" applyFont="1" applyBorder="1" applyAlignment="1">
      <alignment horizontal="left" vertical="center" shrinkToFit="1"/>
    </xf>
    <xf numFmtId="0" fontId="8" fillId="0" borderId="50" xfId="1" applyFont="1" applyBorder="1" applyAlignment="1">
      <alignment vertical="center" shrinkToFit="1"/>
    </xf>
    <xf numFmtId="0" fontId="8" fillId="0" borderId="156" xfId="1" applyFont="1" applyBorder="1" applyAlignment="1">
      <alignment horizontal="left" vertical="center" shrinkToFit="1"/>
    </xf>
    <xf numFmtId="0" fontId="8" fillId="0" borderId="159" xfId="1" applyFont="1" applyBorder="1" applyAlignment="1">
      <alignment horizontal="left" vertical="center" shrinkToFit="1"/>
    </xf>
    <xf numFmtId="0" fontId="12" fillId="0" borderId="50" xfId="1" applyFont="1" applyBorder="1" applyAlignment="1">
      <alignment horizontal="left" vertical="center" shrinkToFit="1"/>
    </xf>
    <xf numFmtId="0" fontId="8" fillId="0" borderId="138" xfId="0" applyFont="1" applyBorder="1" applyAlignment="1">
      <alignment horizontal="center" vertical="center" shrinkToFit="1"/>
    </xf>
    <xf numFmtId="0" fontId="8" fillId="0" borderId="151" xfId="1" applyFont="1" applyBorder="1" applyAlignment="1">
      <alignment horizontal="center" vertical="center" shrinkToFit="1"/>
    </xf>
    <xf numFmtId="0" fontId="8" fillId="0" borderId="142" xfId="0" applyFont="1" applyBorder="1" applyAlignment="1">
      <alignment horizontal="center" vertical="center" shrinkToFit="1"/>
    </xf>
    <xf numFmtId="0" fontId="8" fillId="3" borderId="78" xfId="1" applyFont="1" applyFill="1" applyBorder="1" applyAlignment="1">
      <alignment horizontal="center" vertical="center" shrinkToFit="1"/>
    </xf>
    <xf numFmtId="0" fontId="8" fillId="3" borderId="79" xfId="1" applyFont="1" applyFill="1" applyBorder="1" applyAlignment="1">
      <alignment horizontal="center" vertical="center" shrinkToFit="1"/>
    </xf>
    <xf numFmtId="0" fontId="8" fillId="3" borderId="144" xfId="1" applyFont="1" applyFill="1" applyBorder="1" applyAlignment="1">
      <alignment horizontal="center" vertical="center" shrinkToFit="1"/>
    </xf>
    <xf numFmtId="0" fontId="8" fillId="3" borderId="137" xfId="1" applyFont="1" applyFill="1" applyBorder="1" applyAlignment="1">
      <alignment horizontal="center" vertical="center" shrinkToFit="1"/>
    </xf>
    <xf numFmtId="0" fontId="8" fillId="0" borderId="138" xfId="1" applyFont="1" applyBorder="1" applyAlignment="1">
      <alignment horizontal="center" vertical="center" shrinkToFit="1"/>
    </xf>
    <xf numFmtId="0" fontId="8" fillId="3" borderId="145" xfId="1" applyFont="1" applyFill="1" applyBorder="1" applyAlignment="1">
      <alignment horizontal="center" vertical="center" shrinkToFit="1"/>
    </xf>
    <xf numFmtId="0" fontId="14" fillId="0" borderId="134" xfId="1" applyFont="1" applyBorder="1" applyAlignment="1">
      <alignment horizontal="center" vertical="center" shrinkToFit="1"/>
    </xf>
    <xf numFmtId="0" fontId="8" fillId="0" borderId="136" xfId="0" applyFont="1" applyBorder="1" applyAlignment="1">
      <alignment horizontal="center" vertical="center" shrinkToFit="1"/>
    </xf>
    <xf numFmtId="0" fontId="8" fillId="0" borderId="139" xfId="1" applyFont="1" applyBorder="1" applyAlignment="1">
      <alignment horizontal="center" vertical="center" shrinkToFit="1"/>
    </xf>
    <xf numFmtId="0" fontId="8" fillId="0" borderId="140" xfId="1" applyFont="1" applyBorder="1" applyAlignment="1">
      <alignment horizontal="center" vertical="center" shrinkToFit="1"/>
    </xf>
    <xf numFmtId="0" fontId="8" fillId="0" borderId="133" xfId="1" applyFont="1" applyBorder="1" applyAlignment="1">
      <alignment horizontal="center" vertical="center" shrinkToFit="1"/>
    </xf>
    <xf numFmtId="0" fontId="8" fillId="0" borderId="143" xfId="0" applyFont="1" applyBorder="1" applyAlignment="1">
      <alignment horizontal="center" vertical="center"/>
    </xf>
    <xf numFmtId="0" fontId="8" fillId="0" borderId="143" xfId="0" applyFont="1" applyBorder="1" applyAlignment="1">
      <alignment horizontal="center" vertical="center" shrinkToFit="1"/>
    </xf>
    <xf numFmtId="0" fontId="8" fillId="0" borderId="133" xfId="0" applyFont="1" applyBorder="1" applyAlignment="1">
      <alignment horizontal="center" vertical="center"/>
    </xf>
    <xf numFmtId="0" fontId="8" fillId="0" borderId="84" xfId="0" applyFont="1" applyBorder="1" applyAlignment="1">
      <alignment horizontal="center" vertical="center"/>
    </xf>
    <xf numFmtId="0" fontId="8" fillId="0" borderId="78" xfId="0" applyFont="1" applyBorder="1" applyAlignment="1">
      <alignment horizontal="center" vertical="center"/>
    </xf>
    <xf numFmtId="0" fontId="8" fillId="0" borderId="144" xfId="0" applyFont="1" applyBorder="1" applyAlignment="1">
      <alignment horizontal="center" vertical="center" shrinkToFit="1"/>
    </xf>
    <xf numFmtId="0" fontId="8" fillId="0" borderId="134" xfId="0" applyFont="1" applyBorder="1" applyAlignment="1">
      <alignment horizontal="center" vertical="center" shrinkToFit="1"/>
    </xf>
    <xf numFmtId="0" fontId="1" fillId="0" borderId="82" xfId="1" applyFont="1" applyBorder="1" applyAlignment="1">
      <alignment horizontal="left" vertical="center" shrinkToFit="1"/>
    </xf>
    <xf numFmtId="0" fontId="8" fillId="0" borderId="119" xfId="1" applyFont="1" applyBorder="1" applyAlignment="1">
      <alignment horizontal="center" vertical="center" wrapText="1"/>
    </xf>
    <xf numFmtId="0" fontId="8" fillId="3" borderId="113" xfId="1" applyFont="1" applyFill="1" applyBorder="1" applyAlignment="1">
      <alignment vertical="center" wrapText="1" shrinkToFit="1"/>
    </xf>
    <xf numFmtId="0" fontId="8" fillId="3" borderId="102" xfId="1" applyFont="1" applyFill="1" applyBorder="1" applyAlignment="1">
      <alignment horizontal="center" vertical="center" wrapText="1"/>
    </xf>
    <xf numFmtId="0" fontId="8" fillId="3" borderId="115" xfId="1" applyFont="1" applyFill="1" applyBorder="1" applyAlignment="1">
      <alignment vertical="center" wrapText="1" shrinkToFit="1"/>
    </xf>
    <xf numFmtId="0" fontId="8" fillId="3" borderId="110" xfId="1" applyFont="1" applyFill="1" applyBorder="1" applyAlignment="1">
      <alignment horizontal="center" vertical="center" wrapText="1"/>
    </xf>
    <xf numFmtId="0" fontId="8" fillId="0" borderId="109" xfId="0" applyFont="1" applyBorder="1" applyAlignment="1">
      <alignment horizontal="center" vertical="center"/>
    </xf>
    <xf numFmtId="0" fontId="8" fillId="0" borderId="136" xfId="0" applyFont="1" applyBorder="1" applyAlignment="1">
      <alignment horizontal="center" vertical="center"/>
    </xf>
    <xf numFmtId="0" fontId="15" fillId="0" borderId="82" xfId="0" applyFont="1" applyBorder="1" applyAlignment="1">
      <alignment horizontal="left" vertical="center" shrinkToFit="1"/>
    </xf>
    <xf numFmtId="0" fontId="1" fillId="3" borderId="40" xfId="0" applyFont="1" applyFill="1" applyBorder="1" applyAlignment="1">
      <alignment horizontal="center" vertical="center" shrinkToFit="1"/>
    </xf>
    <xf numFmtId="0" fontId="8" fillId="0" borderId="82" xfId="0" applyFont="1" applyBorder="1" applyAlignment="1">
      <alignment horizontal="left" vertical="center" shrinkToFit="1"/>
    </xf>
    <xf numFmtId="0" fontId="0" fillId="0" borderId="113" xfId="0" applyBorder="1" applyAlignment="1">
      <alignment vertical="center" shrinkToFit="1"/>
    </xf>
    <xf numFmtId="0" fontId="0" fillId="0" borderId="102" xfId="0" applyBorder="1" applyAlignment="1">
      <alignment horizontal="center" vertical="center" wrapText="1" shrinkToFit="1"/>
    </xf>
    <xf numFmtId="0" fontId="8" fillId="0" borderId="106" xfId="0" applyFont="1" applyBorder="1" applyAlignment="1">
      <alignment horizontal="left" vertical="center" shrinkToFit="1"/>
    </xf>
    <xf numFmtId="0" fontId="8" fillId="0" borderId="130" xfId="0" applyFont="1" applyBorder="1" applyAlignment="1">
      <alignment horizontal="center" vertical="center" shrinkToFit="1"/>
    </xf>
    <xf numFmtId="0" fontId="8" fillId="0" borderId="135" xfId="0" applyFont="1" applyBorder="1" applyAlignment="1">
      <alignment horizontal="center" vertical="center" shrinkToFit="1"/>
    </xf>
    <xf numFmtId="0" fontId="0" fillId="0" borderId="114" xfId="0" applyBorder="1" applyAlignment="1">
      <alignment vertical="center" shrinkToFit="1"/>
    </xf>
    <xf numFmtId="0" fontId="0" fillId="0" borderId="115" xfId="0" applyBorder="1">
      <alignment vertical="center"/>
    </xf>
    <xf numFmtId="0" fontId="1" fillId="0" borderId="15" xfId="1" applyFont="1" applyBorder="1" applyAlignment="1">
      <alignment horizontal="center" vertical="center" shrinkToFit="1"/>
    </xf>
    <xf numFmtId="0" fontId="1" fillId="0" borderId="24" xfId="1" applyFont="1" applyBorder="1" applyAlignment="1">
      <alignment horizontal="center" vertical="center" shrinkToFit="1"/>
    </xf>
    <xf numFmtId="0" fontId="1" fillId="0" borderId="130" xfId="1" applyFont="1" applyBorder="1" applyAlignment="1">
      <alignment horizontal="center" vertical="center" shrinkToFit="1"/>
    </xf>
    <xf numFmtId="0" fontId="1" fillId="0" borderId="5" xfId="1" applyFont="1" applyBorder="1" applyAlignment="1">
      <alignment horizontal="center" vertical="center" shrinkToFit="1"/>
    </xf>
    <xf numFmtId="0" fontId="1" fillId="0" borderId="118" xfId="1" applyFont="1" applyBorder="1" applyAlignment="1">
      <alignment horizontal="center" vertical="center" shrinkToFit="1"/>
    </xf>
    <xf numFmtId="0" fontId="0" fillId="0" borderId="109" xfId="0" applyBorder="1" applyAlignment="1">
      <alignment horizontal="center" vertical="center"/>
    </xf>
    <xf numFmtId="0" fontId="1" fillId="0" borderId="9" xfId="1" applyFont="1" applyBorder="1" applyAlignment="1">
      <alignment horizontal="center" vertical="center" shrinkToFit="1"/>
    </xf>
    <xf numFmtId="0" fontId="0" fillId="0" borderId="155" xfId="0" applyBorder="1" applyAlignment="1">
      <alignment horizontal="center" vertical="center" shrinkToFit="1"/>
    </xf>
    <xf numFmtId="0" fontId="1" fillId="0" borderId="2" xfId="1" applyFont="1" applyBorder="1" applyAlignment="1">
      <alignment horizontal="center" vertical="center" shrinkToFit="1"/>
    </xf>
    <xf numFmtId="0" fontId="1" fillId="0" borderId="14" xfId="1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/>
    </xf>
    <xf numFmtId="0" fontId="1" fillId="0" borderId="132" xfId="1" applyFont="1" applyBorder="1" applyAlignment="1">
      <alignment horizontal="center" vertical="center" shrinkToFit="1"/>
    </xf>
    <xf numFmtId="0" fontId="1" fillId="0" borderId="109" xfId="1" applyFont="1" applyBorder="1" applyAlignment="1">
      <alignment horizontal="center" vertical="center" shrinkToFit="1"/>
    </xf>
    <xf numFmtId="0" fontId="0" fillId="0" borderId="15" xfId="0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/>
    </xf>
    <xf numFmtId="0" fontId="8" fillId="3" borderId="134" xfId="1" applyFont="1" applyFill="1" applyBorder="1" applyAlignment="1">
      <alignment horizontal="center" vertical="top" shrinkToFit="1"/>
    </xf>
    <xf numFmtId="0" fontId="8" fillId="3" borderId="136" xfId="1" applyFont="1" applyFill="1" applyBorder="1" applyAlignment="1">
      <alignment horizontal="center" vertical="top" shrinkToFit="1"/>
    </xf>
    <xf numFmtId="0" fontId="8" fillId="0" borderId="50" xfId="1" applyFont="1" applyBorder="1" applyAlignment="1">
      <alignment horizontal="left" vertical="center" wrapText="1" shrinkToFit="1"/>
    </xf>
    <xf numFmtId="0" fontId="8" fillId="0" borderId="81" xfId="1" applyFont="1" applyBorder="1" applyAlignment="1">
      <alignment vertical="center" shrinkToFit="1"/>
    </xf>
    <xf numFmtId="0" fontId="8" fillId="0" borderId="157" xfId="0" applyFont="1" applyBorder="1" applyAlignment="1">
      <alignment horizontal="center" vertical="center"/>
    </xf>
    <xf numFmtId="0" fontId="8" fillId="0" borderId="123" xfId="0" applyFont="1" applyBorder="1" applyAlignment="1">
      <alignment horizontal="center" vertical="center"/>
    </xf>
    <xf numFmtId="0" fontId="1" fillId="0" borderId="124" xfId="0" applyFont="1" applyBorder="1" applyAlignment="1">
      <alignment horizontal="center" vertical="center" shrinkToFit="1"/>
    </xf>
    <xf numFmtId="0" fontId="1" fillId="0" borderId="123" xfId="0" applyFont="1" applyBorder="1" applyAlignment="1">
      <alignment horizontal="center" vertical="center" shrinkToFit="1"/>
    </xf>
    <xf numFmtId="0" fontId="8" fillId="3" borderId="78" xfId="1" applyFont="1" applyFill="1" applyBorder="1" applyAlignment="1">
      <alignment horizontal="center" vertical="top" shrinkToFit="1"/>
    </xf>
    <xf numFmtId="0" fontId="1" fillId="3" borderId="24" xfId="1" applyFont="1" applyFill="1" applyBorder="1" applyAlignment="1">
      <alignment horizontal="center" vertical="center" shrinkToFit="1"/>
    </xf>
    <xf numFmtId="0" fontId="1" fillId="3" borderId="41" xfId="1" applyFont="1" applyFill="1" applyBorder="1" applyAlignment="1">
      <alignment horizontal="center" vertical="center" shrinkToFit="1"/>
    </xf>
    <xf numFmtId="0" fontId="8" fillId="0" borderId="82" xfId="1" applyFont="1" applyBorder="1" applyAlignment="1">
      <alignment horizontal="left" vertical="center" wrapText="1" shrinkToFit="1"/>
    </xf>
    <xf numFmtId="0" fontId="8" fillId="3" borderId="160" xfId="1" applyFont="1" applyFill="1" applyBorder="1" applyAlignment="1">
      <alignment horizontal="left" vertical="center" wrapText="1" shrinkToFit="1"/>
    </xf>
    <xf numFmtId="0" fontId="8" fillId="3" borderId="119" xfId="1" applyFont="1" applyFill="1" applyBorder="1" applyAlignment="1">
      <alignment horizontal="center" vertical="center" wrapText="1" shrinkToFit="1"/>
    </xf>
    <xf numFmtId="0" fontId="8" fillId="0" borderId="110" xfId="1" applyFont="1" applyBorder="1" applyAlignment="1">
      <alignment horizontal="center" vertical="center" wrapText="1"/>
    </xf>
    <xf numFmtId="0" fontId="1" fillId="0" borderId="155" xfId="1" applyFont="1" applyBorder="1" applyAlignment="1">
      <alignment horizontal="center" vertical="center" shrinkToFit="1"/>
    </xf>
    <xf numFmtId="0" fontId="8" fillId="0" borderId="134" xfId="1" applyFont="1" applyBorder="1" applyAlignment="1">
      <alignment horizontal="center" vertical="center" wrapText="1" shrinkToFit="1"/>
    </xf>
    <xf numFmtId="0" fontId="8" fillId="3" borderId="138" xfId="1" applyFont="1" applyFill="1" applyBorder="1" applyAlignment="1">
      <alignment horizontal="center" vertical="top" shrinkToFit="1"/>
    </xf>
    <xf numFmtId="0" fontId="8" fillId="0" borderId="143" xfId="1" applyFont="1" applyBorder="1" applyAlignment="1">
      <alignment horizontal="center" vertical="center" wrapText="1" shrinkToFit="1"/>
    </xf>
    <xf numFmtId="0" fontId="8" fillId="0" borderId="28" xfId="1" applyFont="1" applyBorder="1" applyAlignment="1">
      <alignment horizontal="left" vertical="center" wrapText="1" shrinkToFit="1"/>
    </xf>
    <xf numFmtId="0" fontId="1" fillId="0" borderId="2" xfId="1" applyFont="1" applyBorder="1" applyAlignment="1">
      <alignment horizontal="center" vertical="center" wrapText="1" shrinkToFit="1"/>
    </xf>
    <xf numFmtId="0" fontId="22" fillId="0" borderId="28" xfId="0" applyFont="1" applyBorder="1" applyAlignment="1">
      <alignment horizontal="left" vertical="center" wrapText="1" shrinkToFit="1"/>
    </xf>
    <xf numFmtId="0" fontId="8" fillId="0" borderId="78" xfId="1" applyFont="1" applyBorder="1" applyAlignment="1">
      <alignment horizontal="center" vertical="center" wrapText="1" shrinkToFit="1"/>
    </xf>
    <xf numFmtId="0" fontId="8" fillId="0" borderId="23" xfId="1" applyFont="1" applyBorder="1" applyAlignment="1">
      <alignment horizontal="left" vertical="center" wrapText="1" shrinkToFit="1"/>
    </xf>
    <xf numFmtId="0" fontId="10" fillId="0" borderId="160" xfId="1" applyFont="1" applyBorder="1" applyAlignment="1">
      <alignment horizontal="left" vertical="center" shrinkToFit="1"/>
    </xf>
    <xf numFmtId="0" fontId="1" fillId="0" borderId="34" xfId="0" applyFont="1" applyBorder="1" applyAlignment="1">
      <alignment horizontal="left" vertical="center" shrinkToFit="1"/>
    </xf>
    <xf numFmtId="0" fontId="12" fillId="0" borderId="146" xfId="0" applyFont="1" applyBorder="1" applyAlignment="1">
      <alignment horizontal="left" vertical="center"/>
    </xf>
    <xf numFmtId="0" fontId="8" fillId="0" borderId="69" xfId="0" applyFont="1" applyBorder="1" applyAlignment="1">
      <alignment horizontal="center" vertical="center"/>
    </xf>
    <xf numFmtId="0" fontId="10" fillId="0" borderId="0" xfId="1" applyFont="1" applyAlignment="1">
      <alignment horizontal="left" vertical="center" shrinkToFit="1"/>
    </xf>
    <xf numFmtId="0" fontId="8" fillId="0" borderId="162" xfId="1" applyFont="1" applyBorder="1" applyAlignment="1">
      <alignment horizontal="center" vertical="center" shrinkToFit="1"/>
    </xf>
    <xf numFmtId="0" fontId="8" fillId="0" borderId="163" xfId="1" applyFont="1" applyBorder="1" applyAlignment="1">
      <alignment horizontal="center" vertical="center" shrinkToFit="1"/>
    </xf>
    <xf numFmtId="0" fontId="1" fillId="0" borderId="165" xfId="1" applyFont="1" applyBorder="1" applyAlignment="1">
      <alignment horizontal="center" vertical="center" shrinkToFit="1"/>
    </xf>
    <xf numFmtId="0" fontId="1" fillId="0" borderId="57" xfId="1" applyFont="1" applyBorder="1" applyAlignment="1">
      <alignment horizontal="center" vertical="center" shrinkToFit="1"/>
    </xf>
    <xf numFmtId="0" fontId="1" fillId="0" borderId="165" xfId="1" applyFont="1" applyBorder="1" applyAlignment="1">
      <alignment horizontal="left" vertical="center" shrinkToFit="1"/>
    </xf>
    <xf numFmtId="0" fontId="1" fillId="0" borderId="163" xfId="1" applyFont="1" applyBorder="1" applyAlignment="1">
      <alignment horizontal="center" vertical="center" shrinkToFit="1"/>
    </xf>
    <xf numFmtId="0" fontId="13" fillId="3" borderId="46" xfId="0" applyFont="1" applyFill="1" applyBorder="1" applyAlignment="1">
      <alignment horizontal="center" vertical="center" shrinkToFit="1"/>
    </xf>
    <xf numFmtId="0" fontId="8" fillId="3" borderId="51" xfId="1" applyFont="1" applyFill="1" applyBorder="1" applyAlignment="1">
      <alignment vertical="center" shrinkToFit="1"/>
    </xf>
    <xf numFmtId="0" fontId="10" fillId="3" borderId="50" xfId="1" applyFont="1" applyFill="1" applyBorder="1" applyAlignment="1">
      <alignment horizontal="left" vertical="center" wrapText="1" shrinkToFit="1"/>
    </xf>
    <xf numFmtId="0" fontId="8" fillId="3" borderId="143" xfId="1" applyFont="1" applyFill="1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102" xfId="0" applyBorder="1" applyAlignment="1">
      <alignment horizontal="center" vertical="center" shrinkToFit="1"/>
    </xf>
    <xf numFmtId="0" fontId="0" fillId="0" borderId="145" xfId="0" applyBorder="1" applyAlignment="1">
      <alignment horizontal="center" vertical="center" shrinkToFit="1"/>
    </xf>
    <xf numFmtId="0" fontId="1" fillId="0" borderId="37" xfId="0" applyFont="1" applyBorder="1">
      <alignment vertical="center"/>
    </xf>
    <xf numFmtId="0" fontId="1" fillId="0" borderId="36" xfId="0" applyFont="1" applyBorder="1">
      <alignment vertical="center"/>
    </xf>
    <xf numFmtId="0" fontId="0" fillId="0" borderId="161" xfId="0" applyBorder="1">
      <alignment vertical="center"/>
    </xf>
    <xf numFmtId="0" fontId="0" fillId="0" borderId="47" xfId="0" applyBorder="1" applyAlignment="1">
      <alignment vertical="center" shrinkToFit="1"/>
    </xf>
    <xf numFmtId="0" fontId="0" fillId="0" borderId="45" xfId="0" applyBorder="1" applyAlignment="1">
      <alignment horizontal="center" vertical="center" shrinkToFit="1"/>
    </xf>
    <xf numFmtId="0" fontId="0" fillId="0" borderId="161" xfId="0" applyBorder="1" applyAlignment="1">
      <alignment horizontal="center" vertical="center" shrinkToFit="1"/>
    </xf>
    <xf numFmtId="0" fontId="0" fillId="0" borderId="38" xfId="0" applyBorder="1" applyAlignment="1">
      <alignment horizontal="center" vertical="center" shrinkToFit="1"/>
    </xf>
    <xf numFmtId="0" fontId="1" fillId="0" borderId="47" xfId="0" applyFont="1" applyBorder="1" applyAlignment="1">
      <alignment vertical="center" shrinkToFit="1"/>
    </xf>
    <xf numFmtId="0" fontId="1" fillId="0" borderId="49" xfId="0" applyFont="1" applyBorder="1" applyAlignment="1">
      <alignment horizontal="center" vertical="center" shrinkToFit="1"/>
    </xf>
    <xf numFmtId="0" fontId="1" fillId="0" borderId="38" xfId="0" applyFont="1" applyBorder="1" applyAlignment="1">
      <alignment horizontal="center" vertical="center" shrinkToFit="1"/>
    </xf>
    <xf numFmtId="0" fontId="1" fillId="0" borderId="1" xfId="0" applyFont="1" applyBorder="1">
      <alignment vertical="center"/>
    </xf>
    <xf numFmtId="14" fontId="1" fillId="0" borderId="1" xfId="0" applyNumberFormat="1" applyFont="1" applyBorder="1">
      <alignment vertical="center"/>
    </xf>
    <xf numFmtId="0" fontId="0" fillId="0" borderId="1" xfId="0" applyBorder="1" applyAlignment="1">
      <alignment horizontal="center" vertical="center"/>
    </xf>
    <xf numFmtId="0" fontId="0" fillId="0" borderId="71" xfId="0" applyBorder="1" applyAlignment="1">
      <alignment horizontal="center" vertical="center" shrinkToFit="1"/>
    </xf>
    <xf numFmtId="0" fontId="0" fillId="0" borderId="28" xfId="0" applyBorder="1" applyAlignment="1">
      <alignment vertical="center" shrinkToFit="1"/>
    </xf>
    <xf numFmtId="0" fontId="1" fillId="0" borderId="50" xfId="0" applyFont="1" applyBorder="1" applyAlignment="1">
      <alignment horizontal="center" vertical="center" shrinkToFit="1"/>
    </xf>
    <xf numFmtId="0" fontId="1" fillId="0" borderId="4" xfId="0" applyFont="1" applyBorder="1">
      <alignment vertical="center"/>
    </xf>
    <xf numFmtId="14" fontId="1" fillId="0" borderId="4" xfId="0" applyNumberFormat="1" applyFont="1" applyBorder="1">
      <alignment vertical="center"/>
    </xf>
    <xf numFmtId="0" fontId="0" fillId="0" borderId="72" xfId="0" applyBorder="1" applyAlignment="1">
      <alignment horizontal="center" vertical="center" shrinkToFit="1"/>
    </xf>
    <xf numFmtId="0" fontId="0" fillId="0" borderId="78" xfId="0" applyBorder="1" applyAlignment="1">
      <alignment horizontal="center" vertical="center" shrinkToFit="1"/>
    </xf>
    <xf numFmtId="0" fontId="0" fillId="0" borderId="23" xfId="0" applyBorder="1" applyAlignment="1">
      <alignment vertical="center" shrinkToFit="1"/>
    </xf>
    <xf numFmtId="0" fontId="0" fillId="0" borderId="5" xfId="0" applyBorder="1" applyAlignment="1">
      <alignment horizontal="center" vertical="center" shrinkToFit="1"/>
    </xf>
    <xf numFmtId="0" fontId="1" fillId="0" borderId="51" xfId="0" applyFont="1" applyBorder="1" applyAlignment="1">
      <alignment horizontal="center" vertical="center" shrinkToFit="1"/>
    </xf>
    <xf numFmtId="0" fontId="1" fillId="0" borderId="6" xfId="0" applyFont="1" applyBorder="1">
      <alignment vertical="center"/>
    </xf>
    <xf numFmtId="14" fontId="1" fillId="0" borderId="6" xfId="0" applyNumberFormat="1" applyFont="1" applyBorder="1">
      <alignment vertical="center"/>
    </xf>
    <xf numFmtId="0" fontId="1" fillId="0" borderId="6" xfId="0" applyFont="1" applyBorder="1" applyAlignment="1">
      <alignment horizontal="center" vertical="center"/>
    </xf>
    <xf numFmtId="0" fontId="0" fillId="0" borderId="55" xfId="0" applyBorder="1" applyAlignment="1">
      <alignment horizontal="center" vertical="center" shrinkToFit="1"/>
    </xf>
    <xf numFmtId="0" fontId="0" fillId="0" borderId="144" xfId="0" applyBorder="1" applyAlignment="1">
      <alignment horizontal="center" vertical="center" shrinkToFit="1"/>
    </xf>
    <xf numFmtId="0" fontId="10" fillId="0" borderId="23" xfId="1" applyFont="1" applyBorder="1" applyAlignment="1">
      <alignment horizontal="left" vertical="center" shrinkToFit="1"/>
    </xf>
    <xf numFmtId="0" fontId="0" fillId="0" borderId="82" xfId="0" applyBorder="1" applyAlignment="1">
      <alignment vertical="center" shrinkToFit="1"/>
    </xf>
    <xf numFmtId="0" fontId="1" fillId="0" borderId="114" xfId="0" applyFont="1" applyBorder="1" applyAlignment="1">
      <alignment horizontal="center" vertical="center" shrinkToFit="1"/>
    </xf>
    <xf numFmtId="0" fontId="0" fillId="0" borderId="54" xfId="0" applyBorder="1">
      <alignment vertical="center"/>
    </xf>
    <xf numFmtId="0" fontId="0" fillId="0" borderId="111" xfId="0" applyBorder="1" applyAlignment="1">
      <alignment vertical="center" shrinkToFit="1"/>
    </xf>
    <xf numFmtId="0" fontId="1" fillId="0" borderId="115" xfId="0" applyFont="1" applyBorder="1" applyAlignment="1">
      <alignment horizontal="center" vertical="center" shrinkToFit="1"/>
    </xf>
    <xf numFmtId="0" fontId="1" fillId="0" borderId="113" xfId="0" applyFont="1" applyBorder="1" applyAlignment="1">
      <alignment horizontal="center" vertical="center" shrinkToFit="1"/>
    </xf>
    <xf numFmtId="0" fontId="1" fillId="0" borderId="35" xfId="0" applyFont="1" applyBorder="1">
      <alignment vertical="center"/>
    </xf>
    <xf numFmtId="14" fontId="1" fillId="0" borderId="35" xfId="0" applyNumberFormat="1" applyFont="1" applyBorder="1">
      <alignment vertical="center"/>
    </xf>
    <xf numFmtId="0" fontId="1" fillId="0" borderId="35" xfId="0" applyFont="1" applyBorder="1" applyAlignment="1">
      <alignment horizontal="center" vertical="center"/>
    </xf>
    <xf numFmtId="0" fontId="0" fillId="0" borderId="73" xfId="0" applyBorder="1" applyAlignment="1">
      <alignment horizontal="center" vertical="center" shrinkToFit="1"/>
    </xf>
    <xf numFmtId="0" fontId="0" fillId="0" borderId="48" xfId="0" applyBorder="1" applyAlignment="1">
      <alignment vertical="center" shrinkToFit="1"/>
    </xf>
    <xf numFmtId="0" fontId="0" fillId="0" borderId="46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1" fillId="0" borderId="52" xfId="0" applyFont="1" applyBorder="1" applyAlignment="1">
      <alignment horizontal="center" vertical="center" shrinkToFit="1"/>
    </xf>
    <xf numFmtId="0" fontId="1" fillId="0" borderId="1" xfId="0" applyFont="1" applyBorder="1" applyAlignment="1">
      <alignment horizontal="center" vertical="center"/>
    </xf>
    <xf numFmtId="0" fontId="0" fillId="0" borderId="54" xfId="0" applyBorder="1" applyAlignment="1">
      <alignment horizontal="center" vertical="center" shrinkToFit="1"/>
    </xf>
    <xf numFmtId="0" fontId="0" fillId="0" borderId="29" xfId="0" applyBorder="1" applyAlignment="1">
      <alignment vertical="center" shrinkToFit="1"/>
    </xf>
    <xf numFmtId="0" fontId="0" fillId="0" borderId="9" xfId="0" applyBorder="1" applyAlignment="1">
      <alignment horizontal="center" vertical="center" shrinkToFit="1"/>
    </xf>
    <xf numFmtId="0" fontId="1" fillId="0" borderId="103" xfId="0" applyFont="1" applyBorder="1">
      <alignment vertical="center"/>
    </xf>
    <xf numFmtId="0" fontId="0" fillId="0" borderId="112" xfId="0" applyBorder="1">
      <alignment vertical="center"/>
    </xf>
    <xf numFmtId="14" fontId="1" fillId="0" borderId="103" xfId="0" applyNumberFormat="1" applyFont="1" applyBorder="1">
      <alignment vertical="center"/>
    </xf>
    <xf numFmtId="14" fontId="1" fillId="0" borderId="112" xfId="0" applyNumberFormat="1" applyFont="1" applyBorder="1">
      <alignment vertical="center"/>
    </xf>
    <xf numFmtId="0" fontId="1" fillId="0" borderId="58" xfId="0" applyFont="1" applyBorder="1">
      <alignment vertical="center"/>
    </xf>
    <xf numFmtId="14" fontId="1" fillId="0" borderId="58" xfId="0" applyNumberFormat="1" applyFont="1" applyBorder="1">
      <alignment vertical="center"/>
    </xf>
    <xf numFmtId="0" fontId="1" fillId="0" borderId="58" xfId="0" applyFont="1" applyBorder="1" applyAlignment="1">
      <alignment horizontal="center" vertical="center"/>
    </xf>
    <xf numFmtId="0" fontId="0" fillId="0" borderId="150" xfId="0" applyBorder="1" applyAlignment="1">
      <alignment horizontal="center" vertical="center" shrinkToFit="1"/>
    </xf>
    <xf numFmtId="0" fontId="0" fillId="0" borderId="59" xfId="0" applyBorder="1" applyAlignment="1">
      <alignment vertical="center" shrinkToFit="1"/>
    </xf>
    <xf numFmtId="0" fontId="0" fillId="0" borderId="63" xfId="0" applyBorder="1" applyAlignment="1">
      <alignment horizontal="center" vertical="center" shrinkToFit="1"/>
    </xf>
    <xf numFmtId="0" fontId="0" fillId="0" borderId="65" xfId="0" applyBorder="1" applyAlignment="1">
      <alignment horizontal="center" vertical="center" shrinkToFit="1"/>
    </xf>
    <xf numFmtId="0" fontId="1" fillId="0" borderId="59" xfId="0" applyFont="1" applyBorder="1" applyAlignment="1">
      <alignment vertical="center" shrinkToFit="1"/>
    </xf>
    <xf numFmtId="0" fontId="1" fillId="0" borderId="64" xfId="0" applyFont="1" applyBorder="1" applyAlignment="1">
      <alignment horizontal="center" vertical="center" shrinkToFit="1"/>
    </xf>
    <xf numFmtId="0" fontId="1" fillId="0" borderId="65" xfId="0" applyFont="1" applyBorder="1" applyAlignment="1">
      <alignment horizontal="center" vertical="center" shrinkToFit="1"/>
    </xf>
    <xf numFmtId="0" fontId="0" fillId="0" borderId="83" xfId="0" applyBorder="1" applyAlignment="1">
      <alignment horizontal="center" vertical="center" shrinkToFit="1"/>
    </xf>
    <xf numFmtId="0" fontId="12" fillId="0" borderId="23" xfId="1" applyFont="1" applyBorder="1" applyAlignment="1">
      <alignment horizontal="left" vertical="center" shrinkToFit="1"/>
    </xf>
    <xf numFmtId="0" fontId="1" fillId="0" borderId="29" xfId="0" applyFont="1" applyBorder="1" applyAlignment="1">
      <alignment vertical="center" shrinkToFit="1"/>
    </xf>
    <xf numFmtId="0" fontId="1" fillId="0" borderId="146" xfId="0" applyFont="1" applyBorder="1" applyAlignment="1">
      <alignment horizontal="center" vertical="center" shrinkToFit="1"/>
    </xf>
    <xf numFmtId="0" fontId="10" fillId="0" borderId="59" xfId="1" applyFont="1" applyBorder="1" applyAlignment="1">
      <alignment horizontal="left" vertical="center" shrinkToFit="1"/>
    </xf>
    <xf numFmtId="0" fontId="1" fillId="0" borderId="70" xfId="0" applyFont="1" applyBorder="1">
      <alignment vertical="center"/>
    </xf>
    <xf numFmtId="0" fontId="1" fillId="0" borderId="70" xfId="0" applyFont="1" applyBorder="1" applyAlignment="1">
      <alignment horizontal="center" vertical="center"/>
    </xf>
    <xf numFmtId="0" fontId="0" fillId="0" borderId="70" xfId="0" applyBorder="1" applyAlignment="1">
      <alignment horizontal="center" vertical="center" shrinkToFit="1"/>
    </xf>
    <xf numFmtId="0" fontId="0" fillId="0" borderId="70" xfId="0" applyBorder="1" applyAlignment="1">
      <alignment vertical="center" shrinkToFit="1"/>
    </xf>
    <xf numFmtId="0" fontId="1" fillId="0" borderId="70" xfId="0" applyFont="1" applyBorder="1" applyAlignment="1">
      <alignment vertical="center" shrinkToFit="1"/>
    </xf>
    <xf numFmtId="0" fontId="1" fillId="0" borderId="70" xfId="0" applyFont="1" applyBorder="1" applyAlignment="1">
      <alignment horizontal="center" vertical="center" shrinkToFit="1"/>
    </xf>
    <xf numFmtId="0" fontId="1" fillId="0" borderId="41" xfId="1" applyFont="1" applyBorder="1" applyAlignment="1">
      <alignment horizontal="center" vertical="center" shrinkToFit="1"/>
    </xf>
    <xf numFmtId="0" fontId="8" fillId="0" borderId="48" xfId="1" applyFont="1" applyBorder="1" applyAlignment="1">
      <alignment vertical="center" shrinkToFit="1"/>
    </xf>
    <xf numFmtId="0" fontId="8" fillId="0" borderId="46" xfId="1" applyFont="1" applyBorder="1" applyAlignment="1">
      <alignment horizontal="center" vertical="center" shrinkToFit="1"/>
    </xf>
    <xf numFmtId="0" fontId="8" fillId="0" borderId="145" xfId="1" applyFont="1" applyBorder="1" applyAlignment="1">
      <alignment horizontal="center" vertical="center" shrinkToFit="1"/>
    </xf>
    <xf numFmtId="0" fontId="10" fillId="0" borderId="52" xfId="1" applyFont="1" applyBorder="1" applyAlignment="1">
      <alignment vertical="center" shrinkToFit="1"/>
    </xf>
    <xf numFmtId="0" fontId="8" fillId="0" borderId="43" xfId="1" applyFont="1" applyBorder="1" applyAlignment="1">
      <alignment horizontal="center" vertical="center" shrinkToFit="1"/>
    </xf>
    <xf numFmtId="0" fontId="1" fillId="0" borderId="46" xfId="1" applyFont="1" applyBorder="1" applyAlignment="1">
      <alignment horizontal="center" vertical="center" shrinkToFit="1"/>
    </xf>
    <xf numFmtId="0" fontId="1" fillId="0" borderId="35" xfId="0" applyFont="1" applyBorder="1" applyAlignment="1">
      <alignment horizontal="center" vertical="center" shrinkToFit="1"/>
    </xf>
    <xf numFmtId="0" fontId="0" fillId="0" borderId="168" xfId="0" applyBorder="1" applyAlignment="1">
      <alignment horizontal="center" vertical="center" shrinkToFit="1"/>
    </xf>
    <xf numFmtId="0" fontId="8" fillId="0" borderId="169" xfId="0" applyFont="1" applyBorder="1" applyAlignment="1">
      <alignment horizontal="left" vertical="center" shrinkToFit="1"/>
    </xf>
    <xf numFmtId="0" fontId="8" fillId="0" borderId="170" xfId="0" applyFont="1" applyBorder="1" applyAlignment="1">
      <alignment horizontal="center" vertical="center" shrinkToFit="1"/>
    </xf>
    <xf numFmtId="0" fontId="8" fillId="0" borderId="168" xfId="0" applyFont="1" applyBorder="1" applyAlignment="1">
      <alignment horizontal="center" vertical="center" shrinkToFit="1"/>
    </xf>
    <xf numFmtId="0" fontId="10" fillId="0" borderId="171" xfId="1" applyFont="1" applyBorder="1" applyAlignment="1">
      <alignment vertical="center" shrinkToFit="1"/>
    </xf>
    <xf numFmtId="0" fontId="8" fillId="0" borderId="172" xfId="1" applyFont="1" applyBorder="1" applyAlignment="1">
      <alignment horizontal="center" vertical="center" shrinkToFit="1"/>
    </xf>
    <xf numFmtId="0" fontId="0" fillId="0" borderId="170" xfId="0" applyBorder="1" applyAlignment="1">
      <alignment horizontal="center" vertical="center" shrinkToFit="1"/>
    </xf>
    <xf numFmtId="0" fontId="1" fillId="0" borderId="169" xfId="0" applyFont="1" applyBorder="1" applyAlignment="1">
      <alignment horizontal="left" vertical="center" shrinkToFit="1"/>
    </xf>
    <xf numFmtId="0" fontId="1" fillId="0" borderId="173" xfId="0" applyFont="1" applyBorder="1" applyAlignment="1">
      <alignment horizontal="center" vertical="center" shrinkToFit="1"/>
    </xf>
    <xf numFmtId="0" fontId="8" fillId="0" borderId="51" xfId="1" applyFont="1" applyBorder="1" applyAlignment="1">
      <alignment vertical="center" shrinkToFit="1"/>
    </xf>
    <xf numFmtId="0" fontId="10" fillId="0" borderId="28" xfId="1" applyFont="1" applyBorder="1" applyAlignment="1">
      <alignment horizontal="left" vertical="center" shrinkToFit="1"/>
    </xf>
    <xf numFmtId="0" fontId="1" fillId="0" borderId="28" xfId="1" applyFont="1" applyBorder="1" applyAlignment="1">
      <alignment horizontal="left" vertical="center" shrinkToFit="1"/>
    </xf>
    <xf numFmtId="0" fontId="1" fillId="0" borderId="54" xfId="0" applyFont="1" applyBorder="1" applyAlignment="1">
      <alignment horizontal="center" vertical="center" shrinkToFit="1"/>
    </xf>
    <xf numFmtId="0" fontId="8" fillId="0" borderId="169" xfId="1" applyFont="1" applyBorder="1" applyAlignment="1">
      <alignment horizontal="left" vertical="center" shrinkToFit="1"/>
    </xf>
    <xf numFmtId="0" fontId="8" fillId="0" borderId="170" xfId="1" applyFont="1" applyBorder="1" applyAlignment="1">
      <alignment horizontal="center" vertical="center" shrinkToFit="1"/>
    </xf>
    <xf numFmtId="0" fontId="8" fillId="0" borderId="168" xfId="1" applyFont="1" applyBorder="1" applyAlignment="1">
      <alignment horizontal="center" vertical="center" shrinkToFit="1"/>
    </xf>
    <xf numFmtId="0" fontId="8" fillId="0" borderId="171" xfId="1" applyFont="1" applyBorder="1" applyAlignment="1">
      <alignment horizontal="left" vertical="center" shrinkToFit="1"/>
    </xf>
    <xf numFmtId="0" fontId="0" fillId="0" borderId="170" xfId="0" applyBorder="1" applyAlignment="1">
      <alignment horizontal="center" vertical="center"/>
    </xf>
    <xf numFmtId="0" fontId="1" fillId="0" borderId="169" xfId="0" applyFont="1" applyBorder="1" applyAlignment="1">
      <alignment horizontal="center" vertical="center"/>
    </xf>
    <xf numFmtId="0" fontId="1" fillId="0" borderId="173" xfId="0" applyFont="1" applyBorder="1" applyAlignment="1">
      <alignment horizontal="center" vertical="center"/>
    </xf>
    <xf numFmtId="0" fontId="1" fillId="0" borderId="172" xfId="0" applyFont="1" applyBorder="1" applyAlignment="1">
      <alignment horizontal="center" vertical="center"/>
    </xf>
    <xf numFmtId="0" fontId="0" fillId="0" borderId="174" xfId="0" applyBorder="1" applyAlignment="1">
      <alignment vertical="center" shrinkToFit="1"/>
    </xf>
    <xf numFmtId="0" fontId="0" fillId="0" borderId="175" xfId="0" applyBorder="1" applyAlignment="1">
      <alignment horizontal="center" vertical="center" shrinkToFit="1"/>
    </xf>
    <xf numFmtId="0" fontId="0" fillId="0" borderId="176" xfId="0" applyBorder="1" applyAlignment="1">
      <alignment horizontal="center" vertical="center" shrinkToFit="1"/>
    </xf>
    <xf numFmtId="0" fontId="1" fillId="0" borderId="174" xfId="0" applyFont="1" applyBorder="1" applyAlignment="1">
      <alignment vertical="center" shrinkToFit="1"/>
    </xf>
    <xf numFmtId="0" fontId="1" fillId="0" borderId="176" xfId="0" applyFont="1" applyBorder="1" applyAlignment="1">
      <alignment horizontal="center" vertical="center" shrinkToFit="1"/>
    </xf>
    <xf numFmtId="0" fontId="8" fillId="0" borderId="134" xfId="1" applyFont="1" applyBorder="1" applyAlignment="1">
      <alignment horizontal="center" vertical="center" wrapText="1"/>
    </xf>
    <xf numFmtId="0" fontId="8" fillId="0" borderId="161" xfId="1" applyFont="1" applyBorder="1" applyAlignment="1">
      <alignment horizontal="center" vertical="center" shrinkToFit="1"/>
    </xf>
    <xf numFmtId="0" fontId="8" fillId="0" borderId="133" xfId="0" applyFont="1" applyBorder="1" applyAlignment="1">
      <alignment horizontal="center" vertical="center" shrinkToFit="1"/>
    </xf>
    <xf numFmtId="0" fontId="8" fillId="0" borderId="84" xfId="0" applyFont="1" applyBorder="1" applyAlignment="1">
      <alignment horizontal="center" vertical="center" shrinkToFit="1"/>
    </xf>
    <xf numFmtId="0" fontId="8" fillId="0" borderId="79" xfId="1" applyFont="1" applyBorder="1" applyAlignment="1">
      <alignment horizontal="center" vertical="center" shrinkToFit="1"/>
    </xf>
    <xf numFmtId="0" fontId="8" fillId="0" borderId="137" xfId="1" applyFont="1" applyBorder="1" applyAlignment="1">
      <alignment horizontal="center" vertical="center" shrinkToFit="1"/>
    </xf>
    <xf numFmtId="0" fontId="8" fillId="0" borderId="164" xfId="1" applyFont="1" applyBorder="1" applyAlignment="1">
      <alignment horizontal="center" vertical="center" shrinkToFit="1"/>
    </xf>
    <xf numFmtId="0" fontId="13" fillId="3" borderId="48" xfId="0" applyFont="1" applyFill="1" applyBorder="1" applyAlignment="1">
      <alignment horizontal="center" vertical="center" shrinkToFit="1"/>
    </xf>
    <xf numFmtId="0" fontId="1" fillId="0" borderId="45" xfId="1" applyFont="1" applyBorder="1" applyAlignment="1">
      <alignment horizontal="center" vertical="center" shrinkToFit="1"/>
    </xf>
    <xf numFmtId="0" fontId="1" fillId="0" borderId="63" xfId="1" applyFont="1" applyBorder="1" applyAlignment="1">
      <alignment horizontal="center" vertical="center" shrinkToFit="1"/>
    </xf>
    <xf numFmtId="0" fontId="1" fillId="0" borderId="20" xfId="1" applyFont="1" applyBorder="1" applyAlignment="1">
      <alignment horizontal="center" vertical="center" shrinkToFit="1"/>
    </xf>
    <xf numFmtId="0" fontId="1" fillId="0" borderId="5" xfId="0" applyFont="1" applyBorder="1" applyAlignment="1">
      <alignment horizontal="center" vertical="center" shrinkToFit="1"/>
    </xf>
    <xf numFmtId="0" fontId="1" fillId="0" borderId="24" xfId="0" applyFont="1" applyBorder="1" applyAlignment="1">
      <alignment horizontal="center" vertical="center" shrinkToFit="1"/>
    </xf>
    <xf numFmtId="0" fontId="1" fillId="0" borderId="19" xfId="1" applyFont="1" applyBorder="1" applyAlignment="1">
      <alignment horizontal="center" vertical="center" shrinkToFit="1"/>
    </xf>
    <xf numFmtId="0" fontId="1" fillId="0" borderId="166" xfId="1" applyFont="1" applyBorder="1" applyAlignment="1">
      <alignment horizontal="center" vertical="center" shrinkToFit="1"/>
    </xf>
    <xf numFmtId="0" fontId="10" fillId="2" borderId="158" xfId="1" applyFont="1" applyFill="1" applyBorder="1" applyAlignment="1">
      <alignment horizontal="left" vertical="center" shrinkToFit="1"/>
    </xf>
    <xf numFmtId="0" fontId="14" fillId="2" borderId="82" xfId="1" applyFont="1" applyFill="1" applyBorder="1" applyAlignment="1">
      <alignment vertical="center" shrinkToFit="1"/>
    </xf>
    <xf numFmtId="0" fontId="8" fillId="2" borderId="134" xfId="1" applyFont="1" applyFill="1" applyBorder="1" applyAlignment="1">
      <alignment horizontal="center" vertical="center" shrinkToFit="1"/>
    </xf>
    <xf numFmtId="0" fontId="14" fillId="2" borderId="24" xfId="1" applyFont="1" applyFill="1" applyBorder="1" applyAlignment="1">
      <alignment horizontal="center" vertical="center" shrinkToFit="1"/>
    </xf>
    <xf numFmtId="0" fontId="8" fillId="2" borderId="142" xfId="1" applyFont="1" applyFill="1" applyBorder="1" applyAlignment="1">
      <alignment horizontal="center" vertical="center" shrinkToFit="1"/>
    </xf>
    <xf numFmtId="0" fontId="8" fillId="2" borderId="77" xfId="1" applyFont="1" applyFill="1" applyBorder="1" applyAlignment="1">
      <alignment horizontal="center" vertical="center" shrinkToFit="1"/>
    </xf>
    <xf numFmtId="0" fontId="8" fillId="0" borderId="136" xfId="1" applyFont="1" applyBorder="1" applyAlignment="1">
      <alignment horizontal="center" vertical="top" shrinkToFit="1"/>
    </xf>
    <xf numFmtId="0" fontId="8" fillId="0" borderId="115" xfId="1" applyFont="1" applyBorder="1" applyAlignment="1">
      <alignment vertical="center" wrapText="1" shrinkToFit="1"/>
    </xf>
    <xf numFmtId="0" fontId="14" fillId="2" borderId="113" xfId="1" applyFont="1" applyFill="1" applyBorder="1" applyAlignment="1">
      <alignment horizontal="left" vertical="center" wrapText="1" shrinkToFit="1"/>
    </xf>
    <xf numFmtId="0" fontId="8" fillId="2" borderId="102" xfId="1" applyFont="1" applyFill="1" applyBorder="1" applyAlignment="1">
      <alignment horizontal="center" vertical="center" shrinkToFit="1"/>
    </xf>
    <xf numFmtId="0" fontId="18" fillId="0" borderId="0" xfId="1" applyFont="1" applyAlignment="1">
      <alignment horizontal="left" vertical="center" shrinkToFit="1"/>
    </xf>
    <xf numFmtId="0" fontId="8" fillId="0" borderId="78" xfId="1" applyFont="1" applyBorder="1" applyAlignment="1">
      <alignment horizontal="center" vertical="top" shrinkToFit="1"/>
    </xf>
    <xf numFmtId="0" fontId="8" fillId="0" borderId="134" xfId="1" applyFont="1" applyBorder="1" applyAlignment="1">
      <alignment horizontal="center" vertical="top" shrinkToFit="1"/>
    </xf>
    <xf numFmtId="0" fontId="10" fillId="0" borderId="113" xfId="1" applyFont="1" applyBorder="1" applyAlignment="1">
      <alignment vertical="center" wrapText="1" shrinkToFit="1"/>
    </xf>
    <xf numFmtId="0" fontId="24" fillId="0" borderId="51" xfId="1" applyFont="1" applyBorder="1" applyAlignment="1">
      <alignment horizontal="left" vertical="center" wrapText="1" shrinkToFit="1"/>
    </xf>
    <xf numFmtId="0" fontId="8" fillId="0" borderId="113" xfId="1" applyFont="1" applyBorder="1" applyAlignment="1">
      <alignment vertical="center" wrapText="1" shrinkToFit="1"/>
    </xf>
    <xf numFmtId="0" fontId="8" fillId="0" borderId="113" xfId="1" applyFont="1" applyBorder="1" applyAlignment="1">
      <alignment horizontal="left" vertical="center" wrapText="1" shrinkToFit="1"/>
    </xf>
    <xf numFmtId="0" fontId="1" fillId="0" borderId="65" xfId="1" applyFont="1" applyBorder="1" applyAlignment="1">
      <alignment horizontal="center" vertical="center" shrinkToFit="1"/>
    </xf>
    <xf numFmtId="0" fontId="1" fillId="0" borderId="102" xfId="1" applyFont="1" applyBorder="1" applyAlignment="1">
      <alignment horizontal="center" vertical="center" shrinkToFit="1"/>
    </xf>
    <xf numFmtId="0" fontId="1" fillId="0" borderId="50" xfId="1" applyFont="1" applyBorder="1" applyAlignment="1">
      <alignment horizontal="left" vertical="center" shrinkToFit="1"/>
    </xf>
    <xf numFmtId="0" fontId="1" fillId="0" borderId="40" xfId="1" applyFont="1" applyBorder="1" applyAlignment="1">
      <alignment horizontal="center" vertical="center" wrapText="1" shrinkToFit="1"/>
    </xf>
    <xf numFmtId="0" fontId="8" fillId="0" borderId="59" xfId="1" applyFont="1" applyBorder="1" applyAlignment="1">
      <alignment horizontal="left" vertical="center" shrinkToFit="1"/>
    </xf>
    <xf numFmtId="0" fontId="8" fillId="0" borderId="85" xfId="1" applyFont="1" applyBorder="1" applyAlignment="1">
      <alignment horizontal="center" vertical="top" shrinkToFit="1"/>
    </xf>
    <xf numFmtId="0" fontId="8" fillId="0" borderId="177" xfId="1" applyFont="1" applyBorder="1" applyAlignment="1">
      <alignment horizontal="left" vertical="center" wrapText="1" shrinkToFit="1"/>
    </xf>
    <xf numFmtId="0" fontId="8" fillId="0" borderId="87" xfId="1" applyFont="1" applyBorder="1" applyAlignment="1">
      <alignment horizontal="center" vertical="center" wrapText="1" shrinkToFit="1"/>
    </xf>
    <xf numFmtId="0" fontId="8" fillId="0" borderId="135" xfId="1" applyFont="1" applyBorder="1" applyAlignment="1">
      <alignment horizontal="center" vertical="top" shrinkToFit="1"/>
    </xf>
    <xf numFmtId="0" fontId="8" fillId="0" borderId="114" xfId="1" applyFont="1" applyBorder="1" applyAlignment="1">
      <alignment vertical="center" wrapText="1" shrinkToFit="1"/>
    </xf>
    <xf numFmtId="0" fontId="8" fillId="0" borderId="105" xfId="1" applyFont="1" applyBorder="1" applyAlignment="1">
      <alignment horizontal="center" vertical="center" wrapText="1"/>
    </xf>
    <xf numFmtId="0" fontId="8" fillId="0" borderId="141" xfId="1" applyFont="1" applyBorder="1" applyAlignment="1">
      <alignment horizontal="center" vertical="top" shrinkToFit="1"/>
    </xf>
    <xf numFmtId="0" fontId="8" fillId="0" borderId="157" xfId="1" applyFont="1" applyBorder="1" applyAlignment="1">
      <alignment vertical="center" wrapText="1" shrinkToFit="1"/>
    </xf>
    <xf numFmtId="0" fontId="8" fillId="0" borderId="123" xfId="1" applyFont="1" applyBorder="1" applyAlignment="1">
      <alignment horizontal="center" vertical="center" wrapText="1"/>
    </xf>
    <xf numFmtId="0" fontId="20" fillId="0" borderId="160" xfId="1" applyFont="1" applyBorder="1" applyAlignment="1">
      <alignment horizontal="left" vertical="center" wrapText="1" shrinkToFit="1"/>
    </xf>
    <xf numFmtId="0" fontId="8" fillId="0" borderId="135" xfId="1" applyFont="1" applyBorder="1" applyAlignment="1">
      <alignment horizontal="center" vertical="center" wrapText="1" shrinkToFit="1"/>
    </xf>
    <xf numFmtId="0" fontId="24" fillId="0" borderId="138" xfId="1" applyFont="1" applyBorder="1" applyAlignment="1">
      <alignment horizontal="center" vertical="center" wrapText="1" shrinkToFit="1"/>
    </xf>
    <xf numFmtId="0" fontId="8" fillId="2" borderId="78" xfId="1" applyFont="1" applyFill="1" applyBorder="1" applyAlignment="1">
      <alignment horizontal="center" vertical="center" shrinkToFit="1"/>
    </xf>
    <xf numFmtId="0" fontId="8" fillId="2" borderId="51" xfId="1" applyFont="1" applyFill="1" applyBorder="1" applyAlignment="1">
      <alignment vertical="center" shrinkToFit="1"/>
    </xf>
    <xf numFmtId="0" fontId="8" fillId="2" borderId="41" xfId="1" applyFont="1" applyFill="1" applyBorder="1" applyAlignment="1">
      <alignment horizontal="center" vertical="center" shrinkToFit="1"/>
    </xf>
    <xf numFmtId="0" fontId="8" fillId="0" borderId="178" xfId="1" applyFont="1" applyBorder="1" applyAlignment="1">
      <alignment horizontal="center" vertical="center" shrinkToFit="1"/>
    </xf>
    <xf numFmtId="0" fontId="8" fillId="0" borderId="179" xfId="1" applyFont="1" applyBorder="1" applyAlignment="1">
      <alignment horizontal="center" vertical="center" shrinkToFit="1"/>
    </xf>
    <xf numFmtId="0" fontId="8" fillId="0" borderId="180" xfId="1" applyFont="1" applyBorder="1" applyAlignment="1">
      <alignment horizontal="center" vertical="center" shrinkToFit="1"/>
    </xf>
    <xf numFmtId="0" fontId="8" fillId="0" borderId="181" xfId="0" applyFont="1" applyBorder="1" applyAlignment="1">
      <alignment horizontal="left" vertical="center"/>
    </xf>
    <xf numFmtId="0" fontId="8" fillId="0" borderId="182" xfId="0" applyFont="1" applyBorder="1" applyAlignment="1">
      <alignment horizontal="center" vertical="center" shrinkToFit="1"/>
    </xf>
    <xf numFmtId="0" fontId="8" fillId="0" borderId="180" xfId="0" applyFont="1" applyBorder="1" applyAlignment="1">
      <alignment horizontal="center" vertical="center" shrinkToFit="1"/>
    </xf>
    <xf numFmtId="0" fontId="8" fillId="0" borderId="183" xfId="1" applyFont="1" applyBorder="1" applyAlignment="1">
      <alignment horizontal="left" vertical="center" shrinkToFit="1"/>
    </xf>
    <xf numFmtId="0" fontId="1" fillId="2" borderId="184" xfId="0" applyFont="1" applyFill="1" applyBorder="1" applyAlignment="1">
      <alignment horizontal="center" vertical="center" shrinkToFit="1"/>
    </xf>
    <xf numFmtId="0" fontId="1" fillId="2" borderId="178" xfId="0" applyFont="1" applyFill="1" applyBorder="1" applyAlignment="1">
      <alignment horizontal="center" vertical="center" shrinkToFit="1"/>
    </xf>
    <xf numFmtId="0" fontId="8" fillId="0" borderId="185" xfId="1" applyFont="1" applyBorder="1" applyAlignment="1">
      <alignment horizontal="center" vertical="center" shrinkToFit="1"/>
    </xf>
    <xf numFmtId="0" fontId="8" fillId="0" borderId="186" xfId="0" applyFont="1" applyBorder="1" applyAlignment="1">
      <alignment horizontal="left" vertical="center"/>
    </xf>
    <xf numFmtId="0" fontId="8" fillId="0" borderId="187" xfId="0" applyFont="1" applyBorder="1" applyAlignment="1">
      <alignment horizontal="center" vertical="center" shrinkToFit="1"/>
    </xf>
    <xf numFmtId="0" fontId="8" fillId="0" borderId="185" xfId="0" applyFont="1" applyBorder="1" applyAlignment="1">
      <alignment horizontal="center" vertical="center" shrinkToFit="1"/>
    </xf>
    <xf numFmtId="0" fontId="8" fillId="0" borderId="188" xfId="1" applyFont="1" applyBorder="1" applyAlignment="1">
      <alignment horizontal="left" vertical="center" shrinkToFit="1"/>
    </xf>
    <xf numFmtId="0" fontId="1" fillId="0" borderId="189" xfId="0" applyFont="1" applyBorder="1" applyAlignment="1">
      <alignment horizontal="center" vertical="center" shrinkToFit="1"/>
    </xf>
    <xf numFmtId="0" fontId="1" fillId="0" borderId="187" xfId="1" applyFont="1" applyBorder="1" applyAlignment="1">
      <alignment horizontal="center" vertical="center" shrinkToFit="1"/>
    </xf>
    <xf numFmtId="0" fontId="1" fillId="0" borderId="186" xfId="0" applyFont="1" applyBorder="1" applyAlignment="1">
      <alignment horizontal="left" vertical="center" shrinkToFit="1"/>
    </xf>
    <xf numFmtId="0" fontId="8" fillId="0" borderId="151" xfId="1" applyFont="1" applyBorder="1" applyAlignment="1">
      <alignment horizontal="center" vertical="top" shrinkToFit="1"/>
    </xf>
    <xf numFmtId="0" fontId="8" fillId="0" borderId="129" xfId="1" applyFont="1" applyBorder="1" applyAlignment="1">
      <alignment vertical="center" wrapText="1" shrinkToFit="1"/>
    </xf>
    <xf numFmtId="0" fontId="8" fillId="0" borderId="127" xfId="1" applyFont="1" applyBorder="1" applyAlignment="1">
      <alignment horizontal="center" vertical="center" wrapText="1"/>
    </xf>
    <xf numFmtId="0" fontId="1" fillId="3" borderId="5" xfId="1" applyFont="1" applyFill="1" applyBorder="1" applyAlignment="1">
      <alignment horizontal="center" vertical="center" shrinkToFit="1"/>
    </xf>
    <xf numFmtId="0" fontId="14" fillId="3" borderId="23" xfId="0" applyFont="1" applyFill="1" applyBorder="1" applyAlignment="1">
      <alignment horizontal="left" vertical="center" shrinkToFit="1"/>
    </xf>
    <xf numFmtId="0" fontId="1" fillId="3" borderId="4" xfId="0" applyFont="1" applyFill="1" applyBorder="1" applyAlignment="1">
      <alignment horizontal="center" vertical="center" shrinkToFit="1"/>
    </xf>
    <xf numFmtId="0" fontId="0" fillId="2" borderId="130" xfId="0" applyFill="1" applyBorder="1" applyAlignment="1">
      <alignment horizontal="center" vertical="center" shrinkToFit="1"/>
    </xf>
    <xf numFmtId="0" fontId="1" fillId="2" borderId="106" xfId="0" applyFont="1" applyFill="1" applyBorder="1" applyAlignment="1">
      <alignment horizontal="left" vertical="center" shrinkToFit="1"/>
    </xf>
    <xf numFmtId="0" fontId="1" fillId="2" borderId="107" xfId="0" applyFont="1" applyFill="1" applyBorder="1" applyAlignment="1">
      <alignment horizontal="center" vertical="center" shrinkToFit="1"/>
    </xf>
    <xf numFmtId="0" fontId="1" fillId="2" borderId="105" xfId="0" applyFont="1" applyFill="1" applyBorder="1" applyAlignment="1">
      <alignment horizontal="center" vertical="center" shrinkToFit="1"/>
    </xf>
    <xf numFmtId="0" fontId="1" fillId="2" borderId="182" xfId="1" applyFont="1" applyFill="1" applyBorder="1" applyAlignment="1">
      <alignment horizontal="center" vertical="center" shrinkToFit="1"/>
    </xf>
    <xf numFmtId="0" fontId="1" fillId="2" borderId="181" xfId="0" applyFont="1" applyFill="1" applyBorder="1" applyAlignment="1">
      <alignment horizontal="left" vertical="center" shrinkToFit="1"/>
    </xf>
    <xf numFmtId="0" fontId="1" fillId="0" borderId="179" xfId="0" applyFont="1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12" fillId="0" borderId="113" xfId="1" applyFont="1" applyBorder="1" applyAlignment="1">
      <alignment vertical="center" shrinkToFit="1"/>
    </xf>
    <xf numFmtId="0" fontId="8" fillId="0" borderId="41" xfId="1" applyFont="1" applyBorder="1" applyAlignment="1">
      <alignment horizontal="center" vertical="center" wrapText="1"/>
    </xf>
    <xf numFmtId="0" fontId="8" fillId="0" borderId="74" xfId="0" applyFont="1" applyBorder="1" applyAlignment="1">
      <alignment horizontal="left" vertical="center"/>
    </xf>
    <xf numFmtId="0" fontId="8" fillId="0" borderId="15" xfId="0" applyFont="1" applyBorder="1" applyAlignment="1">
      <alignment horizontal="center" vertical="center" shrinkToFit="1"/>
    </xf>
    <xf numFmtId="0" fontId="8" fillId="0" borderId="181" xfId="1" applyFont="1" applyBorder="1" applyAlignment="1">
      <alignment horizontal="left" vertical="center" shrinkToFit="1"/>
    </xf>
    <xf numFmtId="0" fontId="8" fillId="0" borderId="182" xfId="1" applyFont="1" applyBorder="1" applyAlignment="1">
      <alignment horizontal="center" vertical="center" shrinkToFit="1"/>
    </xf>
    <xf numFmtId="0" fontId="1" fillId="0" borderId="182" xfId="1" applyFont="1" applyBorder="1" applyAlignment="1">
      <alignment horizontal="center" vertical="center" shrinkToFit="1"/>
    </xf>
    <xf numFmtId="0" fontId="1" fillId="0" borderId="181" xfId="0" applyFont="1" applyBorder="1" applyAlignment="1">
      <alignment horizontal="left" vertical="center" shrinkToFit="1"/>
    </xf>
    <xf numFmtId="0" fontId="1" fillId="0" borderId="184" xfId="0" applyFont="1" applyBorder="1" applyAlignment="1">
      <alignment horizontal="center" vertical="center" shrinkToFit="1"/>
    </xf>
    <xf numFmtId="0" fontId="1" fillId="0" borderId="178" xfId="0" applyFont="1" applyBorder="1" applyAlignment="1">
      <alignment horizontal="center" vertical="center" shrinkToFit="1"/>
    </xf>
    <xf numFmtId="0" fontId="8" fillId="0" borderId="186" xfId="1" applyFont="1" applyBorder="1" applyAlignment="1">
      <alignment horizontal="left" vertical="center" shrinkToFit="1"/>
    </xf>
    <xf numFmtId="0" fontId="8" fillId="0" borderId="187" xfId="1" applyFont="1" applyBorder="1" applyAlignment="1">
      <alignment horizontal="center" vertical="center" shrinkToFit="1"/>
    </xf>
    <xf numFmtId="0" fontId="8" fillId="0" borderId="84" xfId="1" applyFont="1" applyBorder="1" applyAlignment="1">
      <alignment horizontal="center" vertical="center" wrapText="1" shrinkToFit="1"/>
    </xf>
    <xf numFmtId="0" fontId="8" fillId="0" borderId="74" xfId="1" applyFont="1" applyBorder="1" applyAlignment="1">
      <alignment horizontal="left" vertical="center" wrapText="1" shrinkToFit="1"/>
    </xf>
    <xf numFmtId="0" fontId="8" fillId="2" borderId="84" xfId="1" applyFont="1" applyFill="1" applyBorder="1" applyAlignment="1">
      <alignment horizontal="center" vertical="center" shrinkToFit="1"/>
    </xf>
    <xf numFmtId="0" fontId="14" fillId="2" borderId="0" xfId="1" applyFont="1" applyFill="1" applyAlignment="1">
      <alignment horizontal="left" vertical="center" wrapText="1" shrinkToFit="1"/>
    </xf>
    <xf numFmtId="0" fontId="8" fillId="2" borderId="89" xfId="1" applyFont="1" applyFill="1" applyBorder="1" applyAlignment="1">
      <alignment horizontal="center" vertical="center" shrinkToFit="1"/>
    </xf>
    <xf numFmtId="0" fontId="14" fillId="0" borderId="74" xfId="0" applyFont="1" applyBorder="1" applyAlignment="1">
      <alignment vertical="center" shrinkToFit="1"/>
    </xf>
    <xf numFmtId="0" fontId="8" fillId="0" borderId="180" xfId="1" applyFont="1" applyBorder="1" applyAlignment="1">
      <alignment horizontal="center" vertical="top" shrinkToFit="1"/>
    </xf>
    <xf numFmtId="0" fontId="8" fillId="0" borderId="183" xfId="1" applyFont="1" applyBorder="1" applyAlignment="1">
      <alignment horizontal="left" vertical="center" wrapText="1" shrinkToFit="1"/>
    </xf>
    <xf numFmtId="0" fontId="8" fillId="3" borderId="178" xfId="1" applyFont="1" applyFill="1" applyBorder="1" applyAlignment="1">
      <alignment horizontal="center" vertical="center" shrinkToFit="1"/>
    </xf>
    <xf numFmtId="0" fontId="0" fillId="0" borderId="192" xfId="0" applyBorder="1" applyAlignment="1">
      <alignment horizontal="center" vertical="center" shrinkToFit="1"/>
    </xf>
    <xf numFmtId="0" fontId="8" fillId="0" borderId="193" xfId="1" applyFont="1" applyBorder="1" applyAlignment="1">
      <alignment horizontal="left" vertical="center" shrinkToFit="1"/>
    </xf>
    <xf numFmtId="0" fontId="8" fillId="0" borderId="194" xfId="1" applyFont="1" applyBorder="1" applyAlignment="1">
      <alignment horizontal="center" vertical="center" shrinkToFit="1"/>
    </xf>
    <xf numFmtId="0" fontId="8" fillId="0" borderId="192" xfId="1" applyFont="1" applyBorder="1" applyAlignment="1">
      <alignment horizontal="center" vertical="center" shrinkToFit="1"/>
    </xf>
    <xf numFmtId="0" fontId="8" fillId="0" borderId="195" xfId="1" applyFont="1" applyBorder="1" applyAlignment="1">
      <alignment horizontal="left" vertical="center" shrinkToFit="1"/>
    </xf>
    <xf numFmtId="0" fontId="8" fillId="0" borderId="196" xfId="1" applyFont="1" applyBorder="1" applyAlignment="1">
      <alignment horizontal="center" vertical="center" shrinkToFit="1"/>
    </xf>
    <xf numFmtId="0" fontId="0" fillId="0" borderId="194" xfId="0" applyBorder="1" applyAlignment="1">
      <alignment horizontal="center" vertical="center" shrinkToFit="1"/>
    </xf>
    <xf numFmtId="0" fontId="1" fillId="0" borderId="193" xfId="0" applyFont="1" applyBorder="1" applyAlignment="1">
      <alignment horizontal="left" vertical="center" shrinkToFit="1"/>
    </xf>
    <xf numFmtId="0" fontId="1" fillId="0" borderId="198" xfId="0" applyFont="1" applyBorder="1" applyAlignment="1">
      <alignment horizontal="center" vertical="center" shrinkToFit="1"/>
    </xf>
    <xf numFmtId="0" fontId="1" fillId="0" borderId="196" xfId="0" applyFont="1" applyBorder="1" applyAlignment="1">
      <alignment horizontal="center" vertical="center" shrinkToFit="1"/>
    </xf>
    <xf numFmtId="0" fontId="0" fillId="0" borderId="185" xfId="0" applyBorder="1" applyAlignment="1">
      <alignment horizontal="center" vertical="center" shrinkToFit="1"/>
    </xf>
    <xf numFmtId="0" fontId="0" fillId="0" borderId="187" xfId="0" applyBorder="1" applyAlignment="1">
      <alignment horizontal="center" vertical="center" shrinkToFit="1"/>
    </xf>
    <xf numFmtId="0" fontId="8" fillId="0" borderId="156" xfId="1" applyFont="1" applyBorder="1" applyAlignment="1">
      <alignment horizontal="center" vertical="center" shrinkToFit="1"/>
    </xf>
    <xf numFmtId="0" fontId="14" fillId="0" borderId="181" xfId="0" applyFont="1" applyBorder="1" applyAlignment="1">
      <alignment horizontal="left" vertical="center" shrinkToFit="1"/>
    </xf>
    <xf numFmtId="0" fontId="1" fillId="0" borderId="194" xfId="1" applyFont="1" applyBorder="1" applyAlignment="1">
      <alignment horizontal="center" vertical="center" shrinkToFit="1"/>
    </xf>
    <xf numFmtId="0" fontId="14" fillId="0" borderId="193" xfId="0" applyFont="1" applyBorder="1" applyAlignment="1">
      <alignment horizontal="left" vertical="center" shrinkToFit="1"/>
    </xf>
    <xf numFmtId="0" fontId="14" fillId="0" borderId="186" xfId="0" applyFont="1" applyBorder="1" applyAlignment="1">
      <alignment horizontal="left" vertical="center" shrinkToFit="1"/>
    </xf>
    <xf numFmtId="0" fontId="8" fillId="3" borderId="84" xfId="1" applyFont="1" applyFill="1" applyBorder="1" applyAlignment="1">
      <alignment horizontal="center" vertical="center" shrinkToFit="1"/>
    </xf>
    <xf numFmtId="0" fontId="8" fillId="3" borderId="74" xfId="1" applyFont="1" applyFill="1" applyBorder="1" applyAlignment="1">
      <alignment horizontal="left" vertical="center" shrinkToFit="1"/>
    </xf>
    <xf numFmtId="0" fontId="8" fillId="3" borderId="15" xfId="1" applyFont="1" applyFill="1" applyBorder="1" applyAlignment="1">
      <alignment horizontal="center" vertical="center" shrinkToFit="1"/>
    </xf>
    <xf numFmtId="0" fontId="10" fillId="0" borderId="183" xfId="1" applyFont="1" applyBorder="1" applyAlignment="1">
      <alignment horizontal="left" vertical="center" shrinkToFit="1"/>
    </xf>
    <xf numFmtId="0" fontId="10" fillId="0" borderId="195" xfId="1" applyFont="1" applyBorder="1" applyAlignment="1">
      <alignment horizontal="left" vertical="center" shrinkToFit="1"/>
    </xf>
    <xf numFmtId="0" fontId="10" fillId="0" borderId="188" xfId="1" applyFont="1" applyBorder="1" applyAlignment="1">
      <alignment horizontal="left" vertical="center" shrinkToFit="1"/>
    </xf>
    <xf numFmtId="0" fontId="8" fillId="0" borderId="0" xfId="1" applyFont="1" applyAlignment="1">
      <alignment vertical="center" shrinkToFit="1"/>
    </xf>
    <xf numFmtId="0" fontId="1" fillId="4" borderId="2" xfId="1" applyFont="1" applyFill="1" applyBorder="1" applyAlignment="1">
      <alignment horizontal="center" vertical="center" shrinkToFit="1"/>
    </xf>
    <xf numFmtId="0" fontId="1" fillId="4" borderId="28" xfId="0" applyFont="1" applyFill="1" applyBorder="1" applyAlignment="1">
      <alignment horizontal="left" vertical="center" shrinkToFit="1"/>
    </xf>
    <xf numFmtId="0" fontId="1" fillId="4" borderId="1" xfId="0" applyFont="1" applyFill="1" applyBorder="1" applyAlignment="1">
      <alignment horizontal="center" vertical="center" shrinkToFit="1"/>
    </xf>
    <xf numFmtId="0" fontId="1" fillId="4" borderId="40" xfId="0" applyFont="1" applyFill="1" applyBorder="1" applyAlignment="1">
      <alignment horizontal="center" vertical="center" shrinkToFit="1"/>
    </xf>
    <xf numFmtId="0" fontId="25" fillId="0" borderId="100" xfId="1" applyFont="1" applyBorder="1" applyAlignment="1">
      <alignment horizontal="left" vertical="center" shrinkToFit="1"/>
    </xf>
    <xf numFmtId="0" fontId="0" fillId="0" borderId="86" xfId="0" applyBorder="1" applyAlignment="1">
      <alignment horizontal="center" vertical="center" shrinkToFit="1"/>
    </xf>
    <xf numFmtId="0" fontId="0" fillId="0" borderId="88" xfId="0" applyBorder="1" applyAlignment="1">
      <alignment horizontal="center" vertical="center" shrinkToFit="1"/>
    </xf>
    <xf numFmtId="0" fontId="0" fillId="0" borderId="116" xfId="0" applyBorder="1" applyAlignment="1">
      <alignment horizontal="center" vertical="center" shrinkToFit="1"/>
    </xf>
    <xf numFmtId="0" fontId="8" fillId="0" borderId="199" xfId="1" applyFont="1" applyBorder="1" applyAlignment="1">
      <alignment horizontal="center" vertical="center" shrinkToFit="1"/>
    </xf>
    <xf numFmtId="0" fontId="0" fillId="0" borderId="201" xfId="0" applyBorder="1" applyAlignment="1">
      <alignment horizontal="center" vertical="center" shrinkToFit="1"/>
    </xf>
    <xf numFmtId="0" fontId="0" fillId="0" borderId="200" xfId="0" applyBorder="1" applyAlignment="1">
      <alignment horizontal="center" vertical="center" shrinkToFit="1"/>
    </xf>
    <xf numFmtId="0" fontId="8" fillId="0" borderId="178" xfId="1" applyFont="1" applyBorder="1" applyAlignment="1">
      <alignment horizontal="center" vertical="center" shrinkToFit="1"/>
    </xf>
    <xf numFmtId="0" fontId="0" fillId="0" borderId="196" xfId="0" applyBorder="1" applyAlignment="1">
      <alignment horizontal="center" vertical="center" shrinkToFit="1"/>
    </xf>
    <xf numFmtId="0" fontId="0" fillId="0" borderId="179" xfId="0" applyBorder="1" applyAlignment="1">
      <alignment horizontal="center" vertical="center" shrinkToFit="1"/>
    </xf>
    <xf numFmtId="0" fontId="1" fillId="0" borderId="190" xfId="1" applyFont="1" applyBorder="1" applyAlignment="1">
      <alignment horizontal="center" vertical="center" shrinkToFit="1"/>
    </xf>
    <xf numFmtId="0" fontId="0" fillId="0" borderId="197" xfId="0" applyBorder="1" applyAlignment="1">
      <alignment horizontal="center" vertical="center" shrinkToFit="1"/>
    </xf>
    <xf numFmtId="0" fontId="0" fillId="0" borderId="191" xfId="0" applyBorder="1" applyAlignment="1">
      <alignment horizontal="center" vertical="center" shrinkToFit="1"/>
    </xf>
    <xf numFmtId="0" fontId="1" fillId="0" borderId="184" xfId="1" applyFont="1" applyBorder="1" applyAlignment="1">
      <alignment horizontal="center" vertical="center" shrinkToFit="1"/>
    </xf>
    <xf numFmtId="0" fontId="0" fillId="0" borderId="198" xfId="0" applyBorder="1" applyAlignment="1">
      <alignment horizontal="center" vertical="center" shrinkToFit="1"/>
    </xf>
    <xf numFmtId="0" fontId="0" fillId="0" borderId="189" xfId="0" applyBorder="1" applyAlignment="1">
      <alignment horizontal="center" vertical="center" shrinkToFit="1"/>
    </xf>
    <xf numFmtId="0" fontId="8" fillId="0" borderId="26" xfId="1" applyFont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25" xfId="0" applyBorder="1" applyAlignment="1">
      <alignment horizontal="center" vertical="center" shrinkToFit="1"/>
    </xf>
    <xf numFmtId="0" fontId="8" fillId="0" borderId="69" xfId="1" applyFont="1" applyBorder="1" applyAlignment="1">
      <alignment horizontal="center" vertical="center" shrinkToFit="1"/>
    </xf>
    <xf numFmtId="0" fontId="0" fillId="0" borderId="89" xfId="0" applyBorder="1" applyAlignment="1">
      <alignment horizontal="center" vertical="center" shrinkToFit="1"/>
    </xf>
    <xf numFmtId="0" fontId="0" fillId="0" borderId="40" xfId="0" applyBorder="1" applyAlignment="1">
      <alignment horizontal="center" vertical="center" shrinkToFit="1"/>
    </xf>
    <xf numFmtId="0" fontId="1" fillId="0" borderId="6" xfId="1" applyFont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8" fillId="0" borderId="87" xfId="1" applyFont="1" applyBorder="1" applyAlignment="1">
      <alignment horizontal="center" vertical="center" shrinkToFit="1"/>
    </xf>
    <xf numFmtId="0" fontId="8" fillId="0" borderId="122" xfId="1" applyFont="1" applyBorder="1" applyAlignment="1">
      <alignment horizontal="center" vertical="center" shrinkToFit="1"/>
    </xf>
    <xf numFmtId="0" fontId="0" fillId="0" borderId="131" xfId="0" applyBorder="1" applyAlignment="1">
      <alignment horizontal="center" vertical="center" shrinkToFit="1"/>
    </xf>
    <xf numFmtId="0" fontId="0" fillId="0" borderId="125" xfId="0" applyBorder="1" applyAlignment="1">
      <alignment horizontal="center" vertical="center" shrinkToFit="1"/>
    </xf>
    <xf numFmtId="0" fontId="8" fillId="0" borderId="102" xfId="1" applyFont="1" applyBorder="1" applyAlignment="1">
      <alignment horizontal="center" vertical="center" shrinkToFit="1"/>
    </xf>
    <xf numFmtId="0" fontId="0" fillId="0" borderId="105" xfId="0" applyBorder="1" applyAlignment="1">
      <alignment horizontal="center" vertical="center" shrinkToFit="1"/>
    </xf>
    <xf numFmtId="0" fontId="0" fillId="0" borderId="110" xfId="0" applyBorder="1" applyAlignment="1">
      <alignment horizontal="center" vertical="center" shrinkToFit="1"/>
    </xf>
    <xf numFmtId="0" fontId="8" fillId="0" borderId="3" xfId="1" applyFont="1" applyBorder="1" applyAlignment="1">
      <alignment horizontal="center" vertical="center" shrinkToFit="1"/>
    </xf>
    <xf numFmtId="0" fontId="1" fillId="0" borderId="26" xfId="0" applyFont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89" xfId="0" applyBorder="1" applyAlignment="1">
      <alignment horizontal="center" vertical="center"/>
    </xf>
    <xf numFmtId="0" fontId="0" fillId="0" borderId="40" xfId="0" applyBorder="1" applyAlignment="1">
      <alignment horizontal="center" vertical="center"/>
    </xf>
    <xf numFmtId="0" fontId="1" fillId="0" borderId="42" xfId="1" applyFont="1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/>
    </xf>
    <xf numFmtId="0" fontId="0" fillId="0" borderId="39" xfId="0" applyBorder="1" applyAlignment="1">
      <alignment horizontal="center" vertical="center"/>
    </xf>
    <xf numFmtId="0" fontId="8" fillId="0" borderId="101" xfId="1" applyFont="1" applyBorder="1" applyAlignment="1">
      <alignment horizontal="center" vertical="center" shrinkToFit="1"/>
    </xf>
    <xf numFmtId="0" fontId="0" fillId="0" borderId="104" xfId="0" applyBorder="1" applyAlignment="1">
      <alignment horizontal="center" vertical="center" shrinkToFit="1"/>
    </xf>
    <xf numFmtId="0" fontId="0" fillId="0" borderId="108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 shrinkToFit="1"/>
    </xf>
    <xf numFmtId="0" fontId="1" fillId="0" borderId="101" xfId="1" applyFont="1" applyBorder="1" applyAlignment="1">
      <alignment horizontal="center" vertical="center" shrinkToFit="1"/>
    </xf>
    <xf numFmtId="0" fontId="1" fillId="0" borderId="126" xfId="1" applyFont="1" applyBorder="1" applyAlignment="1">
      <alignment horizontal="center" vertical="center" shrinkToFit="1"/>
    </xf>
    <xf numFmtId="0" fontId="1" fillId="0" borderId="103" xfId="1" applyFont="1" applyBorder="1" applyAlignment="1">
      <alignment horizontal="center" vertical="center" shrinkToFit="1"/>
    </xf>
    <xf numFmtId="0" fontId="1" fillId="0" borderId="152" xfId="1" applyFont="1" applyBorder="1" applyAlignment="1">
      <alignment horizontal="center" vertical="center" shrinkToFit="1"/>
    </xf>
    <xf numFmtId="0" fontId="1" fillId="0" borderId="10" xfId="1" applyFont="1" applyBorder="1" applyAlignment="1">
      <alignment horizontal="center" vertical="center" shrinkToFit="1"/>
    </xf>
    <xf numFmtId="0" fontId="0" fillId="0" borderId="112" xfId="0" applyBorder="1" applyAlignment="1">
      <alignment horizontal="center" vertical="center" shrinkToFit="1"/>
    </xf>
    <xf numFmtId="0" fontId="1" fillId="0" borderId="107" xfId="1" applyFont="1" applyBorder="1" applyAlignment="1">
      <alignment horizontal="center" vertical="center" shrinkToFit="1"/>
    </xf>
    <xf numFmtId="0" fontId="1" fillId="0" borderId="101" xfId="0" applyFont="1" applyBorder="1" applyAlignment="1">
      <alignment horizontal="center" vertical="center"/>
    </xf>
    <xf numFmtId="0" fontId="0" fillId="0" borderId="108" xfId="0" applyBorder="1" applyAlignment="1">
      <alignment horizontal="center" vertical="center"/>
    </xf>
    <xf numFmtId="0" fontId="0" fillId="0" borderId="39" xfId="0" applyBorder="1" applyAlignment="1">
      <alignment horizontal="center" vertical="center" shrinkToFit="1"/>
    </xf>
    <xf numFmtId="0" fontId="1" fillId="0" borderId="104" xfId="1" applyFont="1" applyBorder="1" applyAlignment="1">
      <alignment horizontal="center" vertical="center" shrinkToFit="1"/>
    </xf>
    <xf numFmtId="0" fontId="0" fillId="0" borderId="126" xfId="0" applyBorder="1" applyAlignment="1">
      <alignment horizontal="center" vertical="center" shrinkToFit="1"/>
    </xf>
    <xf numFmtId="0" fontId="0" fillId="0" borderId="90" xfId="0" applyBorder="1" applyAlignment="1">
      <alignment horizontal="center" vertical="center" shrinkToFit="1"/>
    </xf>
    <xf numFmtId="0" fontId="8" fillId="0" borderId="167" xfId="1" applyFont="1" applyBorder="1" applyAlignment="1">
      <alignment horizontal="center" vertical="center" shrinkToFit="1"/>
    </xf>
    <xf numFmtId="0" fontId="8" fillId="0" borderId="119" xfId="1" applyFont="1" applyBorder="1" applyAlignment="1">
      <alignment horizontal="center" vertical="center" shrinkToFit="1"/>
    </xf>
    <xf numFmtId="0" fontId="8" fillId="0" borderId="89" xfId="1" applyFont="1" applyBorder="1" applyAlignment="1">
      <alignment horizontal="center" vertical="center" shrinkToFit="1"/>
    </xf>
    <xf numFmtId="0" fontId="8" fillId="0" borderId="131" xfId="1" applyFont="1" applyBorder="1" applyAlignment="1">
      <alignment horizontal="center" vertical="center" shrinkToFit="1"/>
    </xf>
    <xf numFmtId="0" fontId="0" fillId="0" borderId="154" xfId="0" applyBorder="1" applyAlignment="1">
      <alignment horizontal="center" vertical="center" shrinkToFit="1"/>
    </xf>
    <xf numFmtId="0" fontId="8" fillId="0" borderId="105" xfId="1" applyFont="1" applyBorder="1" applyAlignment="1">
      <alignment horizontal="center" vertical="center" shrinkToFit="1"/>
    </xf>
    <xf numFmtId="0" fontId="0" fillId="0" borderId="127" xfId="0" applyBorder="1" applyAlignment="1">
      <alignment horizontal="center" vertical="center" shrinkToFit="1"/>
    </xf>
    <xf numFmtId="0" fontId="8" fillId="0" borderId="85" xfId="1" applyFont="1" applyBorder="1" applyAlignment="1">
      <alignment horizontal="center" vertical="center" shrinkToFit="1"/>
    </xf>
    <xf numFmtId="0" fontId="8" fillId="0" borderId="84" xfId="1" applyFont="1" applyBorder="1" applyAlignment="1">
      <alignment horizontal="center" vertical="center" shrinkToFit="1"/>
    </xf>
    <xf numFmtId="0" fontId="8" fillId="0" borderId="83" xfId="1" applyFont="1" applyBorder="1" applyAlignment="1">
      <alignment horizontal="center" vertical="center" shrinkToFit="1"/>
    </xf>
    <xf numFmtId="0" fontId="0" fillId="0" borderId="84" xfId="0" applyBorder="1" applyAlignment="1">
      <alignment horizontal="center" vertical="center" shrinkToFit="1"/>
    </xf>
    <xf numFmtId="0" fontId="1" fillId="0" borderId="124" xfId="1" applyFont="1" applyBorder="1" applyAlignment="1">
      <alignment horizontal="center" vertical="center" shrinkToFit="1"/>
    </xf>
    <xf numFmtId="0" fontId="1" fillId="0" borderId="153" xfId="1" applyFont="1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69" xfId="0" applyBorder="1" applyAlignment="1">
      <alignment horizontal="center" vertical="center" shrinkToFit="1"/>
    </xf>
    <xf numFmtId="0" fontId="0" fillId="0" borderId="122" xfId="0" applyBorder="1" applyAlignment="1">
      <alignment horizontal="center" vertical="center" shrinkToFit="1"/>
    </xf>
    <xf numFmtId="0" fontId="0" fillId="0" borderId="102" xfId="0" applyBorder="1" applyAlignment="1">
      <alignment horizontal="center" vertical="center" shrinkToFit="1"/>
    </xf>
    <xf numFmtId="0" fontId="7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shrinkToFit="1"/>
    </xf>
    <xf numFmtId="0" fontId="1" fillId="2" borderId="100" xfId="0" applyFont="1" applyFill="1" applyBorder="1" applyAlignment="1">
      <alignment horizontal="center" vertical="center" shrinkToFit="1"/>
    </xf>
    <xf numFmtId="0" fontId="1" fillId="0" borderId="100" xfId="0" applyFont="1" applyBorder="1" applyAlignment="1">
      <alignment horizontal="center" vertical="center" shrinkToFit="1"/>
    </xf>
    <xf numFmtId="0" fontId="8" fillId="0" borderId="86" xfId="1" applyFont="1" applyBorder="1" applyAlignment="1">
      <alignment horizontal="center" vertical="center" shrinkToFit="1"/>
    </xf>
    <xf numFmtId="0" fontId="8" fillId="0" borderId="88" xfId="1" applyFont="1" applyBorder="1" applyAlignment="1">
      <alignment horizontal="center" vertical="center" shrinkToFit="1"/>
    </xf>
    <xf numFmtId="0" fontId="0" fillId="0" borderId="107" xfId="0" applyBorder="1" applyAlignment="1">
      <alignment horizontal="center" vertical="center" shrinkToFit="1"/>
    </xf>
    <xf numFmtId="0" fontId="0" fillId="0" borderId="152" xfId="0" applyBorder="1" applyAlignment="1">
      <alignment horizontal="center" vertical="center" shrinkToFit="1"/>
    </xf>
    <xf numFmtId="0" fontId="8" fillId="0" borderId="24" xfId="1" applyFont="1" applyBorder="1" applyAlignment="1">
      <alignment horizontal="center" vertical="center" shrinkToFit="1"/>
    </xf>
    <xf numFmtId="0" fontId="0" fillId="0" borderId="130" xfId="0" applyBorder="1" applyAlignment="1">
      <alignment horizontal="center" vertical="center" shrinkToFit="1"/>
    </xf>
    <xf numFmtId="0" fontId="0" fillId="0" borderId="109" xfId="0" applyBorder="1" applyAlignment="1">
      <alignment horizontal="center" vertical="center" shrinkToFit="1"/>
    </xf>
    <xf numFmtId="0" fontId="0" fillId="0" borderId="10" xfId="0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117" xfId="1" applyFont="1" applyBorder="1" applyAlignment="1">
      <alignment horizontal="center" vertical="center" shrinkToFit="1"/>
    </xf>
    <xf numFmtId="0" fontId="1" fillId="0" borderId="44" xfId="1" applyFont="1" applyBorder="1" applyAlignment="1">
      <alignment horizontal="center" vertical="center" shrinkToFit="1"/>
    </xf>
    <xf numFmtId="0" fontId="1" fillId="0" borderId="120" xfId="1" applyFont="1" applyBorder="1" applyAlignment="1">
      <alignment horizontal="center" vertical="center" shrinkToFit="1"/>
    </xf>
    <xf numFmtId="0" fontId="8" fillId="0" borderId="103" xfId="1" applyFont="1" applyBorder="1" applyAlignment="1">
      <alignment horizontal="center" vertical="center" shrinkToFit="1"/>
    </xf>
    <xf numFmtId="0" fontId="1" fillId="0" borderId="103" xfId="0" applyFont="1" applyBorder="1" applyAlignment="1">
      <alignment horizontal="center" vertical="center"/>
    </xf>
    <xf numFmtId="0" fontId="0" fillId="0" borderId="112" xfId="0" applyBorder="1" applyAlignment="1">
      <alignment horizontal="center" vertical="center"/>
    </xf>
    <xf numFmtId="0" fontId="0" fillId="0" borderId="79" xfId="0" applyBorder="1" applyAlignment="1">
      <alignment horizontal="center" vertical="center" shrinkToFit="1"/>
    </xf>
    <xf numFmtId="0" fontId="8" fillId="0" borderId="12" xfId="1" applyFont="1" applyBorder="1" applyAlignment="1">
      <alignment horizontal="center" vertical="center" shrinkToFit="1"/>
    </xf>
    <xf numFmtId="0" fontId="8" fillId="0" borderId="69" xfId="1" applyFont="1" applyBorder="1" applyAlignment="1">
      <alignment horizontal="center" vertical="center" wrapText="1" shrinkToFit="1"/>
    </xf>
    <xf numFmtId="0" fontId="8" fillId="0" borderId="12" xfId="0" applyFont="1" applyBorder="1" applyAlignment="1">
      <alignment horizontal="center" vertical="center"/>
    </xf>
    <xf numFmtId="0" fontId="8" fillId="0" borderId="87" xfId="0" applyFont="1" applyBorder="1" applyAlignment="1">
      <alignment horizontal="center" vertical="center"/>
    </xf>
    <xf numFmtId="0" fontId="8" fillId="0" borderId="0" xfId="1" applyFont="1" applyAlignment="1">
      <alignment horizontal="left" vertical="center" shrinkToFit="1"/>
    </xf>
    <xf numFmtId="0" fontId="0" fillId="0" borderId="0" xfId="0" applyAlignment="1">
      <alignment vertical="center" shrinkToFit="1"/>
    </xf>
    <xf numFmtId="0" fontId="1" fillId="0" borderId="147" xfId="0" applyFont="1" applyBorder="1">
      <alignment vertical="center"/>
    </xf>
    <xf numFmtId="0" fontId="1" fillId="0" borderId="107" xfId="0" applyFont="1" applyBorder="1">
      <alignment vertical="center"/>
    </xf>
    <xf numFmtId="0" fontId="0" fillId="0" borderId="107" xfId="0" applyBorder="1">
      <alignment vertical="center"/>
    </xf>
    <xf numFmtId="0" fontId="0" fillId="0" borderId="112" xfId="0" applyBorder="1">
      <alignment vertical="center"/>
    </xf>
    <xf numFmtId="0" fontId="1" fillId="0" borderId="147" xfId="0" applyFont="1" applyBorder="1" applyAlignment="1">
      <alignment horizontal="center" vertical="center"/>
    </xf>
    <xf numFmtId="0" fontId="1" fillId="0" borderId="107" xfId="0" applyFont="1" applyBorder="1" applyAlignment="1">
      <alignment horizontal="center" vertical="center"/>
    </xf>
    <xf numFmtId="0" fontId="0" fillId="0" borderId="148" xfId="0" applyBorder="1" applyAlignment="1">
      <alignment horizontal="center" vertical="center" shrinkToFit="1"/>
    </xf>
    <xf numFmtId="0" fontId="0" fillId="0" borderId="105" xfId="0" applyBorder="1">
      <alignment vertical="center"/>
    </xf>
    <xf numFmtId="0" fontId="0" fillId="0" borderId="110" xfId="0" applyBorder="1">
      <alignment vertical="center"/>
    </xf>
    <xf numFmtId="0" fontId="1" fillId="0" borderId="6" xfId="0" applyFont="1" applyBorder="1">
      <alignment vertical="center"/>
    </xf>
    <xf numFmtId="0" fontId="1" fillId="0" borderId="10" xfId="0" applyFont="1" applyBorder="1">
      <alignment vertical="center"/>
    </xf>
    <xf numFmtId="0" fontId="0" fillId="0" borderId="57" xfId="0" applyBorder="1">
      <alignment vertical="center"/>
    </xf>
    <xf numFmtId="0" fontId="1" fillId="0" borderId="6" xfId="0" applyFont="1" applyBorder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0" fillId="0" borderId="163" xfId="0" applyBorder="1">
      <alignment vertical="center"/>
    </xf>
    <xf numFmtId="0" fontId="0" fillId="0" borderId="10" xfId="0" applyBorder="1">
      <alignment vertical="center"/>
    </xf>
    <xf numFmtId="0" fontId="0" fillId="0" borderId="1" xfId="0" applyBorder="1">
      <alignment vertical="center"/>
    </xf>
    <xf numFmtId="0" fontId="0" fillId="0" borderId="55" xfId="0" applyBorder="1" applyAlignment="1">
      <alignment horizontal="center" vertical="center" shrinkToFit="1"/>
    </xf>
    <xf numFmtId="0" fontId="0" fillId="0" borderId="61" xfId="0" applyBorder="1">
      <alignment vertical="center"/>
    </xf>
    <xf numFmtId="0" fontId="0" fillId="0" borderId="54" xfId="0" applyBorder="1">
      <alignment vertical="center"/>
    </xf>
    <xf numFmtId="0" fontId="0" fillId="0" borderId="61" xfId="0" applyBorder="1" applyAlignment="1">
      <alignment horizontal="center" vertical="center" shrinkToFit="1"/>
    </xf>
    <xf numFmtId="14" fontId="1" fillId="0" borderId="6" xfId="0" applyNumberFormat="1" applyFont="1" applyBorder="1">
      <alignment vertical="center"/>
    </xf>
    <xf numFmtId="0" fontId="0" fillId="0" borderId="89" xfId="0" applyBorder="1">
      <alignment vertical="center"/>
    </xf>
    <xf numFmtId="0" fontId="0" fillId="0" borderId="40" xfId="0" applyBorder="1">
      <alignment vertical="center"/>
    </xf>
    <xf numFmtId="0" fontId="1" fillId="0" borderId="103" xfId="0" applyFont="1" applyBorder="1">
      <alignment vertical="center"/>
    </xf>
    <xf numFmtId="0" fontId="1" fillId="0" borderId="124" xfId="0" applyFont="1" applyBorder="1" applyAlignment="1">
      <alignment horizontal="center" vertical="center"/>
    </xf>
    <xf numFmtId="0" fontId="0" fillId="0" borderId="123" xfId="0" applyBorder="1" applyAlignment="1">
      <alignment horizontal="center" vertical="center" shrinkToFit="1"/>
    </xf>
    <xf numFmtId="14" fontId="1" fillId="0" borderId="67" xfId="0" applyNumberFormat="1" applyFont="1" applyBorder="1">
      <alignment vertical="center"/>
    </xf>
    <xf numFmtId="0" fontId="1" fillId="0" borderId="55" xfId="0" applyFont="1" applyBorder="1" applyAlignment="1">
      <alignment horizontal="center" vertical="center" shrinkToFit="1"/>
    </xf>
    <xf numFmtId="0" fontId="1" fillId="0" borderId="54" xfId="0" applyFont="1" applyBorder="1">
      <alignment vertical="center"/>
    </xf>
    <xf numFmtId="0" fontId="1" fillId="0" borderId="67" xfId="0" applyFont="1" applyBorder="1">
      <alignment vertical="center"/>
    </xf>
    <xf numFmtId="0" fontId="1" fillId="0" borderId="67" xfId="0" applyFont="1" applyBorder="1" applyAlignment="1">
      <alignment horizontal="center" vertical="center"/>
    </xf>
    <xf numFmtId="0" fontId="0" fillId="0" borderId="68" xfId="0" applyBorder="1" applyAlignment="1">
      <alignment horizontal="center" vertical="center" shrinkToFit="1"/>
    </xf>
    <xf numFmtId="0" fontId="1" fillId="0" borderId="0" xfId="0" applyFont="1">
      <alignment vertical="center"/>
    </xf>
    <xf numFmtId="0" fontId="0" fillId="0" borderId="0" xfId="0">
      <alignment vertical="center"/>
    </xf>
    <xf numFmtId="0" fontId="1" fillId="0" borderId="45" xfId="0" applyFont="1" applyBorder="1" applyAlignment="1">
      <alignment horizontal="center" vertical="center"/>
    </xf>
    <xf numFmtId="0" fontId="0" fillId="0" borderId="53" xfId="0" applyBorder="1">
      <alignment vertical="center"/>
    </xf>
    <xf numFmtId="0" fontId="1" fillId="0" borderId="66" xfId="0" applyFont="1" applyBorder="1">
      <alignment vertical="center"/>
    </xf>
    <xf numFmtId="0" fontId="0" fillId="0" borderId="44" xfId="0" applyBorder="1">
      <alignment vertical="center"/>
    </xf>
    <xf numFmtId="0" fontId="0" fillId="0" borderId="56" xfId="0" applyBorder="1">
      <alignment vertical="center"/>
    </xf>
    <xf numFmtId="14" fontId="1" fillId="0" borderId="10" xfId="0" applyNumberFormat="1" applyFont="1" applyBorder="1">
      <alignment vertical="center"/>
    </xf>
    <xf numFmtId="0" fontId="1" fillId="0" borderId="1" xfId="0" applyFont="1" applyBorder="1">
      <alignment vertical="center"/>
    </xf>
    <xf numFmtId="0" fontId="1" fillId="0" borderId="44" xfId="0" applyFont="1" applyBorder="1">
      <alignment vertical="center"/>
    </xf>
    <xf numFmtId="0" fontId="0" fillId="0" borderId="60" xfId="0" applyBorder="1">
      <alignment vertical="center"/>
    </xf>
    <xf numFmtId="0" fontId="1" fillId="0" borderId="124" xfId="0" applyFont="1" applyBorder="1">
      <alignment vertical="center"/>
    </xf>
    <xf numFmtId="14" fontId="1" fillId="0" borderId="103" xfId="0" applyNumberFormat="1" applyFont="1" applyBorder="1">
      <alignment vertical="center"/>
    </xf>
    <xf numFmtId="14" fontId="1" fillId="0" borderId="124" xfId="0" applyNumberFormat="1" applyFont="1" applyBorder="1">
      <alignment vertical="center"/>
    </xf>
    <xf numFmtId="14" fontId="1" fillId="0" borderId="147" xfId="0" applyNumberFormat="1" applyFont="1" applyBorder="1">
      <alignment vertical="center"/>
    </xf>
  </cellXfs>
  <cellStyles count="3">
    <cellStyle name="パーセント" xfId="2" builtinId="5"/>
    <cellStyle name="標準" xfId="0" builtinId="0"/>
    <cellStyle name="標準 2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owerPivotData" Target="model/item.data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10" Type="http://schemas.openxmlformats.org/officeDocument/2006/relationships/customXml" Target="../customXml/item1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400050</xdr:colOff>
      <xdr:row>52</xdr:row>
      <xdr:rowOff>85725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D05E4E5D-986B-C540-2B8B-3DC4EDF97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901" t="5115" r="9341" b="5397"/>
        <a:stretch/>
      </xdr:blipFill>
      <xdr:spPr>
        <a:xfrm>
          <a:off x="0" y="0"/>
          <a:ext cx="5886450" cy="9001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view="pageBreakPreview" zoomScale="60" zoomScaleNormal="100" workbookViewId="0">
      <selection activeCell="Q34" sqref="Q34"/>
    </sheetView>
  </sheetViews>
  <sheetFormatPr defaultRowHeight="13.5"/>
  <cols>
    <col min="9" max="9" width="5.875" customWidth="1"/>
  </cols>
  <sheetData/>
  <phoneticPr fontId="2"/>
  <pageMargins left="0.59055118110236227" right="0.39370078740157483" top="0.39370078740157483" bottom="0.39370078740157483" header="0.31496062992125984" footer="0.31496062992125984"/>
  <pageSetup paperSize="9" scale="85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O326"/>
  <sheetViews>
    <sheetView showZeros="0" tabSelected="1" view="pageBreakPreview" zoomScaleNormal="100" zoomScaleSheetLayoutView="100" workbookViewId="0">
      <pane xSplit="3" ySplit="3" topLeftCell="D236" activePane="bottomRight" state="frozen"/>
      <selection pane="topRight" activeCell="D1" sqref="D1"/>
      <selection pane="bottomLeft" activeCell="A4" sqref="A4"/>
      <selection pane="bottomRight" activeCell="B241" sqref="B241:B244"/>
    </sheetView>
  </sheetViews>
  <sheetFormatPr defaultColWidth="9" defaultRowHeight="13.5"/>
  <cols>
    <col min="1" max="1" width="3.25" style="2" bestFit="1" customWidth="1"/>
    <col min="2" max="2" width="3.5" style="3" customWidth="1"/>
    <col min="3" max="4" width="6.625" style="3" customWidth="1"/>
    <col min="5" max="5" width="35.625" style="9" customWidth="1"/>
    <col min="6" max="6" width="16.5" style="3" customWidth="1"/>
    <col min="7" max="7" width="9" style="3" customWidth="1"/>
    <col min="8" max="8" width="37.625" style="9" customWidth="1"/>
    <col min="9" max="9" width="11.875" style="3" customWidth="1"/>
    <col min="10" max="10" width="3.5" style="69" customWidth="1"/>
    <col min="11" max="11" width="6.625" style="69" customWidth="1"/>
    <col min="12" max="12" width="6.875" style="69" customWidth="1"/>
    <col min="13" max="13" width="35.625" style="69" customWidth="1"/>
    <col min="14" max="14" width="10.625" style="69" customWidth="1"/>
    <col min="15" max="15" width="8.625" style="69" customWidth="1"/>
    <col min="16" max="16" width="2.75" style="2" customWidth="1"/>
    <col min="17" max="16384" width="9" style="2"/>
  </cols>
  <sheetData>
    <row r="1" spans="1:15" ht="21" customHeight="1">
      <c r="A1" s="770" t="s">
        <v>590</v>
      </c>
      <c r="B1" s="770"/>
      <c r="C1" s="770"/>
      <c r="D1" s="770"/>
      <c r="E1" s="770"/>
      <c r="F1" s="770"/>
      <c r="G1" s="770"/>
      <c r="H1" s="770"/>
      <c r="I1" s="770"/>
      <c r="J1" s="770"/>
      <c r="K1" s="770"/>
      <c r="L1" s="770"/>
      <c r="M1" s="770"/>
      <c r="N1" s="770"/>
      <c r="O1" s="770"/>
    </row>
    <row r="2" spans="1:15" s="3" customFormat="1" ht="13.9" customHeight="1" thickBot="1">
      <c r="A2" s="771"/>
      <c r="B2" s="771"/>
      <c r="C2" s="771"/>
      <c r="D2" s="771"/>
      <c r="E2" s="771"/>
      <c r="F2" s="771"/>
      <c r="G2" s="771"/>
      <c r="H2" s="771"/>
      <c r="I2" s="771"/>
      <c r="J2" s="57"/>
      <c r="K2" s="450"/>
      <c r="L2" s="570"/>
      <c r="M2" s="260" t="s">
        <v>275</v>
      </c>
      <c r="N2" s="772" t="s">
        <v>628</v>
      </c>
      <c r="O2" s="773"/>
    </row>
    <row r="3" spans="1:15" ht="13.9" customHeight="1" thickTop="1" thickBot="1">
      <c r="A3" s="34" t="s">
        <v>14</v>
      </c>
      <c r="B3" s="35"/>
      <c r="C3" s="36" t="s">
        <v>16</v>
      </c>
      <c r="D3" s="271" t="s">
        <v>582</v>
      </c>
      <c r="E3" s="37" t="s">
        <v>17</v>
      </c>
      <c r="F3" s="38" t="s">
        <v>18</v>
      </c>
      <c r="G3" s="564" t="s">
        <v>582</v>
      </c>
      <c r="H3" s="37" t="s">
        <v>19</v>
      </c>
      <c r="I3" s="36" t="s">
        <v>18</v>
      </c>
      <c r="J3" s="46" t="s">
        <v>15</v>
      </c>
      <c r="K3" s="47" t="s">
        <v>16</v>
      </c>
      <c r="L3" s="571" t="s">
        <v>582</v>
      </c>
      <c r="M3" s="46" t="s">
        <v>207</v>
      </c>
      <c r="N3" s="47" t="s">
        <v>20</v>
      </c>
      <c r="O3" s="48" t="s">
        <v>18</v>
      </c>
    </row>
    <row r="4" spans="1:15" ht="13.9" customHeight="1" thickTop="1">
      <c r="A4" s="762">
        <v>4</v>
      </c>
      <c r="B4" s="132">
        <v>6</v>
      </c>
      <c r="C4" s="133" t="s">
        <v>21</v>
      </c>
      <c r="D4" s="289" t="s">
        <v>300</v>
      </c>
      <c r="E4" s="599" t="s">
        <v>605</v>
      </c>
      <c r="F4" s="300" t="s">
        <v>607</v>
      </c>
      <c r="G4" s="289"/>
      <c r="H4" s="303" t="s">
        <v>576</v>
      </c>
      <c r="I4" s="133" t="s">
        <v>66</v>
      </c>
      <c r="J4" s="139">
        <f>B4</f>
        <v>6</v>
      </c>
      <c r="K4" s="140" t="str">
        <f>C4</f>
        <v>土</v>
      </c>
      <c r="L4" s="572" t="s">
        <v>319</v>
      </c>
      <c r="M4" s="141" t="s">
        <v>318</v>
      </c>
      <c r="N4" s="140" t="s">
        <v>218</v>
      </c>
      <c r="O4" s="595" t="s">
        <v>211</v>
      </c>
    </row>
    <row r="5" spans="1:15" ht="13.9" customHeight="1">
      <c r="A5" s="761"/>
      <c r="B5" s="17">
        <v>7</v>
      </c>
      <c r="C5" s="45" t="s">
        <v>159</v>
      </c>
      <c r="D5" s="245" t="s">
        <v>300</v>
      </c>
      <c r="E5" s="136" t="s">
        <v>605</v>
      </c>
      <c r="F5" s="137" t="s">
        <v>606</v>
      </c>
      <c r="G5" s="245"/>
      <c r="H5" s="8"/>
      <c r="I5" s="29"/>
      <c r="J5" s="142">
        <f>B5</f>
        <v>7</v>
      </c>
      <c r="K5" s="143" t="str">
        <f>C5</f>
        <v>日</v>
      </c>
      <c r="L5" s="400"/>
      <c r="M5" s="144" t="s">
        <v>577</v>
      </c>
      <c r="N5" s="143" t="s">
        <v>225</v>
      </c>
      <c r="O5" s="145" t="s">
        <v>226</v>
      </c>
    </row>
    <row r="6" spans="1:15" ht="13.9" customHeight="1">
      <c r="A6" s="763"/>
      <c r="B6" s="711">
        <v>13</v>
      </c>
      <c r="C6" s="714" t="s">
        <v>21</v>
      </c>
      <c r="D6" s="580" t="s">
        <v>315</v>
      </c>
      <c r="E6" s="579" t="s">
        <v>260</v>
      </c>
      <c r="F6" s="581" t="s">
        <v>97</v>
      </c>
      <c r="G6" s="370"/>
      <c r="H6" s="304"/>
      <c r="I6" s="53"/>
      <c r="J6" s="732">
        <f t="shared" ref="J6:J93" si="0">B6</f>
        <v>13</v>
      </c>
      <c r="K6" s="717" t="str">
        <f t="shared" ref="K6:K93" si="1">C6</f>
        <v>土</v>
      </c>
      <c r="L6" s="401" t="s">
        <v>319</v>
      </c>
      <c r="M6" s="79" t="s">
        <v>321</v>
      </c>
      <c r="N6" s="70" t="s">
        <v>225</v>
      </c>
      <c r="O6" s="71" t="s">
        <v>226</v>
      </c>
    </row>
    <row r="7" spans="1:15" ht="13.9" customHeight="1">
      <c r="A7" s="763"/>
      <c r="B7" s="712"/>
      <c r="C7" s="715"/>
      <c r="D7" s="293" t="s">
        <v>285</v>
      </c>
      <c r="E7" s="239" t="s">
        <v>284</v>
      </c>
      <c r="F7" s="120" t="s">
        <v>156</v>
      </c>
      <c r="G7" s="298"/>
      <c r="H7" s="305"/>
      <c r="I7" s="54"/>
      <c r="J7" s="733"/>
      <c r="K7" s="739"/>
      <c r="L7" s="122"/>
      <c r="M7" s="146"/>
      <c r="N7" s="147"/>
      <c r="O7" s="72"/>
    </row>
    <row r="8" spans="1:15" ht="13.9" customHeight="1">
      <c r="A8" s="763"/>
      <c r="B8" s="713"/>
      <c r="C8" s="716"/>
      <c r="D8" s="292" t="s">
        <v>286</v>
      </c>
      <c r="E8" s="162" t="s">
        <v>287</v>
      </c>
      <c r="F8" s="55" t="s">
        <v>109</v>
      </c>
      <c r="G8" s="219"/>
      <c r="H8" s="306"/>
      <c r="I8" s="56"/>
      <c r="J8" s="749"/>
      <c r="K8" s="718"/>
      <c r="L8" s="123"/>
      <c r="M8" s="75"/>
      <c r="N8" s="73"/>
      <c r="O8" s="74"/>
    </row>
    <row r="9" spans="1:15" ht="13.9" customHeight="1">
      <c r="A9" s="763"/>
      <c r="B9" s="711">
        <v>14</v>
      </c>
      <c r="C9" s="714" t="s">
        <v>22</v>
      </c>
      <c r="D9" s="580" t="s">
        <v>289</v>
      </c>
      <c r="E9" s="579" t="s">
        <v>288</v>
      </c>
      <c r="F9" s="581" t="s">
        <v>97</v>
      </c>
      <c r="G9" s="370"/>
      <c r="H9" s="307"/>
      <c r="I9" s="130"/>
      <c r="J9" s="732">
        <f t="shared" si="0"/>
        <v>14</v>
      </c>
      <c r="K9" s="717" t="str">
        <f t="shared" si="1"/>
        <v>日</v>
      </c>
      <c r="L9" s="401"/>
      <c r="M9" s="79"/>
      <c r="N9" s="70"/>
      <c r="O9" s="71"/>
    </row>
    <row r="10" spans="1:15" ht="13.9" customHeight="1">
      <c r="A10" s="763"/>
      <c r="B10" s="713"/>
      <c r="C10" s="716"/>
      <c r="D10" s="292" t="s">
        <v>286</v>
      </c>
      <c r="E10" s="162" t="s">
        <v>287</v>
      </c>
      <c r="F10" s="55" t="s">
        <v>109</v>
      </c>
      <c r="G10" s="219"/>
      <c r="H10" s="308"/>
      <c r="I10" s="131"/>
      <c r="J10" s="749"/>
      <c r="K10" s="718"/>
      <c r="L10" s="123"/>
      <c r="M10" s="75"/>
      <c r="N10" s="73"/>
      <c r="O10" s="74"/>
    </row>
    <row r="11" spans="1:15" ht="13.9" customHeight="1">
      <c r="A11" s="763"/>
      <c r="B11" s="720">
        <v>20</v>
      </c>
      <c r="C11" s="723" t="s">
        <v>45</v>
      </c>
      <c r="D11" s="218" t="s">
        <v>291</v>
      </c>
      <c r="E11" s="148" t="s">
        <v>290</v>
      </c>
      <c r="F11" s="149" t="s">
        <v>108</v>
      </c>
      <c r="G11" s="218"/>
      <c r="H11" s="307"/>
      <c r="I11" s="130"/>
      <c r="J11" s="732">
        <f t="shared" si="0"/>
        <v>20</v>
      </c>
      <c r="K11" s="717" t="str">
        <f t="shared" si="1"/>
        <v>土</v>
      </c>
      <c r="L11" s="401" t="s">
        <v>319</v>
      </c>
      <c r="M11" s="79" t="s">
        <v>322</v>
      </c>
      <c r="N11" s="70" t="s">
        <v>72</v>
      </c>
      <c r="O11" s="71" t="s">
        <v>252</v>
      </c>
    </row>
    <row r="12" spans="1:15" ht="13.9" customHeight="1">
      <c r="A12" s="763"/>
      <c r="B12" s="722"/>
      <c r="C12" s="725"/>
      <c r="D12" s="292"/>
      <c r="E12" s="118"/>
      <c r="F12" s="55"/>
      <c r="G12" s="219"/>
      <c r="H12" s="308"/>
      <c r="I12" s="131"/>
      <c r="J12" s="749"/>
      <c r="K12" s="718"/>
      <c r="L12" s="123" t="s">
        <v>324</v>
      </c>
      <c r="M12" s="75" t="s">
        <v>325</v>
      </c>
      <c r="N12" s="73" t="s">
        <v>210</v>
      </c>
      <c r="O12" s="74" t="s">
        <v>211</v>
      </c>
    </row>
    <row r="13" spans="1:15" ht="13.9" customHeight="1">
      <c r="A13" s="763"/>
      <c r="B13" s="711">
        <v>21</v>
      </c>
      <c r="C13" s="791" t="s">
        <v>46</v>
      </c>
      <c r="D13" s="218" t="s">
        <v>527</v>
      </c>
      <c r="E13" s="148" t="s">
        <v>3</v>
      </c>
      <c r="F13" s="149" t="s">
        <v>167</v>
      </c>
      <c r="G13" s="218"/>
      <c r="H13" s="304"/>
      <c r="I13" s="53"/>
      <c r="J13" s="740">
        <f t="shared" si="0"/>
        <v>21</v>
      </c>
      <c r="K13" s="742" t="str">
        <f t="shared" si="1"/>
        <v>日</v>
      </c>
      <c r="L13" s="401" t="s">
        <v>319</v>
      </c>
      <c r="M13" s="79" t="s">
        <v>326</v>
      </c>
      <c r="N13" s="70" t="s">
        <v>245</v>
      </c>
      <c r="O13" s="71" t="s">
        <v>246</v>
      </c>
    </row>
    <row r="14" spans="1:15" ht="13.9" customHeight="1">
      <c r="A14" s="763"/>
      <c r="B14" s="712"/>
      <c r="C14" s="715"/>
      <c r="D14" s="293" t="s">
        <v>291</v>
      </c>
      <c r="E14" s="119" t="s">
        <v>290</v>
      </c>
      <c r="F14" s="120" t="s">
        <v>108</v>
      </c>
      <c r="G14" s="298"/>
      <c r="H14" s="305"/>
      <c r="I14" s="54"/>
      <c r="J14" s="737"/>
      <c r="K14" s="776"/>
      <c r="L14" s="122"/>
      <c r="M14" s="146"/>
      <c r="N14" s="147"/>
      <c r="O14" s="72"/>
    </row>
    <row r="15" spans="1:15" ht="13.9" customHeight="1">
      <c r="A15" s="763"/>
      <c r="B15" s="713"/>
      <c r="C15" s="716"/>
      <c r="D15" s="292" t="s">
        <v>293</v>
      </c>
      <c r="E15" s="118" t="s">
        <v>292</v>
      </c>
      <c r="F15" s="55" t="s">
        <v>163</v>
      </c>
      <c r="G15" s="219"/>
      <c r="H15" s="306"/>
      <c r="I15" s="56"/>
      <c r="J15" s="738"/>
      <c r="K15" s="745"/>
      <c r="L15" s="123"/>
      <c r="M15" s="75"/>
      <c r="N15" s="73"/>
      <c r="O15" s="74"/>
    </row>
    <row r="16" spans="1:15" ht="13.9" customHeight="1">
      <c r="A16" s="763"/>
      <c r="B16" s="19">
        <v>24</v>
      </c>
      <c r="C16" s="28" t="s">
        <v>43</v>
      </c>
      <c r="D16" s="290" t="s">
        <v>295</v>
      </c>
      <c r="E16" s="31" t="s">
        <v>294</v>
      </c>
      <c r="F16" s="5" t="s">
        <v>60</v>
      </c>
      <c r="G16" s="290"/>
      <c r="H16" s="310"/>
      <c r="I16" s="150"/>
      <c r="J16" s="60">
        <f t="shared" si="0"/>
        <v>24</v>
      </c>
      <c r="K16" s="61" t="str">
        <f t="shared" si="1"/>
        <v>水</v>
      </c>
      <c r="L16" s="403"/>
      <c r="M16" s="80"/>
      <c r="N16" s="81"/>
      <c r="O16" s="82"/>
    </row>
    <row r="17" spans="1:15" ht="13.9" customHeight="1">
      <c r="A17" s="763"/>
      <c r="B17" s="19">
        <v>25</v>
      </c>
      <c r="C17" s="28" t="s">
        <v>165</v>
      </c>
      <c r="D17" s="290" t="s">
        <v>295</v>
      </c>
      <c r="E17" s="31" t="s">
        <v>294</v>
      </c>
      <c r="F17" s="5" t="s">
        <v>60</v>
      </c>
      <c r="G17" s="290"/>
      <c r="H17" s="310"/>
      <c r="I17" s="150"/>
      <c r="J17" s="60">
        <f t="shared" ref="J17:K20" si="2">B17</f>
        <v>25</v>
      </c>
      <c r="K17" s="61" t="str">
        <f t="shared" si="2"/>
        <v>木</v>
      </c>
      <c r="L17" s="403"/>
      <c r="M17" s="80"/>
      <c r="N17" s="81"/>
      <c r="O17" s="82"/>
    </row>
    <row r="18" spans="1:15" ht="13.9" customHeight="1">
      <c r="A18" s="763"/>
      <c r="B18" s="19">
        <v>26</v>
      </c>
      <c r="C18" s="28" t="s">
        <v>50</v>
      </c>
      <c r="D18" s="290" t="s">
        <v>295</v>
      </c>
      <c r="E18" s="31" t="s">
        <v>294</v>
      </c>
      <c r="F18" s="5" t="s">
        <v>60</v>
      </c>
      <c r="G18" s="290"/>
      <c r="H18" s="310"/>
      <c r="I18" s="150"/>
      <c r="J18" s="60">
        <f t="shared" si="2"/>
        <v>26</v>
      </c>
      <c r="K18" s="61" t="str">
        <f t="shared" si="2"/>
        <v>金</v>
      </c>
      <c r="L18" s="403"/>
      <c r="M18" s="80"/>
      <c r="N18" s="81"/>
      <c r="O18" s="82"/>
    </row>
    <row r="19" spans="1:15" ht="13.9" customHeight="1">
      <c r="A19" s="763"/>
      <c r="B19" s="19">
        <v>27</v>
      </c>
      <c r="C19" s="28" t="s">
        <v>119</v>
      </c>
      <c r="D19" s="290" t="s">
        <v>295</v>
      </c>
      <c r="E19" s="31" t="s">
        <v>294</v>
      </c>
      <c r="F19" s="5" t="s">
        <v>60</v>
      </c>
      <c r="G19" s="290"/>
      <c r="H19" s="311"/>
      <c r="I19" s="24"/>
      <c r="J19" s="60">
        <f t="shared" si="2"/>
        <v>27</v>
      </c>
      <c r="K19" s="61" t="str">
        <f t="shared" si="2"/>
        <v>土</v>
      </c>
      <c r="L19" s="402" t="s">
        <v>319</v>
      </c>
      <c r="M19" s="179" t="s">
        <v>323</v>
      </c>
      <c r="N19" s="214" t="s">
        <v>261</v>
      </c>
      <c r="O19" s="101" t="s">
        <v>280</v>
      </c>
    </row>
    <row r="20" spans="1:15" ht="13.9" customHeight="1">
      <c r="A20" s="763"/>
      <c r="B20" s="19">
        <v>28</v>
      </c>
      <c r="C20" s="28" t="s">
        <v>159</v>
      </c>
      <c r="D20" s="290" t="s">
        <v>297</v>
      </c>
      <c r="E20" s="31" t="s">
        <v>296</v>
      </c>
      <c r="F20" s="5" t="s">
        <v>168</v>
      </c>
      <c r="G20" s="290"/>
      <c r="H20" s="311"/>
      <c r="I20" s="24"/>
      <c r="J20" s="60">
        <f t="shared" si="2"/>
        <v>28</v>
      </c>
      <c r="K20" s="61" t="str">
        <f t="shared" si="2"/>
        <v>日</v>
      </c>
      <c r="L20" s="403" t="s">
        <v>319</v>
      </c>
      <c r="M20" s="80" t="s">
        <v>327</v>
      </c>
      <c r="N20" s="81" t="s">
        <v>214</v>
      </c>
      <c r="O20" s="82" t="s">
        <v>215</v>
      </c>
    </row>
    <row r="21" spans="1:15" ht="13.9" customHeight="1" thickBot="1">
      <c r="A21" s="763"/>
      <c r="B21" s="18">
        <v>29</v>
      </c>
      <c r="C21" s="24" t="s">
        <v>76</v>
      </c>
      <c r="D21" s="290" t="s">
        <v>299</v>
      </c>
      <c r="E21" s="31" t="s">
        <v>298</v>
      </c>
      <c r="F21" s="5" t="s">
        <v>111</v>
      </c>
      <c r="G21" s="290" t="s">
        <v>302</v>
      </c>
      <c r="H21" s="311" t="s">
        <v>591</v>
      </c>
      <c r="I21" s="24" t="s">
        <v>619</v>
      </c>
      <c r="J21" s="60">
        <f t="shared" si="0"/>
        <v>29</v>
      </c>
      <c r="K21" s="61" t="str">
        <f t="shared" si="1"/>
        <v>月・祝</v>
      </c>
      <c r="L21" s="403"/>
      <c r="M21" s="80"/>
      <c r="N21" s="81"/>
      <c r="O21" s="82"/>
    </row>
    <row r="22" spans="1:15" ht="13.9" customHeight="1">
      <c r="A22" s="696">
        <v>5</v>
      </c>
      <c r="B22" s="792">
        <v>3</v>
      </c>
      <c r="C22" s="793" t="s">
        <v>110</v>
      </c>
      <c r="D22" s="361" t="s">
        <v>308</v>
      </c>
      <c r="E22" s="280" t="s">
        <v>307</v>
      </c>
      <c r="F22" s="151" t="s">
        <v>112</v>
      </c>
      <c r="G22" s="361"/>
      <c r="H22" s="312"/>
      <c r="I22" s="152"/>
      <c r="J22" s="783">
        <f t="shared" si="0"/>
        <v>3</v>
      </c>
      <c r="K22" s="785" t="str">
        <f t="shared" si="1"/>
        <v>金・祝</v>
      </c>
      <c r="L22" s="404"/>
      <c r="M22" s="153"/>
      <c r="N22" s="154"/>
      <c r="O22" s="155"/>
    </row>
    <row r="23" spans="1:15" ht="13.9" customHeight="1">
      <c r="A23" s="697"/>
      <c r="B23" s="729"/>
      <c r="C23" s="731"/>
      <c r="D23" s="292" t="s">
        <v>289</v>
      </c>
      <c r="E23" s="281" t="s">
        <v>309</v>
      </c>
      <c r="F23" s="156" t="s">
        <v>147</v>
      </c>
      <c r="G23" s="371"/>
      <c r="H23" s="306"/>
      <c r="I23" s="56"/>
      <c r="J23" s="748"/>
      <c r="K23" s="788"/>
      <c r="L23" s="123"/>
      <c r="M23" s="75"/>
      <c r="N23" s="73"/>
      <c r="O23" s="74"/>
    </row>
    <row r="24" spans="1:15">
      <c r="A24" s="697"/>
      <c r="B24" s="711">
        <v>4</v>
      </c>
      <c r="C24" s="714" t="s">
        <v>125</v>
      </c>
      <c r="D24" s="218"/>
      <c r="E24" s="148" t="s">
        <v>563</v>
      </c>
      <c r="F24" s="149" t="s">
        <v>564</v>
      </c>
      <c r="G24" s="218" t="s">
        <v>304</v>
      </c>
      <c r="H24" s="304" t="s">
        <v>303</v>
      </c>
      <c r="I24" s="157" t="s">
        <v>227</v>
      </c>
      <c r="J24" s="732">
        <f t="shared" si="0"/>
        <v>4</v>
      </c>
      <c r="K24" s="717" t="str">
        <f t="shared" si="1"/>
        <v>土・祝</v>
      </c>
      <c r="L24" s="401"/>
      <c r="M24" s="79"/>
      <c r="N24" s="70"/>
      <c r="O24" s="71"/>
    </row>
    <row r="25" spans="1:15">
      <c r="A25" s="697"/>
      <c r="B25" s="713"/>
      <c r="C25" s="716"/>
      <c r="D25" s="292" t="s">
        <v>311</v>
      </c>
      <c r="E25" s="118" t="s">
        <v>310</v>
      </c>
      <c r="F25" s="55" t="s">
        <v>113</v>
      </c>
      <c r="G25" s="219"/>
      <c r="H25" s="306"/>
      <c r="I25" s="56"/>
      <c r="J25" s="749"/>
      <c r="K25" s="718"/>
      <c r="L25" s="117"/>
      <c r="M25" s="75"/>
      <c r="N25" s="73"/>
      <c r="O25" s="74"/>
    </row>
    <row r="26" spans="1:15">
      <c r="A26" s="697"/>
      <c r="B26" s="711">
        <v>5</v>
      </c>
      <c r="C26" s="714" t="s">
        <v>126</v>
      </c>
      <c r="D26" s="218"/>
      <c r="E26" s="148" t="s">
        <v>5</v>
      </c>
      <c r="F26" s="149" t="s">
        <v>564</v>
      </c>
      <c r="G26" s="218" t="s">
        <v>304</v>
      </c>
      <c r="H26" s="304" t="s">
        <v>303</v>
      </c>
      <c r="I26" s="157" t="s">
        <v>227</v>
      </c>
      <c r="J26" s="732">
        <f t="shared" si="0"/>
        <v>5</v>
      </c>
      <c r="K26" s="717" t="str">
        <f t="shared" si="1"/>
        <v>日・祝</v>
      </c>
      <c r="L26" s="401"/>
      <c r="M26" s="79"/>
      <c r="N26" s="70"/>
      <c r="O26" s="71"/>
    </row>
    <row r="27" spans="1:15" ht="13.9" customHeight="1">
      <c r="A27" s="697"/>
      <c r="B27" s="713"/>
      <c r="C27" s="716"/>
      <c r="D27" s="292"/>
      <c r="E27" s="118" t="s">
        <v>567</v>
      </c>
      <c r="F27" s="55" t="s">
        <v>157</v>
      </c>
      <c r="G27" s="219"/>
      <c r="H27" s="306"/>
      <c r="I27" s="56"/>
      <c r="J27" s="749"/>
      <c r="K27" s="718"/>
      <c r="L27" s="117"/>
      <c r="M27" s="75"/>
      <c r="N27" s="73"/>
      <c r="O27" s="74"/>
    </row>
    <row r="28" spans="1:15" ht="13.9" customHeight="1">
      <c r="A28" s="697"/>
      <c r="B28" s="720">
        <v>11</v>
      </c>
      <c r="C28" s="723" t="s">
        <v>45</v>
      </c>
      <c r="D28" s="218"/>
      <c r="E28" s="148"/>
      <c r="F28" s="149"/>
      <c r="G28" s="218"/>
      <c r="H28" s="313"/>
      <c r="I28" s="53"/>
      <c r="J28" s="740">
        <f t="shared" si="0"/>
        <v>11</v>
      </c>
      <c r="K28" s="742" t="str">
        <f t="shared" si="1"/>
        <v>土</v>
      </c>
      <c r="L28" s="401" t="s">
        <v>328</v>
      </c>
      <c r="M28" s="79" t="s">
        <v>322</v>
      </c>
      <c r="N28" s="70" t="s">
        <v>72</v>
      </c>
      <c r="O28" s="71" t="s">
        <v>252</v>
      </c>
    </row>
    <row r="29" spans="1:15" ht="13.9" customHeight="1">
      <c r="A29" s="697"/>
      <c r="B29" s="722"/>
      <c r="C29" s="725"/>
      <c r="D29" s="292"/>
      <c r="E29" s="118"/>
      <c r="F29" s="55"/>
      <c r="G29" s="219"/>
      <c r="H29" s="314"/>
      <c r="I29" s="56"/>
      <c r="J29" s="738"/>
      <c r="K29" s="745"/>
      <c r="L29" s="123" t="s">
        <v>319</v>
      </c>
      <c r="M29" s="75" t="s">
        <v>329</v>
      </c>
      <c r="N29" s="73" t="s">
        <v>245</v>
      </c>
      <c r="O29" s="74" t="s">
        <v>246</v>
      </c>
    </row>
    <row r="30" spans="1:15" ht="13.9" customHeight="1">
      <c r="A30" s="697"/>
      <c r="B30" s="711">
        <v>12</v>
      </c>
      <c r="C30" s="714" t="s">
        <v>0</v>
      </c>
      <c r="D30" s="218" t="s">
        <v>317</v>
      </c>
      <c r="E30" s="148" t="s">
        <v>316</v>
      </c>
      <c r="F30" s="149" t="s">
        <v>114</v>
      </c>
      <c r="G30" s="218"/>
      <c r="H30" s="313"/>
      <c r="I30" s="53"/>
      <c r="J30" s="740">
        <f t="shared" si="0"/>
        <v>12</v>
      </c>
      <c r="K30" s="742" t="str">
        <f t="shared" si="1"/>
        <v>日</v>
      </c>
      <c r="L30" s="401" t="s">
        <v>328</v>
      </c>
      <c r="M30" s="382" t="s">
        <v>330</v>
      </c>
      <c r="N30" s="126" t="s">
        <v>218</v>
      </c>
      <c r="O30" s="596" t="s">
        <v>211</v>
      </c>
    </row>
    <row r="31" spans="1:15" ht="13.9" customHeight="1">
      <c r="A31" s="697"/>
      <c r="B31" s="713"/>
      <c r="C31" s="716"/>
      <c r="D31" s="292"/>
      <c r="E31" s="118" t="s">
        <v>128</v>
      </c>
      <c r="F31" s="55" t="s">
        <v>169</v>
      </c>
      <c r="G31" s="219"/>
      <c r="H31" s="314"/>
      <c r="I31" s="56"/>
      <c r="J31" s="738"/>
      <c r="K31" s="745"/>
      <c r="L31" s="123"/>
      <c r="M31" s="158"/>
      <c r="N31" s="159"/>
      <c r="O31" s="94"/>
    </row>
    <row r="32" spans="1:15" ht="13.9" customHeight="1">
      <c r="A32" s="697"/>
      <c r="B32" s="720">
        <v>17</v>
      </c>
      <c r="C32" s="723" t="s">
        <v>99</v>
      </c>
      <c r="D32" s="218"/>
      <c r="E32" s="148"/>
      <c r="F32" s="149"/>
      <c r="G32" s="218"/>
      <c r="H32" s="313"/>
      <c r="I32" s="53"/>
      <c r="J32" s="732">
        <f t="shared" si="0"/>
        <v>17</v>
      </c>
      <c r="K32" s="717" t="str">
        <f t="shared" si="1"/>
        <v>金</v>
      </c>
      <c r="L32" s="401" t="s">
        <v>331</v>
      </c>
      <c r="M32" s="79" t="s">
        <v>100</v>
      </c>
      <c r="N32" s="70" t="s">
        <v>101</v>
      </c>
      <c r="O32" s="71" t="s">
        <v>252</v>
      </c>
    </row>
    <row r="33" spans="1:15" ht="13.9" customHeight="1">
      <c r="A33" s="697"/>
      <c r="B33" s="722"/>
      <c r="C33" s="725"/>
      <c r="D33" s="292"/>
      <c r="E33" s="118"/>
      <c r="F33" s="55"/>
      <c r="G33" s="219"/>
      <c r="H33" s="314"/>
      <c r="I33" s="56"/>
      <c r="J33" s="749"/>
      <c r="K33" s="718"/>
      <c r="L33" s="123" t="s">
        <v>302</v>
      </c>
      <c r="M33" s="75" t="s">
        <v>334</v>
      </c>
      <c r="N33" s="73" t="s">
        <v>225</v>
      </c>
      <c r="O33" s="74" t="s">
        <v>226</v>
      </c>
    </row>
    <row r="34" spans="1:15" ht="13.9" customHeight="1">
      <c r="A34" s="697"/>
      <c r="B34" s="720">
        <v>18</v>
      </c>
      <c r="C34" s="723" t="s">
        <v>212</v>
      </c>
      <c r="D34" s="218"/>
      <c r="E34" s="148"/>
      <c r="F34" s="149"/>
      <c r="G34" s="218"/>
      <c r="H34" s="313"/>
      <c r="I34" s="53"/>
      <c r="J34" s="732">
        <f>B34</f>
        <v>18</v>
      </c>
      <c r="K34" s="717" t="str">
        <f>C34</f>
        <v>土</v>
      </c>
      <c r="L34" s="401" t="s">
        <v>333</v>
      </c>
      <c r="M34" s="79" t="s">
        <v>332</v>
      </c>
      <c r="N34" s="70" t="s">
        <v>210</v>
      </c>
      <c r="O34" s="71" t="s">
        <v>211</v>
      </c>
    </row>
    <row r="35" spans="1:15" ht="13.9" customHeight="1">
      <c r="A35" s="697"/>
      <c r="B35" s="722"/>
      <c r="C35" s="725"/>
      <c r="D35" s="292"/>
      <c r="E35" s="118"/>
      <c r="F35" s="55"/>
      <c r="G35" s="219"/>
      <c r="H35" s="314"/>
      <c r="I35" s="56"/>
      <c r="J35" s="749"/>
      <c r="K35" s="718"/>
      <c r="L35" s="123" t="s">
        <v>302</v>
      </c>
      <c r="M35" s="75" t="s">
        <v>334</v>
      </c>
      <c r="N35" s="73" t="s">
        <v>225</v>
      </c>
      <c r="O35" s="74" t="s">
        <v>226</v>
      </c>
    </row>
    <row r="36" spans="1:15" ht="13.9" customHeight="1">
      <c r="A36" s="697"/>
      <c r="B36" s="720">
        <v>19</v>
      </c>
      <c r="C36" s="723" t="s">
        <v>159</v>
      </c>
      <c r="D36" s="218"/>
      <c r="E36" s="161" t="s">
        <v>565</v>
      </c>
      <c r="F36" s="149" t="s">
        <v>47</v>
      </c>
      <c r="G36" s="218"/>
      <c r="H36" s="646" t="s">
        <v>36</v>
      </c>
      <c r="I36" s="53"/>
      <c r="J36" s="740">
        <f t="shared" si="0"/>
        <v>19</v>
      </c>
      <c r="K36" s="742" t="str">
        <f t="shared" si="1"/>
        <v>日</v>
      </c>
      <c r="L36" s="401" t="s">
        <v>295</v>
      </c>
      <c r="M36" s="106" t="s">
        <v>335</v>
      </c>
      <c r="N36" s="70" t="s">
        <v>214</v>
      </c>
      <c r="O36" s="71" t="s">
        <v>215</v>
      </c>
    </row>
    <row r="37" spans="1:15" ht="13.9" customHeight="1">
      <c r="A37" s="697"/>
      <c r="B37" s="721"/>
      <c r="C37" s="724"/>
      <c r="D37" s="293"/>
      <c r="E37" s="239"/>
      <c r="F37" s="120"/>
      <c r="G37" s="298"/>
      <c r="H37" s="316"/>
      <c r="I37" s="54"/>
      <c r="J37" s="737"/>
      <c r="K37" s="776"/>
      <c r="L37" s="122" t="s">
        <v>328</v>
      </c>
      <c r="M37" s="107" t="s">
        <v>336</v>
      </c>
      <c r="N37" s="147" t="s">
        <v>245</v>
      </c>
      <c r="O37" s="72" t="s">
        <v>246</v>
      </c>
    </row>
    <row r="38" spans="1:15" ht="13.9" customHeight="1">
      <c r="A38" s="697"/>
      <c r="B38" s="757"/>
      <c r="C38" s="759"/>
      <c r="D38" s="294"/>
      <c r="E38" s="267"/>
      <c r="F38" s="256"/>
      <c r="G38" s="362"/>
      <c r="H38" s="317"/>
      <c r="I38" s="172"/>
      <c r="J38" s="751"/>
      <c r="K38" s="777"/>
      <c r="L38" s="407" t="s">
        <v>286</v>
      </c>
      <c r="M38" s="110" t="s">
        <v>337</v>
      </c>
      <c r="N38" s="174" t="s">
        <v>279</v>
      </c>
      <c r="O38" s="116" t="s">
        <v>280</v>
      </c>
    </row>
    <row r="39" spans="1:15" ht="13.9" customHeight="1">
      <c r="A39" s="697"/>
      <c r="B39" s="722"/>
      <c r="C39" s="725"/>
      <c r="D39" s="292"/>
      <c r="E39" s="162"/>
      <c r="F39" s="55"/>
      <c r="G39" s="219"/>
      <c r="H39" s="318"/>
      <c r="I39" s="56"/>
      <c r="J39" s="738"/>
      <c r="K39" s="745"/>
      <c r="L39" s="123" t="s">
        <v>319</v>
      </c>
      <c r="M39" s="108" t="s">
        <v>338</v>
      </c>
      <c r="N39" s="73" t="s">
        <v>251</v>
      </c>
      <c r="O39" s="74" t="s">
        <v>252</v>
      </c>
    </row>
    <row r="40" spans="1:15" ht="13.9" customHeight="1">
      <c r="A40" s="697"/>
      <c r="B40" s="16">
        <v>22</v>
      </c>
      <c r="C40" s="49" t="s">
        <v>595</v>
      </c>
      <c r="D40" s="291"/>
      <c r="E40" s="134"/>
      <c r="F40" s="135"/>
      <c r="G40" s="220" t="s">
        <v>302</v>
      </c>
      <c r="H40" s="311" t="s">
        <v>305</v>
      </c>
      <c r="I40" s="24" t="s">
        <v>227</v>
      </c>
      <c r="J40" s="60">
        <f t="shared" ref="J40" si="3">B40</f>
        <v>22</v>
      </c>
      <c r="K40" s="61" t="str">
        <f t="shared" ref="K40" si="4">C40</f>
        <v>水</v>
      </c>
      <c r="L40" s="117"/>
      <c r="M40" s="105"/>
      <c r="N40" s="159"/>
      <c r="O40" s="94"/>
    </row>
    <row r="41" spans="1:15" ht="13.9" customHeight="1">
      <c r="A41" s="697"/>
      <c r="B41" s="18">
        <v>23</v>
      </c>
      <c r="C41" s="24" t="s">
        <v>27</v>
      </c>
      <c r="D41" s="220"/>
      <c r="E41" s="134"/>
      <c r="F41" s="135"/>
      <c r="G41" s="220" t="s">
        <v>302</v>
      </c>
      <c r="H41" s="311" t="s">
        <v>305</v>
      </c>
      <c r="I41" s="24" t="s">
        <v>227</v>
      </c>
      <c r="J41" s="60">
        <f t="shared" si="0"/>
        <v>23</v>
      </c>
      <c r="K41" s="61" t="str">
        <f t="shared" si="1"/>
        <v>木</v>
      </c>
      <c r="L41" s="403"/>
      <c r="M41" s="83"/>
      <c r="N41" s="81"/>
      <c r="O41" s="82"/>
    </row>
    <row r="42" spans="1:15" ht="13.9" customHeight="1">
      <c r="A42" s="697"/>
      <c r="B42" s="18">
        <v>24</v>
      </c>
      <c r="C42" s="24" t="s">
        <v>23</v>
      </c>
      <c r="D42" s="220"/>
      <c r="E42" s="134"/>
      <c r="F42" s="135"/>
      <c r="G42" s="220" t="s">
        <v>302</v>
      </c>
      <c r="H42" s="311" t="s">
        <v>305</v>
      </c>
      <c r="I42" s="24" t="s">
        <v>227</v>
      </c>
      <c r="J42" s="60">
        <f t="shared" si="0"/>
        <v>24</v>
      </c>
      <c r="K42" s="61" t="str">
        <f t="shared" si="1"/>
        <v>金</v>
      </c>
      <c r="L42" s="403"/>
      <c r="M42" s="83"/>
      <c r="N42" s="81"/>
      <c r="O42" s="82"/>
    </row>
    <row r="43" spans="1:15" ht="13.9" customHeight="1">
      <c r="A43" s="697"/>
      <c r="B43" s="237">
        <v>25</v>
      </c>
      <c r="C43" s="53" t="s">
        <v>21</v>
      </c>
      <c r="D43" s="218"/>
      <c r="E43" s="161"/>
      <c r="F43" s="149"/>
      <c r="G43" s="220" t="s">
        <v>302</v>
      </c>
      <c r="H43" s="311" t="s">
        <v>305</v>
      </c>
      <c r="I43" s="53" t="s">
        <v>227</v>
      </c>
      <c r="J43" s="127">
        <f t="shared" si="0"/>
        <v>25</v>
      </c>
      <c r="K43" s="59" t="str">
        <f t="shared" si="1"/>
        <v>土</v>
      </c>
      <c r="L43" s="406" t="s">
        <v>302</v>
      </c>
      <c r="M43" s="106" t="s">
        <v>339</v>
      </c>
      <c r="N43" s="70" t="s">
        <v>214</v>
      </c>
      <c r="O43" s="71" t="s">
        <v>215</v>
      </c>
    </row>
    <row r="44" spans="1:15">
      <c r="A44" s="697"/>
      <c r="B44" s="720">
        <v>26</v>
      </c>
      <c r="C44" s="723" t="s">
        <v>159</v>
      </c>
      <c r="D44" s="218"/>
      <c r="E44" s="161"/>
      <c r="F44" s="149"/>
      <c r="G44" s="590" t="s">
        <v>306</v>
      </c>
      <c r="H44" s="591" t="s">
        <v>588</v>
      </c>
      <c r="I44" s="53" t="s">
        <v>208</v>
      </c>
      <c r="J44" s="740">
        <f t="shared" si="0"/>
        <v>26</v>
      </c>
      <c r="K44" s="742" t="str">
        <f t="shared" si="1"/>
        <v>日</v>
      </c>
      <c r="L44" s="401" t="s">
        <v>341</v>
      </c>
      <c r="M44" s="163" t="s">
        <v>340</v>
      </c>
      <c r="N44" s="70" t="s">
        <v>160</v>
      </c>
      <c r="O44" s="71" t="s">
        <v>161</v>
      </c>
    </row>
    <row r="45" spans="1:15" ht="13.9" customHeight="1">
      <c r="A45" s="697"/>
      <c r="B45" s="722"/>
      <c r="C45" s="725"/>
      <c r="D45" s="292"/>
      <c r="E45" s="162"/>
      <c r="F45" s="55"/>
      <c r="G45" s="219"/>
      <c r="H45" s="318"/>
      <c r="I45" s="56"/>
      <c r="J45" s="738"/>
      <c r="K45" s="745"/>
      <c r="L45" s="123" t="s">
        <v>333</v>
      </c>
      <c r="M45" s="164" t="s">
        <v>342</v>
      </c>
      <c r="N45" s="73" t="s">
        <v>239</v>
      </c>
      <c r="O45" s="264" t="s">
        <v>264</v>
      </c>
    </row>
    <row r="46" spans="1:15" ht="13.9" customHeight="1" thickBot="1">
      <c r="A46" s="697"/>
      <c r="B46" s="16">
        <v>31</v>
      </c>
      <c r="C46" s="49" t="s">
        <v>50</v>
      </c>
      <c r="D46" s="291"/>
      <c r="E46" s="134"/>
      <c r="F46" s="135"/>
      <c r="G46" s="220"/>
      <c r="H46" s="320"/>
      <c r="I46" s="29"/>
      <c r="J46" s="60">
        <f t="shared" ref="J46" si="5">B46</f>
        <v>31</v>
      </c>
      <c r="K46" s="61" t="str">
        <f t="shared" ref="K46" si="6">C46</f>
        <v>金</v>
      </c>
      <c r="L46" s="408" t="s">
        <v>333</v>
      </c>
      <c r="M46" s="105" t="s">
        <v>343</v>
      </c>
      <c r="N46" s="159" t="s">
        <v>245</v>
      </c>
      <c r="O46" s="94" t="s">
        <v>246</v>
      </c>
    </row>
    <row r="47" spans="1:15" ht="60">
      <c r="A47" s="774">
        <v>6</v>
      </c>
      <c r="B47" s="753">
        <v>1</v>
      </c>
      <c r="C47" s="754" t="s">
        <v>21</v>
      </c>
      <c r="D47" s="368" t="s">
        <v>345</v>
      </c>
      <c r="E47" s="288" t="s">
        <v>344</v>
      </c>
      <c r="F47" s="152" t="s">
        <v>107</v>
      </c>
      <c r="G47" s="611" t="s">
        <v>613</v>
      </c>
      <c r="H47" s="609" t="s">
        <v>612</v>
      </c>
      <c r="I47" s="383" t="s">
        <v>226</v>
      </c>
      <c r="J47" s="783">
        <f t="shared" si="0"/>
        <v>1</v>
      </c>
      <c r="K47" s="785" t="str">
        <f t="shared" si="1"/>
        <v>土</v>
      </c>
      <c r="L47" s="404" t="s">
        <v>331</v>
      </c>
      <c r="M47" s="153" t="s">
        <v>322</v>
      </c>
      <c r="N47" s="154" t="s">
        <v>72</v>
      </c>
      <c r="O47" s="155" t="s">
        <v>252</v>
      </c>
    </row>
    <row r="48" spans="1:15">
      <c r="A48" s="775"/>
      <c r="B48" s="721"/>
      <c r="C48" s="724"/>
      <c r="D48" s="293"/>
      <c r="E48" s="170"/>
      <c r="F48" s="54"/>
      <c r="G48" s="610"/>
      <c r="H48" s="305"/>
      <c r="I48" s="240"/>
      <c r="J48" s="737"/>
      <c r="K48" s="776"/>
      <c r="L48" s="122" t="s">
        <v>333</v>
      </c>
      <c r="M48" s="146" t="s">
        <v>350</v>
      </c>
      <c r="N48" s="147" t="s">
        <v>72</v>
      </c>
      <c r="O48" s="258" t="s">
        <v>98</v>
      </c>
    </row>
    <row r="49" spans="1:15" ht="13.9" customHeight="1">
      <c r="A49" s="775"/>
      <c r="B49" s="721"/>
      <c r="C49" s="724"/>
      <c r="D49" s="293"/>
      <c r="E49" s="170"/>
      <c r="F49" s="54"/>
      <c r="G49" s="298"/>
      <c r="H49" s="305"/>
      <c r="I49" s="54"/>
      <c r="J49" s="737"/>
      <c r="K49" s="776"/>
      <c r="L49" s="122" t="s">
        <v>333</v>
      </c>
      <c r="M49" s="146" t="s">
        <v>351</v>
      </c>
      <c r="N49" s="147" t="s">
        <v>72</v>
      </c>
      <c r="O49" s="116" t="s">
        <v>252</v>
      </c>
    </row>
    <row r="50" spans="1:15" ht="13.9" customHeight="1">
      <c r="A50" s="775"/>
      <c r="B50" s="721"/>
      <c r="C50" s="724"/>
      <c r="D50" s="293"/>
      <c r="E50" s="170"/>
      <c r="F50" s="54"/>
      <c r="G50" s="298"/>
      <c r="H50" s="305"/>
      <c r="I50" s="54"/>
      <c r="J50" s="737"/>
      <c r="K50" s="776"/>
      <c r="L50" s="122" t="s">
        <v>353</v>
      </c>
      <c r="M50" s="146" t="s">
        <v>352</v>
      </c>
      <c r="N50" s="147" t="s">
        <v>218</v>
      </c>
      <c r="O50" s="72" t="s">
        <v>211</v>
      </c>
    </row>
    <row r="51" spans="1:15" ht="13.9" customHeight="1">
      <c r="A51" s="775"/>
      <c r="B51" s="721"/>
      <c r="C51" s="724"/>
      <c r="D51" s="293"/>
      <c r="E51" s="170"/>
      <c r="F51" s="54"/>
      <c r="G51" s="298"/>
      <c r="H51" s="305"/>
      <c r="I51" s="54"/>
      <c r="J51" s="737"/>
      <c r="K51" s="776"/>
      <c r="L51" s="122" t="s">
        <v>355</v>
      </c>
      <c r="M51" s="146" t="s">
        <v>354</v>
      </c>
      <c r="N51" s="147" t="s">
        <v>218</v>
      </c>
      <c r="O51" s="72" t="s">
        <v>211</v>
      </c>
    </row>
    <row r="52" spans="1:15" ht="13.9" customHeight="1" thickBot="1">
      <c r="A52" s="775"/>
      <c r="B52" s="722"/>
      <c r="C52" s="725"/>
      <c r="D52" s="292"/>
      <c r="E52" s="168"/>
      <c r="F52" s="55"/>
      <c r="G52" s="219"/>
      <c r="H52" s="306"/>
      <c r="I52" s="56"/>
      <c r="J52" s="738"/>
      <c r="K52" s="745"/>
      <c r="L52" s="123" t="s">
        <v>333</v>
      </c>
      <c r="M52" s="75" t="s">
        <v>362</v>
      </c>
      <c r="N52" s="73" t="s">
        <v>210</v>
      </c>
      <c r="O52" s="74" t="s">
        <v>244</v>
      </c>
    </row>
    <row r="53" spans="1:15" ht="60">
      <c r="A53" s="697"/>
      <c r="B53" s="711">
        <v>2</v>
      </c>
      <c r="C53" s="714" t="s">
        <v>22</v>
      </c>
      <c r="D53" s="218" t="s">
        <v>345</v>
      </c>
      <c r="E53" s="148" t="s">
        <v>344</v>
      </c>
      <c r="F53" s="149" t="s">
        <v>107</v>
      </c>
      <c r="G53" s="611" t="s">
        <v>613</v>
      </c>
      <c r="H53" s="609" t="s">
        <v>611</v>
      </c>
      <c r="I53" s="383" t="s">
        <v>627</v>
      </c>
      <c r="J53" s="740">
        <f t="shared" si="0"/>
        <v>2</v>
      </c>
      <c r="K53" s="742" t="str">
        <f t="shared" si="1"/>
        <v>日</v>
      </c>
      <c r="L53" s="401"/>
      <c r="M53" s="79"/>
      <c r="N53" s="70"/>
      <c r="O53" s="71"/>
    </row>
    <row r="54" spans="1:15">
      <c r="A54" s="697"/>
      <c r="B54" s="712"/>
      <c r="C54" s="715"/>
      <c r="D54" s="293"/>
      <c r="E54" s="119" t="s">
        <v>116</v>
      </c>
      <c r="F54" s="120" t="s">
        <v>115</v>
      </c>
      <c r="G54" s="298"/>
      <c r="H54" s="305"/>
      <c r="I54" s="240"/>
      <c r="J54" s="737"/>
      <c r="K54" s="776"/>
      <c r="L54" s="122"/>
      <c r="M54" s="146"/>
      <c r="N54" s="147"/>
      <c r="O54" s="72"/>
    </row>
    <row r="55" spans="1:15" ht="13.9" customHeight="1">
      <c r="A55" s="697"/>
      <c r="B55" s="713"/>
      <c r="C55" s="716"/>
      <c r="D55" s="292" t="s">
        <v>347</v>
      </c>
      <c r="E55" s="118" t="s">
        <v>346</v>
      </c>
      <c r="F55" s="55" t="s">
        <v>228</v>
      </c>
      <c r="G55" s="219"/>
      <c r="H55" s="306"/>
      <c r="I55" s="56"/>
      <c r="J55" s="738"/>
      <c r="K55" s="745"/>
      <c r="L55" s="123"/>
      <c r="M55" s="75"/>
      <c r="N55" s="73"/>
      <c r="O55" s="74"/>
    </row>
    <row r="56" spans="1:15" ht="13.9" customHeight="1">
      <c r="A56" s="697"/>
      <c r="B56" s="768">
        <v>8</v>
      </c>
      <c r="C56" s="769" t="s">
        <v>83</v>
      </c>
      <c r="D56" s="295"/>
      <c r="E56" s="282"/>
      <c r="F56" s="149"/>
      <c r="G56" s="218"/>
      <c r="H56" s="304"/>
      <c r="I56" s="157"/>
      <c r="J56" s="740">
        <f t="shared" si="0"/>
        <v>8</v>
      </c>
      <c r="K56" s="742" t="str">
        <f t="shared" si="1"/>
        <v>土</v>
      </c>
      <c r="L56" s="401" t="s">
        <v>357</v>
      </c>
      <c r="M56" s="266" t="s">
        <v>356</v>
      </c>
      <c r="N56" s="70" t="s">
        <v>225</v>
      </c>
      <c r="O56" s="71" t="s">
        <v>226</v>
      </c>
    </row>
    <row r="57" spans="1:15" ht="13.9" customHeight="1">
      <c r="A57" s="697"/>
      <c r="B57" s="712"/>
      <c r="C57" s="715"/>
      <c r="D57" s="293"/>
      <c r="E57" s="170"/>
      <c r="F57" s="120"/>
      <c r="G57" s="298"/>
      <c r="H57" s="305"/>
      <c r="I57" s="240"/>
      <c r="J57" s="750"/>
      <c r="K57" s="746"/>
      <c r="L57" s="402" t="s">
        <v>333</v>
      </c>
      <c r="M57" s="146" t="s">
        <v>580</v>
      </c>
      <c r="N57" s="147" t="s">
        <v>225</v>
      </c>
      <c r="O57" s="72" t="s">
        <v>226</v>
      </c>
    </row>
    <row r="58" spans="1:15" ht="13.9" customHeight="1">
      <c r="A58" s="697"/>
      <c r="B58" s="722"/>
      <c r="C58" s="725"/>
      <c r="D58" s="292"/>
      <c r="E58" s="168"/>
      <c r="F58" s="55"/>
      <c r="G58" s="219"/>
      <c r="H58" s="306"/>
      <c r="I58" s="169"/>
      <c r="J58" s="738"/>
      <c r="K58" s="745"/>
      <c r="L58" s="123" t="s">
        <v>328</v>
      </c>
      <c r="M58" s="75" t="s">
        <v>358</v>
      </c>
      <c r="N58" s="73" t="s">
        <v>263</v>
      </c>
      <c r="O58" s="74" t="s">
        <v>265</v>
      </c>
    </row>
    <row r="59" spans="1:15" ht="13.9" customHeight="1">
      <c r="A59" s="697"/>
      <c r="B59" s="766">
        <v>9</v>
      </c>
      <c r="C59" s="769" t="s">
        <v>81</v>
      </c>
      <c r="D59" s="295"/>
      <c r="E59" s="282"/>
      <c r="F59" s="149"/>
      <c r="G59" s="218"/>
      <c r="H59" s="304"/>
      <c r="I59" s="157"/>
      <c r="J59" s="740">
        <f t="shared" si="0"/>
        <v>9</v>
      </c>
      <c r="K59" s="742" t="str">
        <f t="shared" si="1"/>
        <v>日</v>
      </c>
      <c r="L59" s="401" t="s">
        <v>447</v>
      </c>
      <c r="M59" s="79" t="s">
        <v>360</v>
      </c>
      <c r="N59" s="70" t="s">
        <v>214</v>
      </c>
      <c r="O59" s="71" t="s">
        <v>448</v>
      </c>
    </row>
    <row r="60" spans="1:15" ht="13.9" customHeight="1">
      <c r="A60" s="697"/>
      <c r="B60" s="712"/>
      <c r="C60" s="724"/>
      <c r="D60" s="293"/>
      <c r="E60" s="170"/>
      <c r="F60" s="120"/>
      <c r="G60" s="298"/>
      <c r="H60" s="305"/>
      <c r="I60" s="54"/>
      <c r="J60" s="737"/>
      <c r="K60" s="776"/>
      <c r="L60" s="122" t="s">
        <v>357</v>
      </c>
      <c r="M60" s="146" t="s">
        <v>356</v>
      </c>
      <c r="N60" s="147" t="s">
        <v>225</v>
      </c>
      <c r="O60" s="72" t="s">
        <v>226</v>
      </c>
    </row>
    <row r="61" spans="1:15" ht="13.9" customHeight="1">
      <c r="A61" s="697"/>
      <c r="B61" s="712"/>
      <c r="C61" s="724"/>
      <c r="D61" s="293"/>
      <c r="E61" s="170"/>
      <c r="F61" s="120"/>
      <c r="G61" s="298"/>
      <c r="H61" s="305"/>
      <c r="I61" s="54"/>
      <c r="J61" s="737"/>
      <c r="K61" s="776"/>
      <c r="L61" s="122" t="s">
        <v>333</v>
      </c>
      <c r="M61" s="146" t="s">
        <v>363</v>
      </c>
      <c r="N61" s="147" t="s">
        <v>245</v>
      </c>
      <c r="O61" s="72" t="s">
        <v>246</v>
      </c>
    </row>
    <row r="62" spans="1:15" ht="13.9" customHeight="1">
      <c r="A62" s="697"/>
      <c r="B62" s="712"/>
      <c r="C62" s="724"/>
      <c r="D62" s="293"/>
      <c r="E62" s="170"/>
      <c r="F62" s="120"/>
      <c r="G62" s="298"/>
      <c r="H62" s="305"/>
      <c r="I62" s="54"/>
      <c r="J62" s="737"/>
      <c r="K62" s="776"/>
      <c r="L62" s="122" t="s">
        <v>333</v>
      </c>
      <c r="M62" s="146" t="s">
        <v>364</v>
      </c>
      <c r="N62" s="147" t="s">
        <v>245</v>
      </c>
      <c r="O62" s="72" t="s">
        <v>246</v>
      </c>
    </row>
    <row r="63" spans="1:15" ht="13.9" customHeight="1">
      <c r="A63" s="697"/>
      <c r="B63" s="712"/>
      <c r="C63" s="759"/>
      <c r="D63" s="294"/>
      <c r="E63" s="171"/>
      <c r="F63" s="256"/>
      <c r="G63" s="362"/>
      <c r="H63" s="323"/>
      <c r="I63" s="172"/>
      <c r="J63" s="751"/>
      <c r="K63" s="777"/>
      <c r="L63" s="407" t="s">
        <v>328</v>
      </c>
      <c r="M63" s="173" t="s">
        <v>365</v>
      </c>
      <c r="N63" s="174" t="s">
        <v>251</v>
      </c>
      <c r="O63" s="116" t="s">
        <v>252</v>
      </c>
    </row>
    <row r="64" spans="1:15" ht="13.9" customHeight="1">
      <c r="A64" s="697"/>
      <c r="B64" s="713"/>
      <c r="C64" s="725"/>
      <c r="D64" s="292"/>
      <c r="E64" s="168"/>
      <c r="F64" s="55"/>
      <c r="G64" s="219"/>
      <c r="H64" s="306"/>
      <c r="I64" s="56"/>
      <c r="J64" s="738"/>
      <c r="K64" s="745"/>
      <c r="L64" s="123" t="s">
        <v>308</v>
      </c>
      <c r="M64" s="75" t="s">
        <v>366</v>
      </c>
      <c r="N64" s="73" t="s">
        <v>251</v>
      </c>
      <c r="O64" s="74" t="s">
        <v>252</v>
      </c>
    </row>
    <row r="65" spans="1:15" ht="13.9" customHeight="1">
      <c r="A65" s="697"/>
      <c r="B65" s="23">
        <v>13</v>
      </c>
      <c r="C65" s="41" t="s">
        <v>79</v>
      </c>
      <c r="D65" s="265" t="s">
        <v>368</v>
      </c>
      <c r="E65" s="136" t="s">
        <v>367</v>
      </c>
      <c r="F65" s="135" t="s">
        <v>122</v>
      </c>
      <c r="G65" s="220"/>
      <c r="H65" s="324"/>
      <c r="I65" s="29"/>
      <c r="J65" s="175">
        <f t="shared" si="0"/>
        <v>13</v>
      </c>
      <c r="K65" s="176" t="str">
        <f t="shared" si="1"/>
        <v>木</v>
      </c>
      <c r="L65" s="408"/>
      <c r="M65" s="158"/>
      <c r="N65" s="159"/>
      <c r="O65" s="94"/>
    </row>
    <row r="66" spans="1:15" ht="13.9" customHeight="1">
      <c r="A66" s="697"/>
      <c r="B66" s="766">
        <v>14</v>
      </c>
      <c r="C66" s="767" t="s">
        <v>80</v>
      </c>
      <c r="D66" s="295" t="s">
        <v>314</v>
      </c>
      <c r="E66" s="148" t="s">
        <v>367</v>
      </c>
      <c r="F66" s="149" t="s">
        <v>122</v>
      </c>
      <c r="G66" s="218"/>
      <c r="H66" s="304"/>
      <c r="I66" s="53"/>
      <c r="J66" s="732">
        <f t="shared" si="0"/>
        <v>14</v>
      </c>
      <c r="K66" s="717" t="str">
        <f t="shared" si="1"/>
        <v>金</v>
      </c>
      <c r="L66" s="401"/>
      <c r="M66" s="79"/>
      <c r="N66" s="70"/>
      <c r="O66" s="71"/>
    </row>
    <row r="67" spans="1:15" ht="13.9" customHeight="1">
      <c r="A67" s="697"/>
      <c r="B67" s="713"/>
      <c r="C67" s="716"/>
      <c r="D67" s="292"/>
      <c r="E67" s="118" t="s">
        <v>569</v>
      </c>
      <c r="F67" s="55" t="s">
        <v>148</v>
      </c>
      <c r="G67" s="219"/>
      <c r="H67" s="306"/>
      <c r="I67" s="56"/>
      <c r="J67" s="749"/>
      <c r="K67" s="718"/>
      <c r="L67" s="123"/>
      <c r="M67" s="75"/>
      <c r="N67" s="73"/>
      <c r="O67" s="74"/>
    </row>
    <row r="68" spans="1:15" ht="13.9" customHeight="1">
      <c r="A68" s="697"/>
      <c r="B68" s="768">
        <v>15</v>
      </c>
      <c r="C68" s="769" t="s">
        <v>45</v>
      </c>
      <c r="D68" s="296" t="s">
        <v>314</v>
      </c>
      <c r="E68" s="177" t="s">
        <v>367</v>
      </c>
      <c r="F68" s="212" t="s">
        <v>122</v>
      </c>
      <c r="G68" s="299"/>
      <c r="H68" s="325"/>
      <c r="I68" s="178"/>
      <c r="J68" s="732">
        <f t="shared" si="0"/>
        <v>15</v>
      </c>
      <c r="K68" s="717" t="str">
        <f t="shared" si="1"/>
        <v>土</v>
      </c>
      <c r="L68" s="401" t="s">
        <v>328</v>
      </c>
      <c r="M68" s="179" t="s">
        <v>327</v>
      </c>
      <c r="N68" s="77" t="s">
        <v>214</v>
      </c>
      <c r="O68" s="71" t="s">
        <v>448</v>
      </c>
    </row>
    <row r="69" spans="1:15" ht="13.9" customHeight="1">
      <c r="A69" s="697"/>
      <c r="B69" s="722"/>
      <c r="C69" s="725"/>
      <c r="D69" s="292"/>
      <c r="E69" s="118" t="s">
        <v>568</v>
      </c>
      <c r="F69" s="55" t="s">
        <v>148</v>
      </c>
      <c r="G69" s="219"/>
      <c r="H69" s="306"/>
      <c r="I69" s="56"/>
      <c r="J69" s="749"/>
      <c r="K69" s="718"/>
      <c r="L69" s="123"/>
      <c r="M69" s="75"/>
      <c r="N69" s="73"/>
      <c r="O69" s="74"/>
    </row>
    <row r="70" spans="1:15" ht="13.9" customHeight="1">
      <c r="A70" s="697"/>
      <c r="B70" s="766">
        <v>16</v>
      </c>
      <c r="C70" s="767" t="s">
        <v>81</v>
      </c>
      <c r="D70" s="295" t="s">
        <v>314</v>
      </c>
      <c r="E70" s="148" t="s">
        <v>367</v>
      </c>
      <c r="F70" s="149" t="s">
        <v>122</v>
      </c>
      <c r="G70" s="218"/>
      <c r="H70" s="304"/>
      <c r="I70" s="53"/>
      <c r="J70" s="740">
        <f t="shared" si="0"/>
        <v>16</v>
      </c>
      <c r="K70" s="742" t="str">
        <f t="shared" si="1"/>
        <v>日</v>
      </c>
      <c r="L70" s="401" t="s">
        <v>328</v>
      </c>
      <c r="M70" s="79" t="s">
        <v>320</v>
      </c>
      <c r="N70" s="70" t="s">
        <v>225</v>
      </c>
      <c r="O70" s="71" t="s">
        <v>226</v>
      </c>
    </row>
    <row r="71" spans="1:15" ht="13.9" customHeight="1">
      <c r="A71" s="697"/>
      <c r="B71" s="713"/>
      <c r="C71" s="716"/>
      <c r="D71" s="292"/>
      <c r="E71" s="118" t="s">
        <v>568</v>
      </c>
      <c r="F71" s="55" t="s">
        <v>148</v>
      </c>
      <c r="G71" s="219"/>
      <c r="H71" s="306"/>
      <c r="I71" s="56"/>
      <c r="J71" s="738"/>
      <c r="K71" s="745"/>
      <c r="L71" s="123" t="s">
        <v>376</v>
      </c>
      <c r="M71" s="216" t="s">
        <v>375</v>
      </c>
      <c r="N71" s="73" t="s">
        <v>240</v>
      </c>
      <c r="O71" s="264" t="s">
        <v>264</v>
      </c>
    </row>
    <row r="72" spans="1:15" ht="13.9" customHeight="1">
      <c r="A72" s="697"/>
      <c r="B72" s="726">
        <v>22</v>
      </c>
      <c r="C72" s="755" t="s">
        <v>21</v>
      </c>
      <c r="D72" s="299" t="s">
        <v>289</v>
      </c>
      <c r="E72" s="418" t="s">
        <v>371</v>
      </c>
      <c r="F72" s="212" t="s">
        <v>146</v>
      </c>
      <c r="G72" s="299"/>
      <c r="H72" s="419"/>
      <c r="I72" s="420"/>
      <c r="J72" s="765">
        <f t="shared" si="0"/>
        <v>22</v>
      </c>
      <c r="K72" s="764" t="str">
        <f t="shared" si="1"/>
        <v>土</v>
      </c>
      <c r="L72" s="411"/>
      <c r="M72" s="213"/>
      <c r="N72" s="421"/>
      <c r="O72" s="422"/>
    </row>
    <row r="73" spans="1:15" ht="13.9" customHeight="1">
      <c r="A73" s="697"/>
      <c r="B73" s="729"/>
      <c r="C73" s="731"/>
      <c r="D73" s="292" t="s">
        <v>355</v>
      </c>
      <c r="E73" s="162" t="s">
        <v>372</v>
      </c>
      <c r="F73" s="55" t="s">
        <v>146</v>
      </c>
      <c r="G73" s="219"/>
      <c r="H73" s="336"/>
      <c r="I73" s="131"/>
      <c r="J73" s="738"/>
      <c r="K73" s="745"/>
      <c r="L73" s="123"/>
      <c r="M73" s="75"/>
      <c r="N73" s="73"/>
      <c r="O73" s="74"/>
    </row>
    <row r="74" spans="1:15">
      <c r="A74" s="697"/>
      <c r="B74" s="711">
        <v>23</v>
      </c>
      <c r="C74" s="714" t="s">
        <v>22</v>
      </c>
      <c r="D74" s="218" t="s">
        <v>289</v>
      </c>
      <c r="E74" s="161" t="s">
        <v>371</v>
      </c>
      <c r="F74" s="149" t="s">
        <v>146</v>
      </c>
      <c r="G74" s="590"/>
      <c r="H74" s="593"/>
      <c r="I74" s="217"/>
      <c r="J74" s="740">
        <f t="shared" si="0"/>
        <v>23</v>
      </c>
      <c r="K74" s="742" t="str">
        <f t="shared" si="1"/>
        <v>日</v>
      </c>
      <c r="L74" s="401" t="s">
        <v>361</v>
      </c>
      <c r="M74" s="79" t="s">
        <v>374</v>
      </c>
      <c r="N74" s="70" t="s">
        <v>243</v>
      </c>
      <c r="O74" s="71" t="s">
        <v>211</v>
      </c>
    </row>
    <row r="75" spans="1:15" ht="27" customHeight="1">
      <c r="A75" s="697"/>
      <c r="B75" s="729"/>
      <c r="C75" s="731"/>
      <c r="D75" s="292" t="s">
        <v>355</v>
      </c>
      <c r="E75" s="162" t="s">
        <v>372</v>
      </c>
      <c r="F75" s="55" t="s">
        <v>146</v>
      </c>
      <c r="G75" s="584"/>
      <c r="H75" s="585"/>
      <c r="I75" s="429"/>
      <c r="J75" s="738"/>
      <c r="K75" s="745"/>
      <c r="L75" s="123"/>
      <c r="M75" s="75"/>
      <c r="N75" s="73"/>
      <c r="O75" s="74"/>
    </row>
    <row r="76" spans="1:15" ht="13.9" customHeight="1">
      <c r="A76" s="697"/>
      <c r="B76" s="711">
        <v>27</v>
      </c>
      <c r="C76" s="714" t="s">
        <v>27</v>
      </c>
      <c r="D76" s="218" t="s">
        <v>289</v>
      </c>
      <c r="E76" s="148" t="s">
        <v>378</v>
      </c>
      <c r="F76" s="149" t="s">
        <v>122</v>
      </c>
      <c r="G76" s="218"/>
      <c r="H76" s="313"/>
      <c r="I76" s="53"/>
      <c r="J76" s="740">
        <f t="shared" si="0"/>
        <v>27</v>
      </c>
      <c r="K76" s="742" t="str">
        <f t="shared" si="1"/>
        <v>木</v>
      </c>
      <c r="L76" s="401"/>
      <c r="M76" s="79"/>
      <c r="N76" s="70"/>
      <c r="O76" s="71"/>
    </row>
    <row r="77" spans="1:15" ht="13.9" customHeight="1">
      <c r="A77" s="697"/>
      <c r="B77" s="729"/>
      <c r="C77" s="731"/>
      <c r="D77" s="292" t="s">
        <v>355</v>
      </c>
      <c r="E77" s="118" t="s">
        <v>380</v>
      </c>
      <c r="F77" s="55" t="s">
        <v>122</v>
      </c>
      <c r="G77" s="219"/>
      <c r="H77" s="314"/>
      <c r="I77" s="56"/>
      <c r="J77" s="738"/>
      <c r="K77" s="745"/>
      <c r="L77" s="123"/>
      <c r="M77" s="75"/>
      <c r="N77" s="73"/>
      <c r="O77" s="74"/>
    </row>
    <row r="78" spans="1:15" ht="13.9" customHeight="1">
      <c r="A78" s="697"/>
      <c r="B78" s="711">
        <v>28</v>
      </c>
      <c r="C78" s="714" t="s">
        <v>23</v>
      </c>
      <c r="D78" s="218" t="s">
        <v>289</v>
      </c>
      <c r="E78" s="148" t="s">
        <v>377</v>
      </c>
      <c r="F78" s="149" t="s">
        <v>122</v>
      </c>
      <c r="G78" s="218"/>
      <c r="H78" s="313"/>
      <c r="I78" s="53"/>
      <c r="J78" s="740">
        <f t="shared" si="0"/>
        <v>28</v>
      </c>
      <c r="K78" s="742" t="str">
        <f t="shared" si="1"/>
        <v>金</v>
      </c>
      <c r="L78" s="401"/>
      <c r="M78" s="79"/>
      <c r="N78" s="70"/>
      <c r="O78" s="71"/>
    </row>
    <row r="79" spans="1:15" ht="13.9" customHeight="1">
      <c r="A79" s="697"/>
      <c r="B79" s="728"/>
      <c r="C79" s="730"/>
      <c r="D79" s="293" t="s">
        <v>355</v>
      </c>
      <c r="E79" s="119" t="s">
        <v>379</v>
      </c>
      <c r="F79" s="120" t="s">
        <v>122</v>
      </c>
      <c r="G79" s="298"/>
      <c r="H79" s="326"/>
      <c r="I79" s="54"/>
      <c r="J79" s="737"/>
      <c r="K79" s="776"/>
      <c r="L79" s="122"/>
      <c r="M79" s="146"/>
      <c r="N79" s="147"/>
      <c r="O79" s="72"/>
    </row>
    <row r="80" spans="1:15" ht="13.9" customHeight="1">
      <c r="A80" s="697"/>
      <c r="B80" s="729"/>
      <c r="C80" s="731"/>
      <c r="D80" s="292"/>
      <c r="E80" s="281" t="s">
        <v>566</v>
      </c>
      <c r="F80" s="388" t="s">
        <v>61</v>
      </c>
      <c r="G80" s="371"/>
      <c r="H80" s="314"/>
      <c r="I80" s="56"/>
      <c r="J80" s="738"/>
      <c r="K80" s="745"/>
      <c r="L80" s="123"/>
      <c r="M80" s="75"/>
      <c r="N80" s="73"/>
      <c r="O80" s="74"/>
    </row>
    <row r="81" spans="1:15">
      <c r="A81" s="697"/>
      <c r="B81" s="711">
        <v>29</v>
      </c>
      <c r="C81" s="714" t="s">
        <v>21</v>
      </c>
      <c r="D81" s="218" t="s">
        <v>289</v>
      </c>
      <c r="E81" s="148" t="s">
        <v>377</v>
      </c>
      <c r="F81" s="149" t="s">
        <v>122</v>
      </c>
      <c r="G81" s="218" t="s">
        <v>383</v>
      </c>
      <c r="H81" s="304" t="s">
        <v>382</v>
      </c>
      <c r="I81" s="157" t="s">
        <v>598</v>
      </c>
      <c r="J81" s="740">
        <f t="shared" si="0"/>
        <v>29</v>
      </c>
      <c r="K81" s="742" t="str">
        <f t="shared" si="1"/>
        <v>土</v>
      </c>
      <c r="L81" s="401"/>
      <c r="M81" s="390"/>
      <c r="N81" s="70"/>
      <c r="O81" s="71"/>
    </row>
    <row r="82" spans="1:15" ht="13.9" customHeight="1">
      <c r="A82" s="697"/>
      <c r="B82" s="728"/>
      <c r="C82" s="730"/>
      <c r="D82" s="293" t="s">
        <v>355</v>
      </c>
      <c r="E82" s="119" t="s">
        <v>379</v>
      </c>
      <c r="F82" s="120" t="s">
        <v>122</v>
      </c>
      <c r="G82" s="298"/>
      <c r="H82" s="326"/>
      <c r="I82" s="54"/>
      <c r="J82" s="737"/>
      <c r="K82" s="776"/>
      <c r="L82" s="122"/>
      <c r="M82" s="146"/>
      <c r="N82" s="147"/>
      <c r="O82" s="72"/>
    </row>
    <row r="83" spans="1:15" ht="13.9" customHeight="1">
      <c r="A83" s="697"/>
      <c r="B83" s="729"/>
      <c r="C83" s="731"/>
      <c r="D83" s="292"/>
      <c r="E83" s="281" t="s">
        <v>566</v>
      </c>
      <c r="F83" s="156" t="s">
        <v>61</v>
      </c>
      <c r="G83" s="371"/>
      <c r="H83" s="314"/>
      <c r="I83" s="56"/>
      <c r="J83" s="738"/>
      <c r="K83" s="745"/>
      <c r="L83" s="123"/>
      <c r="M83" s="75"/>
      <c r="N83" s="73"/>
      <c r="O83" s="74"/>
    </row>
    <row r="84" spans="1:15">
      <c r="A84" s="697"/>
      <c r="B84" s="711">
        <v>30</v>
      </c>
      <c r="C84" s="714" t="s">
        <v>22</v>
      </c>
      <c r="D84" s="218" t="s">
        <v>289</v>
      </c>
      <c r="E84" s="148" t="s">
        <v>377</v>
      </c>
      <c r="F84" s="149" t="s">
        <v>122</v>
      </c>
      <c r="G84" s="218" t="s">
        <v>383</v>
      </c>
      <c r="H84" s="304" t="s">
        <v>382</v>
      </c>
      <c r="I84" s="157" t="s">
        <v>598</v>
      </c>
      <c r="J84" s="740">
        <f t="shared" si="0"/>
        <v>30</v>
      </c>
      <c r="K84" s="742" t="str">
        <f t="shared" si="1"/>
        <v>日</v>
      </c>
      <c r="L84" s="401"/>
      <c r="M84" s="79"/>
      <c r="N84" s="70"/>
      <c r="O84" s="71"/>
    </row>
    <row r="85" spans="1:15" ht="13.9" customHeight="1">
      <c r="A85" s="697"/>
      <c r="B85" s="728"/>
      <c r="C85" s="730"/>
      <c r="D85" s="293" t="s">
        <v>355</v>
      </c>
      <c r="E85" s="119" t="s">
        <v>379</v>
      </c>
      <c r="F85" s="120" t="s">
        <v>122</v>
      </c>
      <c r="G85" s="298"/>
      <c r="H85" s="326"/>
      <c r="I85" s="54"/>
      <c r="J85" s="737"/>
      <c r="K85" s="776"/>
      <c r="L85" s="122"/>
      <c r="M85" s="146"/>
      <c r="N85" s="147"/>
      <c r="O85" s="72"/>
    </row>
    <row r="86" spans="1:15">
      <c r="A86" s="697"/>
      <c r="B86" s="729"/>
      <c r="C86" s="731"/>
      <c r="D86" s="292"/>
      <c r="E86" s="285" t="s">
        <v>570</v>
      </c>
      <c r="F86" s="156" t="s">
        <v>170</v>
      </c>
      <c r="G86" s="371"/>
      <c r="H86" s="318"/>
      <c r="I86" s="56"/>
      <c r="J86" s="738"/>
      <c r="K86" s="745"/>
      <c r="L86" s="123"/>
      <c r="M86" s="75"/>
      <c r="N86" s="73"/>
      <c r="O86" s="74"/>
    </row>
    <row r="87" spans="1:15" ht="14.25" thickBot="1">
      <c r="A87" s="697"/>
      <c r="B87" s="42"/>
      <c r="C87" s="43"/>
      <c r="D87" s="297"/>
      <c r="E87" s="33"/>
      <c r="F87" s="4"/>
      <c r="G87" s="297"/>
      <c r="H87" s="321" t="s">
        <v>29</v>
      </c>
      <c r="I87" s="24"/>
      <c r="J87" s="60">
        <f t="shared" si="0"/>
        <v>0</v>
      </c>
      <c r="K87" s="61">
        <f t="shared" si="1"/>
        <v>0</v>
      </c>
      <c r="L87" s="403"/>
      <c r="M87" s="80"/>
      <c r="N87" s="81"/>
      <c r="O87" s="82"/>
    </row>
    <row r="88" spans="1:15">
      <c r="A88" s="696">
        <v>7</v>
      </c>
      <c r="B88" s="51">
        <v>6</v>
      </c>
      <c r="C88" s="52" t="s">
        <v>45</v>
      </c>
      <c r="D88" s="363"/>
      <c r="E88" s="183" t="s">
        <v>135</v>
      </c>
      <c r="F88" s="184" t="s">
        <v>136</v>
      </c>
      <c r="G88" s="363"/>
      <c r="H88" s="327"/>
      <c r="I88" s="27"/>
      <c r="J88" s="64">
        <f t="shared" si="0"/>
        <v>6</v>
      </c>
      <c r="K88" s="65" t="str">
        <f t="shared" si="1"/>
        <v>土</v>
      </c>
      <c r="L88" s="409" t="s">
        <v>324</v>
      </c>
      <c r="M88" s="185" t="s">
        <v>396</v>
      </c>
      <c r="N88" s="186" t="s">
        <v>72</v>
      </c>
      <c r="O88" s="187" t="s">
        <v>252</v>
      </c>
    </row>
    <row r="89" spans="1:15">
      <c r="A89" s="697"/>
      <c r="B89" s="50">
        <v>7</v>
      </c>
      <c r="C89" s="29" t="s">
        <v>22</v>
      </c>
      <c r="D89" s="220"/>
      <c r="E89" s="188"/>
      <c r="F89" s="189"/>
      <c r="G89" s="376"/>
      <c r="H89" s="328" t="s">
        <v>82</v>
      </c>
      <c r="I89" s="190" t="s">
        <v>598</v>
      </c>
      <c r="J89" s="175">
        <f t="shared" si="0"/>
        <v>7</v>
      </c>
      <c r="K89" s="176" t="str">
        <f t="shared" si="1"/>
        <v>日</v>
      </c>
      <c r="L89" s="408"/>
      <c r="M89" s="158"/>
      <c r="N89" s="159"/>
      <c r="O89" s="94"/>
    </row>
    <row r="90" spans="1:15" ht="13.9" customHeight="1">
      <c r="A90" s="697"/>
      <c r="B90" s="50">
        <v>10</v>
      </c>
      <c r="C90" s="29" t="s">
        <v>137</v>
      </c>
      <c r="D90" s="220"/>
      <c r="E90" s="191" t="s">
        <v>138</v>
      </c>
      <c r="F90" s="192" t="s">
        <v>139</v>
      </c>
      <c r="G90" s="376"/>
      <c r="H90" s="328"/>
      <c r="I90" s="29"/>
      <c r="J90" s="175">
        <f>B90</f>
        <v>10</v>
      </c>
      <c r="K90" s="176" t="str">
        <f>C90</f>
        <v>水</v>
      </c>
      <c r="L90" s="408"/>
      <c r="M90" s="158"/>
      <c r="N90" s="159"/>
      <c r="O90" s="94"/>
    </row>
    <row r="91" spans="1:15">
      <c r="A91" s="697"/>
      <c r="B91" s="18">
        <v>13</v>
      </c>
      <c r="C91" s="24" t="s">
        <v>21</v>
      </c>
      <c r="D91" s="121"/>
      <c r="E91" s="33" t="s">
        <v>140</v>
      </c>
      <c r="F91" s="4" t="s">
        <v>141</v>
      </c>
      <c r="G91" s="297" t="s">
        <v>391</v>
      </c>
      <c r="H91" s="311" t="s">
        <v>390</v>
      </c>
      <c r="I91" s="182" t="s">
        <v>598</v>
      </c>
      <c r="J91" s="60">
        <f t="shared" si="0"/>
        <v>13</v>
      </c>
      <c r="K91" s="61" t="str">
        <f t="shared" si="1"/>
        <v>土</v>
      </c>
      <c r="L91" s="403"/>
      <c r="M91" s="80"/>
      <c r="N91" s="81"/>
      <c r="O91" s="82"/>
    </row>
    <row r="92" spans="1:15">
      <c r="A92" s="697"/>
      <c r="B92" s="18">
        <v>14</v>
      </c>
      <c r="C92" s="24" t="s">
        <v>22</v>
      </c>
      <c r="D92" s="290"/>
      <c r="E92" s="286"/>
      <c r="F92" s="193"/>
      <c r="G92" s="565" t="s">
        <v>391</v>
      </c>
      <c r="H92" s="322" t="s">
        <v>390</v>
      </c>
      <c r="I92" s="194" t="s">
        <v>598</v>
      </c>
      <c r="J92" s="127">
        <f t="shared" si="0"/>
        <v>14</v>
      </c>
      <c r="K92" s="59" t="str">
        <f t="shared" si="1"/>
        <v>日</v>
      </c>
      <c r="L92" s="406"/>
      <c r="M92" s="92"/>
      <c r="N92" s="90"/>
      <c r="O92" s="91"/>
    </row>
    <row r="93" spans="1:15" ht="27">
      <c r="A93" s="697"/>
      <c r="B93" s="18">
        <v>15</v>
      </c>
      <c r="C93" s="24" t="s">
        <v>74</v>
      </c>
      <c r="D93" s="121"/>
      <c r="E93" s="32"/>
      <c r="F93" s="6"/>
      <c r="G93" s="121"/>
      <c r="H93" s="334" t="s">
        <v>416</v>
      </c>
      <c r="I93" s="195" t="s">
        <v>598</v>
      </c>
      <c r="J93" s="60">
        <f t="shared" si="0"/>
        <v>15</v>
      </c>
      <c r="K93" s="61" t="str">
        <f t="shared" si="1"/>
        <v>月・祝</v>
      </c>
      <c r="L93" s="403"/>
      <c r="M93" s="80"/>
      <c r="N93" s="81"/>
      <c r="O93" s="82"/>
    </row>
    <row r="94" spans="1:15" ht="13.9" customHeight="1">
      <c r="A94" s="697"/>
      <c r="B94" s="19">
        <v>17</v>
      </c>
      <c r="C94" s="28" t="s">
        <v>137</v>
      </c>
      <c r="D94" s="290"/>
      <c r="E94" s="31" t="s">
        <v>142</v>
      </c>
      <c r="F94" s="5" t="s">
        <v>143</v>
      </c>
      <c r="G94" s="290"/>
      <c r="H94" s="329"/>
      <c r="I94" s="28"/>
      <c r="J94" s="175">
        <f>B94</f>
        <v>17</v>
      </c>
      <c r="K94" s="176" t="str">
        <f>C94</f>
        <v>水</v>
      </c>
      <c r="L94" s="400"/>
      <c r="M94" s="76"/>
      <c r="N94" s="77"/>
      <c r="O94" s="78"/>
    </row>
    <row r="95" spans="1:15" ht="13.9" customHeight="1">
      <c r="A95" s="697"/>
      <c r="B95" s="711">
        <v>20</v>
      </c>
      <c r="C95" s="714" t="s">
        <v>21</v>
      </c>
      <c r="D95" s="218"/>
      <c r="E95" s="392" t="s">
        <v>571</v>
      </c>
      <c r="F95" s="202" t="s">
        <v>158</v>
      </c>
      <c r="G95" s="381" t="s">
        <v>361</v>
      </c>
      <c r="H95" s="393" t="s">
        <v>392</v>
      </c>
      <c r="I95" s="394" t="s">
        <v>244</v>
      </c>
      <c r="J95" s="740">
        <f t="shared" ref="J95:J169" si="7">B95</f>
        <v>20</v>
      </c>
      <c r="K95" s="742" t="str">
        <f t="shared" ref="K95:K169" si="8">C95</f>
        <v>土</v>
      </c>
      <c r="L95" s="401"/>
      <c r="M95" s="79"/>
      <c r="N95" s="70"/>
      <c r="O95" s="71"/>
    </row>
    <row r="96" spans="1:15" ht="13.9" customHeight="1">
      <c r="A96" s="697"/>
      <c r="B96" s="712"/>
      <c r="C96" s="715"/>
      <c r="D96" s="293"/>
      <c r="E96" s="395" t="s">
        <v>144</v>
      </c>
      <c r="F96" s="396" t="s">
        <v>145</v>
      </c>
      <c r="G96" s="397" t="s">
        <v>394</v>
      </c>
      <c r="H96" s="398" t="s">
        <v>393</v>
      </c>
      <c r="I96" s="111" t="s">
        <v>244</v>
      </c>
      <c r="J96" s="737"/>
      <c r="K96" s="776"/>
      <c r="L96" s="122"/>
      <c r="M96" s="146"/>
      <c r="N96" s="147"/>
      <c r="O96" s="72"/>
    </row>
    <row r="97" spans="1:15" ht="13.9" customHeight="1">
      <c r="A97" s="697"/>
      <c r="B97" s="712"/>
      <c r="C97" s="716"/>
      <c r="D97" s="292" t="s">
        <v>386</v>
      </c>
      <c r="E97" s="281" t="s">
        <v>385</v>
      </c>
      <c r="F97" s="388" t="s">
        <v>149</v>
      </c>
      <c r="G97" s="371" t="s">
        <v>331</v>
      </c>
      <c r="H97" s="399" t="s">
        <v>395</v>
      </c>
      <c r="I97" s="103" t="s">
        <v>244</v>
      </c>
      <c r="J97" s="738"/>
      <c r="K97" s="745"/>
      <c r="L97" s="123"/>
      <c r="M97" s="75"/>
      <c r="N97" s="73"/>
      <c r="O97" s="74"/>
    </row>
    <row r="98" spans="1:15" ht="25.5">
      <c r="A98" s="697"/>
      <c r="B98" s="21">
        <v>21</v>
      </c>
      <c r="C98" s="40" t="s">
        <v>81</v>
      </c>
      <c r="D98" s="476"/>
      <c r="E98" s="199"/>
      <c r="F98" s="302"/>
      <c r="G98" s="297"/>
      <c r="H98" s="334" t="s">
        <v>419</v>
      </c>
      <c r="I98" s="647" t="s">
        <v>598</v>
      </c>
      <c r="J98" s="60">
        <f t="shared" si="7"/>
        <v>21</v>
      </c>
      <c r="K98" s="61" t="str">
        <f t="shared" si="8"/>
        <v>日</v>
      </c>
      <c r="L98" s="403" t="s">
        <v>398</v>
      </c>
      <c r="M98" s="198" t="s">
        <v>397</v>
      </c>
      <c r="N98" s="81" t="s">
        <v>218</v>
      </c>
      <c r="O98" s="82" t="s">
        <v>219</v>
      </c>
    </row>
    <row r="99" spans="1:15">
      <c r="A99" s="697"/>
      <c r="B99" s="645">
        <v>27</v>
      </c>
      <c r="C99" s="454" t="s">
        <v>21</v>
      </c>
      <c r="D99" s="265"/>
      <c r="E99" s="648" t="s">
        <v>629</v>
      </c>
      <c r="F99" s="649" t="s">
        <v>630</v>
      </c>
      <c r="G99" s="566"/>
      <c r="H99" s="417"/>
      <c r="I99" s="195"/>
      <c r="J99" s="142">
        <f t="shared" si="7"/>
        <v>27</v>
      </c>
      <c r="K99" s="143" t="str">
        <f t="shared" si="8"/>
        <v>土</v>
      </c>
      <c r="L99" s="408"/>
      <c r="M99" s="221"/>
      <c r="N99" s="159"/>
      <c r="O99" s="94"/>
    </row>
    <row r="100" spans="1:15" ht="27" customHeight="1">
      <c r="A100" s="697"/>
      <c r="B100" s="711">
        <v>28</v>
      </c>
      <c r="C100" s="714" t="s">
        <v>40</v>
      </c>
      <c r="D100" s="121" t="s">
        <v>286</v>
      </c>
      <c r="E100" s="32" t="s">
        <v>388</v>
      </c>
      <c r="F100" s="6" t="s">
        <v>131</v>
      </c>
      <c r="G100" s="589" t="s">
        <v>394</v>
      </c>
      <c r="H100" s="592" t="s">
        <v>589</v>
      </c>
      <c r="I100" s="24" t="s">
        <v>596</v>
      </c>
      <c r="J100" s="732">
        <f t="shared" si="7"/>
        <v>28</v>
      </c>
      <c r="K100" s="717" t="str">
        <f t="shared" si="8"/>
        <v>日</v>
      </c>
      <c r="L100" s="403" t="s">
        <v>400</v>
      </c>
      <c r="M100" s="80" t="s">
        <v>399</v>
      </c>
      <c r="N100" s="81" t="s">
        <v>245</v>
      </c>
      <c r="O100" s="82" t="s">
        <v>246</v>
      </c>
    </row>
    <row r="101" spans="1:15">
      <c r="A101" s="697"/>
      <c r="B101" s="713"/>
      <c r="C101" s="716"/>
      <c r="D101" s="121"/>
      <c r="E101" s="32"/>
      <c r="F101" s="6"/>
      <c r="G101" s="589" t="s">
        <v>617</v>
      </c>
      <c r="H101" s="592" t="s">
        <v>618</v>
      </c>
      <c r="I101" s="24" t="s">
        <v>596</v>
      </c>
      <c r="J101" s="749"/>
      <c r="K101" s="718"/>
      <c r="L101" s="403"/>
      <c r="M101" s="80"/>
      <c r="N101" s="81"/>
      <c r="O101" s="82"/>
    </row>
    <row r="102" spans="1:15" ht="13.9" customHeight="1">
      <c r="A102" s="697"/>
      <c r="B102" s="18">
        <v>29</v>
      </c>
      <c r="C102" s="24" t="s">
        <v>41</v>
      </c>
      <c r="D102" s="121" t="s">
        <v>286</v>
      </c>
      <c r="E102" s="32" t="s">
        <v>387</v>
      </c>
      <c r="F102" s="6" t="s">
        <v>131</v>
      </c>
      <c r="G102" s="121"/>
      <c r="H102" s="311"/>
      <c r="I102" s="24"/>
      <c r="J102" s="60">
        <f t="shared" si="7"/>
        <v>29</v>
      </c>
      <c r="K102" s="61" t="str">
        <f t="shared" si="8"/>
        <v>月</v>
      </c>
      <c r="L102" s="403"/>
      <c r="M102" s="80"/>
      <c r="N102" s="81"/>
      <c r="O102" s="82"/>
    </row>
    <row r="103" spans="1:15" ht="13.9" customHeight="1">
      <c r="A103" s="697"/>
      <c r="B103" s="18">
        <v>30</v>
      </c>
      <c r="C103" s="24" t="s">
        <v>42</v>
      </c>
      <c r="D103" s="121" t="s">
        <v>286</v>
      </c>
      <c r="E103" s="32" t="s">
        <v>387</v>
      </c>
      <c r="F103" s="6" t="s">
        <v>131</v>
      </c>
      <c r="G103" s="121"/>
      <c r="H103" s="311"/>
      <c r="I103" s="24"/>
      <c r="J103" s="60">
        <f t="shared" si="7"/>
        <v>30</v>
      </c>
      <c r="K103" s="61" t="str">
        <f t="shared" si="8"/>
        <v>火</v>
      </c>
      <c r="L103" s="403"/>
      <c r="M103" s="80"/>
      <c r="N103" s="81"/>
      <c r="O103" s="82"/>
    </row>
    <row r="104" spans="1:15" ht="13.9" customHeight="1" thickBot="1">
      <c r="A104" s="697"/>
      <c r="B104" s="18">
        <v>31</v>
      </c>
      <c r="C104" s="24" t="s">
        <v>43</v>
      </c>
      <c r="D104" s="121" t="s">
        <v>286</v>
      </c>
      <c r="E104" s="32" t="s">
        <v>387</v>
      </c>
      <c r="F104" s="6" t="s">
        <v>131</v>
      </c>
      <c r="G104" s="121"/>
      <c r="H104" s="311"/>
      <c r="I104" s="24"/>
      <c r="J104" s="60">
        <f t="shared" si="7"/>
        <v>31</v>
      </c>
      <c r="K104" s="61" t="str">
        <f t="shared" si="8"/>
        <v>水</v>
      </c>
      <c r="L104" s="403"/>
      <c r="M104" s="80"/>
      <c r="N104" s="81"/>
      <c r="O104" s="82"/>
    </row>
    <row r="105" spans="1:15" ht="13.9" customHeight="1">
      <c r="A105" s="760">
        <v>8</v>
      </c>
      <c r="B105" s="790">
        <v>1</v>
      </c>
      <c r="C105" s="719" t="s">
        <v>44</v>
      </c>
      <c r="D105" s="368" t="s">
        <v>286</v>
      </c>
      <c r="E105" s="288" t="s">
        <v>387</v>
      </c>
      <c r="F105" s="230" t="s">
        <v>37</v>
      </c>
      <c r="G105" s="368"/>
      <c r="H105" s="312"/>
      <c r="I105" s="152"/>
      <c r="J105" s="783">
        <f t="shared" si="7"/>
        <v>1</v>
      </c>
      <c r="K105" s="785" t="str">
        <f t="shared" si="8"/>
        <v>木</v>
      </c>
      <c r="L105" s="404"/>
      <c r="M105" s="153"/>
      <c r="N105" s="154"/>
      <c r="O105" s="155"/>
    </row>
    <row r="106" spans="1:15" ht="13.9" customHeight="1">
      <c r="A106" s="761"/>
      <c r="B106" s="713"/>
      <c r="C106" s="716"/>
      <c r="D106" s="292"/>
      <c r="E106" s="118" t="s">
        <v>53</v>
      </c>
      <c r="F106" s="55" t="s">
        <v>172</v>
      </c>
      <c r="G106" s="219"/>
      <c r="H106" s="306"/>
      <c r="I106" s="56"/>
      <c r="J106" s="738"/>
      <c r="K106" s="745"/>
      <c r="L106" s="123"/>
      <c r="M106" s="75"/>
      <c r="N106" s="73"/>
      <c r="O106" s="74"/>
    </row>
    <row r="107" spans="1:15" ht="13.9" customHeight="1">
      <c r="A107" s="761"/>
      <c r="B107" s="18">
        <v>2</v>
      </c>
      <c r="C107" s="24" t="s">
        <v>50</v>
      </c>
      <c r="D107" s="121"/>
      <c r="E107" s="32" t="s">
        <v>52</v>
      </c>
      <c r="F107" s="6" t="s">
        <v>171</v>
      </c>
      <c r="G107" s="121"/>
      <c r="H107" s="311"/>
      <c r="I107" s="24"/>
      <c r="J107" s="60">
        <f t="shared" si="7"/>
        <v>2</v>
      </c>
      <c r="K107" s="61" t="str">
        <f t="shared" si="8"/>
        <v>金</v>
      </c>
      <c r="L107" s="403"/>
      <c r="M107" s="80"/>
      <c r="N107" s="81"/>
      <c r="O107" s="82"/>
    </row>
    <row r="108" spans="1:15" ht="13.9" customHeight="1">
      <c r="A108" s="761"/>
      <c r="B108" s="18">
        <v>3</v>
      </c>
      <c r="C108" s="24" t="s">
        <v>45</v>
      </c>
      <c r="D108" s="121"/>
      <c r="E108" s="32" t="s">
        <v>52</v>
      </c>
      <c r="F108" s="6" t="s">
        <v>171</v>
      </c>
      <c r="G108" s="121"/>
      <c r="H108" s="333" t="s">
        <v>89</v>
      </c>
      <c r="I108" s="24" t="s">
        <v>234</v>
      </c>
      <c r="J108" s="60">
        <f t="shared" si="7"/>
        <v>3</v>
      </c>
      <c r="K108" s="61" t="str">
        <f t="shared" si="8"/>
        <v>土</v>
      </c>
      <c r="L108" s="403"/>
      <c r="M108" s="80" t="s">
        <v>274</v>
      </c>
      <c r="N108" s="81" t="s">
        <v>72</v>
      </c>
      <c r="O108" s="82" t="s">
        <v>98</v>
      </c>
    </row>
    <row r="109" spans="1:15" ht="13.9" customHeight="1">
      <c r="A109" s="761"/>
      <c r="B109" s="711">
        <v>4</v>
      </c>
      <c r="C109" s="714" t="s">
        <v>46</v>
      </c>
      <c r="D109" s="617"/>
      <c r="E109" s="650" t="s">
        <v>52</v>
      </c>
      <c r="F109" s="651" t="s">
        <v>171</v>
      </c>
      <c r="G109" s="617"/>
      <c r="H109" s="621"/>
      <c r="I109" s="615"/>
      <c r="J109" s="705">
        <f t="shared" si="7"/>
        <v>4</v>
      </c>
      <c r="K109" s="708" t="str">
        <f t="shared" si="8"/>
        <v>日</v>
      </c>
      <c r="L109" s="652"/>
      <c r="M109" s="653"/>
      <c r="N109" s="654"/>
      <c r="O109" s="655"/>
    </row>
    <row r="110" spans="1:15" ht="13.9" customHeight="1">
      <c r="A110" s="761"/>
      <c r="B110" s="713"/>
      <c r="C110" s="716"/>
      <c r="D110" s="624"/>
      <c r="E110" s="656" t="s">
        <v>631</v>
      </c>
      <c r="F110" s="657" t="s">
        <v>632</v>
      </c>
      <c r="G110" s="624"/>
      <c r="H110" s="628"/>
      <c r="I110" s="616"/>
      <c r="J110" s="707"/>
      <c r="K110" s="710"/>
      <c r="L110" s="630"/>
      <c r="M110" s="631"/>
      <c r="N110" s="629"/>
      <c r="O110" s="644"/>
    </row>
    <row r="111" spans="1:15" ht="13.9" customHeight="1">
      <c r="A111" s="761"/>
      <c r="B111" s="711">
        <v>5</v>
      </c>
      <c r="C111" s="714" t="s">
        <v>51</v>
      </c>
      <c r="D111" s="218"/>
      <c r="E111" s="148" t="s">
        <v>52</v>
      </c>
      <c r="F111" s="149" t="s">
        <v>171</v>
      </c>
      <c r="G111" s="218"/>
      <c r="H111" s="354"/>
      <c r="I111" s="53"/>
      <c r="J111" s="740">
        <f t="shared" si="7"/>
        <v>5</v>
      </c>
      <c r="K111" s="742" t="str">
        <f t="shared" si="8"/>
        <v>月</v>
      </c>
      <c r="L111" s="401"/>
      <c r="M111" s="79"/>
      <c r="N111" s="70"/>
      <c r="O111" s="71"/>
    </row>
    <row r="112" spans="1:15" ht="13.9" customHeight="1">
      <c r="A112" s="761"/>
      <c r="B112" s="713"/>
      <c r="C112" s="716"/>
      <c r="D112" s="292" t="s">
        <v>402</v>
      </c>
      <c r="E112" s="118" t="s">
        <v>401</v>
      </c>
      <c r="F112" s="55" t="s">
        <v>122</v>
      </c>
      <c r="G112" s="219"/>
      <c r="H112" s="356"/>
      <c r="I112" s="56"/>
      <c r="J112" s="738"/>
      <c r="K112" s="745"/>
      <c r="L112" s="123"/>
      <c r="M112" s="75"/>
      <c r="N112" s="73"/>
      <c r="O112" s="74"/>
    </row>
    <row r="113" spans="1:15" ht="13.9" customHeight="1">
      <c r="A113" s="761"/>
      <c r="B113" s="711">
        <v>6</v>
      </c>
      <c r="C113" s="714" t="s">
        <v>42</v>
      </c>
      <c r="D113" s="218"/>
      <c r="E113" s="148" t="s">
        <v>52</v>
      </c>
      <c r="F113" s="149" t="s">
        <v>171</v>
      </c>
      <c r="G113" s="218"/>
      <c r="H113" s="304"/>
      <c r="I113" s="53"/>
      <c r="J113" s="740">
        <f t="shared" si="7"/>
        <v>6</v>
      </c>
      <c r="K113" s="742" t="str">
        <f t="shared" si="8"/>
        <v>火</v>
      </c>
      <c r="L113" s="401"/>
      <c r="M113" s="79"/>
      <c r="N113" s="70"/>
      <c r="O113" s="71"/>
    </row>
    <row r="114" spans="1:15" ht="13.9" customHeight="1">
      <c r="A114" s="761"/>
      <c r="B114" s="713"/>
      <c r="C114" s="716"/>
      <c r="D114" s="292" t="s">
        <v>402</v>
      </c>
      <c r="E114" s="118" t="s">
        <v>401</v>
      </c>
      <c r="F114" s="55" t="s">
        <v>122</v>
      </c>
      <c r="G114" s="219"/>
      <c r="H114" s="306"/>
      <c r="I114" s="56"/>
      <c r="J114" s="738"/>
      <c r="K114" s="745"/>
      <c r="L114" s="123"/>
      <c r="M114" s="75"/>
      <c r="N114" s="73"/>
      <c r="O114" s="74"/>
    </row>
    <row r="115" spans="1:15" ht="13.9" customHeight="1">
      <c r="A115" s="761"/>
      <c r="B115" s="18">
        <v>7</v>
      </c>
      <c r="C115" s="24" t="s">
        <v>43</v>
      </c>
      <c r="D115" s="121"/>
      <c r="E115" s="32" t="s">
        <v>52</v>
      </c>
      <c r="F115" s="6" t="s">
        <v>171</v>
      </c>
      <c r="G115" s="121"/>
      <c r="H115" s="311"/>
      <c r="I115" s="24"/>
      <c r="J115" s="60">
        <f t="shared" si="7"/>
        <v>7</v>
      </c>
      <c r="K115" s="61" t="str">
        <f t="shared" si="8"/>
        <v>水</v>
      </c>
      <c r="L115" s="403"/>
      <c r="M115" s="80"/>
      <c r="N115" s="81"/>
      <c r="O115" s="82"/>
    </row>
    <row r="116" spans="1:15" ht="13.9" customHeight="1">
      <c r="A116" s="761"/>
      <c r="B116" s="18">
        <v>8</v>
      </c>
      <c r="C116" s="24" t="s">
        <v>44</v>
      </c>
      <c r="D116" s="121"/>
      <c r="E116" s="32" t="s">
        <v>52</v>
      </c>
      <c r="F116" s="6" t="s">
        <v>171</v>
      </c>
      <c r="G116" s="121"/>
      <c r="H116" s="311"/>
      <c r="I116" s="24"/>
      <c r="J116" s="60">
        <f t="shared" si="7"/>
        <v>8</v>
      </c>
      <c r="K116" s="61" t="str">
        <f t="shared" si="8"/>
        <v>木</v>
      </c>
      <c r="L116" s="403"/>
      <c r="M116" s="80"/>
      <c r="N116" s="81"/>
      <c r="O116" s="82"/>
    </row>
    <row r="117" spans="1:15" ht="13.9" customHeight="1">
      <c r="A117" s="761"/>
      <c r="B117" s="18">
        <v>9</v>
      </c>
      <c r="C117" s="24" t="s">
        <v>50</v>
      </c>
      <c r="D117" s="121"/>
      <c r="E117" s="32" t="s">
        <v>52</v>
      </c>
      <c r="F117" s="6" t="s">
        <v>171</v>
      </c>
      <c r="G117" s="121"/>
      <c r="H117" s="311"/>
      <c r="I117" s="24"/>
      <c r="J117" s="60">
        <f t="shared" si="7"/>
        <v>9</v>
      </c>
      <c r="K117" s="61" t="str">
        <f t="shared" si="8"/>
        <v>金</v>
      </c>
      <c r="L117" s="403"/>
      <c r="M117" s="80"/>
      <c r="N117" s="81"/>
      <c r="O117" s="82"/>
    </row>
    <row r="118" spans="1:15">
      <c r="A118" s="761"/>
      <c r="B118" s="18">
        <v>10</v>
      </c>
      <c r="C118" s="24" t="s">
        <v>45</v>
      </c>
      <c r="D118" s="121"/>
      <c r="E118" s="32" t="s">
        <v>52</v>
      </c>
      <c r="F118" s="6" t="s">
        <v>171</v>
      </c>
      <c r="G118" s="121"/>
      <c r="H118" s="311"/>
      <c r="I118" s="24"/>
      <c r="J118" s="60">
        <f t="shared" si="7"/>
        <v>10</v>
      </c>
      <c r="K118" s="61" t="str">
        <f t="shared" si="8"/>
        <v>土</v>
      </c>
      <c r="L118" s="403"/>
      <c r="M118" s="80"/>
      <c r="N118" s="81"/>
      <c r="O118" s="82"/>
    </row>
    <row r="119" spans="1:15">
      <c r="A119" s="761"/>
      <c r="B119" s="18">
        <v>11</v>
      </c>
      <c r="C119" s="24" t="s">
        <v>46</v>
      </c>
      <c r="D119" s="121"/>
      <c r="E119" s="32" t="s">
        <v>52</v>
      </c>
      <c r="F119" s="6" t="s">
        <v>171</v>
      </c>
      <c r="G119" s="121"/>
      <c r="H119" s="311"/>
      <c r="I119" s="24"/>
      <c r="J119" s="60">
        <f t="shared" si="7"/>
        <v>11</v>
      </c>
      <c r="K119" s="61" t="str">
        <f t="shared" si="8"/>
        <v>日</v>
      </c>
      <c r="L119" s="403"/>
      <c r="M119" s="80"/>
      <c r="N119" s="81"/>
      <c r="O119" s="82"/>
    </row>
    <row r="120" spans="1:15">
      <c r="A120" s="761"/>
      <c r="B120" s="19">
        <v>12</v>
      </c>
      <c r="C120" s="24" t="s">
        <v>599</v>
      </c>
      <c r="D120" s="290"/>
      <c r="E120" s="31"/>
      <c r="F120" s="5"/>
      <c r="G120" s="290" t="s">
        <v>402</v>
      </c>
      <c r="H120" s="311" t="s">
        <v>600</v>
      </c>
      <c r="I120" s="24" t="s">
        <v>596</v>
      </c>
      <c r="J120" s="60">
        <f t="shared" si="7"/>
        <v>12</v>
      </c>
      <c r="K120" s="61" t="str">
        <f t="shared" si="8"/>
        <v>月・祝</v>
      </c>
      <c r="L120" s="403"/>
      <c r="M120" s="80"/>
      <c r="N120" s="81"/>
      <c r="O120" s="82"/>
    </row>
    <row r="121" spans="1:15" ht="13.9" customHeight="1">
      <c r="A121" s="761"/>
      <c r="B121" s="19">
        <v>13</v>
      </c>
      <c r="C121" s="24" t="s">
        <v>42</v>
      </c>
      <c r="D121" s="290" t="s">
        <v>405</v>
      </c>
      <c r="E121" s="31" t="s">
        <v>404</v>
      </c>
      <c r="F121" s="5" t="s">
        <v>164</v>
      </c>
      <c r="G121" s="290" t="s">
        <v>402</v>
      </c>
      <c r="H121" s="311" t="s">
        <v>600</v>
      </c>
      <c r="I121" s="24" t="s">
        <v>596</v>
      </c>
      <c r="J121" s="60">
        <f t="shared" si="7"/>
        <v>13</v>
      </c>
      <c r="K121" s="61" t="str">
        <f t="shared" si="8"/>
        <v>火</v>
      </c>
      <c r="L121" s="403"/>
      <c r="M121" s="80"/>
      <c r="N121" s="81"/>
      <c r="O121" s="82"/>
    </row>
    <row r="122" spans="1:15" ht="13.9" customHeight="1">
      <c r="A122" s="761"/>
      <c r="B122" s="19">
        <v>14</v>
      </c>
      <c r="C122" s="24" t="s">
        <v>43</v>
      </c>
      <c r="D122" s="290" t="s">
        <v>405</v>
      </c>
      <c r="E122" s="31" t="s">
        <v>403</v>
      </c>
      <c r="F122" s="5" t="s">
        <v>164</v>
      </c>
      <c r="G122" s="290" t="s">
        <v>402</v>
      </c>
      <c r="H122" s="311" t="s">
        <v>600</v>
      </c>
      <c r="I122" s="24" t="s">
        <v>596</v>
      </c>
      <c r="J122" s="60">
        <f t="shared" si="7"/>
        <v>14</v>
      </c>
      <c r="K122" s="61" t="str">
        <f t="shared" si="8"/>
        <v>水</v>
      </c>
      <c r="L122" s="403"/>
      <c r="M122" s="80"/>
      <c r="N122" s="81"/>
      <c r="O122" s="82"/>
    </row>
    <row r="123" spans="1:15" ht="13.9" customHeight="1">
      <c r="A123" s="761"/>
      <c r="B123" s="19">
        <v>15</v>
      </c>
      <c r="C123" s="24" t="s">
        <v>79</v>
      </c>
      <c r="D123" s="290" t="s">
        <v>405</v>
      </c>
      <c r="E123" s="31" t="s">
        <v>403</v>
      </c>
      <c r="F123" s="5" t="s">
        <v>164</v>
      </c>
      <c r="G123" s="290"/>
      <c r="H123" s="311"/>
      <c r="I123" s="24"/>
      <c r="J123" s="60">
        <f t="shared" si="7"/>
        <v>15</v>
      </c>
      <c r="K123" s="61" t="str">
        <f t="shared" si="8"/>
        <v>木</v>
      </c>
      <c r="L123" s="403"/>
      <c r="M123" s="80"/>
      <c r="N123" s="81"/>
      <c r="O123" s="82"/>
    </row>
    <row r="124" spans="1:15">
      <c r="A124" s="761"/>
      <c r="B124" s="19">
        <v>16</v>
      </c>
      <c r="C124" s="24" t="s">
        <v>50</v>
      </c>
      <c r="D124" s="290"/>
      <c r="E124" s="31"/>
      <c r="F124" s="5"/>
      <c r="G124" s="121"/>
      <c r="H124" s="334"/>
      <c r="I124" s="194"/>
      <c r="J124" s="60">
        <f t="shared" si="7"/>
        <v>16</v>
      </c>
      <c r="K124" s="61" t="str">
        <f t="shared" si="8"/>
        <v>金</v>
      </c>
      <c r="L124" s="403"/>
      <c r="M124" s="80"/>
      <c r="N124" s="81"/>
      <c r="O124" s="82"/>
    </row>
    <row r="125" spans="1:15">
      <c r="A125" s="761"/>
      <c r="B125" s="19">
        <v>17</v>
      </c>
      <c r="C125" s="24" t="s">
        <v>45</v>
      </c>
      <c r="D125" s="290" t="s">
        <v>407</v>
      </c>
      <c r="E125" s="31" t="s">
        <v>406</v>
      </c>
      <c r="F125" s="5" t="s">
        <v>129</v>
      </c>
      <c r="G125" s="121"/>
      <c r="H125" s="334"/>
      <c r="I125" s="194"/>
      <c r="J125" s="60">
        <f t="shared" si="7"/>
        <v>17</v>
      </c>
      <c r="K125" s="61" t="str">
        <f t="shared" si="8"/>
        <v>土</v>
      </c>
      <c r="L125" s="403"/>
      <c r="M125" s="80"/>
      <c r="N125" s="81"/>
      <c r="O125" s="82"/>
    </row>
    <row r="126" spans="1:15">
      <c r="A126" s="761"/>
      <c r="B126" s="711">
        <v>18</v>
      </c>
      <c r="C126" s="714" t="s">
        <v>46</v>
      </c>
      <c r="D126" s="218" t="s">
        <v>407</v>
      </c>
      <c r="E126" s="148" t="s">
        <v>406</v>
      </c>
      <c r="F126" s="149" t="s">
        <v>129</v>
      </c>
      <c r="G126" s="121"/>
      <c r="H126" s="334"/>
      <c r="I126" s="194"/>
      <c r="J126" s="740">
        <f t="shared" si="7"/>
        <v>18</v>
      </c>
      <c r="K126" s="742" t="str">
        <f t="shared" si="8"/>
        <v>日</v>
      </c>
      <c r="L126" s="401"/>
      <c r="M126" s="79"/>
      <c r="N126" s="70"/>
      <c r="O126" s="71"/>
    </row>
    <row r="127" spans="1:15" ht="13.9" customHeight="1">
      <c r="A127" s="761"/>
      <c r="B127" s="713"/>
      <c r="C127" s="716"/>
      <c r="D127" s="292"/>
      <c r="E127" s="118" t="s">
        <v>117</v>
      </c>
      <c r="F127" s="55" t="s">
        <v>118</v>
      </c>
      <c r="G127" s="219"/>
      <c r="H127" s="306"/>
      <c r="I127" s="56"/>
      <c r="J127" s="738"/>
      <c r="K127" s="745"/>
      <c r="L127" s="123"/>
      <c r="M127" s="75"/>
      <c r="N127" s="73"/>
      <c r="O127" s="74"/>
    </row>
    <row r="128" spans="1:15" ht="13.9" customHeight="1">
      <c r="A128" s="761"/>
      <c r="B128" s="19">
        <v>19</v>
      </c>
      <c r="C128" s="24" t="s">
        <v>41</v>
      </c>
      <c r="D128" s="290" t="s">
        <v>407</v>
      </c>
      <c r="E128" s="31" t="s">
        <v>406</v>
      </c>
      <c r="F128" s="5" t="s">
        <v>129</v>
      </c>
      <c r="G128" s="290"/>
      <c r="H128" s="311"/>
      <c r="I128" s="24"/>
      <c r="J128" s="60">
        <f t="shared" si="7"/>
        <v>19</v>
      </c>
      <c r="K128" s="61" t="str">
        <f t="shared" si="8"/>
        <v>月</v>
      </c>
      <c r="L128" s="403"/>
      <c r="M128" s="80"/>
      <c r="N128" s="81"/>
      <c r="O128" s="82"/>
    </row>
    <row r="129" spans="1:15">
      <c r="A129" s="761"/>
      <c r="B129" s="19">
        <v>20</v>
      </c>
      <c r="C129" s="24" t="s">
        <v>42</v>
      </c>
      <c r="D129" s="290" t="s">
        <v>407</v>
      </c>
      <c r="E129" s="31" t="s">
        <v>406</v>
      </c>
      <c r="F129" s="5" t="s">
        <v>129</v>
      </c>
      <c r="G129" s="290"/>
      <c r="H129" s="311"/>
      <c r="I129" s="24"/>
      <c r="J129" s="60">
        <f t="shared" si="7"/>
        <v>20</v>
      </c>
      <c r="K129" s="61" t="str">
        <f t="shared" si="8"/>
        <v>火</v>
      </c>
      <c r="L129" s="403"/>
      <c r="M129" s="80"/>
      <c r="N129" s="81"/>
      <c r="O129" s="82"/>
    </row>
    <row r="130" spans="1:15" ht="27">
      <c r="A130" s="761"/>
      <c r="B130" s="18">
        <v>23</v>
      </c>
      <c r="C130" s="24" t="s">
        <v>80</v>
      </c>
      <c r="D130" s="121"/>
      <c r="E130" s="199"/>
      <c r="F130" s="302"/>
      <c r="G130" s="297" t="s">
        <v>409</v>
      </c>
      <c r="H130" s="334" t="s">
        <v>408</v>
      </c>
      <c r="I130" s="194" t="s">
        <v>598</v>
      </c>
      <c r="J130" s="60">
        <f t="shared" si="7"/>
        <v>23</v>
      </c>
      <c r="K130" s="61" t="str">
        <f t="shared" si="8"/>
        <v>金</v>
      </c>
      <c r="L130" s="403"/>
      <c r="M130" s="80"/>
      <c r="N130" s="81"/>
      <c r="O130" s="82"/>
    </row>
    <row r="131" spans="1:15" ht="13.9" customHeight="1">
      <c r="A131" s="761"/>
      <c r="B131" s="711">
        <v>24</v>
      </c>
      <c r="C131" s="714" t="s">
        <v>45</v>
      </c>
      <c r="D131" s="617" t="s">
        <v>353</v>
      </c>
      <c r="E131" s="618" t="s">
        <v>413</v>
      </c>
      <c r="F131" s="619" t="s">
        <v>122</v>
      </c>
      <c r="G131" s="620"/>
      <c r="H131" s="621"/>
      <c r="I131" s="615"/>
      <c r="J131" s="732">
        <f t="shared" si="7"/>
        <v>24</v>
      </c>
      <c r="K131" s="717" t="str">
        <f t="shared" si="8"/>
        <v>土</v>
      </c>
      <c r="L131" s="642" t="s">
        <v>411</v>
      </c>
      <c r="M131" s="643" t="s">
        <v>604</v>
      </c>
      <c r="N131" s="622" t="s">
        <v>218</v>
      </c>
      <c r="O131" s="623" t="s">
        <v>219</v>
      </c>
    </row>
    <row r="132" spans="1:15" ht="13.9" customHeight="1">
      <c r="A132" s="761"/>
      <c r="B132" s="713"/>
      <c r="C132" s="716"/>
      <c r="D132" s="624"/>
      <c r="E132" s="625"/>
      <c r="F132" s="626"/>
      <c r="G132" s="627"/>
      <c r="H132" s="628"/>
      <c r="I132" s="616"/>
      <c r="J132" s="749"/>
      <c r="K132" s="718"/>
      <c r="L132" s="630" t="s">
        <v>331</v>
      </c>
      <c r="M132" s="631" t="s">
        <v>626</v>
      </c>
      <c r="N132" s="629" t="s">
        <v>214</v>
      </c>
      <c r="O132" s="644" t="s">
        <v>215</v>
      </c>
    </row>
    <row r="133" spans="1:15" ht="13.9" customHeight="1">
      <c r="A133" s="761"/>
      <c r="B133" s="711">
        <v>25</v>
      </c>
      <c r="C133" s="714" t="s">
        <v>81</v>
      </c>
      <c r="D133" s="218" t="s">
        <v>353</v>
      </c>
      <c r="E133" s="287" t="s">
        <v>412</v>
      </c>
      <c r="F133" s="202" t="s">
        <v>122</v>
      </c>
      <c r="G133" s="381"/>
      <c r="H133" s="304"/>
      <c r="I133" s="53"/>
      <c r="J133" s="740">
        <f t="shared" si="7"/>
        <v>25</v>
      </c>
      <c r="K133" s="742" t="str">
        <f t="shared" si="8"/>
        <v>日</v>
      </c>
      <c r="L133" s="401"/>
      <c r="M133" s="79"/>
      <c r="N133" s="70"/>
      <c r="O133" s="71"/>
    </row>
    <row r="134" spans="1:15" ht="13.9" customHeight="1">
      <c r="A134" s="761"/>
      <c r="B134" s="713"/>
      <c r="C134" s="716"/>
      <c r="D134" s="292"/>
      <c r="E134" s="281" t="s">
        <v>8</v>
      </c>
      <c r="F134" s="156" t="s">
        <v>205</v>
      </c>
      <c r="G134" s="371"/>
      <c r="H134" s="306"/>
      <c r="I134" s="56"/>
      <c r="J134" s="738"/>
      <c r="K134" s="745"/>
      <c r="L134" s="123"/>
      <c r="M134" s="75"/>
      <c r="N134" s="73"/>
      <c r="O134" s="74"/>
    </row>
    <row r="135" spans="1:15" ht="13.9" customHeight="1">
      <c r="A135" s="761"/>
      <c r="B135" s="19">
        <v>26</v>
      </c>
      <c r="C135" s="28" t="s">
        <v>51</v>
      </c>
      <c r="D135" s="290"/>
      <c r="E135" s="31" t="s">
        <v>7</v>
      </c>
      <c r="F135" s="5" t="s">
        <v>176</v>
      </c>
      <c r="G135" s="290"/>
      <c r="H135" s="311"/>
      <c r="I135" s="24"/>
      <c r="J135" s="60">
        <f t="shared" si="7"/>
        <v>26</v>
      </c>
      <c r="K135" s="61" t="str">
        <f t="shared" si="8"/>
        <v>月</v>
      </c>
      <c r="L135" s="403"/>
      <c r="M135" s="80"/>
      <c r="N135" s="81"/>
      <c r="O135" s="82"/>
    </row>
    <row r="136" spans="1:15" ht="13.9" customHeight="1">
      <c r="A136" s="761"/>
      <c r="B136" s="19">
        <v>27</v>
      </c>
      <c r="C136" s="28" t="s">
        <v>42</v>
      </c>
      <c r="D136" s="290"/>
      <c r="E136" s="31" t="s">
        <v>7</v>
      </c>
      <c r="F136" s="5" t="s">
        <v>175</v>
      </c>
      <c r="G136" s="290"/>
      <c r="H136" s="278"/>
      <c r="I136" s="25"/>
      <c r="J136" s="66">
        <f t="shared" si="7"/>
        <v>27</v>
      </c>
      <c r="K136" s="12" t="str">
        <f t="shared" si="8"/>
        <v>火</v>
      </c>
      <c r="L136" s="574"/>
      <c r="M136" s="66"/>
      <c r="N136" s="12"/>
      <c r="O136" s="95"/>
    </row>
    <row r="137" spans="1:15" ht="13.9" customHeight="1">
      <c r="A137" s="761"/>
      <c r="B137" s="19">
        <v>28</v>
      </c>
      <c r="C137" s="28" t="s">
        <v>43</v>
      </c>
      <c r="D137" s="290"/>
      <c r="E137" s="31" t="s">
        <v>7</v>
      </c>
      <c r="F137" s="5" t="s">
        <v>175</v>
      </c>
      <c r="G137" s="290"/>
      <c r="H137" s="278"/>
      <c r="I137" s="25"/>
      <c r="J137" s="66">
        <f t="shared" si="7"/>
        <v>28</v>
      </c>
      <c r="K137" s="12" t="str">
        <f t="shared" si="8"/>
        <v>水</v>
      </c>
      <c r="L137" s="574"/>
      <c r="M137" s="66"/>
      <c r="N137" s="12"/>
      <c r="O137" s="95"/>
    </row>
    <row r="138" spans="1:15" ht="13.9" customHeight="1">
      <c r="A138" s="761"/>
      <c r="B138" s="19">
        <v>29</v>
      </c>
      <c r="C138" s="28" t="s">
        <v>30</v>
      </c>
      <c r="D138" s="290"/>
      <c r="E138" s="31" t="s">
        <v>7</v>
      </c>
      <c r="F138" s="5" t="s">
        <v>175</v>
      </c>
      <c r="G138" s="290"/>
      <c r="H138" s="278"/>
      <c r="I138" s="25"/>
      <c r="J138" s="66">
        <f t="shared" si="7"/>
        <v>29</v>
      </c>
      <c r="K138" s="12" t="str">
        <f t="shared" si="8"/>
        <v>木</v>
      </c>
      <c r="L138" s="574"/>
      <c r="M138" s="66"/>
      <c r="N138" s="12"/>
      <c r="O138" s="95"/>
    </row>
    <row r="139" spans="1:15" ht="13.9" customHeight="1">
      <c r="A139" s="761"/>
      <c r="B139" s="711">
        <v>30</v>
      </c>
      <c r="C139" s="714" t="s">
        <v>25</v>
      </c>
      <c r="D139" s="218"/>
      <c r="E139" s="148" t="s">
        <v>7</v>
      </c>
      <c r="F139" s="149" t="s">
        <v>175</v>
      </c>
      <c r="G139" s="218"/>
      <c r="H139" s="335"/>
      <c r="I139" s="130"/>
      <c r="J139" s="747">
        <f t="shared" si="7"/>
        <v>30</v>
      </c>
      <c r="K139" s="787" t="str">
        <f t="shared" si="8"/>
        <v>金</v>
      </c>
      <c r="L139" s="575"/>
      <c r="M139" s="205"/>
      <c r="N139" s="129"/>
      <c r="O139" s="206"/>
    </row>
    <row r="140" spans="1:15" ht="13.9" customHeight="1">
      <c r="A140" s="761"/>
      <c r="B140" s="713"/>
      <c r="C140" s="716"/>
      <c r="D140" s="292"/>
      <c r="E140" s="118" t="s">
        <v>127</v>
      </c>
      <c r="F140" s="55" t="s">
        <v>120</v>
      </c>
      <c r="G140" s="219"/>
      <c r="H140" s="336"/>
      <c r="I140" s="131"/>
      <c r="J140" s="748"/>
      <c r="K140" s="788"/>
      <c r="L140" s="123"/>
      <c r="M140" s="207"/>
      <c r="N140" s="208"/>
      <c r="O140" s="209"/>
    </row>
    <row r="141" spans="1:15" ht="13.9" customHeight="1">
      <c r="A141" s="761"/>
      <c r="B141" s="711">
        <v>31</v>
      </c>
      <c r="C141" s="714" t="s">
        <v>26</v>
      </c>
      <c r="D141" s="218"/>
      <c r="E141" s="148" t="s">
        <v>7</v>
      </c>
      <c r="F141" s="149" t="s">
        <v>175</v>
      </c>
      <c r="G141" s="218"/>
      <c r="H141" s="304" t="s">
        <v>575</v>
      </c>
      <c r="I141" s="53" t="s">
        <v>67</v>
      </c>
      <c r="J141" s="747">
        <f t="shared" si="7"/>
        <v>31</v>
      </c>
      <c r="K141" s="787" t="str">
        <f t="shared" si="8"/>
        <v>土</v>
      </c>
      <c r="L141" s="575"/>
      <c r="M141" s="205"/>
      <c r="N141" s="129"/>
      <c r="O141" s="206"/>
    </row>
    <row r="142" spans="1:15" ht="13.9" customHeight="1">
      <c r="A142" s="761"/>
      <c r="B142" s="713"/>
      <c r="C142" s="716"/>
      <c r="D142" s="292"/>
      <c r="E142" s="118" t="s">
        <v>127</v>
      </c>
      <c r="F142" s="55" t="s">
        <v>120</v>
      </c>
      <c r="G142" s="219"/>
      <c r="H142" s="306"/>
      <c r="I142" s="56"/>
      <c r="J142" s="748"/>
      <c r="K142" s="788"/>
      <c r="L142" s="123"/>
      <c r="M142" s="207"/>
      <c r="N142" s="208"/>
      <c r="O142" s="209"/>
    </row>
    <row r="143" spans="1:15" ht="13.9" customHeight="1" thickBot="1">
      <c r="A143" s="761"/>
      <c r="B143" s="18"/>
      <c r="C143" s="24"/>
      <c r="D143" s="364" t="s">
        <v>414</v>
      </c>
      <c r="E143" s="32"/>
      <c r="F143" s="6"/>
      <c r="G143" s="121"/>
      <c r="H143" s="337" t="s">
        <v>32</v>
      </c>
      <c r="I143" s="25"/>
      <c r="J143" s="66">
        <f t="shared" si="7"/>
        <v>0</v>
      </c>
      <c r="K143" s="12">
        <f t="shared" si="8"/>
        <v>0</v>
      </c>
      <c r="L143" s="574"/>
      <c r="M143" s="66"/>
      <c r="N143" s="12"/>
      <c r="O143" s="95"/>
    </row>
    <row r="144" spans="1:15" ht="13.9" customHeight="1">
      <c r="A144" s="760">
        <v>9</v>
      </c>
      <c r="B144" s="20">
        <v>1</v>
      </c>
      <c r="C144" s="27" t="s">
        <v>0</v>
      </c>
      <c r="D144" s="269"/>
      <c r="E144" s="210"/>
      <c r="F144" s="222"/>
      <c r="G144" s="582"/>
      <c r="H144" s="578" t="s">
        <v>585</v>
      </c>
      <c r="I144" s="583" t="s">
        <v>73</v>
      </c>
      <c r="J144" s="64">
        <f t="shared" si="7"/>
        <v>1</v>
      </c>
      <c r="K144" s="65" t="str">
        <f t="shared" si="8"/>
        <v>日</v>
      </c>
      <c r="L144" s="409"/>
      <c r="M144" s="211"/>
      <c r="N144" s="186"/>
      <c r="O144" s="187"/>
    </row>
    <row r="145" spans="1:15" ht="13.9" customHeight="1">
      <c r="A145" s="761"/>
      <c r="B145" s="720">
        <v>7</v>
      </c>
      <c r="C145" s="723" t="s">
        <v>45</v>
      </c>
      <c r="D145" s="218" t="s">
        <v>405</v>
      </c>
      <c r="E145" s="148" t="s">
        <v>421</v>
      </c>
      <c r="F145" s="149" t="s">
        <v>166</v>
      </c>
      <c r="G145" s="218"/>
      <c r="H145" s="338" t="s">
        <v>86</v>
      </c>
      <c r="I145" s="247" t="s">
        <v>597</v>
      </c>
      <c r="J145" s="740">
        <f t="shared" si="7"/>
        <v>7</v>
      </c>
      <c r="K145" s="742" t="str">
        <f t="shared" si="8"/>
        <v>土</v>
      </c>
      <c r="L145" s="401" t="s">
        <v>624</v>
      </c>
      <c r="M145" s="79" t="s">
        <v>625</v>
      </c>
      <c r="N145" s="70" t="s">
        <v>72</v>
      </c>
      <c r="O145" s="71" t="s">
        <v>98</v>
      </c>
    </row>
    <row r="146" spans="1:15" ht="13.9" customHeight="1">
      <c r="A146" s="761"/>
      <c r="B146" s="756"/>
      <c r="C146" s="758"/>
      <c r="D146" s="298"/>
      <c r="E146" s="119"/>
      <c r="F146" s="120"/>
      <c r="G146" s="298"/>
      <c r="H146" s="339"/>
      <c r="I146" s="54"/>
      <c r="J146" s="750"/>
      <c r="K146" s="746"/>
      <c r="L146" s="402" t="s">
        <v>435</v>
      </c>
      <c r="M146" s="146" t="s">
        <v>434</v>
      </c>
      <c r="N146" s="147" t="s">
        <v>210</v>
      </c>
      <c r="O146" s="72" t="s">
        <v>211</v>
      </c>
    </row>
    <row r="147" spans="1:15" ht="13.9" customHeight="1">
      <c r="A147" s="761"/>
      <c r="B147" s="721"/>
      <c r="C147" s="724"/>
      <c r="D147" s="293"/>
      <c r="E147" s="119"/>
      <c r="F147" s="120"/>
      <c r="G147" s="298"/>
      <c r="H147" s="339"/>
      <c r="I147" s="54"/>
      <c r="J147" s="737"/>
      <c r="K147" s="776"/>
      <c r="L147" s="122" t="s">
        <v>331</v>
      </c>
      <c r="M147" s="146" t="s">
        <v>321</v>
      </c>
      <c r="N147" s="147" t="s">
        <v>225</v>
      </c>
      <c r="O147" s="72" t="s">
        <v>226</v>
      </c>
    </row>
    <row r="148" spans="1:15" ht="13.9" customHeight="1">
      <c r="A148" s="761"/>
      <c r="B148" s="757"/>
      <c r="C148" s="759"/>
      <c r="D148" s="294"/>
      <c r="E148" s="255"/>
      <c r="F148" s="256"/>
      <c r="G148" s="362"/>
      <c r="H148" s="340"/>
      <c r="I148" s="172"/>
      <c r="J148" s="751"/>
      <c r="K148" s="777"/>
      <c r="L148" s="407" t="s">
        <v>331</v>
      </c>
      <c r="M148" s="173" t="s">
        <v>439</v>
      </c>
      <c r="N148" s="174" t="s">
        <v>263</v>
      </c>
      <c r="O148" s="116" t="s">
        <v>280</v>
      </c>
    </row>
    <row r="149" spans="1:15" ht="13.9" customHeight="1">
      <c r="A149" s="761"/>
      <c r="B149" s="722"/>
      <c r="C149" s="725"/>
      <c r="D149" s="292"/>
      <c r="E149" s="118"/>
      <c r="F149" s="55"/>
      <c r="G149" s="219"/>
      <c r="H149" s="341"/>
      <c r="I149" s="56"/>
      <c r="J149" s="738"/>
      <c r="K149" s="745"/>
      <c r="L149" s="123" t="s">
        <v>328</v>
      </c>
      <c r="M149" s="75" t="s">
        <v>440</v>
      </c>
      <c r="N149" s="73" t="s">
        <v>245</v>
      </c>
      <c r="O149" s="74" t="s">
        <v>246</v>
      </c>
    </row>
    <row r="150" spans="1:15" ht="13.9" customHeight="1">
      <c r="A150" s="761"/>
      <c r="B150" s="17">
        <v>8</v>
      </c>
      <c r="C150" s="29" t="s">
        <v>0</v>
      </c>
      <c r="D150" s="220" t="s">
        <v>405</v>
      </c>
      <c r="E150" s="138" t="s">
        <v>421</v>
      </c>
      <c r="F150" s="135" t="s">
        <v>166</v>
      </c>
      <c r="G150" s="220"/>
      <c r="H150" s="342" t="s">
        <v>55</v>
      </c>
      <c r="I150" s="24" t="s">
        <v>268</v>
      </c>
      <c r="J150" s="175">
        <f t="shared" si="7"/>
        <v>8</v>
      </c>
      <c r="K150" s="176" t="str">
        <f t="shared" si="8"/>
        <v>日</v>
      </c>
      <c r="L150" s="403" t="s">
        <v>331</v>
      </c>
      <c r="M150" s="96" t="s">
        <v>330</v>
      </c>
      <c r="N150" s="61" t="s">
        <v>218</v>
      </c>
      <c r="O150" s="529" t="s">
        <v>211</v>
      </c>
    </row>
    <row r="151" spans="1:15" ht="13.9" customHeight="1">
      <c r="A151" s="761"/>
      <c r="B151" s="19">
        <v>14</v>
      </c>
      <c r="C151" s="53" t="s">
        <v>45</v>
      </c>
      <c r="D151" s="299"/>
      <c r="E151" s="177"/>
      <c r="F151" s="212"/>
      <c r="G151" s="299"/>
      <c r="H151" s="343" t="s">
        <v>86</v>
      </c>
      <c r="I151" s="178" t="s">
        <v>235</v>
      </c>
      <c r="J151" s="238">
        <f t="shared" si="7"/>
        <v>14</v>
      </c>
      <c r="K151" s="126" t="str">
        <f t="shared" si="8"/>
        <v>土</v>
      </c>
      <c r="L151" s="411" t="s">
        <v>347</v>
      </c>
      <c r="M151" s="213" t="s">
        <v>441</v>
      </c>
      <c r="N151" s="421" t="s">
        <v>214</v>
      </c>
      <c r="O151" s="422" t="s">
        <v>448</v>
      </c>
    </row>
    <row r="152" spans="1:15">
      <c r="A152" s="761"/>
      <c r="B152" s="18">
        <v>19</v>
      </c>
      <c r="C152" s="24" t="s">
        <v>30</v>
      </c>
      <c r="D152" s="121" t="s">
        <v>424</v>
      </c>
      <c r="E152" s="32" t="s">
        <v>423</v>
      </c>
      <c r="F152" s="6" t="s">
        <v>84</v>
      </c>
      <c r="G152" s="121" t="s">
        <v>386</v>
      </c>
      <c r="H152" s="344" t="s">
        <v>430</v>
      </c>
      <c r="I152" s="194" t="s">
        <v>598</v>
      </c>
      <c r="J152" s="60">
        <f t="shared" si="7"/>
        <v>19</v>
      </c>
      <c r="K152" s="61" t="str">
        <f t="shared" si="8"/>
        <v>木</v>
      </c>
      <c r="L152" s="403"/>
      <c r="M152" s="80"/>
      <c r="N152" s="81"/>
      <c r="O152" s="82"/>
    </row>
    <row r="153" spans="1:15">
      <c r="A153" s="761"/>
      <c r="B153" s="18">
        <v>20</v>
      </c>
      <c r="C153" s="24" t="s">
        <v>23</v>
      </c>
      <c r="D153" s="121" t="s">
        <v>424</v>
      </c>
      <c r="E153" s="32" t="s">
        <v>422</v>
      </c>
      <c r="F153" s="6" t="s">
        <v>84</v>
      </c>
      <c r="G153" s="121" t="s">
        <v>386</v>
      </c>
      <c r="H153" s="344" t="s">
        <v>429</v>
      </c>
      <c r="I153" s="194" t="s">
        <v>598</v>
      </c>
      <c r="J153" s="60">
        <f t="shared" si="7"/>
        <v>20</v>
      </c>
      <c r="K153" s="61" t="str">
        <f t="shared" si="8"/>
        <v>金</v>
      </c>
      <c r="L153" s="403"/>
      <c r="M153" s="80"/>
      <c r="N153" s="81"/>
      <c r="O153" s="82"/>
    </row>
    <row r="154" spans="1:15">
      <c r="A154" s="761"/>
      <c r="B154" s="711">
        <v>21</v>
      </c>
      <c r="C154" s="714" t="s">
        <v>26</v>
      </c>
      <c r="D154" s="218" t="s">
        <v>424</v>
      </c>
      <c r="E154" s="161" t="s">
        <v>422</v>
      </c>
      <c r="F154" s="149" t="s">
        <v>84</v>
      </c>
      <c r="G154" s="218" t="s">
        <v>386</v>
      </c>
      <c r="H154" s="345" t="s">
        <v>429</v>
      </c>
      <c r="I154" s="157" t="s">
        <v>598</v>
      </c>
      <c r="J154" s="720">
        <v>21</v>
      </c>
      <c r="K154" s="778" t="s">
        <v>26</v>
      </c>
      <c r="L154" s="149" t="s">
        <v>436</v>
      </c>
      <c r="M154" s="79" t="s">
        <v>445</v>
      </c>
      <c r="N154" s="70" t="s">
        <v>225</v>
      </c>
      <c r="O154" s="71" t="s">
        <v>226</v>
      </c>
    </row>
    <row r="155" spans="1:15" ht="13.9" customHeight="1">
      <c r="A155" s="761"/>
      <c r="B155" s="712"/>
      <c r="C155" s="715"/>
      <c r="D155" s="293" t="s">
        <v>402</v>
      </c>
      <c r="E155" s="239" t="s">
        <v>426</v>
      </c>
      <c r="F155" s="120" t="s">
        <v>173</v>
      </c>
      <c r="G155" s="298"/>
      <c r="H155" s="346"/>
      <c r="I155" s="54"/>
      <c r="J155" s="721"/>
      <c r="K155" s="779"/>
      <c r="L155" s="122" t="s">
        <v>333</v>
      </c>
      <c r="M155" s="146" t="s">
        <v>442</v>
      </c>
      <c r="N155" s="147" t="s">
        <v>210</v>
      </c>
      <c r="O155" s="72" t="s">
        <v>211</v>
      </c>
    </row>
    <row r="156" spans="1:15" ht="13.9" customHeight="1">
      <c r="A156" s="761"/>
      <c r="B156" s="713"/>
      <c r="C156" s="716"/>
      <c r="D156" s="292" t="s">
        <v>291</v>
      </c>
      <c r="E156" s="162" t="s">
        <v>428</v>
      </c>
      <c r="F156" s="55" t="s">
        <v>177</v>
      </c>
      <c r="G156" s="219"/>
      <c r="H156" s="347"/>
      <c r="I156" s="56"/>
      <c r="J156" s="722"/>
      <c r="K156" s="780"/>
      <c r="L156" s="123"/>
      <c r="M156" s="75"/>
      <c r="N156" s="73"/>
      <c r="O156" s="74"/>
    </row>
    <row r="157" spans="1:15" ht="13.9" customHeight="1">
      <c r="A157" s="761"/>
      <c r="B157" s="711">
        <v>22</v>
      </c>
      <c r="C157" s="714" t="s">
        <v>22</v>
      </c>
      <c r="D157" s="218" t="s">
        <v>424</v>
      </c>
      <c r="E157" s="148" t="s">
        <v>422</v>
      </c>
      <c r="F157" s="149" t="s">
        <v>84</v>
      </c>
      <c r="G157" s="218"/>
      <c r="H157" s="313"/>
      <c r="I157" s="53"/>
      <c r="J157" s="736">
        <v>22</v>
      </c>
      <c r="K157" s="786" t="s">
        <v>22</v>
      </c>
      <c r="L157" s="149" t="s">
        <v>436</v>
      </c>
      <c r="M157" s="79" t="s">
        <v>445</v>
      </c>
      <c r="N157" s="70" t="s">
        <v>225</v>
      </c>
      <c r="O157" s="71" t="s">
        <v>226</v>
      </c>
    </row>
    <row r="158" spans="1:15" ht="13.9" customHeight="1">
      <c r="A158" s="761"/>
      <c r="B158" s="712"/>
      <c r="C158" s="715"/>
      <c r="D158" s="293" t="s">
        <v>402</v>
      </c>
      <c r="E158" s="119" t="s">
        <v>425</v>
      </c>
      <c r="F158" s="120" t="s">
        <v>174</v>
      </c>
      <c r="G158" s="298"/>
      <c r="H158" s="326"/>
      <c r="I158" s="54"/>
      <c r="J158" s="737"/>
      <c r="K158" s="776"/>
      <c r="L158" s="638" t="s">
        <v>389</v>
      </c>
      <c r="M158" s="639" t="s">
        <v>622</v>
      </c>
      <c r="N158" s="640" t="s">
        <v>241</v>
      </c>
      <c r="O158" s="641" t="s">
        <v>242</v>
      </c>
    </row>
    <row r="159" spans="1:15" ht="13.9" customHeight="1">
      <c r="A159" s="761"/>
      <c r="B159" s="712"/>
      <c r="C159" s="715"/>
      <c r="D159" s="293" t="s">
        <v>291</v>
      </c>
      <c r="E159" s="119" t="s">
        <v>427</v>
      </c>
      <c r="F159" s="120" t="s">
        <v>177</v>
      </c>
      <c r="G159" s="298"/>
      <c r="H159" s="326"/>
      <c r="I159" s="54"/>
      <c r="J159" s="737"/>
      <c r="K159" s="776"/>
      <c r="L159" s="122" t="s">
        <v>333</v>
      </c>
      <c r="M159" s="146" t="s">
        <v>247</v>
      </c>
      <c r="N159" s="147" t="s">
        <v>245</v>
      </c>
      <c r="O159" s="72" t="s">
        <v>246</v>
      </c>
    </row>
    <row r="160" spans="1:15" ht="13.9" customHeight="1">
      <c r="A160" s="761"/>
      <c r="B160" s="713"/>
      <c r="C160" s="716"/>
      <c r="D160" s="292" t="s">
        <v>355</v>
      </c>
      <c r="E160" s="118" t="s">
        <v>608</v>
      </c>
      <c r="F160" s="55" t="s">
        <v>463</v>
      </c>
      <c r="G160" s="219"/>
      <c r="H160" s="314"/>
      <c r="I160" s="56"/>
      <c r="J160" s="738"/>
      <c r="K160" s="745"/>
      <c r="L160" s="123"/>
      <c r="M160" s="75"/>
      <c r="N160" s="73"/>
      <c r="O160" s="74"/>
    </row>
    <row r="161" spans="1:15" ht="13.9" customHeight="1">
      <c r="A161" s="761"/>
      <c r="B161" s="720">
        <v>23</v>
      </c>
      <c r="C161" s="723" t="s">
        <v>87</v>
      </c>
      <c r="D161" s="218" t="s">
        <v>402</v>
      </c>
      <c r="E161" s="148" t="s">
        <v>425</v>
      </c>
      <c r="F161" s="149" t="s">
        <v>173</v>
      </c>
      <c r="G161" s="218"/>
      <c r="H161" s="338" t="s">
        <v>86</v>
      </c>
      <c r="I161" s="247" t="s">
        <v>47</v>
      </c>
      <c r="J161" s="720">
        <v>23</v>
      </c>
      <c r="K161" s="778" t="s">
        <v>74</v>
      </c>
      <c r="L161" s="149"/>
      <c r="M161" s="79"/>
      <c r="N161" s="70"/>
      <c r="O161" s="71"/>
    </row>
    <row r="162" spans="1:15" ht="13.9" customHeight="1">
      <c r="A162" s="761"/>
      <c r="B162" s="722"/>
      <c r="C162" s="725"/>
      <c r="D162" s="292" t="s">
        <v>291</v>
      </c>
      <c r="E162" s="118" t="s">
        <v>427</v>
      </c>
      <c r="F162" s="55" t="s">
        <v>177</v>
      </c>
      <c r="G162" s="219"/>
      <c r="H162" s="341"/>
      <c r="I162" s="56"/>
      <c r="J162" s="722"/>
      <c r="K162" s="780"/>
      <c r="L162" s="123"/>
      <c r="M162" s="75"/>
      <c r="N162" s="73"/>
      <c r="O162" s="74"/>
    </row>
    <row r="163" spans="1:15" ht="13.9" customHeight="1">
      <c r="A163" s="761"/>
      <c r="B163" s="23">
        <v>27</v>
      </c>
      <c r="C163" s="41" t="s">
        <v>50</v>
      </c>
      <c r="D163" s="265"/>
      <c r="E163" s="136"/>
      <c r="F163" s="137"/>
      <c r="G163" s="245"/>
      <c r="H163" s="348"/>
      <c r="I163" s="45"/>
      <c r="J163" s="175">
        <f t="shared" ref="J163" si="9">B163</f>
        <v>27</v>
      </c>
      <c r="K163" s="176" t="str">
        <f t="shared" ref="K163" si="10">C163</f>
        <v>金</v>
      </c>
      <c r="L163" s="400" t="s">
        <v>333</v>
      </c>
      <c r="M163" s="179" t="s">
        <v>248</v>
      </c>
      <c r="N163" s="214" t="s">
        <v>245</v>
      </c>
      <c r="O163" s="101" t="s">
        <v>246</v>
      </c>
    </row>
    <row r="164" spans="1:15" ht="13.9" customHeight="1">
      <c r="A164" s="761"/>
      <c r="B164" s="237">
        <v>28</v>
      </c>
      <c r="C164" s="53" t="s">
        <v>83</v>
      </c>
      <c r="D164" s="218"/>
      <c r="E164" s="148" t="s">
        <v>121</v>
      </c>
      <c r="F164" s="149" t="s">
        <v>122</v>
      </c>
      <c r="G164" s="218"/>
      <c r="H164" s="338" t="s">
        <v>88</v>
      </c>
      <c r="I164" s="53" t="s">
        <v>235</v>
      </c>
      <c r="J164" s="238">
        <f t="shared" si="7"/>
        <v>28</v>
      </c>
      <c r="K164" s="126" t="str">
        <f>C164</f>
        <v>土</v>
      </c>
      <c r="L164" s="401" t="s">
        <v>297</v>
      </c>
      <c r="M164" s="79" t="s">
        <v>213</v>
      </c>
      <c r="N164" s="70" t="s">
        <v>210</v>
      </c>
      <c r="O164" s="71" t="s">
        <v>211</v>
      </c>
    </row>
    <row r="165" spans="1:15">
      <c r="A165" s="761"/>
      <c r="B165" s="727">
        <v>29</v>
      </c>
      <c r="C165" s="714" t="s">
        <v>22</v>
      </c>
      <c r="D165" s="218"/>
      <c r="E165" s="148" t="s">
        <v>121</v>
      </c>
      <c r="F165" s="149" t="s">
        <v>122</v>
      </c>
      <c r="G165" s="218"/>
      <c r="H165" s="338" t="s">
        <v>88</v>
      </c>
      <c r="I165" s="157" t="s">
        <v>259</v>
      </c>
      <c r="J165" s="732">
        <f t="shared" si="7"/>
        <v>29</v>
      </c>
      <c r="K165" s="717" t="str">
        <f t="shared" si="8"/>
        <v>日</v>
      </c>
      <c r="L165" s="401" t="s">
        <v>437</v>
      </c>
      <c r="M165" s="163" t="s">
        <v>579</v>
      </c>
      <c r="N165" s="70" t="s">
        <v>160</v>
      </c>
      <c r="O165" s="71" t="s">
        <v>161</v>
      </c>
    </row>
    <row r="166" spans="1:15">
      <c r="A166" s="761"/>
      <c r="B166" s="728"/>
      <c r="C166" s="730"/>
      <c r="D166" s="292"/>
      <c r="E166" s="118"/>
      <c r="F166" s="55"/>
      <c r="G166" s="219" t="s">
        <v>328</v>
      </c>
      <c r="H166" s="349" t="s">
        <v>431</v>
      </c>
      <c r="I166" s="252" t="s">
        <v>226</v>
      </c>
      <c r="J166" s="733"/>
      <c r="K166" s="739"/>
      <c r="L166" s="123" t="s">
        <v>438</v>
      </c>
      <c r="M166" s="216" t="s">
        <v>254</v>
      </c>
      <c r="N166" s="73" t="s">
        <v>251</v>
      </c>
      <c r="O166" s="74" t="s">
        <v>253</v>
      </c>
    </row>
    <row r="167" spans="1:15">
      <c r="A167" s="761"/>
      <c r="B167" s="728"/>
      <c r="C167" s="730"/>
      <c r="D167" s="291"/>
      <c r="E167" s="138"/>
      <c r="F167" s="135"/>
      <c r="G167" s="220"/>
      <c r="H167" s="597"/>
      <c r="I167" s="598"/>
      <c r="J167" s="734"/>
      <c r="K167" s="781"/>
      <c r="L167" s="117" t="s">
        <v>353</v>
      </c>
      <c r="M167" s="158" t="s">
        <v>601</v>
      </c>
      <c r="N167" s="159" t="s">
        <v>218</v>
      </c>
      <c r="O167" s="94" t="s">
        <v>211</v>
      </c>
    </row>
    <row r="168" spans="1:15" ht="14.25" thickBot="1">
      <c r="A168" s="761"/>
      <c r="B168" s="729"/>
      <c r="C168" s="731"/>
      <c r="D168" s="291"/>
      <c r="E168" s="138"/>
      <c r="F168" s="135"/>
      <c r="G168" s="220"/>
      <c r="H168" s="597"/>
      <c r="I168" s="598"/>
      <c r="J168" s="735"/>
      <c r="K168" s="782"/>
      <c r="L168" s="117" t="s">
        <v>357</v>
      </c>
      <c r="M168" s="158" t="s">
        <v>602</v>
      </c>
      <c r="N168" s="159" t="s">
        <v>218</v>
      </c>
      <c r="O168" s="94" t="s">
        <v>211</v>
      </c>
    </row>
    <row r="169" spans="1:15">
      <c r="A169" s="774">
        <v>10</v>
      </c>
      <c r="B169" s="790">
        <v>5</v>
      </c>
      <c r="C169" s="719" t="s">
        <v>45</v>
      </c>
      <c r="D169" s="368" t="s">
        <v>289</v>
      </c>
      <c r="E169" s="288" t="s">
        <v>462</v>
      </c>
      <c r="F169" s="230" t="s">
        <v>463</v>
      </c>
      <c r="G169" s="600" t="s">
        <v>452</v>
      </c>
      <c r="H169" s="601" t="s">
        <v>594</v>
      </c>
      <c r="I169" s="602" t="s">
        <v>592</v>
      </c>
      <c r="J169" s="783">
        <f t="shared" si="7"/>
        <v>5</v>
      </c>
      <c r="K169" s="785" t="str">
        <f t="shared" si="8"/>
        <v>土</v>
      </c>
      <c r="L169" s="404"/>
      <c r="M169" s="153" t="s">
        <v>271</v>
      </c>
      <c r="N169" s="154" t="s">
        <v>272</v>
      </c>
      <c r="O169" s="155" t="s">
        <v>273</v>
      </c>
    </row>
    <row r="170" spans="1:15">
      <c r="A170" s="775"/>
      <c r="B170" s="726"/>
      <c r="C170" s="755"/>
      <c r="D170" s="245"/>
      <c r="E170" s="136"/>
      <c r="F170" s="137"/>
      <c r="G170" s="603" t="s">
        <v>373</v>
      </c>
      <c r="H170" s="604" t="s">
        <v>593</v>
      </c>
      <c r="I170" s="605" t="s">
        <v>592</v>
      </c>
      <c r="J170" s="784"/>
      <c r="K170" s="744"/>
      <c r="L170" s="400"/>
      <c r="M170" s="179"/>
      <c r="N170" s="214"/>
      <c r="O170" s="101"/>
    </row>
    <row r="171" spans="1:15">
      <c r="A171" s="775"/>
      <c r="B171" s="726"/>
      <c r="C171" s="755"/>
      <c r="D171" s="245"/>
      <c r="E171" s="136"/>
      <c r="F171" s="137"/>
      <c r="G171" s="632" t="s">
        <v>615</v>
      </c>
      <c r="H171" s="633" t="s">
        <v>616</v>
      </c>
      <c r="I171" s="634" t="s">
        <v>596</v>
      </c>
      <c r="J171" s="784"/>
      <c r="K171" s="744"/>
      <c r="L171" s="400"/>
      <c r="M171" s="179"/>
      <c r="N171" s="214"/>
      <c r="O171" s="101"/>
    </row>
    <row r="172" spans="1:15" ht="13.9" customHeight="1">
      <c r="A172" s="775"/>
      <c r="B172" s="713"/>
      <c r="C172" s="716"/>
      <c r="D172" s="292"/>
      <c r="E172" s="118" t="s">
        <v>461</v>
      </c>
      <c r="F172" s="55" t="s">
        <v>463</v>
      </c>
      <c r="G172" s="219"/>
      <c r="H172" s="341" t="s">
        <v>86</v>
      </c>
      <c r="I172" s="56" t="s">
        <v>235</v>
      </c>
      <c r="J172" s="738"/>
      <c r="K172" s="745"/>
      <c r="L172" s="123" t="s">
        <v>324</v>
      </c>
      <c r="M172" s="75" t="s">
        <v>321</v>
      </c>
      <c r="N172" s="73" t="s">
        <v>225</v>
      </c>
      <c r="O172" s="74" t="s">
        <v>226</v>
      </c>
    </row>
    <row r="173" spans="1:15">
      <c r="A173" s="697"/>
      <c r="B173" s="720">
        <v>6</v>
      </c>
      <c r="C173" s="723" t="s">
        <v>81</v>
      </c>
      <c r="D173" s="218" t="s">
        <v>289</v>
      </c>
      <c r="E173" s="148" t="s">
        <v>462</v>
      </c>
      <c r="F173" s="149" t="s">
        <v>463</v>
      </c>
      <c r="G173" s="590" t="s">
        <v>452</v>
      </c>
      <c r="H173" s="594" t="s">
        <v>594</v>
      </c>
      <c r="I173" s="157" t="s">
        <v>592</v>
      </c>
      <c r="J173" s="740">
        <f t="shared" ref="J173:J246" si="11">B173</f>
        <v>6</v>
      </c>
      <c r="K173" s="742" t="str">
        <f t="shared" ref="K173:K246" si="12">C173</f>
        <v>日</v>
      </c>
      <c r="L173" s="401" t="s">
        <v>472</v>
      </c>
      <c r="M173" s="79" t="s">
        <v>620</v>
      </c>
      <c r="N173" s="70" t="s">
        <v>72</v>
      </c>
      <c r="O173" s="71" t="s">
        <v>98</v>
      </c>
    </row>
    <row r="174" spans="1:15" ht="13.9" customHeight="1">
      <c r="A174" s="697"/>
      <c r="B174" s="721"/>
      <c r="C174" s="724"/>
      <c r="D174" s="292"/>
      <c r="E174" s="118" t="s">
        <v>461</v>
      </c>
      <c r="F174" s="55" t="s">
        <v>463</v>
      </c>
      <c r="G174" s="606" t="s">
        <v>373</v>
      </c>
      <c r="H174" s="607" t="s">
        <v>417</v>
      </c>
      <c r="I174" s="608" t="s">
        <v>592</v>
      </c>
      <c r="J174" s="737"/>
      <c r="K174" s="776"/>
      <c r="L174" s="122" t="s">
        <v>331</v>
      </c>
      <c r="M174" s="146" t="s">
        <v>365</v>
      </c>
      <c r="N174" s="147" t="s">
        <v>255</v>
      </c>
      <c r="O174" s="72" t="s">
        <v>252</v>
      </c>
    </row>
    <row r="175" spans="1:15" ht="13.9" customHeight="1">
      <c r="A175" s="697"/>
      <c r="B175" s="242">
        <v>11</v>
      </c>
      <c r="C175" s="56" t="s">
        <v>23</v>
      </c>
      <c r="D175" s="219" t="s">
        <v>286</v>
      </c>
      <c r="E175" s="118" t="s">
        <v>449</v>
      </c>
      <c r="F175" s="55" t="s">
        <v>130</v>
      </c>
      <c r="G175" s="219"/>
      <c r="H175" s="306"/>
      <c r="I175" s="56"/>
      <c r="J175" s="243">
        <f t="shared" si="11"/>
        <v>11</v>
      </c>
      <c r="K175" s="244" t="str">
        <f t="shared" si="12"/>
        <v>金</v>
      </c>
      <c r="L175" s="412"/>
      <c r="M175" s="75"/>
      <c r="N175" s="73"/>
      <c r="O175" s="74"/>
    </row>
    <row r="176" spans="1:15">
      <c r="A176" s="697"/>
      <c r="B176" s="711">
        <v>12</v>
      </c>
      <c r="C176" s="714" t="s">
        <v>21</v>
      </c>
      <c r="D176" s="218" t="s">
        <v>286</v>
      </c>
      <c r="E176" s="148" t="s">
        <v>449</v>
      </c>
      <c r="F176" s="149" t="s">
        <v>130</v>
      </c>
      <c r="G176" s="218" t="s">
        <v>319</v>
      </c>
      <c r="H176" s="304" t="s">
        <v>454</v>
      </c>
      <c r="I176" s="217" t="s">
        <v>598</v>
      </c>
      <c r="J176" s="740">
        <f t="shared" si="11"/>
        <v>12</v>
      </c>
      <c r="K176" s="742" t="str">
        <f t="shared" si="12"/>
        <v>土</v>
      </c>
      <c r="L176" s="401" t="s">
        <v>472</v>
      </c>
      <c r="M176" s="79" t="s">
        <v>471</v>
      </c>
      <c r="N176" s="70" t="s">
        <v>72</v>
      </c>
      <c r="O176" s="71" t="s">
        <v>98</v>
      </c>
    </row>
    <row r="177" spans="1:15">
      <c r="A177" s="697"/>
      <c r="B177" s="726"/>
      <c r="C177" s="755"/>
      <c r="D177" s="362"/>
      <c r="E177" s="255"/>
      <c r="F177" s="256"/>
      <c r="G177" s="362" t="s">
        <v>331</v>
      </c>
      <c r="H177" s="306" t="s">
        <v>455</v>
      </c>
      <c r="I177" s="429" t="s">
        <v>598</v>
      </c>
      <c r="J177" s="741"/>
      <c r="K177" s="743"/>
      <c r="L177" s="430" t="s">
        <v>357</v>
      </c>
      <c r="M177" s="146" t="s">
        <v>542</v>
      </c>
      <c r="N177" s="147" t="s">
        <v>210</v>
      </c>
      <c r="O177" s="72" t="s">
        <v>211</v>
      </c>
    </row>
    <row r="178" spans="1:15" ht="13.9" customHeight="1">
      <c r="A178" s="697"/>
      <c r="B178" s="18">
        <v>13</v>
      </c>
      <c r="C178" s="24" t="s">
        <v>22</v>
      </c>
      <c r="D178" s="121" t="s">
        <v>286</v>
      </c>
      <c r="E178" s="160" t="s">
        <v>449</v>
      </c>
      <c r="F178" s="6" t="s">
        <v>130</v>
      </c>
      <c r="G178" s="121"/>
      <c r="H178" s="351"/>
      <c r="I178" s="24"/>
      <c r="J178" s="60">
        <f t="shared" si="11"/>
        <v>13</v>
      </c>
      <c r="K178" s="61" t="str">
        <f t="shared" si="12"/>
        <v>日</v>
      </c>
      <c r="L178" s="403"/>
      <c r="M178" s="80"/>
      <c r="N178" s="81"/>
      <c r="O178" s="82"/>
    </row>
    <row r="179" spans="1:15" ht="13.9" customHeight="1">
      <c r="A179" s="697"/>
      <c r="B179" s="711">
        <v>14</v>
      </c>
      <c r="C179" s="723" t="s">
        <v>277</v>
      </c>
      <c r="D179" s="218" t="s">
        <v>286</v>
      </c>
      <c r="E179" s="161" t="s">
        <v>449</v>
      </c>
      <c r="F179" s="149" t="s">
        <v>130</v>
      </c>
      <c r="G179" s="218"/>
      <c r="H179" s="272"/>
      <c r="I179" s="53"/>
      <c r="J179" s="740">
        <f t="shared" si="11"/>
        <v>14</v>
      </c>
      <c r="K179" s="742" t="str">
        <f t="shared" si="12"/>
        <v>月・祝</v>
      </c>
      <c r="L179" s="401"/>
      <c r="M179" s="215" t="s">
        <v>578</v>
      </c>
      <c r="N179" s="70" t="s">
        <v>218</v>
      </c>
      <c r="O179" s="71" t="s">
        <v>220</v>
      </c>
    </row>
    <row r="180" spans="1:15" ht="13.9" customHeight="1">
      <c r="A180" s="697"/>
      <c r="B180" s="726"/>
      <c r="C180" s="755"/>
      <c r="D180" s="298" t="s">
        <v>584</v>
      </c>
      <c r="E180" s="239" t="s">
        <v>583</v>
      </c>
      <c r="F180" s="120" t="s">
        <v>150</v>
      </c>
      <c r="G180" s="298"/>
      <c r="H180" s="276"/>
      <c r="I180" s="54"/>
      <c r="J180" s="750"/>
      <c r="K180" s="746"/>
      <c r="L180" s="402"/>
      <c r="M180" s="241" t="s">
        <v>278</v>
      </c>
      <c r="N180" s="147" t="s">
        <v>160</v>
      </c>
      <c r="O180" s="72" t="s">
        <v>226</v>
      </c>
    </row>
    <row r="181" spans="1:15" ht="13.9" customHeight="1">
      <c r="A181" s="697"/>
      <c r="B181" s="713"/>
      <c r="C181" s="725"/>
      <c r="D181" s="292"/>
      <c r="E181" s="162"/>
      <c r="F181" s="55"/>
      <c r="G181" s="219"/>
      <c r="H181" s="277"/>
      <c r="I181" s="56"/>
      <c r="J181" s="738"/>
      <c r="K181" s="745"/>
      <c r="L181" s="407"/>
      <c r="M181" s="241" t="s">
        <v>237</v>
      </c>
      <c r="N181" s="147" t="s">
        <v>160</v>
      </c>
      <c r="O181" s="72" t="s">
        <v>226</v>
      </c>
    </row>
    <row r="182" spans="1:15" ht="13.9" customHeight="1">
      <c r="A182" s="697"/>
      <c r="B182" s="18">
        <v>15</v>
      </c>
      <c r="C182" s="24" t="s">
        <v>28</v>
      </c>
      <c r="D182" s="121" t="s">
        <v>286</v>
      </c>
      <c r="E182" s="160" t="s">
        <v>449</v>
      </c>
      <c r="F182" s="6" t="s">
        <v>130</v>
      </c>
      <c r="G182" s="121"/>
      <c r="H182" s="311"/>
      <c r="I182" s="24"/>
      <c r="J182" s="60">
        <f t="shared" si="11"/>
        <v>15</v>
      </c>
      <c r="K182" s="61" t="str">
        <f t="shared" si="12"/>
        <v>火</v>
      </c>
      <c r="L182" s="403"/>
      <c r="M182" s="80"/>
      <c r="N182" s="81"/>
      <c r="O182" s="82"/>
    </row>
    <row r="183" spans="1:15" ht="27">
      <c r="A183" s="697"/>
      <c r="B183" s="18">
        <v>18</v>
      </c>
      <c r="C183" s="24" t="s">
        <v>25</v>
      </c>
      <c r="D183" s="563" t="s">
        <v>450</v>
      </c>
      <c r="E183" s="426" t="s">
        <v>550</v>
      </c>
      <c r="F183" s="6" t="s">
        <v>179</v>
      </c>
      <c r="G183" s="121"/>
      <c r="H183" s="274"/>
      <c r="I183" s="24"/>
      <c r="J183" s="60">
        <f t="shared" si="11"/>
        <v>18</v>
      </c>
      <c r="K183" s="61" t="str">
        <f t="shared" si="12"/>
        <v>金</v>
      </c>
      <c r="L183" s="403"/>
      <c r="M183" s="80"/>
      <c r="N183" s="81"/>
      <c r="O183" s="82"/>
    </row>
    <row r="184" spans="1:15" ht="27">
      <c r="A184" s="697"/>
      <c r="B184" s="237">
        <v>19</v>
      </c>
      <c r="C184" s="53" t="s">
        <v>21</v>
      </c>
      <c r="D184" s="431" t="s">
        <v>450</v>
      </c>
      <c r="E184" s="426" t="s">
        <v>550</v>
      </c>
      <c r="F184" s="149" t="s">
        <v>178</v>
      </c>
      <c r="G184" s="218"/>
      <c r="H184" s="272"/>
      <c r="I184" s="53"/>
      <c r="J184" s="238">
        <f t="shared" si="11"/>
        <v>19</v>
      </c>
      <c r="K184" s="126" t="str">
        <f t="shared" si="12"/>
        <v>土</v>
      </c>
      <c r="L184" s="401" t="s">
        <v>531</v>
      </c>
      <c r="M184" s="79" t="s">
        <v>625</v>
      </c>
      <c r="N184" s="70" t="s">
        <v>72</v>
      </c>
      <c r="O184" s="71" t="s">
        <v>98</v>
      </c>
    </row>
    <row r="185" spans="1:15" ht="27">
      <c r="A185" s="697"/>
      <c r="B185" s="711">
        <v>20</v>
      </c>
      <c r="C185" s="714" t="s">
        <v>22</v>
      </c>
      <c r="D185" s="431" t="s">
        <v>450</v>
      </c>
      <c r="E185" s="426" t="s">
        <v>550</v>
      </c>
      <c r="F185" s="149" t="s">
        <v>178</v>
      </c>
      <c r="G185" s="580" t="s">
        <v>587</v>
      </c>
      <c r="H185" s="586" t="s">
        <v>586</v>
      </c>
      <c r="I185" s="587" t="s">
        <v>33</v>
      </c>
      <c r="J185" s="740">
        <f t="shared" si="11"/>
        <v>20</v>
      </c>
      <c r="K185" s="742" t="str">
        <f t="shared" si="12"/>
        <v>日</v>
      </c>
      <c r="L185" s="401" t="s">
        <v>474</v>
      </c>
      <c r="M185" s="163" t="s">
        <v>473</v>
      </c>
      <c r="N185" s="70" t="s">
        <v>225</v>
      </c>
      <c r="O185" s="71" t="s">
        <v>226</v>
      </c>
    </row>
    <row r="186" spans="1:15">
      <c r="A186" s="697"/>
      <c r="B186" s="726"/>
      <c r="C186" s="755"/>
      <c r="D186" s="658" t="s">
        <v>295</v>
      </c>
      <c r="E186" s="659" t="s">
        <v>633</v>
      </c>
      <c r="F186" s="137" t="s">
        <v>123</v>
      </c>
      <c r="G186" s="660"/>
      <c r="H186" s="661"/>
      <c r="I186" s="662"/>
      <c r="J186" s="784"/>
      <c r="K186" s="744"/>
      <c r="L186" s="400" t="s">
        <v>361</v>
      </c>
      <c r="M186" s="663" t="s">
        <v>634</v>
      </c>
      <c r="N186" s="214" t="s">
        <v>257</v>
      </c>
      <c r="O186" s="101" t="s">
        <v>635</v>
      </c>
    </row>
    <row r="187" spans="1:15" ht="13.9" customHeight="1">
      <c r="A187" s="697"/>
      <c r="B187" s="713"/>
      <c r="C187" s="716"/>
      <c r="D187" s="292"/>
      <c r="E187" s="118" t="s">
        <v>636</v>
      </c>
      <c r="F187" s="55" t="s">
        <v>637</v>
      </c>
      <c r="G187" s="219"/>
      <c r="H187" s="277"/>
      <c r="I187" s="56"/>
      <c r="J187" s="738"/>
      <c r="K187" s="745"/>
      <c r="L187" s="123"/>
      <c r="M187" s="75"/>
      <c r="N187" s="73"/>
      <c r="O187" s="74"/>
    </row>
    <row r="188" spans="1:15" ht="13.9" customHeight="1">
      <c r="A188" s="697"/>
      <c r="B188" s="16">
        <v>23</v>
      </c>
      <c r="C188" s="49" t="s">
        <v>249</v>
      </c>
      <c r="D188" s="291"/>
      <c r="E188" s="138"/>
      <c r="F188" s="135"/>
      <c r="G188" s="220"/>
      <c r="H188" s="273"/>
      <c r="I188" s="29"/>
      <c r="J188" s="60">
        <f t="shared" ref="J188" si="13">B188</f>
        <v>23</v>
      </c>
      <c r="K188" s="61" t="str">
        <f t="shared" ref="K188" si="14">C188</f>
        <v>水</v>
      </c>
      <c r="L188" s="408" t="s">
        <v>333</v>
      </c>
      <c r="M188" s="221" t="s">
        <v>475</v>
      </c>
      <c r="N188" s="159" t="s">
        <v>245</v>
      </c>
      <c r="O188" s="94" t="s">
        <v>246</v>
      </c>
    </row>
    <row r="189" spans="1:15" ht="13.9" customHeight="1">
      <c r="A189" s="697"/>
      <c r="B189" s="18">
        <v>25</v>
      </c>
      <c r="C189" s="24" t="s">
        <v>92</v>
      </c>
      <c r="D189" s="121" t="s">
        <v>458</v>
      </c>
      <c r="E189" s="32" t="s">
        <v>456</v>
      </c>
      <c r="F189" s="6" t="s">
        <v>129</v>
      </c>
      <c r="G189" s="121"/>
      <c r="H189" s="274"/>
      <c r="I189" s="24"/>
      <c r="J189" s="60">
        <f t="shared" si="11"/>
        <v>25</v>
      </c>
      <c r="K189" s="61" t="str">
        <f t="shared" si="12"/>
        <v>金</v>
      </c>
      <c r="L189" s="403"/>
      <c r="M189" s="80"/>
      <c r="N189" s="81"/>
      <c r="O189" s="82"/>
    </row>
    <row r="190" spans="1:15" ht="13.9" customHeight="1">
      <c r="A190" s="697"/>
      <c r="B190" s="720">
        <v>26</v>
      </c>
      <c r="C190" s="723" t="s">
        <v>45</v>
      </c>
      <c r="D190" s="218" t="s">
        <v>457</v>
      </c>
      <c r="E190" s="148" t="s">
        <v>456</v>
      </c>
      <c r="F190" s="149" t="s">
        <v>129</v>
      </c>
      <c r="G190" s="218"/>
      <c r="H190" s="272"/>
      <c r="I190" s="53"/>
      <c r="J190" s="740">
        <f t="shared" si="11"/>
        <v>26</v>
      </c>
      <c r="K190" s="742" t="str">
        <f t="shared" si="12"/>
        <v>土</v>
      </c>
      <c r="L190" s="401" t="s">
        <v>389</v>
      </c>
      <c r="M190" s="215" t="s">
        <v>477</v>
      </c>
      <c r="N190" s="70" t="s">
        <v>218</v>
      </c>
      <c r="O190" s="71" t="s">
        <v>603</v>
      </c>
    </row>
    <row r="191" spans="1:15" ht="13.9" customHeight="1">
      <c r="A191" s="697"/>
      <c r="B191" s="722"/>
      <c r="C191" s="725"/>
      <c r="D191" s="292"/>
      <c r="E191" s="118"/>
      <c r="F191" s="55"/>
      <c r="G191" s="219"/>
      <c r="H191" s="277"/>
      <c r="I191" s="56"/>
      <c r="J191" s="738"/>
      <c r="K191" s="745"/>
      <c r="L191" s="123" t="s">
        <v>331</v>
      </c>
      <c r="M191" s="75" t="s">
        <v>478</v>
      </c>
      <c r="N191" s="73" t="s">
        <v>245</v>
      </c>
      <c r="O191" s="74" t="s">
        <v>246</v>
      </c>
    </row>
    <row r="192" spans="1:15">
      <c r="A192" s="697"/>
      <c r="B192" s="711">
        <v>27</v>
      </c>
      <c r="C192" s="714" t="s">
        <v>22</v>
      </c>
      <c r="D192" s="617" t="s">
        <v>457</v>
      </c>
      <c r="E192" s="650" t="s">
        <v>456</v>
      </c>
      <c r="F192" s="651" t="s">
        <v>129</v>
      </c>
      <c r="G192" s="664" t="s">
        <v>466</v>
      </c>
      <c r="H192" s="665" t="s">
        <v>623</v>
      </c>
      <c r="I192" s="666" t="s">
        <v>35</v>
      </c>
      <c r="J192" s="705">
        <f t="shared" si="11"/>
        <v>27</v>
      </c>
      <c r="K192" s="708" t="str">
        <f t="shared" si="12"/>
        <v>日</v>
      </c>
      <c r="L192" s="652"/>
      <c r="M192" s="653"/>
      <c r="N192" s="654"/>
      <c r="O192" s="655"/>
    </row>
    <row r="193" spans="1:15" ht="13.9" customHeight="1">
      <c r="A193" s="697"/>
      <c r="B193" s="712"/>
      <c r="C193" s="715"/>
      <c r="D193" s="667" t="s">
        <v>361</v>
      </c>
      <c r="E193" s="668" t="s">
        <v>459</v>
      </c>
      <c r="F193" s="669" t="s">
        <v>151</v>
      </c>
      <c r="G193" s="670"/>
      <c r="H193" s="671"/>
      <c r="I193" s="672"/>
      <c r="J193" s="706"/>
      <c r="K193" s="709"/>
      <c r="L193" s="673"/>
      <c r="M193" s="674"/>
      <c r="N193" s="675"/>
      <c r="O193" s="676"/>
    </row>
    <row r="194" spans="1:15" ht="13.9" customHeight="1">
      <c r="A194" s="697"/>
      <c r="B194" s="713"/>
      <c r="C194" s="716"/>
      <c r="D194" s="677" t="s">
        <v>464</v>
      </c>
      <c r="E194" s="656" t="s">
        <v>638</v>
      </c>
      <c r="F194" s="657" t="s">
        <v>639</v>
      </c>
      <c r="G194" s="624"/>
      <c r="H194" s="628"/>
      <c r="I194" s="616"/>
      <c r="J194" s="707"/>
      <c r="K194" s="710"/>
      <c r="L194" s="678"/>
      <c r="M194" s="631"/>
      <c r="N194" s="629"/>
      <c r="O194" s="644"/>
    </row>
    <row r="195" spans="1:15" ht="13.9" customHeight="1">
      <c r="A195" s="697"/>
      <c r="B195" s="18"/>
      <c r="C195" s="24"/>
      <c r="D195" s="364" t="s">
        <v>400</v>
      </c>
      <c r="E195" s="225" t="s">
        <v>460</v>
      </c>
      <c r="F195" s="204" t="s">
        <v>9</v>
      </c>
      <c r="G195" s="121"/>
      <c r="H195" s="274"/>
      <c r="I195" s="24"/>
      <c r="J195" s="60">
        <f t="shared" si="11"/>
        <v>0</v>
      </c>
      <c r="K195" s="61">
        <f t="shared" si="12"/>
        <v>0</v>
      </c>
      <c r="L195" s="403"/>
      <c r="M195" s="80"/>
      <c r="N195" s="81"/>
      <c r="O195" s="82"/>
    </row>
    <row r="196" spans="1:15" ht="13.9" customHeight="1">
      <c r="A196" s="697"/>
      <c r="B196" s="18"/>
      <c r="C196" s="24"/>
      <c r="D196" s="364"/>
      <c r="E196" s="225" t="s">
        <v>34</v>
      </c>
      <c r="F196" s="204" t="s">
        <v>31</v>
      </c>
      <c r="G196" s="121"/>
      <c r="H196" s="274"/>
      <c r="I196" s="24"/>
      <c r="J196" s="60">
        <f t="shared" si="11"/>
        <v>0</v>
      </c>
      <c r="K196" s="61">
        <f t="shared" si="12"/>
        <v>0</v>
      </c>
      <c r="L196" s="403"/>
      <c r="M196" s="80"/>
      <c r="N196" s="81"/>
      <c r="O196" s="82"/>
    </row>
    <row r="197" spans="1:15" ht="13.9" customHeight="1" thickBot="1">
      <c r="A197" s="752"/>
      <c r="B197" s="10"/>
      <c r="C197" s="26"/>
      <c r="D197" s="367"/>
      <c r="E197" s="228" t="s">
        <v>56</v>
      </c>
      <c r="F197" s="229" t="s">
        <v>24</v>
      </c>
      <c r="G197" s="568"/>
      <c r="H197" s="679"/>
      <c r="I197" s="26"/>
      <c r="J197" s="62">
        <f t="shared" si="11"/>
        <v>0</v>
      </c>
      <c r="K197" s="63">
        <f t="shared" si="12"/>
        <v>0</v>
      </c>
      <c r="L197" s="573"/>
      <c r="M197" s="84"/>
      <c r="N197" s="85"/>
      <c r="O197" s="86"/>
    </row>
    <row r="198" spans="1:15" ht="13.9" customHeight="1">
      <c r="A198" s="696">
        <v>11</v>
      </c>
      <c r="B198" s="20">
        <v>2</v>
      </c>
      <c r="C198" s="27" t="s">
        <v>21</v>
      </c>
      <c r="D198" s="269"/>
      <c r="E198" s="210"/>
      <c r="F198" s="222"/>
      <c r="G198" s="269"/>
      <c r="H198" s="275"/>
      <c r="I198" s="27"/>
      <c r="J198" s="64">
        <f t="shared" ref="J198" si="15">B198</f>
        <v>2</v>
      </c>
      <c r="K198" s="65" t="str">
        <f t="shared" ref="K198" si="16">C198</f>
        <v>土</v>
      </c>
      <c r="L198" s="409"/>
      <c r="M198" s="270" t="s">
        <v>492</v>
      </c>
      <c r="N198" s="186" t="s">
        <v>272</v>
      </c>
      <c r="O198" s="187" t="s">
        <v>281</v>
      </c>
    </row>
    <row r="199" spans="1:15" ht="25.5">
      <c r="A199" s="697"/>
      <c r="B199" s="17">
        <v>3</v>
      </c>
      <c r="C199" s="29" t="s">
        <v>15</v>
      </c>
      <c r="D199" s="220" t="s">
        <v>436</v>
      </c>
      <c r="E199" s="138" t="s">
        <v>479</v>
      </c>
      <c r="F199" s="135" t="s">
        <v>152</v>
      </c>
      <c r="G199" s="453"/>
      <c r="H199" s="452" t="s">
        <v>581</v>
      </c>
      <c r="I199" s="268" t="s">
        <v>233</v>
      </c>
      <c r="J199" s="175">
        <f t="shared" si="11"/>
        <v>3</v>
      </c>
      <c r="K199" s="176" t="str">
        <f t="shared" si="12"/>
        <v>日</v>
      </c>
      <c r="L199" s="408" t="s">
        <v>494</v>
      </c>
      <c r="M199" s="221" t="s">
        <v>493</v>
      </c>
      <c r="N199" s="159" t="s">
        <v>218</v>
      </c>
      <c r="O199" s="94" t="s">
        <v>220</v>
      </c>
    </row>
    <row r="200" spans="1:15" ht="13.9" customHeight="1">
      <c r="A200" s="697"/>
      <c r="B200" s="726">
        <v>4</v>
      </c>
      <c r="C200" s="755" t="s">
        <v>76</v>
      </c>
      <c r="D200" s="245"/>
      <c r="E200" s="167"/>
      <c r="F200" s="180"/>
      <c r="G200" s="374" t="s">
        <v>482</v>
      </c>
      <c r="H200" s="330" t="s">
        <v>481</v>
      </c>
      <c r="I200" s="112" t="s">
        <v>68</v>
      </c>
      <c r="J200" s="732">
        <f t="shared" si="11"/>
        <v>4</v>
      </c>
      <c r="K200" s="717" t="str">
        <f t="shared" si="12"/>
        <v>月・祝</v>
      </c>
      <c r="L200" s="406"/>
      <c r="M200" s="97"/>
      <c r="N200" s="90"/>
      <c r="O200" s="91"/>
    </row>
    <row r="201" spans="1:15" ht="13.9" customHeight="1">
      <c r="A201" s="697"/>
      <c r="B201" s="712"/>
      <c r="C201" s="715"/>
      <c r="D201" s="265"/>
      <c r="E201" s="284"/>
      <c r="F201" s="181"/>
      <c r="G201" s="372" t="s">
        <v>389</v>
      </c>
      <c r="H201" s="331" t="s">
        <v>483</v>
      </c>
      <c r="I201" s="113" t="s">
        <v>68</v>
      </c>
      <c r="J201" s="733"/>
      <c r="K201" s="739"/>
      <c r="L201" s="413"/>
      <c r="M201" s="98"/>
      <c r="N201" s="166"/>
      <c r="O201" s="87"/>
    </row>
    <row r="202" spans="1:15" ht="13.9" customHeight="1">
      <c r="A202" s="697"/>
      <c r="B202" s="712"/>
      <c r="C202" s="715"/>
      <c r="D202" s="265"/>
      <c r="E202" s="284"/>
      <c r="F202" s="181"/>
      <c r="G202" s="372" t="s">
        <v>485</v>
      </c>
      <c r="H202" s="331" t="s">
        <v>484</v>
      </c>
      <c r="I202" s="113" t="s">
        <v>68</v>
      </c>
      <c r="J202" s="733"/>
      <c r="K202" s="739"/>
      <c r="L202" s="413"/>
      <c r="M202" s="165"/>
      <c r="N202" s="166"/>
      <c r="O202" s="87"/>
    </row>
    <row r="203" spans="1:15" ht="13.9" customHeight="1">
      <c r="A203" s="697"/>
      <c r="B203" s="713"/>
      <c r="C203" s="716"/>
      <c r="D203" s="291"/>
      <c r="E203" s="283"/>
      <c r="F203" s="39"/>
      <c r="G203" s="373" t="s">
        <v>487</v>
      </c>
      <c r="H203" s="353" t="s">
        <v>486</v>
      </c>
      <c r="I203" s="102" t="s">
        <v>68</v>
      </c>
      <c r="J203" s="749"/>
      <c r="K203" s="718"/>
      <c r="L203" s="117"/>
      <c r="M203" s="93"/>
      <c r="N203" s="88"/>
      <c r="O203" s="89"/>
    </row>
    <row r="204" spans="1:15" ht="13.9" customHeight="1">
      <c r="A204" s="697"/>
      <c r="B204" s="18">
        <v>7</v>
      </c>
      <c r="C204" s="24" t="s">
        <v>27</v>
      </c>
      <c r="D204" s="290"/>
      <c r="E204" s="31"/>
      <c r="F204" s="5"/>
      <c r="G204" s="290" t="s">
        <v>485</v>
      </c>
      <c r="H204" s="310" t="s">
        <v>488</v>
      </c>
      <c r="I204" s="24" t="s">
        <v>209</v>
      </c>
      <c r="J204" s="60">
        <f t="shared" si="11"/>
        <v>7</v>
      </c>
      <c r="K204" s="61" t="str">
        <f t="shared" si="12"/>
        <v>木</v>
      </c>
      <c r="L204" s="403"/>
      <c r="M204" s="80"/>
      <c r="N204" s="81"/>
      <c r="O204" s="82"/>
    </row>
    <row r="205" spans="1:15" ht="13.9" customHeight="1">
      <c r="A205" s="697"/>
      <c r="B205" s="720">
        <v>9</v>
      </c>
      <c r="C205" s="723" t="s">
        <v>45</v>
      </c>
      <c r="D205" s="218"/>
      <c r="E205" s="148"/>
      <c r="F205" s="149"/>
      <c r="G205" s="218"/>
      <c r="H205" s="354"/>
      <c r="I205" s="53"/>
      <c r="J205" s="740">
        <f t="shared" si="11"/>
        <v>9</v>
      </c>
      <c r="K205" s="742" t="str">
        <f t="shared" si="12"/>
        <v>土</v>
      </c>
      <c r="L205" s="401" t="s">
        <v>496</v>
      </c>
      <c r="M205" s="79" t="s">
        <v>495</v>
      </c>
      <c r="N205" s="70" t="s">
        <v>72</v>
      </c>
      <c r="O205" s="71" t="s">
        <v>98</v>
      </c>
    </row>
    <row r="206" spans="1:15" ht="13.9" customHeight="1">
      <c r="A206" s="697"/>
      <c r="B206" s="721"/>
      <c r="C206" s="724"/>
      <c r="D206" s="293"/>
      <c r="E206" s="119"/>
      <c r="F206" s="120"/>
      <c r="G206" s="298"/>
      <c r="H206" s="355"/>
      <c r="I206" s="54"/>
      <c r="J206" s="737"/>
      <c r="K206" s="776"/>
      <c r="L206" s="122"/>
      <c r="M206" s="146" t="s">
        <v>222</v>
      </c>
      <c r="N206" s="147" t="s">
        <v>218</v>
      </c>
      <c r="O206" s="72" t="s">
        <v>211</v>
      </c>
    </row>
    <row r="207" spans="1:15" ht="19.5">
      <c r="A207" s="697"/>
      <c r="B207" s="722"/>
      <c r="C207" s="725"/>
      <c r="D207" s="292"/>
      <c r="E207" s="118"/>
      <c r="F207" s="55"/>
      <c r="G207" s="219"/>
      <c r="H207" s="356"/>
      <c r="I207" s="56"/>
      <c r="J207" s="738"/>
      <c r="K207" s="745"/>
      <c r="L207" s="123"/>
      <c r="M207" s="216" t="s">
        <v>283</v>
      </c>
      <c r="N207" s="73" t="s">
        <v>236</v>
      </c>
      <c r="O207" s="254" t="s">
        <v>270</v>
      </c>
    </row>
    <row r="208" spans="1:15" ht="13.9" customHeight="1">
      <c r="A208" s="697"/>
      <c r="B208" s="18">
        <v>10</v>
      </c>
      <c r="C208" s="24" t="s">
        <v>22</v>
      </c>
      <c r="D208" s="121"/>
      <c r="E208" s="32"/>
      <c r="F208" s="6"/>
      <c r="G208" s="612" t="s">
        <v>490</v>
      </c>
      <c r="H208" s="613" t="s">
        <v>614</v>
      </c>
      <c r="I208" s="614" t="s">
        <v>67</v>
      </c>
      <c r="J208" s="60">
        <f t="shared" si="11"/>
        <v>10</v>
      </c>
      <c r="K208" s="61" t="str">
        <f t="shared" si="12"/>
        <v>日</v>
      </c>
      <c r="L208" s="403" t="s">
        <v>497</v>
      </c>
      <c r="M208" s="80" t="s">
        <v>495</v>
      </c>
      <c r="N208" s="81" t="s">
        <v>72</v>
      </c>
      <c r="O208" s="82" t="s">
        <v>98</v>
      </c>
    </row>
    <row r="209" spans="1:15" ht="27">
      <c r="A209" s="697"/>
      <c r="B209" s="17">
        <v>16</v>
      </c>
      <c r="C209" s="29" t="s">
        <v>83</v>
      </c>
      <c r="D209" s="433" t="s">
        <v>480</v>
      </c>
      <c r="E209" s="434" t="s">
        <v>511</v>
      </c>
      <c r="F209" s="135" t="s">
        <v>85</v>
      </c>
      <c r="G209" s="220"/>
      <c r="H209" s="333" t="s">
        <v>90</v>
      </c>
      <c r="I209" s="24" t="s">
        <v>234</v>
      </c>
      <c r="J209" s="60">
        <f t="shared" si="11"/>
        <v>16</v>
      </c>
      <c r="K209" s="61" t="str">
        <f t="shared" si="12"/>
        <v>土</v>
      </c>
      <c r="L209" s="635" t="s">
        <v>499</v>
      </c>
      <c r="M209" s="636" t="s">
        <v>498</v>
      </c>
      <c r="N209" s="637" t="s">
        <v>72</v>
      </c>
      <c r="O209" s="248" t="s">
        <v>98</v>
      </c>
    </row>
    <row r="210" spans="1:15" ht="27">
      <c r="A210" s="697"/>
      <c r="B210" s="720">
        <v>17</v>
      </c>
      <c r="C210" s="723" t="s">
        <v>81</v>
      </c>
      <c r="D210" s="431" t="s">
        <v>480</v>
      </c>
      <c r="E210" s="426" t="s">
        <v>511</v>
      </c>
      <c r="F210" s="53" t="s">
        <v>85</v>
      </c>
      <c r="G210" s="218"/>
      <c r="H210" s="313"/>
      <c r="I210" s="53"/>
      <c r="J210" s="740">
        <f t="shared" si="11"/>
        <v>17</v>
      </c>
      <c r="K210" s="742" t="str">
        <f t="shared" si="12"/>
        <v>日</v>
      </c>
      <c r="L210" s="401" t="s">
        <v>502</v>
      </c>
      <c r="M210" s="215" t="s">
        <v>500</v>
      </c>
      <c r="N210" s="70" t="s">
        <v>210</v>
      </c>
      <c r="O210" s="71" t="s">
        <v>211</v>
      </c>
    </row>
    <row r="211" spans="1:15" ht="13.9" customHeight="1">
      <c r="A211" s="697"/>
      <c r="B211" s="722"/>
      <c r="C211" s="725"/>
      <c r="D211" s="291"/>
      <c r="E211" s="138" t="s">
        <v>11</v>
      </c>
      <c r="F211" s="135" t="s">
        <v>206</v>
      </c>
      <c r="G211" s="219"/>
      <c r="H211" s="314"/>
      <c r="I211" s="56"/>
      <c r="J211" s="738"/>
      <c r="K211" s="745"/>
      <c r="L211" s="123"/>
      <c r="M211" s="75"/>
      <c r="N211" s="73"/>
      <c r="O211" s="74"/>
    </row>
    <row r="212" spans="1:15" ht="27">
      <c r="A212" s="697"/>
      <c r="B212" s="16">
        <v>18</v>
      </c>
      <c r="C212" s="49" t="s">
        <v>238</v>
      </c>
      <c r="D212" s="291"/>
      <c r="E212" s="138"/>
      <c r="F212" s="135"/>
      <c r="G212" s="220"/>
      <c r="H212" s="357"/>
      <c r="I212" s="29"/>
      <c r="J212" s="60">
        <f t="shared" ref="J212:K214" si="17">B212</f>
        <v>18</v>
      </c>
      <c r="K212" s="61" t="str">
        <f t="shared" si="17"/>
        <v>月</v>
      </c>
      <c r="L212" s="435" t="s">
        <v>503</v>
      </c>
      <c r="M212" s="436" t="s">
        <v>512</v>
      </c>
      <c r="N212" s="159" t="s">
        <v>160</v>
      </c>
      <c r="O212" s="94" t="s">
        <v>69</v>
      </c>
    </row>
    <row r="213" spans="1:15" ht="13.9" customHeight="1">
      <c r="A213" s="697"/>
      <c r="B213" s="16">
        <v>23</v>
      </c>
      <c r="C213" s="49" t="s">
        <v>212</v>
      </c>
      <c r="D213" s="291"/>
      <c r="E213" s="138"/>
      <c r="F213" s="135"/>
      <c r="G213" s="220"/>
      <c r="H213" s="357"/>
      <c r="I213" s="29"/>
      <c r="J213" s="60">
        <f t="shared" si="17"/>
        <v>23</v>
      </c>
      <c r="K213" s="61" t="str">
        <f t="shared" si="17"/>
        <v>土</v>
      </c>
      <c r="L213" s="408" t="s">
        <v>505</v>
      </c>
      <c r="M213" s="221" t="s">
        <v>504</v>
      </c>
      <c r="N213" s="159" t="s">
        <v>214</v>
      </c>
      <c r="O213" s="94" t="s">
        <v>217</v>
      </c>
    </row>
    <row r="214" spans="1:15" ht="13.9" customHeight="1">
      <c r="A214" s="697"/>
      <c r="B214" s="18">
        <v>24</v>
      </c>
      <c r="C214" s="24" t="s">
        <v>159</v>
      </c>
      <c r="D214" s="220" t="s">
        <v>474</v>
      </c>
      <c r="E214" s="138" t="s">
        <v>491</v>
      </c>
      <c r="F214" s="135" t="s">
        <v>151</v>
      </c>
      <c r="G214" s="220"/>
      <c r="H214" s="357"/>
      <c r="I214" s="29"/>
      <c r="J214" s="60">
        <f t="shared" si="17"/>
        <v>24</v>
      </c>
      <c r="K214" s="61" t="str">
        <f t="shared" si="17"/>
        <v>日</v>
      </c>
      <c r="L214" s="408"/>
      <c r="M214" s="158"/>
      <c r="N214" s="159"/>
      <c r="O214" s="94"/>
    </row>
    <row r="215" spans="1:15" ht="13.9" customHeight="1" thickBot="1">
      <c r="A215" s="752"/>
      <c r="B215" s="10"/>
      <c r="C215" s="26"/>
      <c r="D215" s="367" t="s">
        <v>308</v>
      </c>
      <c r="E215" s="261" t="s">
        <v>640</v>
      </c>
      <c r="F215" s="262" t="s">
        <v>180</v>
      </c>
      <c r="G215" s="568"/>
      <c r="H215" s="358"/>
      <c r="I215" s="26"/>
      <c r="J215" s="62">
        <f t="shared" si="11"/>
        <v>0</v>
      </c>
      <c r="K215" s="63">
        <f t="shared" si="12"/>
        <v>0</v>
      </c>
      <c r="L215" s="573"/>
      <c r="M215" s="84"/>
      <c r="N215" s="85"/>
      <c r="O215" s="86"/>
    </row>
    <row r="216" spans="1:15" ht="13.9" customHeight="1">
      <c r="A216" s="696">
        <v>12</v>
      </c>
      <c r="B216" s="790">
        <v>1</v>
      </c>
      <c r="C216" s="719" t="s">
        <v>159</v>
      </c>
      <c r="D216" s="368" t="s">
        <v>507</v>
      </c>
      <c r="E216" s="288" t="s">
        <v>506</v>
      </c>
      <c r="F216" s="230" t="s">
        <v>181</v>
      </c>
      <c r="G216" s="368"/>
      <c r="H216" s="312"/>
      <c r="I216" s="152"/>
      <c r="J216" s="783">
        <f t="shared" si="11"/>
        <v>1</v>
      </c>
      <c r="K216" s="785" t="str">
        <f t="shared" si="12"/>
        <v>日</v>
      </c>
      <c r="L216" s="404"/>
      <c r="M216" s="153"/>
      <c r="N216" s="154"/>
      <c r="O216" s="155"/>
    </row>
    <row r="217" spans="1:15" ht="13.9" customHeight="1">
      <c r="A217" s="697"/>
      <c r="B217" s="713"/>
      <c r="C217" s="716"/>
      <c r="D217" s="219"/>
      <c r="E217" s="118" t="s">
        <v>13</v>
      </c>
      <c r="F217" s="55" t="s">
        <v>185</v>
      </c>
      <c r="G217" s="219"/>
      <c r="H217" s="306"/>
      <c r="I217" s="56"/>
      <c r="J217" s="738"/>
      <c r="K217" s="745"/>
      <c r="L217" s="412"/>
      <c r="M217" s="75"/>
      <c r="N217" s="73"/>
      <c r="O217" s="74"/>
    </row>
    <row r="218" spans="1:15" ht="13.9" customHeight="1">
      <c r="A218" s="697"/>
      <c r="B218" s="17">
        <v>7</v>
      </c>
      <c r="C218" s="29" t="s">
        <v>119</v>
      </c>
      <c r="D218" s="220"/>
      <c r="E218" s="138" t="s">
        <v>124</v>
      </c>
      <c r="F218" s="135" t="s">
        <v>114</v>
      </c>
      <c r="G218" s="220"/>
      <c r="H218" s="324"/>
      <c r="I218" s="29"/>
      <c r="J218" s="175">
        <f>B218</f>
        <v>7</v>
      </c>
      <c r="K218" s="176" t="str">
        <f>C218</f>
        <v>土</v>
      </c>
      <c r="L218" s="408"/>
      <c r="M218" s="158"/>
      <c r="N218" s="159"/>
      <c r="O218" s="94"/>
    </row>
    <row r="219" spans="1:15" ht="13.9" customHeight="1">
      <c r="A219" s="697"/>
      <c r="B219" s="237">
        <v>8</v>
      </c>
      <c r="C219" s="53" t="s">
        <v>46</v>
      </c>
      <c r="D219" s="218"/>
      <c r="E219" s="148" t="s">
        <v>641</v>
      </c>
      <c r="F219" s="149" t="s">
        <v>642</v>
      </c>
      <c r="G219" s="218"/>
      <c r="H219" s="304"/>
      <c r="I219" s="53"/>
      <c r="J219" s="238">
        <f t="shared" si="11"/>
        <v>8</v>
      </c>
      <c r="K219" s="126" t="str">
        <f t="shared" si="12"/>
        <v>日</v>
      </c>
      <c r="L219" s="401" t="s">
        <v>514</v>
      </c>
      <c r="M219" s="215" t="s">
        <v>513</v>
      </c>
      <c r="N219" s="70" t="s">
        <v>72</v>
      </c>
      <c r="O219" s="251" t="s">
        <v>621</v>
      </c>
    </row>
    <row r="220" spans="1:15">
      <c r="A220" s="697"/>
      <c r="B220" s="18">
        <v>14</v>
      </c>
      <c r="C220" s="24" t="s">
        <v>21</v>
      </c>
      <c r="D220" s="121"/>
      <c r="E220" s="199"/>
      <c r="F220" s="302"/>
      <c r="G220" s="297" t="s">
        <v>517</v>
      </c>
      <c r="H220" s="311" t="s">
        <v>516</v>
      </c>
      <c r="I220" s="195" t="s">
        <v>598</v>
      </c>
      <c r="J220" s="60">
        <f t="shared" si="11"/>
        <v>14</v>
      </c>
      <c r="K220" s="61" t="str">
        <f t="shared" si="12"/>
        <v>土</v>
      </c>
      <c r="L220" s="403"/>
      <c r="M220" s="80"/>
      <c r="N220" s="81"/>
      <c r="O220" s="82"/>
    </row>
    <row r="221" spans="1:15" ht="13.9" customHeight="1">
      <c r="A221" s="697"/>
      <c r="B221" s="699">
        <v>15</v>
      </c>
      <c r="C221" s="702" t="s">
        <v>22</v>
      </c>
      <c r="D221" s="617" t="s">
        <v>509</v>
      </c>
      <c r="E221" s="650" t="s">
        <v>508</v>
      </c>
      <c r="F221" s="651" t="s">
        <v>62</v>
      </c>
      <c r="G221" s="617"/>
      <c r="H221" s="621"/>
      <c r="I221" s="615"/>
      <c r="J221" s="705">
        <f t="shared" si="11"/>
        <v>15</v>
      </c>
      <c r="K221" s="708" t="str">
        <f t="shared" si="12"/>
        <v>日</v>
      </c>
      <c r="L221" s="652"/>
      <c r="M221" s="653"/>
      <c r="N221" s="654"/>
      <c r="O221" s="655"/>
    </row>
    <row r="222" spans="1:15" ht="13.9" customHeight="1">
      <c r="A222" s="697"/>
      <c r="B222" s="701"/>
      <c r="C222" s="704"/>
      <c r="D222" s="624" t="s">
        <v>496</v>
      </c>
      <c r="E222" s="656" t="s">
        <v>643</v>
      </c>
      <c r="F222" s="657" t="s">
        <v>183</v>
      </c>
      <c r="G222" s="624"/>
      <c r="H222" s="628"/>
      <c r="I222" s="616"/>
      <c r="J222" s="707"/>
      <c r="K222" s="710"/>
      <c r="L222" s="630"/>
      <c r="M222" s="631"/>
      <c r="N222" s="629"/>
      <c r="O222" s="644"/>
    </row>
    <row r="223" spans="1:15" ht="27">
      <c r="A223" s="697"/>
      <c r="B223" s="18">
        <v>22</v>
      </c>
      <c r="C223" s="24" t="s">
        <v>0</v>
      </c>
      <c r="D223" s="437" t="s">
        <v>510</v>
      </c>
      <c r="E223" s="438" t="s">
        <v>518</v>
      </c>
      <c r="F223" s="6" t="s">
        <v>182</v>
      </c>
      <c r="G223" s="121"/>
      <c r="H223" s="311"/>
      <c r="I223" s="24"/>
      <c r="J223" s="60">
        <f t="shared" si="11"/>
        <v>22</v>
      </c>
      <c r="K223" s="61" t="str">
        <f t="shared" si="12"/>
        <v>日</v>
      </c>
      <c r="L223" s="403"/>
      <c r="M223" s="80"/>
      <c r="N223" s="81"/>
      <c r="O223" s="82"/>
    </row>
    <row r="224" spans="1:15" ht="13.9" customHeight="1">
      <c r="A224" s="697"/>
      <c r="B224" s="19">
        <v>30</v>
      </c>
      <c r="C224" s="28" t="s">
        <v>153</v>
      </c>
      <c r="D224" s="121"/>
      <c r="E224" s="32" t="s">
        <v>572</v>
      </c>
      <c r="F224" s="6" t="s">
        <v>154</v>
      </c>
      <c r="G224" s="121"/>
      <c r="H224" s="337"/>
      <c r="I224" s="24"/>
      <c r="J224" s="127">
        <f t="shared" si="11"/>
        <v>30</v>
      </c>
      <c r="K224" s="59" t="str">
        <f t="shared" si="12"/>
        <v>月</v>
      </c>
      <c r="L224" s="403"/>
      <c r="M224" s="80"/>
      <c r="N224" s="81"/>
      <c r="O224" s="82"/>
    </row>
    <row r="225" spans="1:15" ht="13.9" customHeight="1" thickBot="1">
      <c r="A225" s="697"/>
      <c r="B225" s="19"/>
      <c r="C225" s="28"/>
      <c r="D225" s="364"/>
      <c r="E225" s="203" t="s">
        <v>12</v>
      </c>
      <c r="F225" s="204" t="s">
        <v>4</v>
      </c>
      <c r="G225" s="290"/>
      <c r="H225" s="441" t="s">
        <v>32</v>
      </c>
      <c r="I225" s="442"/>
      <c r="J225" s="58">
        <f t="shared" si="11"/>
        <v>0</v>
      </c>
      <c r="K225" s="59">
        <f t="shared" si="12"/>
        <v>0</v>
      </c>
      <c r="L225" s="406"/>
      <c r="M225" s="76"/>
      <c r="N225" s="77"/>
      <c r="O225" s="78"/>
    </row>
    <row r="226" spans="1:15" ht="13.9" customHeight="1">
      <c r="A226" s="760">
        <v>1</v>
      </c>
      <c r="B226" s="790">
        <v>1</v>
      </c>
      <c r="C226" s="719" t="s">
        <v>77</v>
      </c>
      <c r="D226" s="368" t="s">
        <v>501</v>
      </c>
      <c r="E226" s="288" t="s">
        <v>522</v>
      </c>
      <c r="F226" s="230" t="s">
        <v>132</v>
      </c>
      <c r="G226" s="368" t="s">
        <v>520</v>
      </c>
      <c r="H226" s="439" t="s">
        <v>519</v>
      </c>
      <c r="I226" s="152" t="s">
        <v>70</v>
      </c>
      <c r="J226" s="783">
        <f t="shared" si="11"/>
        <v>1</v>
      </c>
      <c r="K226" s="785" t="str">
        <f t="shared" si="12"/>
        <v>水・祝</v>
      </c>
      <c r="L226" s="404"/>
      <c r="M226" s="153"/>
      <c r="N226" s="154"/>
      <c r="O226" s="155"/>
    </row>
    <row r="227" spans="1:15" ht="13.9" customHeight="1">
      <c r="A227" s="761"/>
      <c r="B227" s="713"/>
      <c r="C227" s="716"/>
      <c r="D227" s="292" t="s">
        <v>524</v>
      </c>
      <c r="E227" s="118" t="s">
        <v>523</v>
      </c>
      <c r="F227" s="55" t="s">
        <v>133</v>
      </c>
      <c r="G227" s="219"/>
      <c r="H227" s="306"/>
      <c r="I227" s="56"/>
      <c r="J227" s="738"/>
      <c r="K227" s="745"/>
      <c r="L227" s="123"/>
      <c r="M227" s="75"/>
      <c r="N227" s="73"/>
      <c r="O227" s="74"/>
    </row>
    <row r="228" spans="1:15" ht="13.9" customHeight="1">
      <c r="A228" s="761"/>
      <c r="B228" s="18">
        <v>12</v>
      </c>
      <c r="C228" s="24" t="s">
        <v>186</v>
      </c>
      <c r="D228" s="121" t="s">
        <v>496</v>
      </c>
      <c r="E228" s="32" t="s">
        <v>525</v>
      </c>
      <c r="F228" s="6" t="s">
        <v>187</v>
      </c>
      <c r="G228" s="121"/>
      <c r="H228" s="311"/>
      <c r="I228" s="24"/>
      <c r="J228" s="60">
        <f>B228</f>
        <v>12</v>
      </c>
      <c r="K228" s="61" t="str">
        <f>C228</f>
        <v>日</v>
      </c>
      <c r="L228" s="403"/>
      <c r="M228" s="80"/>
      <c r="N228" s="81"/>
      <c r="O228" s="82"/>
    </row>
    <row r="229" spans="1:15" ht="13.9" customHeight="1">
      <c r="A229" s="761"/>
      <c r="B229" s="18">
        <v>19</v>
      </c>
      <c r="C229" s="24" t="s">
        <v>159</v>
      </c>
      <c r="D229" s="121" t="s">
        <v>527</v>
      </c>
      <c r="E229" s="32" t="s">
        <v>526</v>
      </c>
      <c r="F229" s="6" t="s">
        <v>111</v>
      </c>
      <c r="G229" s="121"/>
      <c r="H229" s="311"/>
      <c r="I229" s="24"/>
      <c r="J229" s="60">
        <f>B229</f>
        <v>19</v>
      </c>
      <c r="K229" s="61" t="str">
        <f>C229</f>
        <v>日</v>
      </c>
      <c r="L229" s="403"/>
      <c r="M229" s="80"/>
      <c r="N229" s="81"/>
      <c r="O229" s="82"/>
    </row>
    <row r="230" spans="1:15" ht="13.9" customHeight="1">
      <c r="A230" s="761"/>
      <c r="B230" s="16">
        <v>25</v>
      </c>
      <c r="C230" s="49" t="s">
        <v>45</v>
      </c>
      <c r="D230" s="291"/>
      <c r="E230" s="138"/>
      <c r="F230" s="135"/>
      <c r="G230" s="220"/>
      <c r="H230" s="324"/>
      <c r="I230" s="29"/>
      <c r="J230" s="175">
        <f t="shared" si="11"/>
        <v>25</v>
      </c>
      <c r="K230" s="176" t="str">
        <f t="shared" si="12"/>
        <v>土</v>
      </c>
      <c r="L230" s="408" t="s">
        <v>319</v>
      </c>
      <c r="M230" s="158" t="s">
        <v>521</v>
      </c>
      <c r="N230" s="159" t="s">
        <v>72</v>
      </c>
      <c r="O230" s="94" t="s">
        <v>98</v>
      </c>
    </row>
    <row r="231" spans="1:15" ht="13.9" customHeight="1">
      <c r="A231" s="761"/>
      <c r="B231" s="19"/>
      <c r="C231" s="28"/>
      <c r="D231" s="364" t="s">
        <v>474</v>
      </c>
      <c r="E231" s="203" t="s">
        <v>528</v>
      </c>
      <c r="F231" s="204" t="s">
        <v>188</v>
      </c>
      <c r="G231" s="290"/>
      <c r="H231" s="329"/>
      <c r="I231" s="28"/>
      <c r="J231" s="58">
        <f t="shared" si="11"/>
        <v>0</v>
      </c>
      <c r="K231" s="59">
        <f t="shared" si="12"/>
        <v>0</v>
      </c>
      <c r="L231" s="406"/>
      <c r="M231" s="76"/>
      <c r="N231" s="77"/>
      <c r="O231" s="78"/>
    </row>
    <row r="232" spans="1:15" ht="13.9" customHeight="1" thickBot="1">
      <c r="A232" s="789"/>
      <c r="B232" s="15"/>
      <c r="C232" s="30"/>
      <c r="D232" s="365"/>
      <c r="E232" s="223" t="s">
        <v>573</v>
      </c>
      <c r="F232" s="224" t="s">
        <v>188</v>
      </c>
      <c r="G232" s="567"/>
      <c r="H232" s="359"/>
      <c r="I232" s="30"/>
      <c r="J232" s="67">
        <f t="shared" si="11"/>
        <v>0</v>
      </c>
      <c r="K232" s="68">
        <f t="shared" si="12"/>
        <v>0</v>
      </c>
      <c r="L232" s="576"/>
      <c r="M232" s="440"/>
      <c r="N232" s="99"/>
      <c r="O232" s="100"/>
    </row>
    <row r="233" spans="1:15" ht="13.9" customHeight="1">
      <c r="A233" s="696">
        <v>2</v>
      </c>
      <c r="B233" s="790">
        <v>1</v>
      </c>
      <c r="C233" s="719" t="s">
        <v>45</v>
      </c>
      <c r="D233" s="368" t="s">
        <v>554</v>
      </c>
      <c r="E233" s="288" t="s">
        <v>553</v>
      </c>
      <c r="F233" s="230" t="s">
        <v>134</v>
      </c>
      <c r="G233" s="368"/>
      <c r="H233" s="312"/>
      <c r="I233" s="152"/>
      <c r="J233" s="783">
        <f t="shared" si="11"/>
        <v>1</v>
      </c>
      <c r="K233" s="785" t="str">
        <f t="shared" si="12"/>
        <v>土</v>
      </c>
      <c r="L233" s="400"/>
      <c r="N233" s="154"/>
      <c r="O233" s="155"/>
    </row>
    <row r="234" spans="1:15" ht="13.9" customHeight="1">
      <c r="A234" s="697"/>
      <c r="B234" s="713"/>
      <c r="C234" s="716"/>
      <c r="D234" s="294">
        <v>2025</v>
      </c>
      <c r="E234" s="255" t="s">
        <v>555</v>
      </c>
      <c r="F234" s="55" t="s">
        <v>134</v>
      </c>
      <c r="G234" s="219"/>
      <c r="H234" s="306"/>
      <c r="I234" s="56"/>
      <c r="J234" s="738"/>
      <c r="K234" s="745"/>
      <c r="L234" s="123"/>
      <c r="M234" s="75"/>
      <c r="N234" s="73"/>
      <c r="O234" s="74"/>
    </row>
    <row r="235" spans="1:15" ht="13.9" customHeight="1">
      <c r="A235" s="697"/>
      <c r="B235" s="699">
        <v>2</v>
      </c>
      <c r="C235" s="702" t="s">
        <v>94</v>
      </c>
      <c r="D235" s="617" t="s">
        <v>554</v>
      </c>
      <c r="E235" s="650" t="s">
        <v>553</v>
      </c>
      <c r="F235" s="651" t="s">
        <v>134</v>
      </c>
      <c r="G235" s="617"/>
      <c r="H235" s="621"/>
      <c r="I235" s="615"/>
      <c r="J235" s="705">
        <f t="shared" si="11"/>
        <v>2</v>
      </c>
      <c r="K235" s="708" t="str">
        <f t="shared" si="12"/>
        <v>日</v>
      </c>
      <c r="L235" s="652" t="s">
        <v>530</v>
      </c>
      <c r="M235" s="680" t="s">
        <v>529</v>
      </c>
      <c r="N235" s="654" t="s">
        <v>210</v>
      </c>
      <c r="O235" s="655" t="s">
        <v>541</v>
      </c>
    </row>
    <row r="236" spans="1:15" ht="13.9" customHeight="1">
      <c r="A236" s="697"/>
      <c r="B236" s="700"/>
      <c r="C236" s="703"/>
      <c r="D236" s="667"/>
      <c r="E236" s="668" t="s">
        <v>574</v>
      </c>
      <c r="F236" s="669" t="s">
        <v>134</v>
      </c>
      <c r="G236" s="670"/>
      <c r="H236" s="671"/>
      <c r="I236" s="672"/>
      <c r="J236" s="706"/>
      <c r="K236" s="709"/>
      <c r="L236" s="673"/>
      <c r="M236" s="674"/>
      <c r="N236" s="675"/>
      <c r="O236" s="676"/>
    </row>
    <row r="237" spans="1:15" ht="13.9" customHeight="1">
      <c r="A237" s="697"/>
      <c r="B237" s="700"/>
      <c r="C237" s="703"/>
      <c r="D237" s="667" t="s">
        <v>501</v>
      </c>
      <c r="E237" s="668" t="s">
        <v>648</v>
      </c>
      <c r="F237" s="669" t="s">
        <v>191</v>
      </c>
      <c r="G237" s="670"/>
      <c r="H237" s="671"/>
      <c r="I237" s="672"/>
      <c r="J237" s="706"/>
      <c r="K237" s="709"/>
      <c r="L237" s="673"/>
      <c r="M237" s="674"/>
      <c r="N237" s="675"/>
      <c r="O237" s="676"/>
    </row>
    <row r="238" spans="1:15" ht="13.9" customHeight="1">
      <c r="A238" s="697"/>
      <c r="B238" s="700"/>
      <c r="C238" s="703"/>
      <c r="D238" s="667" t="s">
        <v>302</v>
      </c>
      <c r="E238" s="668" t="s">
        <v>644</v>
      </c>
      <c r="F238" s="669" t="s">
        <v>645</v>
      </c>
      <c r="G238" s="670"/>
      <c r="H238" s="671"/>
      <c r="I238" s="672"/>
      <c r="J238" s="706"/>
      <c r="K238" s="709"/>
      <c r="L238" s="673"/>
      <c r="M238" s="674"/>
      <c r="N238" s="675"/>
      <c r="O238" s="676"/>
    </row>
    <row r="239" spans="1:15" ht="13.9" customHeight="1">
      <c r="A239" s="697"/>
      <c r="B239" s="701"/>
      <c r="C239" s="704"/>
      <c r="D239" s="677" t="s">
        <v>654</v>
      </c>
      <c r="E239" s="656" t="s">
        <v>653</v>
      </c>
      <c r="F239" s="657" t="s">
        <v>645</v>
      </c>
      <c r="G239" s="624"/>
      <c r="H239" s="628"/>
      <c r="I239" s="616"/>
      <c r="J239" s="707"/>
      <c r="K239" s="710"/>
      <c r="L239" s="678"/>
      <c r="M239" s="631"/>
      <c r="N239" s="629"/>
      <c r="O239" s="644"/>
    </row>
    <row r="240" spans="1:15" ht="13.9" customHeight="1">
      <c r="A240" s="697"/>
      <c r="B240" s="18">
        <v>8</v>
      </c>
      <c r="C240" s="24" t="s">
        <v>45</v>
      </c>
      <c r="D240" s="121"/>
      <c r="E240" s="32"/>
      <c r="F240" s="6"/>
      <c r="G240" s="121"/>
      <c r="H240" s="311"/>
      <c r="I240" s="24"/>
      <c r="J240" s="60">
        <f t="shared" si="11"/>
        <v>8</v>
      </c>
      <c r="K240" s="61" t="str">
        <f t="shared" si="12"/>
        <v>土</v>
      </c>
      <c r="L240" s="403" t="s">
        <v>531</v>
      </c>
      <c r="M240" s="80" t="s">
        <v>521</v>
      </c>
      <c r="N240" s="81" t="s">
        <v>72</v>
      </c>
      <c r="O240" s="82" t="s">
        <v>98</v>
      </c>
    </row>
    <row r="241" spans="1:15" ht="13.9" customHeight="1">
      <c r="A241" s="697"/>
      <c r="B241" s="711">
        <v>9</v>
      </c>
      <c r="C241" s="714" t="s">
        <v>159</v>
      </c>
      <c r="D241" s="617" t="s">
        <v>557</v>
      </c>
      <c r="E241" s="650" t="s">
        <v>556</v>
      </c>
      <c r="F241" s="651" t="s">
        <v>204</v>
      </c>
      <c r="G241" s="617"/>
      <c r="H241" s="621"/>
      <c r="I241" s="615"/>
      <c r="J241" s="705">
        <f>B241</f>
        <v>9</v>
      </c>
      <c r="K241" s="708" t="str">
        <f>C241</f>
        <v>日</v>
      </c>
      <c r="L241" s="652" t="s">
        <v>533</v>
      </c>
      <c r="M241" s="680" t="s">
        <v>532</v>
      </c>
      <c r="N241" s="654" t="s">
        <v>218</v>
      </c>
      <c r="O241" s="655" t="s">
        <v>603</v>
      </c>
    </row>
    <row r="242" spans="1:15" ht="13.9" customHeight="1">
      <c r="A242" s="697"/>
      <c r="B242" s="712"/>
      <c r="C242" s="715"/>
      <c r="D242" s="670" t="s">
        <v>466</v>
      </c>
      <c r="E242" s="668" t="s">
        <v>609</v>
      </c>
      <c r="F242" s="669" t="s">
        <v>62</v>
      </c>
      <c r="G242" s="670"/>
      <c r="H242" s="671"/>
      <c r="I242" s="672"/>
      <c r="J242" s="706"/>
      <c r="K242" s="709"/>
      <c r="L242" s="681"/>
      <c r="M242" s="682"/>
      <c r="N242" s="675"/>
      <c r="O242" s="676"/>
    </row>
    <row r="243" spans="1:15" ht="13.9" customHeight="1">
      <c r="A243" s="697"/>
      <c r="B243" s="712"/>
      <c r="C243" s="715"/>
      <c r="D243" s="670" t="s">
        <v>584</v>
      </c>
      <c r="E243" s="668" t="s">
        <v>610</v>
      </c>
      <c r="F243" s="669" t="s">
        <v>62</v>
      </c>
      <c r="G243" s="670"/>
      <c r="H243" s="671"/>
      <c r="I243" s="672"/>
      <c r="J243" s="706"/>
      <c r="K243" s="709"/>
      <c r="L243" s="681"/>
      <c r="M243" s="682"/>
      <c r="N243" s="675"/>
      <c r="O243" s="676"/>
    </row>
    <row r="244" spans="1:15" ht="13.9" customHeight="1">
      <c r="A244" s="697"/>
      <c r="B244" s="713"/>
      <c r="C244" s="716"/>
      <c r="D244" s="624" t="s">
        <v>314</v>
      </c>
      <c r="E244" s="656" t="s">
        <v>646</v>
      </c>
      <c r="F244" s="657" t="s">
        <v>647</v>
      </c>
      <c r="G244" s="624"/>
      <c r="H244" s="628"/>
      <c r="I244" s="616"/>
      <c r="J244" s="707"/>
      <c r="K244" s="710"/>
      <c r="L244" s="630"/>
      <c r="M244" s="683"/>
      <c r="N244" s="629"/>
      <c r="O244" s="644"/>
    </row>
    <row r="245" spans="1:15" ht="13.9" customHeight="1">
      <c r="A245" s="697"/>
      <c r="B245" s="44">
        <v>11</v>
      </c>
      <c r="C245" s="45" t="s">
        <v>91</v>
      </c>
      <c r="D245" s="245"/>
      <c r="E245" s="136"/>
      <c r="F245" s="137"/>
      <c r="G245" s="245"/>
      <c r="H245" s="360" t="s">
        <v>96</v>
      </c>
      <c r="I245" s="29" t="s">
        <v>234</v>
      </c>
      <c r="J245" s="142">
        <f t="shared" si="11"/>
        <v>11</v>
      </c>
      <c r="K245" s="143" t="str">
        <f t="shared" si="12"/>
        <v>火・祝</v>
      </c>
      <c r="L245" s="400"/>
      <c r="M245" s="179"/>
      <c r="N245" s="214"/>
      <c r="O245" s="101"/>
    </row>
    <row r="246" spans="1:15" ht="13.9" customHeight="1">
      <c r="A246" s="697"/>
      <c r="B246" s="699">
        <v>16</v>
      </c>
      <c r="C246" s="702" t="s">
        <v>94</v>
      </c>
      <c r="D246" s="617" t="s">
        <v>554</v>
      </c>
      <c r="E246" s="650" t="s">
        <v>558</v>
      </c>
      <c r="F246" s="651" t="s">
        <v>95</v>
      </c>
      <c r="G246" s="617"/>
      <c r="H246" s="687"/>
      <c r="I246" s="615"/>
      <c r="J246" s="705">
        <f t="shared" si="11"/>
        <v>16</v>
      </c>
      <c r="K246" s="708" t="str">
        <f t="shared" si="12"/>
        <v>日</v>
      </c>
      <c r="L246" s="652" t="s">
        <v>535</v>
      </c>
      <c r="M246" s="680" t="s">
        <v>534</v>
      </c>
      <c r="N246" s="654" t="s">
        <v>245</v>
      </c>
      <c r="O246" s="655" t="s">
        <v>250</v>
      </c>
    </row>
    <row r="247" spans="1:15" ht="13.9" customHeight="1">
      <c r="A247" s="697"/>
      <c r="B247" s="700"/>
      <c r="C247" s="703"/>
      <c r="D247" s="670"/>
      <c r="E247" s="668" t="s">
        <v>650</v>
      </c>
      <c r="F247" s="669" t="s">
        <v>192</v>
      </c>
      <c r="G247" s="670"/>
      <c r="H247" s="688"/>
      <c r="I247" s="672"/>
      <c r="J247" s="706"/>
      <c r="K247" s="709"/>
      <c r="L247" s="681"/>
      <c r="M247" s="674"/>
      <c r="N247" s="675"/>
      <c r="O247" s="676"/>
    </row>
    <row r="248" spans="1:15" ht="13.9" customHeight="1">
      <c r="A248" s="697"/>
      <c r="B248" s="700"/>
      <c r="C248" s="703"/>
      <c r="D248" s="670" t="s">
        <v>649</v>
      </c>
      <c r="E248" s="668" t="s">
        <v>559</v>
      </c>
      <c r="F248" s="669" t="s">
        <v>193</v>
      </c>
      <c r="G248" s="670"/>
      <c r="H248" s="688"/>
      <c r="I248" s="672"/>
      <c r="J248" s="706"/>
      <c r="K248" s="709"/>
      <c r="L248" s="681"/>
      <c r="M248" s="674"/>
      <c r="N248" s="675"/>
      <c r="O248" s="676"/>
    </row>
    <row r="249" spans="1:15" ht="13.9" customHeight="1">
      <c r="A249" s="697"/>
      <c r="B249" s="701"/>
      <c r="C249" s="704"/>
      <c r="D249" s="624"/>
      <c r="E249" s="656" t="s">
        <v>189</v>
      </c>
      <c r="F249" s="657" t="s">
        <v>194</v>
      </c>
      <c r="G249" s="624"/>
      <c r="H249" s="689"/>
      <c r="I249" s="616"/>
      <c r="J249" s="707"/>
      <c r="K249" s="710"/>
      <c r="L249" s="630"/>
      <c r="M249" s="631"/>
      <c r="N249" s="629"/>
      <c r="O249" s="644"/>
    </row>
    <row r="250" spans="1:15" ht="13.9" customHeight="1">
      <c r="A250" s="697"/>
      <c r="B250" s="18">
        <v>24</v>
      </c>
      <c r="C250" s="24" t="s">
        <v>159</v>
      </c>
      <c r="D250" s="121"/>
      <c r="E250" s="32" t="s">
        <v>190</v>
      </c>
      <c r="F250" s="6" t="s">
        <v>195</v>
      </c>
      <c r="G250" s="121"/>
      <c r="H250" s="310"/>
      <c r="I250" s="24"/>
      <c r="J250" s="60"/>
      <c r="K250" s="61"/>
      <c r="L250" s="403"/>
      <c r="M250" s="80"/>
      <c r="N250" s="81"/>
      <c r="O250" s="82"/>
    </row>
    <row r="251" spans="1:15" ht="13.9" customHeight="1">
      <c r="A251" s="697"/>
      <c r="B251" s="44"/>
      <c r="C251" s="45"/>
      <c r="D251" s="684" t="s">
        <v>554</v>
      </c>
      <c r="E251" s="685" t="s">
        <v>560</v>
      </c>
      <c r="F251" s="686" t="s">
        <v>196</v>
      </c>
      <c r="G251" s="245"/>
      <c r="H251" s="443"/>
      <c r="I251" s="45"/>
      <c r="J251" s="142"/>
      <c r="K251" s="143"/>
      <c r="L251" s="400"/>
      <c r="M251" s="179"/>
      <c r="N251" s="214"/>
      <c r="O251" s="101"/>
    </row>
    <row r="252" spans="1:15" ht="13.9" customHeight="1" thickBot="1">
      <c r="A252" s="752"/>
      <c r="B252" s="44"/>
      <c r="C252" s="45"/>
      <c r="D252" s="366" t="s">
        <v>562</v>
      </c>
      <c r="E252" s="226" t="s">
        <v>561</v>
      </c>
      <c r="F252" s="227" t="s">
        <v>184</v>
      </c>
      <c r="G252" s="245"/>
      <c r="H252" s="690"/>
      <c r="I252" s="45"/>
      <c r="J252" s="142">
        <f t="shared" ref="J252:J260" si="18">B252</f>
        <v>0</v>
      </c>
      <c r="K252" s="143">
        <f t="shared" ref="K252:K260" si="19">C252</f>
        <v>0</v>
      </c>
      <c r="L252" s="400"/>
      <c r="M252" s="179"/>
      <c r="N252" s="214"/>
      <c r="O252" s="101"/>
    </row>
    <row r="253" spans="1:15" ht="13.9" customHeight="1">
      <c r="A253" s="696">
        <v>3</v>
      </c>
      <c r="B253" s="20">
        <v>2</v>
      </c>
      <c r="C253" s="27" t="s">
        <v>159</v>
      </c>
      <c r="D253" s="269"/>
      <c r="E253" s="210" t="s">
        <v>651</v>
      </c>
      <c r="F253" s="222" t="s">
        <v>200</v>
      </c>
      <c r="G253" s="269"/>
      <c r="H253" s="327"/>
      <c r="I253" s="27"/>
      <c r="J253" s="64">
        <f t="shared" ref="J253" si="20">B253</f>
        <v>2</v>
      </c>
      <c r="K253" s="65" t="str">
        <f t="shared" ref="K253" si="21">C253</f>
        <v>日</v>
      </c>
      <c r="L253" s="409"/>
      <c r="M253" s="185"/>
      <c r="N253" s="186"/>
      <c r="O253" s="187"/>
    </row>
    <row r="254" spans="1:15">
      <c r="A254" s="697"/>
      <c r="B254" s="17">
        <v>9</v>
      </c>
      <c r="C254" s="29" t="s">
        <v>104</v>
      </c>
      <c r="D254" s="220"/>
      <c r="E254" s="138" t="s">
        <v>652</v>
      </c>
      <c r="F254" s="135" t="s">
        <v>201</v>
      </c>
      <c r="G254" s="220"/>
      <c r="H254" s="357"/>
      <c r="I254" s="29"/>
      <c r="J254" s="175">
        <f t="shared" si="18"/>
        <v>9</v>
      </c>
      <c r="K254" s="176" t="str">
        <f t="shared" si="19"/>
        <v>日</v>
      </c>
      <c r="L254" s="691" t="s">
        <v>536</v>
      </c>
      <c r="M254" s="692" t="s">
        <v>105</v>
      </c>
      <c r="N254" s="693" t="s">
        <v>72</v>
      </c>
      <c r="O254" s="694" t="s">
        <v>545</v>
      </c>
    </row>
    <row r="255" spans="1:15" ht="13.9" customHeight="1">
      <c r="A255" s="697"/>
      <c r="B255" s="711">
        <v>16</v>
      </c>
      <c r="C255" s="714" t="s">
        <v>46</v>
      </c>
      <c r="D255" s="218" t="s">
        <v>411</v>
      </c>
      <c r="E255" s="148" t="s">
        <v>38</v>
      </c>
      <c r="F255" s="149" t="s">
        <v>224</v>
      </c>
      <c r="G255" s="218"/>
      <c r="H255" s="304"/>
      <c r="I255" s="53"/>
      <c r="J255" s="740">
        <f t="shared" si="18"/>
        <v>16</v>
      </c>
      <c r="K255" s="742" t="str">
        <f t="shared" si="19"/>
        <v>日</v>
      </c>
      <c r="L255" s="401"/>
      <c r="M255" s="231"/>
      <c r="N255" s="70"/>
      <c r="O255" s="71"/>
    </row>
    <row r="256" spans="1:15" ht="13.9" customHeight="1">
      <c r="A256" s="697"/>
      <c r="B256" s="713"/>
      <c r="C256" s="716"/>
      <c r="D256" s="292" t="s">
        <v>457</v>
      </c>
      <c r="E256" s="118" t="s">
        <v>537</v>
      </c>
      <c r="F256" s="55" t="s">
        <v>155</v>
      </c>
      <c r="G256" s="219"/>
      <c r="H256" s="306"/>
      <c r="I256" s="56"/>
      <c r="J256" s="738"/>
      <c r="K256" s="745"/>
      <c r="L256" s="123"/>
      <c r="M256" s="232"/>
      <c r="N256" s="73"/>
      <c r="O256" s="74"/>
    </row>
    <row r="257" spans="1:15" ht="13.9" customHeight="1">
      <c r="A257" s="697"/>
      <c r="B257" s="16">
        <v>21</v>
      </c>
      <c r="C257" s="49" t="s">
        <v>198</v>
      </c>
      <c r="D257" s="291" t="s">
        <v>540</v>
      </c>
      <c r="E257" s="138" t="s">
        <v>539</v>
      </c>
      <c r="F257" s="135" t="s">
        <v>197</v>
      </c>
      <c r="G257" s="220"/>
      <c r="H257" s="324"/>
      <c r="I257" s="29"/>
      <c r="J257" s="233">
        <f t="shared" ref="J257:K259" si="22">B257</f>
        <v>21</v>
      </c>
      <c r="K257" s="128" t="str">
        <f t="shared" si="22"/>
        <v>金</v>
      </c>
      <c r="L257" s="117"/>
      <c r="M257" s="234"/>
      <c r="N257" s="159"/>
      <c r="O257" s="94"/>
    </row>
    <row r="258" spans="1:15" ht="13.9" customHeight="1">
      <c r="A258" s="697"/>
      <c r="B258" s="16">
        <v>22</v>
      </c>
      <c r="C258" s="49" t="s">
        <v>199</v>
      </c>
      <c r="D258" s="291" t="s">
        <v>376</v>
      </c>
      <c r="E258" s="138" t="s">
        <v>538</v>
      </c>
      <c r="F258" s="135" t="s">
        <v>197</v>
      </c>
      <c r="G258" s="220"/>
      <c r="H258" s="324"/>
      <c r="I258" s="29"/>
      <c r="J258" s="233">
        <f t="shared" si="22"/>
        <v>22</v>
      </c>
      <c r="K258" s="128" t="str">
        <f t="shared" si="22"/>
        <v>土</v>
      </c>
      <c r="L258" s="117"/>
      <c r="M258" s="234"/>
      <c r="N258" s="159"/>
      <c r="O258" s="94"/>
    </row>
    <row r="259" spans="1:15" ht="13.9" customHeight="1">
      <c r="A259" s="697"/>
      <c r="B259" s="16">
        <v>23</v>
      </c>
      <c r="C259" s="49" t="s">
        <v>159</v>
      </c>
      <c r="D259" s="291" t="s">
        <v>376</v>
      </c>
      <c r="E259" s="138" t="s">
        <v>538</v>
      </c>
      <c r="F259" s="135" t="s">
        <v>197</v>
      </c>
      <c r="G259" s="220"/>
      <c r="H259" s="324"/>
      <c r="I259" s="29"/>
      <c r="J259" s="233">
        <f t="shared" si="22"/>
        <v>23</v>
      </c>
      <c r="K259" s="128" t="str">
        <f t="shared" si="22"/>
        <v>日</v>
      </c>
      <c r="L259" s="117"/>
      <c r="M259" s="234"/>
      <c r="N259" s="159"/>
      <c r="O259" s="94"/>
    </row>
    <row r="260" spans="1:15" ht="13.9" customHeight="1" thickBot="1">
      <c r="A260" s="698"/>
      <c r="B260" s="444"/>
      <c r="C260" s="445"/>
      <c r="D260" s="369"/>
      <c r="E260" s="235" t="s">
        <v>202</v>
      </c>
      <c r="F260" s="236" t="s">
        <v>203</v>
      </c>
      <c r="G260" s="569"/>
      <c r="H260" s="695" t="s">
        <v>39</v>
      </c>
      <c r="I260" s="445"/>
      <c r="J260" s="446">
        <f t="shared" si="18"/>
        <v>0</v>
      </c>
      <c r="K260" s="447">
        <f t="shared" si="19"/>
        <v>0</v>
      </c>
      <c r="L260" s="577"/>
      <c r="M260" s="448"/>
      <c r="N260" s="447"/>
      <c r="O260" s="449"/>
    </row>
    <row r="261" spans="1:15" ht="13.9" customHeight="1" thickTop="1">
      <c r="A261" s="7"/>
      <c r="B261" s="7"/>
      <c r="C261" s="7"/>
      <c r="D261" s="7"/>
      <c r="E261" s="8"/>
      <c r="F261" s="7"/>
      <c r="G261" s="7"/>
      <c r="H261" s="8"/>
      <c r="I261" s="7"/>
    </row>
    <row r="262" spans="1:15" ht="13.9" customHeight="1">
      <c r="A262" s="7"/>
      <c r="B262" s="7"/>
      <c r="C262" s="7"/>
      <c r="D262" s="7"/>
      <c r="E262" s="588"/>
      <c r="F262" s="7"/>
      <c r="G262" s="7"/>
      <c r="H262" s="8"/>
      <c r="I262" s="7"/>
    </row>
    <row r="263" spans="1:15" ht="13.9" customHeight="1">
      <c r="A263" s="7"/>
      <c r="B263" s="7"/>
      <c r="C263" s="7"/>
      <c r="D263" s="7"/>
      <c r="E263" s="8"/>
      <c r="F263" s="7"/>
      <c r="G263" s="7"/>
      <c r="H263" s="794"/>
      <c r="I263" s="795"/>
    </row>
    <row r="264" spans="1:15" ht="13.9" customHeight="1">
      <c r="A264" s="7"/>
      <c r="B264" s="7"/>
      <c r="C264" s="7"/>
      <c r="D264" s="7"/>
      <c r="E264" s="8"/>
      <c r="F264" s="7"/>
      <c r="G264" s="7"/>
      <c r="H264" s="794"/>
      <c r="I264" s="795"/>
    </row>
    <row r="265" spans="1:15" ht="13.9" customHeight="1">
      <c r="A265" s="7"/>
      <c r="B265" s="7"/>
      <c r="C265" s="7"/>
      <c r="D265" s="7"/>
      <c r="E265" s="8"/>
      <c r="F265" s="7"/>
      <c r="G265" s="7"/>
      <c r="H265" s="794"/>
      <c r="I265" s="795"/>
    </row>
    <row r="266" spans="1:15" ht="13.9" customHeight="1">
      <c r="A266" s="7"/>
      <c r="B266" s="7"/>
      <c r="C266" s="7"/>
      <c r="D266" s="7"/>
      <c r="E266" s="8"/>
      <c r="F266" s="7"/>
      <c r="G266" s="7"/>
      <c r="H266" s="794"/>
      <c r="I266" s="795"/>
    </row>
    <row r="267" spans="1:15" ht="13.9" customHeight="1">
      <c r="A267" s="7"/>
      <c r="B267" s="7"/>
      <c r="C267" s="7"/>
      <c r="D267" s="7"/>
      <c r="E267" s="8"/>
      <c r="F267" s="7"/>
      <c r="G267" s="7"/>
      <c r="H267" s="794"/>
      <c r="I267" s="795"/>
    </row>
    <row r="268" spans="1:15" ht="13.9" customHeight="1">
      <c r="A268" s="7"/>
      <c r="B268" s="7"/>
      <c r="C268" s="7"/>
      <c r="D268" s="7"/>
      <c r="E268" s="8"/>
      <c r="F268" s="7"/>
      <c r="G268" s="7"/>
      <c r="H268" s="794"/>
      <c r="I268" s="795"/>
    </row>
    <row r="269" spans="1:15" ht="13.9" customHeight="1">
      <c r="A269" s="7"/>
      <c r="B269" s="7"/>
      <c r="C269" s="7"/>
      <c r="D269" s="7"/>
      <c r="E269" s="8"/>
      <c r="F269" s="7"/>
      <c r="G269" s="7"/>
      <c r="H269" s="794"/>
      <c r="I269" s="795"/>
    </row>
    <row r="270" spans="1:15" ht="13.9" customHeight="1">
      <c r="A270" s="7"/>
      <c r="B270" s="7"/>
      <c r="C270" s="7"/>
      <c r="D270" s="7"/>
      <c r="E270" s="8"/>
      <c r="F270" s="7"/>
      <c r="G270" s="7"/>
      <c r="H270" s="794"/>
      <c r="I270" s="795"/>
    </row>
    <row r="271" spans="1:15" ht="13.9" customHeight="1">
      <c r="A271" s="7"/>
      <c r="B271" s="7"/>
      <c r="C271" s="7"/>
      <c r="D271" s="7"/>
      <c r="E271" s="8"/>
      <c r="F271" s="7"/>
      <c r="G271" s="7"/>
      <c r="H271" s="794"/>
      <c r="I271" s="795"/>
    </row>
    <row r="272" spans="1:15" ht="13.9" customHeight="1">
      <c r="A272" s="7"/>
      <c r="B272" s="7"/>
      <c r="C272" s="7"/>
      <c r="D272" s="7"/>
      <c r="E272" s="8"/>
      <c r="F272" s="7"/>
      <c r="G272" s="7"/>
      <c r="H272" s="794"/>
      <c r="I272" s="795"/>
    </row>
    <row r="273" spans="1:9" ht="13.9" customHeight="1">
      <c r="A273" s="7"/>
      <c r="B273" s="7"/>
      <c r="C273" s="7"/>
      <c r="D273" s="7"/>
      <c r="E273" s="8"/>
      <c r="F273" s="7"/>
      <c r="G273" s="7"/>
      <c r="H273" s="794"/>
      <c r="I273" s="795"/>
    </row>
    <row r="274" spans="1:9" ht="13.9" customHeight="1">
      <c r="A274" s="7"/>
      <c r="B274" s="7"/>
      <c r="C274" s="7"/>
      <c r="D274" s="7"/>
      <c r="E274" s="8"/>
      <c r="F274" s="7"/>
      <c r="G274" s="7"/>
      <c r="H274" s="8"/>
      <c r="I274" s="7"/>
    </row>
    <row r="275" spans="1:9" ht="13.9" customHeight="1">
      <c r="A275" s="7"/>
      <c r="B275" s="7"/>
      <c r="C275" s="7"/>
      <c r="D275" s="7"/>
      <c r="E275" s="8"/>
      <c r="F275" s="7"/>
      <c r="G275" s="7"/>
      <c r="H275" s="8"/>
      <c r="I275" s="7"/>
    </row>
    <row r="276" spans="1:9" ht="13.9" customHeight="1">
      <c r="A276" s="7"/>
      <c r="B276" s="7"/>
      <c r="C276" s="7"/>
      <c r="D276" s="7"/>
      <c r="E276" s="8"/>
      <c r="F276" s="7"/>
      <c r="G276" s="7"/>
      <c r="H276" s="8"/>
      <c r="I276" s="7"/>
    </row>
    <row r="277" spans="1:9" ht="13.9" customHeight="1">
      <c r="A277" s="7"/>
      <c r="B277" s="7"/>
      <c r="C277" s="7"/>
      <c r="D277" s="7"/>
      <c r="E277" s="8"/>
      <c r="F277" s="7"/>
      <c r="G277" s="7"/>
      <c r="H277" s="8"/>
      <c r="I277" s="7"/>
    </row>
    <row r="278" spans="1:9" ht="13.9" customHeight="1">
      <c r="A278" s="7"/>
      <c r="B278" s="7"/>
      <c r="C278" s="7"/>
      <c r="D278" s="7"/>
      <c r="E278" s="8"/>
      <c r="F278" s="7"/>
      <c r="G278" s="7"/>
      <c r="H278" s="8"/>
      <c r="I278" s="7"/>
    </row>
    <row r="279" spans="1:9" ht="13.9" customHeight="1">
      <c r="A279" s="7"/>
      <c r="B279" s="7"/>
      <c r="C279" s="7"/>
      <c r="D279" s="7"/>
      <c r="E279" s="8"/>
      <c r="F279" s="7"/>
      <c r="G279" s="7"/>
      <c r="H279" s="8"/>
      <c r="I279" s="7"/>
    </row>
    <row r="280" spans="1:9" ht="13.9" customHeight="1">
      <c r="A280" s="7"/>
      <c r="B280" s="7"/>
      <c r="C280" s="7"/>
      <c r="D280" s="7"/>
      <c r="E280" s="8"/>
      <c r="F280" s="7"/>
      <c r="G280" s="7"/>
      <c r="H280" s="8"/>
      <c r="I280" s="7"/>
    </row>
    <row r="281" spans="1:9" ht="13.9" customHeight="1">
      <c r="A281" s="7"/>
      <c r="B281" s="7"/>
      <c r="C281" s="7"/>
      <c r="D281" s="7"/>
      <c r="E281" s="8"/>
      <c r="F281" s="7"/>
      <c r="G281" s="7"/>
      <c r="H281" s="8"/>
      <c r="I281" s="7"/>
    </row>
    <row r="282" spans="1:9" ht="13.9" customHeight="1">
      <c r="A282" s="7"/>
      <c r="B282" s="7"/>
      <c r="C282" s="7"/>
      <c r="D282" s="7"/>
      <c r="E282" s="8"/>
      <c r="F282" s="7"/>
      <c r="G282" s="7"/>
      <c r="H282" s="8"/>
      <c r="I282" s="7"/>
    </row>
    <row r="283" spans="1:9" ht="13.9" customHeight="1">
      <c r="A283" s="7"/>
      <c r="B283" s="7"/>
      <c r="C283" s="7"/>
      <c r="D283" s="7"/>
      <c r="E283" s="8"/>
      <c r="F283" s="7"/>
      <c r="G283" s="7"/>
      <c r="H283" s="8"/>
      <c r="I283" s="7"/>
    </row>
    <row r="284" spans="1:9" ht="13.9" customHeight="1">
      <c r="A284" s="7"/>
      <c r="B284" s="7"/>
      <c r="C284" s="7"/>
      <c r="D284" s="7"/>
      <c r="E284" s="8"/>
      <c r="F284" s="7"/>
      <c r="G284" s="7"/>
      <c r="H284" s="8"/>
      <c r="I284" s="7"/>
    </row>
    <row r="285" spans="1:9" ht="13.9" customHeight="1">
      <c r="A285" s="7"/>
      <c r="B285" s="7"/>
      <c r="C285" s="7"/>
      <c r="D285" s="7"/>
      <c r="E285" s="8"/>
      <c r="F285" s="7"/>
      <c r="G285" s="7"/>
      <c r="H285" s="8"/>
      <c r="I285" s="7"/>
    </row>
    <row r="286" spans="1:9" ht="13.9" customHeight="1">
      <c r="A286" s="7"/>
      <c r="B286" s="7"/>
      <c r="C286" s="7"/>
      <c r="D286" s="7"/>
      <c r="E286" s="8"/>
      <c r="F286" s="7"/>
      <c r="G286" s="7"/>
      <c r="H286" s="8"/>
      <c r="I286" s="7"/>
    </row>
    <row r="287" spans="1:9" ht="13.9" customHeight="1">
      <c r="A287" s="7"/>
      <c r="B287" s="7"/>
      <c r="C287" s="7"/>
      <c r="D287" s="7"/>
      <c r="E287" s="8"/>
      <c r="F287" s="7"/>
      <c r="G287" s="7"/>
      <c r="H287" s="8"/>
      <c r="I287" s="7"/>
    </row>
    <row r="288" spans="1:9" ht="13.9" customHeight="1">
      <c r="A288" s="7"/>
      <c r="B288" s="7"/>
      <c r="C288" s="7"/>
      <c r="D288" s="7"/>
      <c r="E288" s="8"/>
      <c r="F288" s="7"/>
      <c r="G288" s="7"/>
      <c r="H288" s="8"/>
      <c r="I288" s="7"/>
    </row>
    <row r="289" spans="1:9" ht="13.9" customHeight="1">
      <c r="A289" s="7"/>
      <c r="B289" s="7"/>
      <c r="C289" s="7"/>
      <c r="D289" s="7"/>
      <c r="E289" s="8"/>
      <c r="F289" s="7"/>
      <c r="G289" s="7"/>
      <c r="H289" s="8"/>
      <c r="I289" s="7"/>
    </row>
    <row r="290" spans="1:9" ht="13.9" customHeight="1">
      <c r="A290" s="7"/>
      <c r="B290" s="7"/>
      <c r="C290" s="7"/>
      <c r="D290" s="7"/>
      <c r="E290" s="8"/>
      <c r="F290" s="7"/>
      <c r="G290" s="7"/>
      <c r="H290" s="8"/>
      <c r="I290" s="7"/>
    </row>
    <row r="291" spans="1:9" ht="13.9" customHeight="1">
      <c r="A291" s="7"/>
      <c r="B291" s="7"/>
      <c r="C291" s="7"/>
      <c r="D291" s="7"/>
      <c r="E291" s="8"/>
      <c r="F291" s="7"/>
      <c r="G291" s="7"/>
      <c r="H291" s="8"/>
      <c r="I291" s="7"/>
    </row>
    <row r="292" spans="1:9" ht="13.9" customHeight="1">
      <c r="A292" s="7"/>
      <c r="B292" s="7"/>
      <c r="C292" s="7"/>
      <c r="D292" s="7"/>
      <c r="E292" s="8"/>
      <c r="F292" s="7"/>
      <c r="G292" s="7"/>
      <c r="H292" s="8"/>
      <c r="I292" s="7"/>
    </row>
    <row r="293" spans="1:9" ht="13.9" customHeight="1">
      <c r="A293" s="7"/>
      <c r="B293" s="7"/>
      <c r="C293" s="7"/>
      <c r="D293" s="7"/>
      <c r="E293" s="8"/>
      <c r="F293" s="7"/>
      <c r="G293" s="7"/>
      <c r="H293" s="8"/>
      <c r="I293" s="7"/>
    </row>
    <row r="294" spans="1:9" ht="13.9" customHeight="1">
      <c r="A294" s="7"/>
      <c r="B294" s="7"/>
      <c r="C294" s="7"/>
      <c r="D294" s="7"/>
      <c r="E294" s="8"/>
      <c r="F294" s="7"/>
      <c r="G294" s="7"/>
      <c r="H294" s="8"/>
      <c r="I294" s="7"/>
    </row>
    <row r="295" spans="1:9" ht="13.9" customHeight="1">
      <c r="A295" s="7"/>
      <c r="B295" s="7"/>
      <c r="C295" s="7"/>
      <c r="D295" s="7"/>
      <c r="E295" s="8"/>
      <c r="F295" s="7"/>
      <c r="G295" s="7"/>
      <c r="H295" s="8"/>
      <c r="I295" s="7"/>
    </row>
    <row r="296" spans="1:9" ht="13.9" customHeight="1">
      <c r="A296" s="7"/>
      <c r="B296" s="7"/>
      <c r="C296" s="7"/>
      <c r="D296" s="7"/>
      <c r="E296" s="8"/>
      <c r="F296" s="7"/>
      <c r="G296" s="7"/>
      <c r="H296" s="8"/>
      <c r="I296" s="7"/>
    </row>
    <row r="297" spans="1:9" ht="13.9" customHeight="1">
      <c r="A297" s="7"/>
      <c r="B297" s="7"/>
      <c r="C297" s="7"/>
      <c r="D297" s="7"/>
      <c r="E297" s="8"/>
      <c r="F297" s="7"/>
      <c r="G297" s="7"/>
      <c r="H297" s="8"/>
      <c r="I297" s="7"/>
    </row>
    <row r="298" spans="1:9" ht="13.9" customHeight="1">
      <c r="A298" s="7"/>
      <c r="B298" s="7"/>
      <c r="C298" s="7"/>
      <c r="D298" s="7"/>
      <c r="E298" s="8"/>
      <c r="F298" s="7"/>
      <c r="G298" s="7"/>
      <c r="H298" s="8"/>
      <c r="I298" s="7"/>
    </row>
    <row r="299" spans="1:9" ht="13.9" customHeight="1">
      <c r="A299" s="7"/>
      <c r="B299" s="7"/>
      <c r="C299" s="7"/>
      <c r="D299" s="7"/>
      <c r="E299" s="8"/>
      <c r="F299" s="7"/>
      <c r="G299" s="7"/>
      <c r="H299" s="8"/>
      <c r="I299" s="7"/>
    </row>
    <row r="300" spans="1:9" ht="13.9" customHeight="1">
      <c r="A300" s="7"/>
      <c r="B300" s="7"/>
      <c r="C300" s="7"/>
      <c r="D300" s="7"/>
      <c r="E300" s="8"/>
      <c r="F300" s="7"/>
      <c r="G300" s="7"/>
      <c r="H300" s="8"/>
      <c r="I300" s="7"/>
    </row>
    <row r="301" spans="1:9" ht="13.9" customHeight="1">
      <c r="A301" s="7"/>
      <c r="B301" s="7"/>
      <c r="C301" s="7"/>
      <c r="D301" s="7"/>
      <c r="E301" s="8"/>
      <c r="F301" s="7"/>
      <c r="G301" s="7"/>
      <c r="H301" s="8"/>
      <c r="I301" s="7"/>
    </row>
    <row r="302" spans="1:9" ht="13.9" customHeight="1">
      <c r="A302" s="7"/>
      <c r="B302" s="7"/>
      <c r="C302" s="7"/>
      <c r="D302" s="7"/>
      <c r="E302" s="8"/>
      <c r="F302" s="7"/>
      <c r="G302" s="7"/>
      <c r="H302" s="8"/>
      <c r="I302" s="7"/>
    </row>
    <row r="303" spans="1:9" ht="13.9" customHeight="1">
      <c r="A303" s="7"/>
      <c r="B303" s="7"/>
      <c r="C303" s="7"/>
      <c r="D303" s="7"/>
      <c r="E303" s="8"/>
      <c r="F303" s="7"/>
      <c r="G303" s="7"/>
      <c r="H303" s="8"/>
      <c r="I303" s="7"/>
    </row>
    <row r="304" spans="1:9" ht="13.9" customHeight="1">
      <c r="A304" s="7"/>
      <c r="B304" s="7"/>
      <c r="C304" s="7"/>
      <c r="D304" s="7"/>
      <c r="E304" s="8"/>
      <c r="F304" s="7"/>
      <c r="G304" s="7"/>
      <c r="H304" s="8"/>
      <c r="I304" s="7"/>
    </row>
    <row r="305" spans="1:9" ht="13.9" customHeight="1">
      <c r="A305" s="7"/>
      <c r="B305" s="7"/>
      <c r="C305" s="7"/>
      <c r="D305" s="7"/>
      <c r="E305" s="8"/>
      <c r="F305" s="7"/>
      <c r="G305" s="7"/>
      <c r="H305" s="8"/>
      <c r="I305" s="7"/>
    </row>
    <row r="306" spans="1:9" ht="13.9" customHeight="1">
      <c r="A306" s="7"/>
      <c r="B306" s="7"/>
      <c r="C306" s="7"/>
      <c r="D306" s="7"/>
      <c r="E306" s="8"/>
      <c r="F306" s="7"/>
      <c r="G306" s="7"/>
      <c r="H306" s="8"/>
      <c r="I306" s="7"/>
    </row>
    <row r="307" spans="1:9" ht="13.9" customHeight="1">
      <c r="A307" s="7"/>
      <c r="B307" s="7"/>
      <c r="C307" s="7"/>
      <c r="D307" s="7"/>
      <c r="E307" s="8"/>
      <c r="F307" s="7"/>
      <c r="G307" s="7"/>
      <c r="H307" s="8"/>
      <c r="I307" s="7"/>
    </row>
    <row r="308" spans="1:9" ht="13.9" customHeight="1">
      <c r="A308" s="7"/>
      <c r="B308" s="7"/>
      <c r="C308" s="7"/>
      <c r="D308" s="7"/>
      <c r="E308" s="8"/>
      <c r="F308" s="7"/>
      <c r="G308" s="7"/>
      <c r="H308" s="8"/>
      <c r="I308" s="7"/>
    </row>
    <row r="309" spans="1:9" ht="13.9" customHeight="1">
      <c r="A309" s="7"/>
      <c r="B309" s="7"/>
      <c r="C309" s="7"/>
      <c r="D309" s="7"/>
      <c r="E309" s="8"/>
      <c r="F309" s="7"/>
      <c r="G309" s="7"/>
      <c r="H309" s="8"/>
      <c r="I309" s="7"/>
    </row>
    <row r="310" spans="1:9" ht="13.9" customHeight="1">
      <c r="A310" s="7"/>
      <c r="B310" s="7"/>
      <c r="C310" s="7"/>
      <c r="D310" s="7"/>
      <c r="E310" s="8"/>
      <c r="F310" s="7"/>
      <c r="G310" s="7"/>
      <c r="H310" s="8"/>
      <c r="I310" s="7"/>
    </row>
    <row r="311" spans="1:9" ht="13.9" customHeight="1">
      <c r="A311" s="7"/>
      <c r="B311" s="7"/>
      <c r="C311" s="7"/>
      <c r="D311" s="7"/>
      <c r="E311" s="8"/>
      <c r="F311" s="7"/>
      <c r="G311" s="7"/>
      <c r="H311" s="8"/>
      <c r="I311" s="7"/>
    </row>
    <row r="312" spans="1:9" ht="13.9" customHeight="1">
      <c r="A312" s="7"/>
      <c r="B312" s="7"/>
      <c r="C312" s="7"/>
      <c r="D312" s="7"/>
      <c r="E312" s="8"/>
      <c r="F312" s="7"/>
      <c r="G312" s="7"/>
      <c r="H312" s="8"/>
      <c r="I312" s="7"/>
    </row>
    <row r="313" spans="1:9" ht="13.9" customHeight="1">
      <c r="A313" s="7"/>
      <c r="B313" s="7"/>
      <c r="C313" s="7"/>
      <c r="D313" s="7"/>
      <c r="E313" s="8"/>
      <c r="F313" s="7"/>
      <c r="G313" s="7"/>
      <c r="H313" s="8"/>
      <c r="I313" s="7"/>
    </row>
    <row r="314" spans="1:9" ht="13.9" customHeight="1">
      <c r="A314" s="7"/>
      <c r="B314" s="7"/>
      <c r="C314" s="7"/>
      <c r="D314" s="7"/>
      <c r="E314" s="8"/>
      <c r="F314" s="7"/>
      <c r="G314" s="7"/>
      <c r="H314" s="8"/>
      <c r="I314" s="7"/>
    </row>
    <row r="315" spans="1:9" ht="13.9" customHeight="1">
      <c r="A315" s="7"/>
      <c r="B315" s="7"/>
      <c r="C315" s="7"/>
      <c r="D315" s="7"/>
      <c r="E315" s="8"/>
      <c r="F315" s="7"/>
      <c r="G315" s="7"/>
      <c r="H315" s="8"/>
      <c r="I315" s="7"/>
    </row>
    <row r="316" spans="1:9" ht="13.9" customHeight="1">
      <c r="A316" s="7"/>
      <c r="B316" s="7"/>
      <c r="C316" s="7"/>
      <c r="D316" s="7"/>
      <c r="E316" s="8"/>
      <c r="F316" s="7"/>
      <c r="G316" s="7"/>
      <c r="H316" s="8"/>
      <c r="I316" s="7"/>
    </row>
    <row r="317" spans="1:9" ht="13.9" customHeight="1">
      <c r="A317" s="7"/>
      <c r="B317" s="7"/>
      <c r="C317" s="7"/>
      <c r="D317" s="7"/>
      <c r="E317" s="8"/>
      <c r="F317" s="7"/>
      <c r="G317" s="7"/>
      <c r="H317" s="8"/>
      <c r="I317" s="7"/>
    </row>
    <row r="318" spans="1:9" ht="13.9" customHeight="1">
      <c r="A318" s="7"/>
      <c r="B318" s="7"/>
      <c r="C318" s="7"/>
      <c r="D318" s="7"/>
      <c r="E318" s="8"/>
      <c r="F318" s="7"/>
      <c r="G318" s="7"/>
      <c r="H318" s="8"/>
      <c r="I318" s="7"/>
    </row>
    <row r="319" spans="1:9" ht="13.9" customHeight="1">
      <c r="A319" s="7"/>
      <c r="B319" s="7"/>
      <c r="C319" s="7"/>
      <c r="D319" s="7"/>
      <c r="E319" s="8"/>
      <c r="F319" s="7"/>
      <c r="G319" s="7"/>
      <c r="H319" s="8"/>
      <c r="I319" s="7"/>
    </row>
    <row r="320" spans="1:9" ht="13.9" customHeight="1">
      <c r="A320" s="7"/>
      <c r="B320" s="7"/>
      <c r="C320" s="7"/>
      <c r="D320" s="7"/>
      <c r="E320" s="8"/>
      <c r="F320" s="7"/>
      <c r="G320" s="7"/>
      <c r="H320" s="8"/>
      <c r="I320" s="7"/>
    </row>
    <row r="321" spans="1:9" ht="13.9" customHeight="1">
      <c r="A321" s="7"/>
      <c r="B321" s="7"/>
      <c r="C321" s="7"/>
      <c r="D321" s="7"/>
      <c r="E321" s="8"/>
      <c r="F321" s="7"/>
      <c r="G321" s="7"/>
      <c r="H321" s="8"/>
      <c r="I321" s="7"/>
    </row>
    <row r="322" spans="1:9" ht="13.9" customHeight="1">
      <c r="A322" s="7"/>
      <c r="B322" s="7"/>
      <c r="C322" s="7"/>
      <c r="D322" s="7"/>
      <c r="E322" s="8"/>
      <c r="F322" s="7"/>
      <c r="G322" s="7"/>
      <c r="H322" s="8"/>
      <c r="I322" s="7"/>
    </row>
    <row r="323" spans="1:9" ht="13.9" customHeight="1">
      <c r="A323" s="7"/>
      <c r="B323" s="7"/>
      <c r="C323" s="7"/>
      <c r="D323" s="7"/>
      <c r="E323" s="8"/>
      <c r="F323" s="7"/>
      <c r="G323" s="7"/>
      <c r="H323" s="8"/>
      <c r="I323" s="7"/>
    </row>
    <row r="324" spans="1:9" ht="13.9" customHeight="1">
      <c r="A324" s="7"/>
      <c r="B324" s="7"/>
      <c r="C324" s="7"/>
      <c r="D324" s="7"/>
      <c r="E324" s="8"/>
      <c r="F324" s="7"/>
      <c r="G324" s="7"/>
      <c r="H324" s="8"/>
      <c r="I324" s="7"/>
    </row>
    <row r="325" spans="1:9" ht="13.9" customHeight="1">
      <c r="A325" s="7"/>
    </row>
    <row r="326" spans="1:9" ht="13.9" customHeight="1">
      <c r="A326" s="7"/>
    </row>
  </sheetData>
  <autoFilter ref="A3:P260" xr:uid="{00000000-0001-0000-0100-000000000000}"/>
  <mergeCells count="266">
    <mergeCell ref="H272:I272"/>
    <mergeCell ref="H273:I273"/>
    <mergeCell ref="H263:I263"/>
    <mergeCell ref="H264:I264"/>
    <mergeCell ref="H265:I265"/>
    <mergeCell ref="H266:I266"/>
    <mergeCell ref="H267:I267"/>
    <mergeCell ref="H268:I268"/>
    <mergeCell ref="H269:I269"/>
    <mergeCell ref="H270:I270"/>
    <mergeCell ref="H271:I271"/>
    <mergeCell ref="J47:J52"/>
    <mergeCell ref="K47:K52"/>
    <mergeCell ref="B32:B33"/>
    <mergeCell ref="C32:C33"/>
    <mergeCell ref="B36:B39"/>
    <mergeCell ref="C36:C39"/>
    <mergeCell ref="J36:J39"/>
    <mergeCell ref="K36:K39"/>
    <mergeCell ref="J105:J106"/>
    <mergeCell ref="K105:K106"/>
    <mergeCell ref="K78:K80"/>
    <mergeCell ref="B105:B106"/>
    <mergeCell ref="J126:J127"/>
    <mergeCell ref="B81:B83"/>
    <mergeCell ref="J76:J77"/>
    <mergeCell ref="B200:B203"/>
    <mergeCell ref="B11:B12"/>
    <mergeCell ref="C11:C12"/>
    <mergeCell ref="J11:J12"/>
    <mergeCell ref="K11:K12"/>
    <mergeCell ref="B13:B15"/>
    <mergeCell ref="C13:C15"/>
    <mergeCell ref="B30:B31"/>
    <mergeCell ref="C30:C31"/>
    <mergeCell ref="B22:B23"/>
    <mergeCell ref="C22:C23"/>
    <mergeCell ref="J13:J15"/>
    <mergeCell ref="K13:K15"/>
    <mergeCell ref="J22:J23"/>
    <mergeCell ref="K22:K23"/>
    <mergeCell ref="J44:J45"/>
    <mergeCell ref="K44:K45"/>
    <mergeCell ref="J28:J29"/>
    <mergeCell ref="K28:K29"/>
    <mergeCell ref="K226:K227"/>
    <mergeCell ref="J200:J203"/>
    <mergeCell ref="K81:K83"/>
    <mergeCell ref="K95:K97"/>
    <mergeCell ref="J111:J112"/>
    <mergeCell ref="K111:K112"/>
    <mergeCell ref="J113:J114"/>
    <mergeCell ref="C154:C156"/>
    <mergeCell ref="J210:J211"/>
    <mergeCell ref="C226:C227"/>
    <mergeCell ref="K133:K134"/>
    <mergeCell ref="K126:K127"/>
    <mergeCell ref="C216:C217"/>
    <mergeCell ref="J216:J217"/>
    <mergeCell ref="K216:K217"/>
    <mergeCell ref="K205:K207"/>
    <mergeCell ref="J190:J191"/>
    <mergeCell ref="K190:K191"/>
    <mergeCell ref="C190:C191"/>
    <mergeCell ref="K210:K211"/>
    <mergeCell ref="J226:J227"/>
    <mergeCell ref="J185:J187"/>
    <mergeCell ref="J233:J234"/>
    <mergeCell ref="J179:J181"/>
    <mergeCell ref="A169:A197"/>
    <mergeCell ref="A226:A232"/>
    <mergeCell ref="J205:J207"/>
    <mergeCell ref="C176:C177"/>
    <mergeCell ref="B176:B177"/>
    <mergeCell ref="B169:B172"/>
    <mergeCell ref="B173:B174"/>
    <mergeCell ref="C173:C174"/>
    <mergeCell ref="J173:J174"/>
    <mergeCell ref="A216:A225"/>
    <mergeCell ref="B233:B234"/>
    <mergeCell ref="C233:C234"/>
    <mergeCell ref="B226:B227"/>
    <mergeCell ref="B190:B191"/>
    <mergeCell ref="B210:B211"/>
    <mergeCell ref="B216:B217"/>
    <mergeCell ref="K56:K58"/>
    <mergeCell ref="J59:J64"/>
    <mergeCell ref="K59:K64"/>
    <mergeCell ref="K154:K156"/>
    <mergeCell ref="C169:C172"/>
    <mergeCell ref="K161:K162"/>
    <mergeCell ref="K173:K174"/>
    <mergeCell ref="K165:K168"/>
    <mergeCell ref="J169:J172"/>
    <mergeCell ref="K169:K172"/>
    <mergeCell ref="J133:J134"/>
    <mergeCell ref="K113:K114"/>
    <mergeCell ref="J141:J142"/>
    <mergeCell ref="K157:K160"/>
    <mergeCell ref="K139:K140"/>
    <mergeCell ref="K141:K142"/>
    <mergeCell ref="K145:K149"/>
    <mergeCell ref="C74:C75"/>
    <mergeCell ref="C59:C64"/>
    <mergeCell ref="K100:K101"/>
    <mergeCell ref="K84:K86"/>
    <mergeCell ref="J81:J83"/>
    <mergeCell ref="J84:J86"/>
    <mergeCell ref="K76:K77"/>
    <mergeCell ref="A88:A104"/>
    <mergeCell ref="C24:C25"/>
    <mergeCell ref="B26:B27"/>
    <mergeCell ref="C26:C27"/>
    <mergeCell ref="A47:A87"/>
    <mergeCell ref="B100:B101"/>
    <mergeCell ref="C100:C101"/>
    <mergeCell ref="J53:J55"/>
    <mergeCell ref="B6:B8"/>
    <mergeCell ref="C6:C8"/>
    <mergeCell ref="B9:B10"/>
    <mergeCell ref="B44:B45"/>
    <mergeCell ref="B59:B64"/>
    <mergeCell ref="B34:B35"/>
    <mergeCell ref="C34:C35"/>
    <mergeCell ref="B76:B77"/>
    <mergeCell ref="C95:C97"/>
    <mergeCell ref="C76:C77"/>
    <mergeCell ref="C44:C45"/>
    <mergeCell ref="B70:B71"/>
    <mergeCell ref="C70:C71"/>
    <mergeCell ref="B56:B58"/>
    <mergeCell ref="C56:C58"/>
    <mergeCell ref="C53:C55"/>
    <mergeCell ref="A1:O1"/>
    <mergeCell ref="A2:I2"/>
    <mergeCell ref="J6:J8"/>
    <mergeCell ref="J32:J33"/>
    <mergeCell ref="K32:K33"/>
    <mergeCell ref="J34:J35"/>
    <mergeCell ref="B28:B29"/>
    <mergeCell ref="C28:C29"/>
    <mergeCell ref="C9:C10"/>
    <mergeCell ref="N2:O2"/>
    <mergeCell ref="K6:K8"/>
    <mergeCell ref="J9:J10"/>
    <mergeCell ref="K9:K10"/>
    <mergeCell ref="J24:J25"/>
    <mergeCell ref="K24:K25"/>
    <mergeCell ref="J26:J27"/>
    <mergeCell ref="K26:K27"/>
    <mergeCell ref="K34:K35"/>
    <mergeCell ref="J30:J31"/>
    <mergeCell ref="K30:K31"/>
    <mergeCell ref="A4:A21"/>
    <mergeCell ref="A22:A46"/>
    <mergeCell ref="J70:J71"/>
    <mergeCell ref="K70:K71"/>
    <mergeCell ref="K66:K67"/>
    <mergeCell ref="J78:J80"/>
    <mergeCell ref="K72:K73"/>
    <mergeCell ref="K74:K75"/>
    <mergeCell ref="J74:J75"/>
    <mergeCell ref="J66:J67"/>
    <mergeCell ref="J72:J73"/>
    <mergeCell ref="K68:K69"/>
    <mergeCell ref="J68:J69"/>
    <mergeCell ref="B53:B55"/>
    <mergeCell ref="B66:B67"/>
    <mergeCell ref="C66:C67"/>
    <mergeCell ref="B68:B69"/>
    <mergeCell ref="C68:C69"/>
    <mergeCell ref="B24:B25"/>
    <mergeCell ref="K53:K55"/>
    <mergeCell ref="J56:J58"/>
    <mergeCell ref="A198:A215"/>
    <mergeCell ref="B47:B52"/>
    <mergeCell ref="C47:C52"/>
    <mergeCell ref="C185:C187"/>
    <mergeCell ref="B145:B149"/>
    <mergeCell ref="C145:C149"/>
    <mergeCell ref="A144:A168"/>
    <mergeCell ref="A105:A143"/>
    <mergeCell ref="B141:B142"/>
    <mergeCell ref="C141:C142"/>
    <mergeCell ref="C210:C211"/>
    <mergeCell ref="C200:C203"/>
    <mergeCell ref="B139:B140"/>
    <mergeCell ref="C139:C140"/>
    <mergeCell ref="B133:B134"/>
    <mergeCell ref="C133:C134"/>
    <mergeCell ref="B113:B114"/>
    <mergeCell ref="C113:C114"/>
    <mergeCell ref="B72:B73"/>
    <mergeCell ref="C72:C73"/>
    <mergeCell ref="B74:B75"/>
    <mergeCell ref="B78:B80"/>
    <mergeCell ref="C78:C80"/>
    <mergeCell ref="C81:C83"/>
    <mergeCell ref="B84:B86"/>
    <mergeCell ref="C84:C86"/>
    <mergeCell ref="J139:J140"/>
    <mergeCell ref="J154:J156"/>
    <mergeCell ref="J95:J97"/>
    <mergeCell ref="J100:J101"/>
    <mergeCell ref="B154:B156"/>
    <mergeCell ref="B126:B127"/>
    <mergeCell ref="C126:C127"/>
    <mergeCell ref="J145:J149"/>
    <mergeCell ref="B131:B132"/>
    <mergeCell ref="C131:C132"/>
    <mergeCell ref="J131:J132"/>
    <mergeCell ref="B95:B97"/>
    <mergeCell ref="C105:C106"/>
    <mergeCell ref="B111:B112"/>
    <mergeCell ref="B205:B207"/>
    <mergeCell ref="C205:C207"/>
    <mergeCell ref="B185:B187"/>
    <mergeCell ref="B165:B168"/>
    <mergeCell ref="C165:C168"/>
    <mergeCell ref="J165:J168"/>
    <mergeCell ref="J161:J162"/>
    <mergeCell ref="B157:B160"/>
    <mergeCell ref="C157:C160"/>
    <mergeCell ref="J157:J160"/>
    <mergeCell ref="B161:B162"/>
    <mergeCell ref="C161:C162"/>
    <mergeCell ref="J176:J177"/>
    <mergeCell ref="B109:B110"/>
    <mergeCell ref="C109:C110"/>
    <mergeCell ref="J109:J110"/>
    <mergeCell ref="B179:B181"/>
    <mergeCell ref="C179:C181"/>
    <mergeCell ref="K109:K110"/>
    <mergeCell ref="B192:B194"/>
    <mergeCell ref="C192:C194"/>
    <mergeCell ref="J192:J194"/>
    <mergeCell ref="K192:K194"/>
    <mergeCell ref="B221:B222"/>
    <mergeCell ref="C221:C222"/>
    <mergeCell ref="J221:J222"/>
    <mergeCell ref="K221:K222"/>
    <mergeCell ref="K131:K132"/>
    <mergeCell ref="C111:C112"/>
    <mergeCell ref="K200:K203"/>
    <mergeCell ref="K176:K177"/>
    <mergeCell ref="K185:K187"/>
    <mergeCell ref="K179:K181"/>
    <mergeCell ref="A253:A260"/>
    <mergeCell ref="B235:B239"/>
    <mergeCell ref="C235:C239"/>
    <mergeCell ref="J235:J239"/>
    <mergeCell ref="K235:K239"/>
    <mergeCell ref="B241:B244"/>
    <mergeCell ref="C241:C244"/>
    <mergeCell ref="J241:J244"/>
    <mergeCell ref="K241:K244"/>
    <mergeCell ref="B246:B249"/>
    <mergeCell ref="C246:C249"/>
    <mergeCell ref="J246:J249"/>
    <mergeCell ref="K246:K249"/>
    <mergeCell ref="A233:A252"/>
    <mergeCell ref="B255:B256"/>
    <mergeCell ref="C255:C256"/>
    <mergeCell ref="J255:J256"/>
    <mergeCell ref="K255:K256"/>
    <mergeCell ref="K233:K234"/>
  </mergeCells>
  <phoneticPr fontId="2"/>
  <pageMargins left="0.23622047244094491" right="0.23622047244094491" top="0.19685039370078741" bottom="0.19685039370078741" header="0.31496062992125984" footer="0.31496062992125984"/>
  <pageSetup paperSize="9" scale="50" orientation="portrait" r:id="rId1"/>
  <rowBreaks count="3" manualBreakCount="3">
    <brk id="104" max="14" man="1"/>
    <brk id="215" max="14" man="1"/>
    <brk id="260" max="14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O454"/>
  <sheetViews>
    <sheetView showZeros="0" zoomScaleNormal="100" workbookViewId="0">
      <pane xSplit="5" ySplit="2" topLeftCell="F54" activePane="bottomRight" state="frozen"/>
      <selection pane="topRight" activeCell="H1" sqref="H1"/>
      <selection pane="bottomLeft" activeCell="A3" sqref="A3"/>
      <selection pane="bottomRight" activeCell="N1" sqref="N1:O1"/>
    </sheetView>
  </sheetViews>
  <sheetFormatPr defaultRowHeight="13.5"/>
  <cols>
    <col min="1" max="2" width="2.875" style="1" customWidth="1"/>
    <col min="3" max="3" width="11.875" style="1" hidden="1" customWidth="1"/>
    <col min="4" max="4" width="3.75" style="11" customWidth="1"/>
    <col min="5" max="5" width="3.75" style="14" customWidth="1"/>
    <col min="6" max="6" width="6.625" style="14" customWidth="1"/>
    <col min="7" max="7" width="36.625" style="13" customWidth="1"/>
    <col min="8" max="8" width="12.125" style="14" customWidth="1"/>
    <col min="9" max="9" width="6.625" style="14" customWidth="1"/>
    <col min="10" max="10" width="36.625" style="13" customWidth="1"/>
    <col min="11" max="11" width="10.125" style="14" customWidth="1"/>
    <col min="12" max="12" width="6.625" style="14" customWidth="1"/>
    <col min="13" max="13" width="36.625" style="104" customWidth="1"/>
    <col min="14" max="14" width="10.5" style="114" customWidth="1"/>
    <col min="15" max="15" width="9.625" style="114" customWidth="1"/>
  </cols>
  <sheetData>
    <row r="1" spans="1:15" ht="30" customHeight="1" thickBot="1">
      <c r="A1" s="829">
        <v>2024</v>
      </c>
      <c r="B1" s="830"/>
      <c r="C1"/>
      <c r="G1" s="22" t="s">
        <v>78</v>
      </c>
      <c r="N1" s="772" t="s">
        <v>282</v>
      </c>
      <c r="O1" s="773"/>
    </row>
    <row r="2" spans="1:15" ht="15" customHeight="1" thickTop="1" thickBot="1">
      <c r="A2" s="457" t="s">
        <v>57</v>
      </c>
      <c r="B2" s="458" t="s">
        <v>58</v>
      </c>
      <c r="C2" s="458"/>
      <c r="D2" s="831" t="s">
        <v>59</v>
      </c>
      <c r="E2" s="832"/>
      <c r="F2" s="459"/>
      <c r="G2" s="460" t="s">
        <v>1</v>
      </c>
      <c r="H2" s="461" t="s">
        <v>2</v>
      </c>
      <c r="I2" s="462"/>
      <c r="J2" s="460" t="s">
        <v>1</v>
      </c>
      <c r="K2" s="463" t="s">
        <v>2</v>
      </c>
      <c r="L2" s="462"/>
      <c r="M2" s="464" t="s">
        <v>1</v>
      </c>
      <c r="N2" s="465" t="s">
        <v>71</v>
      </c>
      <c r="O2" s="466" t="s">
        <v>2</v>
      </c>
    </row>
    <row r="3" spans="1:15" ht="15" customHeight="1" thickTop="1">
      <c r="A3" s="833">
        <v>4</v>
      </c>
      <c r="B3" s="467">
        <v>1</v>
      </c>
      <c r="C3" s="468">
        <f>DATE($A$1,$A$3,$B3)</f>
        <v>45383</v>
      </c>
      <c r="D3" s="469" t="str">
        <f>TEXT(C3,"aaa")</f>
        <v>月</v>
      </c>
      <c r="E3" s="470"/>
      <c r="F3" s="291"/>
      <c r="G3" s="471"/>
      <c r="H3" s="117"/>
      <c r="I3" s="291"/>
      <c r="J3" s="471"/>
      <c r="K3" s="49"/>
      <c r="L3" s="291"/>
      <c r="M3" s="105"/>
      <c r="N3" s="472"/>
      <c r="O3" s="94"/>
    </row>
    <row r="4" spans="1:15" ht="15" customHeight="1">
      <c r="A4" s="834"/>
      <c r="B4" s="473">
        <v>2</v>
      </c>
      <c r="C4" s="474">
        <f t="shared" ref="C4:C39" si="0">DATE($A$1,$A$3,$B4)</f>
        <v>45384</v>
      </c>
      <c r="D4" s="12" t="str">
        <f t="shared" ref="D4:D92" si="1">TEXT(C4,"aaa")</f>
        <v>火</v>
      </c>
      <c r="E4" s="475"/>
      <c r="F4" s="476"/>
      <c r="G4" s="477"/>
      <c r="H4" s="478"/>
      <c r="I4" s="476"/>
      <c r="J4" s="477"/>
      <c r="K4" s="40"/>
      <c r="L4" s="476"/>
      <c r="M4" s="83"/>
      <c r="N4" s="479"/>
      <c r="O4" s="82"/>
    </row>
    <row r="5" spans="1:15" ht="15" customHeight="1">
      <c r="A5" s="834"/>
      <c r="B5" s="473">
        <v>3</v>
      </c>
      <c r="C5" s="474">
        <f t="shared" si="0"/>
        <v>45385</v>
      </c>
      <c r="D5" s="12" t="str">
        <f t="shared" si="1"/>
        <v>水</v>
      </c>
      <c r="E5" s="475"/>
      <c r="F5" s="476"/>
      <c r="G5" s="477"/>
      <c r="H5" s="478"/>
      <c r="I5" s="476"/>
      <c r="J5" s="477"/>
      <c r="K5" s="40"/>
      <c r="L5" s="476"/>
      <c r="M5" s="83"/>
      <c r="N5" s="479"/>
      <c r="O5" s="82"/>
    </row>
    <row r="6" spans="1:15" ht="15" customHeight="1">
      <c r="A6" s="834"/>
      <c r="B6" s="473">
        <v>4</v>
      </c>
      <c r="C6" s="474">
        <f t="shared" si="0"/>
        <v>45386</v>
      </c>
      <c r="D6" s="12" t="str">
        <f t="shared" si="1"/>
        <v>木</v>
      </c>
      <c r="E6" s="475"/>
      <c r="F6" s="476"/>
      <c r="G6" s="477"/>
      <c r="H6" s="478"/>
      <c r="I6" s="476"/>
      <c r="J6" s="477"/>
      <c r="K6" s="40"/>
      <c r="L6" s="476"/>
      <c r="M6" s="83"/>
      <c r="N6" s="479"/>
      <c r="O6" s="82"/>
    </row>
    <row r="7" spans="1:15" ht="15" customHeight="1">
      <c r="A7" s="834"/>
      <c r="B7" s="473">
        <v>5</v>
      </c>
      <c r="C7" s="474">
        <f t="shared" si="0"/>
        <v>45387</v>
      </c>
      <c r="D7" s="12" t="str">
        <f t="shared" si="1"/>
        <v>金</v>
      </c>
      <c r="E7" s="475"/>
      <c r="F7" s="476"/>
      <c r="G7" s="477"/>
      <c r="H7" s="478"/>
      <c r="I7" s="476"/>
      <c r="J7" s="477"/>
      <c r="K7" s="40"/>
      <c r="L7" s="476"/>
      <c r="M7" s="520"/>
      <c r="N7" s="521"/>
      <c r="O7" s="78"/>
    </row>
    <row r="8" spans="1:15" ht="15" customHeight="1">
      <c r="A8" s="834"/>
      <c r="B8" s="480">
        <v>6</v>
      </c>
      <c r="C8" s="481">
        <f t="shared" si="0"/>
        <v>45388</v>
      </c>
      <c r="D8" s="482" t="str">
        <f t="shared" si="1"/>
        <v>土</v>
      </c>
      <c r="E8" s="483"/>
      <c r="F8" s="484"/>
      <c r="G8" s="477"/>
      <c r="H8" s="478"/>
      <c r="I8" s="476">
        <v>2024</v>
      </c>
      <c r="J8" s="477" t="s">
        <v>312</v>
      </c>
      <c r="K8" s="40" t="s">
        <v>66</v>
      </c>
      <c r="L8" s="291" t="s">
        <v>319</v>
      </c>
      <c r="M8" s="96" t="s">
        <v>318</v>
      </c>
      <c r="N8" s="61" t="s">
        <v>218</v>
      </c>
      <c r="O8" s="529" t="s">
        <v>219</v>
      </c>
    </row>
    <row r="9" spans="1:15" ht="15" customHeight="1">
      <c r="A9" s="834"/>
      <c r="B9" s="473">
        <v>7</v>
      </c>
      <c r="C9" s="474">
        <f t="shared" si="0"/>
        <v>45389</v>
      </c>
      <c r="D9" s="12" t="str">
        <f t="shared" si="1"/>
        <v>日</v>
      </c>
      <c r="E9" s="475"/>
      <c r="F9" s="476"/>
      <c r="G9" s="477"/>
      <c r="H9" s="478"/>
      <c r="I9" s="476"/>
      <c r="J9" s="485"/>
      <c r="K9" s="40"/>
      <c r="L9" s="265">
        <v>2024</v>
      </c>
      <c r="M9" s="144" t="s">
        <v>546</v>
      </c>
      <c r="N9" s="143" t="s">
        <v>225</v>
      </c>
      <c r="O9" s="145" t="s">
        <v>226</v>
      </c>
    </row>
    <row r="10" spans="1:15" ht="15" customHeight="1">
      <c r="A10" s="834"/>
      <c r="B10" s="473">
        <v>8</v>
      </c>
      <c r="C10" s="474">
        <f t="shared" si="0"/>
        <v>45390</v>
      </c>
      <c r="D10" s="12" t="str">
        <f t="shared" si="1"/>
        <v>月</v>
      </c>
      <c r="E10" s="475"/>
      <c r="F10" s="476"/>
      <c r="G10" s="477"/>
      <c r="H10" s="478"/>
      <c r="I10" s="476"/>
      <c r="J10" s="477"/>
      <c r="K10" s="40"/>
      <c r="L10" s="476"/>
      <c r="M10" s="83"/>
      <c r="N10" s="479"/>
      <c r="O10" s="82"/>
    </row>
    <row r="11" spans="1:15" ht="15" customHeight="1">
      <c r="A11" s="834"/>
      <c r="B11" s="473">
        <v>9</v>
      </c>
      <c r="C11" s="474">
        <f t="shared" si="0"/>
        <v>45391</v>
      </c>
      <c r="D11" s="12" t="str">
        <f t="shared" si="1"/>
        <v>火</v>
      </c>
      <c r="E11" s="475"/>
      <c r="F11" s="476"/>
      <c r="G11" s="477"/>
      <c r="H11" s="478"/>
      <c r="I11" s="476"/>
      <c r="J11" s="477"/>
      <c r="K11" s="40"/>
      <c r="L11" s="476"/>
      <c r="M11" s="83"/>
      <c r="N11" s="479"/>
      <c r="O11" s="82"/>
    </row>
    <row r="12" spans="1:15" ht="15" customHeight="1">
      <c r="A12" s="834"/>
      <c r="B12" s="473">
        <v>10</v>
      </c>
      <c r="C12" s="474">
        <f t="shared" si="0"/>
        <v>45392</v>
      </c>
      <c r="D12" s="12" t="str">
        <f t="shared" si="1"/>
        <v>水</v>
      </c>
      <c r="E12" s="475"/>
      <c r="F12" s="476"/>
      <c r="G12" s="477"/>
      <c r="H12" s="478"/>
      <c r="I12" s="476"/>
      <c r="J12" s="477"/>
      <c r="K12" s="40"/>
      <c r="L12" s="476"/>
      <c r="M12" s="83"/>
      <c r="N12" s="479"/>
      <c r="O12" s="82"/>
    </row>
    <row r="13" spans="1:15" ht="15" customHeight="1">
      <c r="A13" s="834"/>
      <c r="B13" s="473">
        <v>11</v>
      </c>
      <c r="C13" s="474">
        <f t="shared" si="0"/>
        <v>45393</v>
      </c>
      <c r="D13" s="12" t="str">
        <f t="shared" si="1"/>
        <v>木</v>
      </c>
      <c r="E13" s="475"/>
      <c r="F13" s="476"/>
      <c r="G13" s="477"/>
      <c r="H13" s="478"/>
      <c r="I13" s="476"/>
      <c r="J13" s="477"/>
      <c r="K13" s="40"/>
      <c r="L13" s="476"/>
      <c r="M13" s="83"/>
      <c r="N13" s="479"/>
      <c r="O13" s="82"/>
    </row>
    <row r="14" spans="1:15" ht="15" customHeight="1">
      <c r="A14" s="834"/>
      <c r="B14" s="473">
        <v>12</v>
      </c>
      <c r="C14" s="474">
        <f t="shared" si="0"/>
        <v>45394</v>
      </c>
      <c r="D14" s="12" t="str">
        <f t="shared" si="1"/>
        <v>金</v>
      </c>
      <c r="E14" s="475"/>
      <c r="F14" s="476"/>
      <c r="G14" s="477"/>
      <c r="H14" s="478"/>
      <c r="I14" s="476"/>
      <c r="J14" s="477"/>
      <c r="K14" s="40"/>
      <c r="L14" s="476"/>
      <c r="M14" s="83"/>
      <c r="N14" s="479"/>
      <c r="O14" s="82"/>
    </row>
    <row r="15" spans="1:15" ht="15" customHeight="1">
      <c r="A15" s="834"/>
      <c r="B15" s="805">
        <v>13</v>
      </c>
      <c r="C15" s="817">
        <f t="shared" si="0"/>
        <v>45395</v>
      </c>
      <c r="D15" s="808" t="str">
        <f t="shared" si="1"/>
        <v>土</v>
      </c>
      <c r="E15" s="813"/>
      <c r="F15" s="218" t="s">
        <v>315</v>
      </c>
      <c r="G15" s="279" t="s">
        <v>260</v>
      </c>
      <c r="H15" s="301" t="s">
        <v>97</v>
      </c>
      <c r="I15" s="370"/>
      <c r="J15" s="304"/>
      <c r="K15" s="53"/>
      <c r="L15" s="295" t="s">
        <v>319</v>
      </c>
      <c r="M15" s="79" t="s">
        <v>320</v>
      </c>
      <c r="N15" s="70" t="s">
        <v>547</v>
      </c>
      <c r="O15" s="71" t="s">
        <v>548</v>
      </c>
    </row>
    <row r="16" spans="1:15" ht="15" customHeight="1">
      <c r="A16" s="834"/>
      <c r="B16" s="811"/>
      <c r="C16" s="811"/>
      <c r="D16" s="811"/>
      <c r="E16" s="814"/>
      <c r="F16" s="293" t="s">
        <v>285</v>
      </c>
      <c r="G16" s="239" t="s">
        <v>284</v>
      </c>
      <c r="H16" s="120" t="s">
        <v>156</v>
      </c>
      <c r="I16" s="298"/>
      <c r="J16" s="305"/>
      <c r="K16" s="54"/>
      <c r="L16" s="293"/>
      <c r="M16" s="107"/>
      <c r="N16" s="487"/>
      <c r="O16" s="72"/>
    </row>
    <row r="17" spans="1:15" ht="15" customHeight="1">
      <c r="A17" s="834"/>
      <c r="B17" s="812"/>
      <c r="C17" s="812"/>
      <c r="D17" s="812"/>
      <c r="E17" s="815"/>
      <c r="F17" s="292" t="s">
        <v>286</v>
      </c>
      <c r="G17" s="162" t="s">
        <v>287</v>
      </c>
      <c r="H17" s="55" t="s">
        <v>109</v>
      </c>
      <c r="I17" s="219"/>
      <c r="J17" s="306"/>
      <c r="K17" s="56"/>
      <c r="L17" s="292"/>
      <c r="M17" s="108"/>
      <c r="N17" s="490"/>
      <c r="O17" s="74"/>
    </row>
    <row r="18" spans="1:15" ht="15" customHeight="1">
      <c r="A18" s="834"/>
      <c r="B18" s="805">
        <v>14</v>
      </c>
      <c r="C18" s="817">
        <f t="shared" si="0"/>
        <v>45396</v>
      </c>
      <c r="D18" s="808" t="str">
        <f t="shared" si="1"/>
        <v>日</v>
      </c>
      <c r="E18" s="813"/>
      <c r="F18" s="218" t="s">
        <v>289</v>
      </c>
      <c r="G18" s="279" t="s">
        <v>288</v>
      </c>
      <c r="H18" s="301" t="s">
        <v>97</v>
      </c>
      <c r="I18" s="370"/>
      <c r="J18" s="307"/>
      <c r="K18" s="130"/>
      <c r="L18" s="295"/>
      <c r="M18" s="106"/>
      <c r="N18" s="491"/>
      <c r="O18" s="71"/>
    </row>
    <row r="19" spans="1:15" ht="15" customHeight="1">
      <c r="A19" s="834"/>
      <c r="B19" s="812"/>
      <c r="C19" s="812"/>
      <c r="D19" s="812"/>
      <c r="E19" s="815"/>
      <c r="F19" s="292" t="s">
        <v>286</v>
      </c>
      <c r="G19" s="162" t="s">
        <v>287</v>
      </c>
      <c r="H19" s="55" t="s">
        <v>109</v>
      </c>
      <c r="I19" s="219"/>
      <c r="J19" s="308"/>
      <c r="K19" s="131"/>
      <c r="L19" s="292"/>
      <c r="M19" s="108"/>
      <c r="N19" s="490"/>
      <c r="O19" s="74"/>
    </row>
    <row r="20" spans="1:15" ht="15" customHeight="1">
      <c r="A20" s="834"/>
      <c r="B20" s="473">
        <v>15</v>
      </c>
      <c r="C20" s="474">
        <f t="shared" si="0"/>
        <v>45397</v>
      </c>
      <c r="D20" s="12" t="str">
        <f t="shared" si="1"/>
        <v>月</v>
      </c>
      <c r="E20" s="475"/>
      <c r="F20" s="476"/>
      <c r="G20" s="477"/>
      <c r="H20" s="478"/>
      <c r="I20" s="476"/>
      <c r="J20" s="477"/>
      <c r="K20" s="40"/>
      <c r="L20" s="476"/>
      <c r="M20" s="83"/>
      <c r="N20" s="479"/>
      <c r="O20" s="82"/>
    </row>
    <row r="21" spans="1:15" ht="15" customHeight="1">
      <c r="A21" s="834"/>
      <c r="B21" s="473">
        <v>16</v>
      </c>
      <c r="C21" s="474">
        <f t="shared" si="0"/>
        <v>45398</v>
      </c>
      <c r="D21" s="12" t="str">
        <f t="shared" si="1"/>
        <v>火</v>
      </c>
      <c r="E21" s="475"/>
      <c r="F21" s="476"/>
      <c r="G21" s="477"/>
      <c r="H21" s="478"/>
      <c r="I21" s="476"/>
      <c r="J21" s="477"/>
      <c r="K21" s="40"/>
      <c r="L21" s="476"/>
      <c r="M21" s="83"/>
      <c r="N21" s="479"/>
      <c r="O21" s="82"/>
    </row>
    <row r="22" spans="1:15" ht="15" customHeight="1">
      <c r="A22" s="834"/>
      <c r="B22" s="473">
        <v>17</v>
      </c>
      <c r="C22" s="474">
        <f t="shared" si="0"/>
        <v>45399</v>
      </c>
      <c r="D22" s="12" t="str">
        <f t="shared" si="1"/>
        <v>水</v>
      </c>
      <c r="E22" s="475"/>
      <c r="F22" s="476"/>
      <c r="G22" s="477"/>
      <c r="H22" s="478"/>
      <c r="I22" s="476"/>
      <c r="J22" s="477"/>
      <c r="K22" s="40"/>
      <c r="L22" s="476"/>
      <c r="M22" s="83"/>
      <c r="N22" s="479"/>
      <c r="O22" s="82"/>
    </row>
    <row r="23" spans="1:15" ht="15" customHeight="1">
      <c r="A23" s="834"/>
      <c r="B23" s="473">
        <v>18</v>
      </c>
      <c r="C23" s="474">
        <f t="shared" si="0"/>
        <v>45400</v>
      </c>
      <c r="D23" s="12" t="str">
        <f t="shared" si="1"/>
        <v>木</v>
      </c>
      <c r="E23" s="475"/>
      <c r="F23" s="476"/>
      <c r="G23" s="477"/>
      <c r="H23" s="478"/>
      <c r="I23" s="476"/>
      <c r="J23" s="477"/>
      <c r="K23" s="40"/>
      <c r="L23" s="476"/>
      <c r="M23" s="83"/>
      <c r="N23" s="479"/>
      <c r="O23" s="82"/>
    </row>
    <row r="24" spans="1:15" ht="15" customHeight="1">
      <c r="A24" s="834"/>
      <c r="B24" s="473">
        <v>19</v>
      </c>
      <c r="C24" s="474">
        <f t="shared" si="0"/>
        <v>45401</v>
      </c>
      <c r="D24" s="12" t="str">
        <f t="shared" si="1"/>
        <v>金</v>
      </c>
      <c r="E24" s="475"/>
      <c r="F24" s="476"/>
      <c r="G24" s="477"/>
      <c r="H24" s="478"/>
      <c r="I24" s="476"/>
      <c r="J24" s="477"/>
      <c r="K24" s="40"/>
      <c r="L24" s="476"/>
      <c r="M24" s="83"/>
      <c r="N24" s="479"/>
      <c r="O24" s="82"/>
    </row>
    <row r="25" spans="1:15" ht="15" customHeight="1">
      <c r="A25" s="834"/>
      <c r="B25" s="805">
        <v>20</v>
      </c>
      <c r="C25" s="817">
        <f t="shared" si="0"/>
        <v>45402</v>
      </c>
      <c r="D25" s="808" t="str">
        <f t="shared" si="1"/>
        <v>土</v>
      </c>
      <c r="E25" s="767"/>
      <c r="F25" s="218" t="s">
        <v>291</v>
      </c>
      <c r="G25" s="148" t="s">
        <v>290</v>
      </c>
      <c r="H25" s="149" t="s">
        <v>108</v>
      </c>
      <c r="I25" s="218"/>
      <c r="J25" s="307"/>
      <c r="K25" s="130"/>
      <c r="L25" s="401" t="s">
        <v>319</v>
      </c>
      <c r="M25" s="79" t="s">
        <v>322</v>
      </c>
      <c r="N25" s="70" t="s">
        <v>72</v>
      </c>
      <c r="O25" s="71" t="s">
        <v>98</v>
      </c>
    </row>
    <row r="26" spans="1:15" ht="15" customHeight="1">
      <c r="A26" s="834"/>
      <c r="B26" s="806"/>
      <c r="C26" s="836"/>
      <c r="D26" s="809"/>
      <c r="E26" s="715"/>
      <c r="F26" s="245"/>
      <c r="G26" s="136"/>
      <c r="H26" s="137"/>
      <c r="I26" s="245"/>
      <c r="J26" s="309"/>
      <c r="K26" s="246"/>
      <c r="L26" s="402" t="s">
        <v>319</v>
      </c>
      <c r="M26" s="179" t="s">
        <v>323</v>
      </c>
      <c r="N26" s="214" t="s">
        <v>261</v>
      </c>
      <c r="O26" s="101" t="s">
        <v>280</v>
      </c>
    </row>
    <row r="27" spans="1:15" ht="15" customHeight="1">
      <c r="A27" s="834"/>
      <c r="B27" s="812"/>
      <c r="C27" s="812"/>
      <c r="D27" s="812"/>
      <c r="E27" s="819"/>
      <c r="F27" s="292"/>
      <c r="G27" s="118"/>
      <c r="H27" s="55"/>
      <c r="I27" s="219"/>
      <c r="J27" s="308"/>
      <c r="K27" s="131"/>
      <c r="L27" s="123" t="s">
        <v>324</v>
      </c>
      <c r="M27" s="75" t="s">
        <v>325</v>
      </c>
      <c r="N27" s="73" t="s">
        <v>210</v>
      </c>
      <c r="O27" s="74" t="s">
        <v>211</v>
      </c>
    </row>
    <row r="28" spans="1:15" ht="15" customHeight="1">
      <c r="A28" s="834"/>
      <c r="B28" s="805">
        <v>21</v>
      </c>
      <c r="C28" s="817">
        <f t="shared" si="0"/>
        <v>45403</v>
      </c>
      <c r="D28" s="808" t="str">
        <f t="shared" si="1"/>
        <v>日</v>
      </c>
      <c r="E28" s="813"/>
      <c r="F28" s="218"/>
      <c r="G28" s="148" t="s">
        <v>3</v>
      </c>
      <c r="H28" s="149" t="s">
        <v>167</v>
      </c>
      <c r="I28" s="218"/>
      <c r="J28" s="304"/>
      <c r="K28" s="53"/>
      <c r="L28" s="401" t="s">
        <v>319</v>
      </c>
      <c r="M28" s="79" t="s">
        <v>326</v>
      </c>
      <c r="N28" s="70" t="s">
        <v>245</v>
      </c>
      <c r="O28" s="71" t="s">
        <v>246</v>
      </c>
    </row>
    <row r="29" spans="1:15" ht="15" customHeight="1">
      <c r="A29" s="834"/>
      <c r="B29" s="811"/>
      <c r="C29" s="811"/>
      <c r="D29" s="811"/>
      <c r="E29" s="814"/>
      <c r="F29" s="293" t="s">
        <v>291</v>
      </c>
      <c r="G29" s="119" t="s">
        <v>290</v>
      </c>
      <c r="H29" s="120" t="s">
        <v>108</v>
      </c>
      <c r="I29" s="298"/>
      <c r="J29" s="305"/>
      <c r="K29" s="54"/>
      <c r="L29" s="122"/>
      <c r="M29" s="146"/>
      <c r="N29" s="147"/>
      <c r="O29" s="72"/>
    </row>
    <row r="30" spans="1:15" ht="15" customHeight="1">
      <c r="A30" s="834"/>
      <c r="B30" s="812"/>
      <c r="C30" s="812"/>
      <c r="D30" s="812"/>
      <c r="E30" s="815"/>
      <c r="F30" s="292" t="s">
        <v>293</v>
      </c>
      <c r="G30" s="118" t="s">
        <v>292</v>
      </c>
      <c r="H30" s="55" t="s">
        <v>163</v>
      </c>
      <c r="I30" s="219"/>
      <c r="J30" s="306"/>
      <c r="K30" s="56"/>
      <c r="L30" s="123"/>
      <c r="M30" s="75"/>
      <c r="N30" s="73"/>
      <c r="O30" s="74"/>
    </row>
    <row r="31" spans="1:15" ht="15" customHeight="1">
      <c r="A31" s="834"/>
      <c r="B31" s="473">
        <v>22</v>
      </c>
      <c r="C31" s="474">
        <f t="shared" si="0"/>
        <v>45404</v>
      </c>
      <c r="D31" s="12" t="str">
        <f t="shared" si="1"/>
        <v>月</v>
      </c>
      <c r="E31" s="475"/>
      <c r="F31" s="476"/>
      <c r="G31" s="477"/>
      <c r="H31" s="478"/>
      <c r="I31" s="476"/>
      <c r="J31" s="477"/>
      <c r="K31" s="40"/>
      <c r="L31" s="476"/>
      <c r="M31" s="83"/>
      <c r="N31" s="479"/>
      <c r="O31" s="82"/>
    </row>
    <row r="32" spans="1:15" ht="15" customHeight="1">
      <c r="A32" s="834"/>
      <c r="B32" s="473">
        <v>23</v>
      </c>
      <c r="C32" s="474">
        <f t="shared" si="0"/>
        <v>45405</v>
      </c>
      <c r="D32" s="12" t="str">
        <f t="shared" si="1"/>
        <v>火</v>
      </c>
      <c r="E32" s="475"/>
      <c r="F32" s="476"/>
      <c r="G32" s="477"/>
      <c r="H32" s="478"/>
      <c r="I32" s="476"/>
      <c r="J32" s="477"/>
      <c r="K32" s="40"/>
      <c r="L32" s="476"/>
      <c r="M32" s="83"/>
      <c r="N32" s="479"/>
      <c r="O32" s="82"/>
    </row>
    <row r="33" spans="1:15" ht="15" customHeight="1">
      <c r="A33" s="834"/>
      <c r="B33" s="473">
        <v>24</v>
      </c>
      <c r="C33" s="474">
        <f t="shared" si="0"/>
        <v>45406</v>
      </c>
      <c r="D33" s="12" t="str">
        <f t="shared" si="1"/>
        <v>水</v>
      </c>
      <c r="E33" s="475"/>
      <c r="F33" s="290" t="s">
        <v>295</v>
      </c>
      <c r="G33" s="31" t="s">
        <v>294</v>
      </c>
      <c r="H33" s="5" t="s">
        <v>60</v>
      </c>
      <c r="I33" s="290"/>
      <c r="J33" s="310"/>
      <c r="K33" s="150"/>
      <c r="L33" s="476"/>
      <c r="M33" s="83"/>
      <c r="N33" s="479"/>
      <c r="O33" s="82"/>
    </row>
    <row r="34" spans="1:15" ht="15" customHeight="1">
      <c r="A34" s="834"/>
      <c r="B34" s="473">
        <v>25</v>
      </c>
      <c r="C34" s="474">
        <f t="shared" si="0"/>
        <v>45407</v>
      </c>
      <c r="D34" s="12" t="str">
        <f t="shared" si="1"/>
        <v>木</v>
      </c>
      <c r="E34" s="475"/>
      <c r="F34" s="290" t="s">
        <v>295</v>
      </c>
      <c r="G34" s="31" t="s">
        <v>294</v>
      </c>
      <c r="H34" s="5" t="s">
        <v>60</v>
      </c>
      <c r="I34" s="290"/>
      <c r="J34" s="310"/>
      <c r="K34" s="150"/>
      <c r="L34" s="476"/>
      <c r="M34" s="83"/>
      <c r="N34" s="479"/>
      <c r="O34" s="82"/>
    </row>
    <row r="35" spans="1:15" ht="15" customHeight="1">
      <c r="A35" s="834"/>
      <c r="B35" s="473">
        <v>26</v>
      </c>
      <c r="C35" s="474">
        <f t="shared" si="0"/>
        <v>45408</v>
      </c>
      <c r="D35" s="12" t="str">
        <f t="shared" si="1"/>
        <v>金</v>
      </c>
      <c r="E35" s="475"/>
      <c r="F35" s="290" t="s">
        <v>295</v>
      </c>
      <c r="G35" s="31" t="s">
        <v>294</v>
      </c>
      <c r="H35" s="5" t="s">
        <v>60</v>
      </c>
      <c r="I35" s="290"/>
      <c r="J35" s="310"/>
      <c r="K35" s="150"/>
      <c r="L35" s="476"/>
      <c r="M35" s="83"/>
      <c r="N35" s="479"/>
      <c r="O35" s="82"/>
    </row>
    <row r="36" spans="1:15" ht="15" customHeight="1">
      <c r="A36" s="834"/>
      <c r="B36" s="473">
        <v>27</v>
      </c>
      <c r="C36" s="474">
        <f t="shared" si="0"/>
        <v>45409</v>
      </c>
      <c r="D36" s="12" t="str">
        <f t="shared" si="1"/>
        <v>土</v>
      </c>
      <c r="E36" s="475"/>
      <c r="F36" s="290" t="s">
        <v>295</v>
      </c>
      <c r="G36" s="31" t="s">
        <v>294</v>
      </c>
      <c r="H36" s="5" t="s">
        <v>60</v>
      </c>
      <c r="I36" s="290"/>
      <c r="J36" s="311"/>
      <c r="K36" s="24"/>
      <c r="L36" s="476"/>
      <c r="M36" s="83"/>
      <c r="N36" s="479"/>
      <c r="O36" s="82"/>
    </row>
    <row r="37" spans="1:15" ht="15" customHeight="1">
      <c r="A37" s="834"/>
      <c r="B37" s="473">
        <v>28</v>
      </c>
      <c r="C37" s="474">
        <f t="shared" si="0"/>
        <v>45410</v>
      </c>
      <c r="D37" s="12" t="str">
        <f t="shared" si="1"/>
        <v>日</v>
      </c>
      <c r="E37" s="475"/>
      <c r="F37" s="290" t="s">
        <v>297</v>
      </c>
      <c r="G37" s="31" t="s">
        <v>296</v>
      </c>
      <c r="H37" s="5" t="s">
        <v>168</v>
      </c>
      <c r="I37" s="290"/>
      <c r="J37" s="311"/>
      <c r="K37" s="24"/>
      <c r="L37" s="476" t="s">
        <v>319</v>
      </c>
      <c r="M37" s="80" t="s">
        <v>549</v>
      </c>
      <c r="N37" s="81" t="s">
        <v>214</v>
      </c>
      <c r="O37" s="82" t="s">
        <v>215</v>
      </c>
    </row>
    <row r="38" spans="1:15" ht="15" customHeight="1">
      <c r="A38" s="834"/>
      <c r="B38" s="473">
        <v>29</v>
      </c>
      <c r="C38" s="474">
        <f t="shared" si="0"/>
        <v>45411</v>
      </c>
      <c r="D38" s="12" t="str">
        <f t="shared" si="1"/>
        <v>月</v>
      </c>
      <c r="E38" s="475" t="s">
        <v>64</v>
      </c>
      <c r="F38" s="290" t="s">
        <v>299</v>
      </c>
      <c r="G38" s="31" t="s">
        <v>298</v>
      </c>
      <c r="H38" s="5" t="s">
        <v>111</v>
      </c>
      <c r="I38" s="290" t="s">
        <v>302</v>
      </c>
      <c r="J38" s="311" t="s">
        <v>301</v>
      </c>
      <c r="K38" s="24" t="s">
        <v>262</v>
      </c>
      <c r="L38" s="476"/>
      <c r="M38" s="83"/>
      <c r="N38" s="479"/>
      <c r="O38" s="82"/>
    </row>
    <row r="39" spans="1:15" ht="15" customHeight="1" thickBot="1">
      <c r="A39" s="835"/>
      <c r="B39" s="492">
        <v>30</v>
      </c>
      <c r="C39" s="493">
        <f t="shared" si="0"/>
        <v>45412</v>
      </c>
      <c r="D39" s="494" t="str">
        <f t="shared" si="1"/>
        <v>火</v>
      </c>
      <c r="E39" s="495"/>
      <c r="F39" s="456"/>
      <c r="G39" s="496"/>
      <c r="H39" s="497"/>
      <c r="I39" s="456"/>
      <c r="J39" s="496"/>
      <c r="K39" s="498"/>
      <c r="L39" s="456"/>
      <c r="M39" s="109"/>
      <c r="N39" s="499"/>
      <c r="O39" s="115"/>
    </row>
    <row r="40" spans="1:15" ht="15" customHeight="1" thickTop="1">
      <c r="A40" s="833">
        <v>5</v>
      </c>
      <c r="B40" s="467">
        <v>1</v>
      </c>
      <c r="C40" s="468">
        <f>DATE($A$1,$A$40,$B40)</f>
        <v>45413</v>
      </c>
      <c r="D40" s="500" t="str">
        <f t="shared" si="1"/>
        <v>水</v>
      </c>
      <c r="E40" s="501"/>
      <c r="F40" s="291"/>
      <c r="G40" s="471"/>
      <c r="H40" s="117"/>
      <c r="I40" s="291"/>
      <c r="J40" s="471"/>
      <c r="K40" s="49"/>
      <c r="L40" s="291"/>
      <c r="M40" s="105"/>
      <c r="N40" s="472"/>
      <c r="O40" s="94"/>
    </row>
    <row r="41" spans="1:15" ht="15" customHeight="1">
      <c r="A41" s="834"/>
      <c r="B41" s="473">
        <v>2</v>
      </c>
      <c r="C41" s="474">
        <f t="shared" ref="C41:C81" si="2">DATE($A$1,$A$40,$B41)</f>
        <v>45414</v>
      </c>
      <c r="D41" s="12" t="str">
        <f t="shared" si="1"/>
        <v>木</v>
      </c>
      <c r="E41" s="475"/>
      <c r="F41" s="484"/>
      <c r="G41" s="502"/>
      <c r="H41" s="503"/>
      <c r="I41" s="484"/>
      <c r="J41" s="502"/>
      <c r="K41" s="454"/>
      <c r="L41" s="476"/>
      <c r="M41" s="83"/>
      <c r="N41" s="479"/>
      <c r="O41" s="82"/>
    </row>
    <row r="42" spans="1:15" ht="15" customHeight="1">
      <c r="A42" s="834"/>
      <c r="B42" s="805">
        <v>3</v>
      </c>
      <c r="C42" s="817">
        <f t="shared" si="2"/>
        <v>45415</v>
      </c>
      <c r="D42" s="808" t="str">
        <f t="shared" si="1"/>
        <v>金</v>
      </c>
      <c r="E42" s="824" t="s">
        <v>64</v>
      </c>
      <c r="F42" s="381" t="s">
        <v>308</v>
      </c>
      <c r="G42" s="287" t="s">
        <v>307</v>
      </c>
      <c r="H42" s="202" t="s">
        <v>112</v>
      </c>
      <c r="I42" s="381"/>
      <c r="J42" s="304"/>
      <c r="K42" s="53"/>
      <c r="L42" s="295"/>
      <c r="M42" s="106"/>
      <c r="N42" s="491"/>
      <c r="O42" s="71"/>
    </row>
    <row r="43" spans="1:15" ht="15" customHeight="1">
      <c r="A43" s="834"/>
      <c r="B43" s="837"/>
      <c r="C43" s="812"/>
      <c r="D43" s="837"/>
      <c r="E43" s="825"/>
      <c r="F43" s="292" t="s">
        <v>289</v>
      </c>
      <c r="G43" s="281" t="s">
        <v>309</v>
      </c>
      <c r="H43" s="156" t="s">
        <v>147</v>
      </c>
      <c r="I43" s="371"/>
      <c r="J43" s="306"/>
      <c r="K43" s="56"/>
      <c r="L43" s="292"/>
      <c r="M43" s="108"/>
      <c r="N43" s="490"/>
      <c r="O43" s="74"/>
    </row>
    <row r="44" spans="1:15" ht="15" customHeight="1">
      <c r="A44" s="834"/>
      <c r="B44" s="805">
        <v>4</v>
      </c>
      <c r="C44" s="817">
        <f t="shared" si="2"/>
        <v>45416</v>
      </c>
      <c r="D44" s="808" t="str">
        <f t="shared" si="1"/>
        <v>土</v>
      </c>
      <c r="E44" s="824" t="s">
        <v>64</v>
      </c>
      <c r="F44" s="218"/>
      <c r="G44" s="148" t="s">
        <v>5</v>
      </c>
      <c r="H44" s="149" t="s">
        <v>49</v>
      </c>
      <c r="I44" s="218" t="s">
        <v>304</v>
      </c>
      <c r="J44" s="304" t="s">
        <v>303</v>
      </c>
      <c r="K44" s="157" t="s">
        <v>227</v>
      </c>
      <c r="L44" s="218"/>
      <c r="M44" s="106"/>
      <c r="N44" s="491"/>
      <c r="O44" s="71"/>
    </row>
    <row r="45" spans="1:15" ht="15" customHeight="1">
      <c r="A45" s="834"/>
      <c r="B45" s="837"/>
      <c r="C45" s="812"/>
      <c r="D45" s="837"/>
      <c r="E45" s="825"/>
      <c r="F45" s="292" t="s">
        <v>311</v>
      </c>
      <c r="G45" s="118" t="s">
        <v>310</v>
      </c>
      <c r="H45" s="55" t="s">
        <v>113</v>
      </c>
      <c r="I45" s="219"/>
      <c r="J45" s="306"/>
      <c r="K45" s="56"/>
      <c r="L45" s="219"/>
      <c r="M45" s="108"/>
      <c r="N45" s="490"/>
      <c r="O45" s="74"/>
    </row>
    <row r="46" spans="1:15" ht="15" customHeight="1">
      <c r="A46" s="834"/>
      <c r="B46" s="805">
        <v>5</v>
      </c>
      <c r="C46" s="817">
        <f t="shared" si="2"/>
        <v>45417</v>
      </c>
      <c r="D46" s="808" t="str">
        <f t="shared" si="1"/>
        <v>日</v>
      </c>
      <c r="E46" s="824" t="s">
        <v>64</v>
      </c>
      <c r="F46" s="218"/>
      <c r="G46" s="148" t="s">
        <v>5</v>
      </c>
      <c r="H46" s="149" t="s">
        <v>49</v>
      </c>
      <c r="I46" s="218" t="s">
        <v>304</v>
      </c>
      <c r="J46" s="304" t="s">
        <v>303</v>
      </c>
      <c r="K46" s="157" t="s">
        <v>227</v>
      </c>
      <c r="L46" s="218"/>
      <c r="M46" s="106"/>
      <c r="N46" s="491"/>
      <c r="O46" s="71"/>
    </row>
    <row r="47" spans="1:15" ht="15" customHeight="1">
      <c r="A47" s="834"/>
      <c r="B47" s="837"/>
      <c r="C47" s="812"/>
      <c r="D47" s="782"/>
      <c r="E47" s="825"/>
      <c r="F47" s="292">
        <v>2024</v>
      </c>
      <c r="G47" s="118" t="s">
        <v>313</v>
      </c>
      <c r="H47" s="55" t="s">
        <v>157</v>
      </c>
      <c r="I47" s="219"/>
      <c r="J47" s="306"/>
      <c r="K47" s="56"/>
      <c r="L47" s="219"/>
      <c r="M47" s="108"/>
      <c r="N47" s="490"/>
      <c r="O47" s="74"/>
    </row>
    <row r="48" spans="1:15" ht="15" customHeight="1">
      <c r="A48" s="834"/>
      <c r="B48" s="473">
        <v>6</v>
      </c>
      <c r="C48" s="474">
        <f t="shared" si="2"/>
        <v>45418</v>
      </c>
      <c r="D48" s="12" t="str">
        <f t="shared" si="1"/>
        <v>月</v>
      </c>
      <c r="E48" s="475" t="s">
        <v>65</v>
      </c>
      <c r="F48" s="476"/>
      <c r="G48" s="477"/>
      <c r="H48" s="478"/>
      <c r="I48" s="476"/>
      <c r="J48" s="477"/>
      <c r="K48" s="40"/>
      <c r="L48" s="476"/>
      <c r="M48" s="83"/>
      <c r="N48" s="479"/>
      <c r="O48" s="82"/>
    </row>
    <row r="49" spans="1:15" ht="15" customHeight="1">
      <c r="A49" s="834"/>
      <c r="B49" s="473">
        <v>7</v>
      </c>
      <c r="C49" s="474">
        <f t="shared" si="2"/>
        <v>45419</v>
      </c>
      <c r="D49" s="12" t="str">
        <f t="shared" si="1"/>
        <v>火</v>
      </c>
      <c r="E49" s="475"/>
      <c r="F49" s="476"/>
      <c r="G49" s="477"/>
      <c r="H49" s="478"/>
      <c r="I49" s="476"/>
      <c r="J49" s="477"/>
      <c r="K49" s="40"/>
      <c r="L49" s="476"/>
      <c r="M49" s="83"/>
      <c r="N49" s="479"/>
      <c r="O49" s="82"/>
    </row>
    <row r="50" spans="1:15" ht="15" customHeight="1">
      <c r="A50" s="834"/>
      <c r="B50" s="473">
        <v>8</v>
      </c>
      <c r="C50" s="474">
        <f t="shared" si="2"/>
        <v>45420</v>
      </c>
      <c r="D50" s="12" t="str">
        <f t="shared" si="1"/>
        <v>水</v>
      </c>
      <c r="E50" s="475"/>
      <c r="F50" s="476"/>
      <c r="G50" s="477"/>
      <c r="H50" s="478"/>
      <c r="I50" s="476"/>
      <c r="J50" s="477"/>
      <c r="K50" s="40"/>
      <c r="L50" s="476"/>
      <c r="M50" s="83"/>
      <c r="N50" s="479"/>
      <c r="O50" s="82"/>
    </row>
    <row r="51" spans="1:15" ht="15" customHeight="1">
      <c r="A51" s="834"/>
      <c r="B51" s="473">
        <v>9</v>
      </c>
      <c r="C51" s="474">
        <f t="shared" si="2"/>
        <v>45421</v>
      </c>
      <c r="D51" s="12" t="str">
        <f t="shared" si="1"/>
        <v>木</v>
      </c>
      <c r="E51" s="475"/>
      <c r="F51" s="476"/>
      <c r="G51" s="477"/>
      <c r="H51" s="478"/>
      <c r="I51" s="476"/>
      <c r="J51" s="477"/>
      <c r="K51" s="40"/>
      <c r="L51" s="476"/>
      <c r="M51" s="83"/>
      <c r="N51" s="479"/>
      <c r="O51" s="82"/>
    </row>
    <row r="52" spans="1:15" ht="15" customHeight="1">
      <c r="A52" s="834"/>
      <c r="B52" s="473">
        <v>10</v>
      </c>
      <c r="C52" s="474">
        <f t="shared" si="2"/>
        <v>45422</v>
      </c>
      <c r="D52" s="12" t="str">
        <f t="shared" si="1"/>
        <v>金</v>
      </c>
      <c r="E52" s="475"/>
      <c r="F52" s="476"/>
      <c r="G52" s="477"/>
      <c r="H52" s="478"/>
      <c r="I52" s="476"/>
      <c r="J52" s="477"/>
      <c r="K52" s="40"/>
      <c r="L52" s="476"/>
      <c r="M52" s="83"/>
      <c r="N52" s="479"/>
      <c r="O52" s="82"/>
    </row>
    <row r="53" spans="1:15" ht="15" customHeight="1">
      <c r="A53" s="834"/>
      <c r="B53" s="805">
        <v>11</v>
      </c>
      <c r="C53" s="474">
        <f t="shared" si="2"/>
        <v>45423</v>
      </c>
      <c r="D53" s="808" t="str">
        <f t="shared" si="1"/>
        <v>土</v>
      </c>
      <c r="E53" s="767"/>
      <c r="F53" s="218"/>
      <c r="G53" s="148"/>
      <c r="H53" s="149"/>
      <c r="I53" s="218"/>
      <c r="J53" s="313"/>
      <c r="K53" s="53"/>
      <c r="L53" s="401" t="s">
        <v>328</v>
      </c>
      <c r="M53" s="79" t="s">
        <v>322</v>
      </c>
      <c r="N53" s="70" t="s">
        <v>72</v>
      </c>
      <c r="O53" s="71" t="s">
        <v>98</v>
      </c>
    </row>
    <row r="54" spans="1:15" ht="15" customHeight="1">
      <c r="A54" s="834"/>
      <c r="B54" s="812"/>
      <c r="C54" s="481"/>
      <c r="D54" s="812"/>
      <c r="E54" s="819"/>
      <c r="F54" s="292"/>
      <c r="G54" s="118"/>
      <c r="H54" s="55"/>
      <c r="I54" s="219"/>
      <c r="J54" s="314"/>
      <c r="K54" s="56"/>
      <c r="L54" s="123" t="s">
        <v>319</v>
      </c>
      <c r="M54" s="75" t="s">
        <v>329</v>
      </c>
      <c r="N54" s="73" t="s">
        <v>245</v>
      </c>
      <c r="O54" s="74" t="s">
        <v>246</v>
      </c>
    </row>
    <row r="55" spans="1:15" ht="15" customHeight="1">
      <c r="A55" s="834"/>
      <c r="B55" s="820">
        <v>12</v>
      </c>
      <c r="C55" s="817">
        <f t="shared" si="2"/>
        <v>45424</v>
      </c>
      <c r="D55" s="787" t="str">
        <f t="shared" si="1"/>
        <v>日</v>
      </c>
      <c r="E55" s="769"/>
      <c r="F55" s="218" t="s">
        <v>317</v>
      </c>
      <c r="G55" s="148" t="s">
        <v>316</v>
      </c>
      <c r="H55" s="149" t="s">
        <v>114</v>
      </c>
      <c r="I55" s="218"/>
      <c r="J55" s="313"/>
      <c r="K55" s="53"/>
      <c r="L55" s="401" t="s">
        <v>328</v>
      </c>
      <c r="M55" s="382" t="s">
        <v>330</v>
      </c>
      <c r="N55" s="126" t="s">
        <v>218</v>
      </c>
      <c r="O55" s="257" t="s">
        <v>106</v>
      </c>
    </row>
    <row r="56" spans="1:15" ht="15" customHeight="1">
      <c r="A56" s="834"/>
      <c r="B56" s="799"/>
      <c r="C56" s="812"/>
      <c r="D56" s="799"/>
      <c r="E56" s="804"/>
      <c r="F56" s="292"/>
      <c r="G56" s="118" t="s">
        <v>128</v>
      </c>
      <c r="H56" s="55" t="s">
        <v>169</v>
      </c>
      <c r="I56" s="219"/>
      <c r="J56" s="314"/>
      <c r="K56" s="56"/>
      <c r="L56" s="123"/>
      <c r="M56" s="158"/>
      <c r="N56" s="159"/>
      <c r="O56" s="94"/>
    </row>
    <row r="57" spans="1:15" ht="15" customHeight="1">
      <c r="A57" s="834"/>
      <c r="B57" s="473">
        <v>13</v>
      </c>
      <c r="C57" s="474">
        <f t="shared" si="2"/>
        <v>45425</v>
      </c>
      <c r="D57" s="12" t="str">
        <f t="shared" si="1"/>
        <v>月</v>
      </c>
      <c r="E57" s="475"/>
      <c r="F57" s="476"/>
      <c r="G57" s="477"/>
      <c r="H57" s="478"/>
      <c r="I57" s="476"/>
      <c r="J57" s="477"/>
      <c r="K57" s="40"/>
      <c r="L57" s="476"/>
      <c r="M57" s="83"/>
      <c r="N57" s="479"/>
      <c r="O57" s="82"/>
    </row>
    <row r="58" spans="1:15" ht="15" customHeight="1">
      <c r="A58" s="834"/>
      <c r="B58" s="473">
        <v>14</v>
      </c>
      <c r="C58" s="474">
        <f t="shared" si="2"/>
        <v>45426</v>
      </c>
      <c r="D58" s="12" t="str">
        <f t="shared" si="1"/>
        <v>火</v>
      </c>
      <c r="E58" s="475"/>
      <c r="F58" s="476"/>
      <c r="G58" s="477"/>
      <c r="H58" s="478"/>
      <c r="I58" s="476"/>
      <c r="J58" s="477"/>
      <c r="K58" s="40"/>
      <c r="L58" s="476"/>
      <c r="M58" s="83"/>
      <c r="N58" s="479"/>
      <c r="O58" s="82"/>
    </row>
    <row r="59" spans="1:15" ht="15" customHeight="1">
      <c r="A59" s="834"/>
      <c r="B59" s="473">
        <v>15</v>
      </c>
      <c r="C59" s="474">
        <f t="shared" si="2"/>
        <v>45427</v>
      </c>
      <c r="D59" s="12" t="str">
        <f t="shared" si="1"/>
        <v>水</v>
      </c>
      <c r="E59" s="475"/>
      <c r="F59" s="476"/>
      <c r="G59" s="477"/>
      <c r="H59" s="478"/>
      <c r="I59" s="476"/>
      <c r="J59" s="477"/>
      <c r="K59" s="40"/>
      <c r="L59" s="476"/>
      <c r="M59" s="83"/>
      <c r="N59" s="479"/>
      <c r="O59" s="82"/>
    </row>
    <row r="60" spans="1:15" ht="15" customHeight="1">
      <c r="A60" s="834"/>
      <c r="B60" s="473">
        <v>16</v>
      </c>
      <c r="C60" s="474">
        <f t="shared" si="2"/>
        <v>45428</v>
      </c>
      <c r="D60" s="12" t="str">
        <f t="shared" si="1"/>
        <v>木</v>
      </c>
      <c r="E60" s="475"/>
      <c r="F60" s="476"/>
      <c r="G60" s="477"/>
      <c r="H60" s="478"/>
      <c r="I60" s="476"/>
      <c r="J60" s="477"/>
      <c r="K60" s="40"/>
      <c r="L60" s="476"/>
      <c r="M60" s="83"/>
      <c r="N60" s="479"/>
      <c r="O60" s="82"/>
    </row>
    <row r="61" spans="1:15" ht="15" customHeight="1">
      <c r="A61" s="834"/>
      <c r="B61" s="820">
        <v>17</v>
      </c>
      <c r="C61" s="506">
        <f t="shared" si="2"/>
        <v>45429</v>
      </c>
      <c r="D61" s="787" t="str">
        <f t="shared" si="1"/>
        <v>金</v>
      </c>
      <c r="E61" s="769"/>
      <c r="F61" s="218"/>
      <c r="G61" s="148"/>
      <c r="H61" s="149"/>
      <c r="I61" s="218"/>
      <c r="J61" s="313"/>
      <c r="K61" s="53"/>
      <c r="L61" s="401" t="s">
        <v>331</v>
      </c>
      <c r="M61" s="79" t="s">
        <v>100</v>
      </c>
      <c r="N61" s="70" t="s">
        <v>101</v>
      </c>
      <c r="O61" s="71" t="s">
        <v>102</v>
      </c>
    </row>
    <row r="62" spans="1:15" ht="15" customHeight="1">
      <c r="A62" s="834"/>
      <c r="B62" s="799"/>
      <c r="C62" s="507"/>
      <c r="D62" s="799"/>
      <c r="E62" s="804"/>
      <c r="F62" s="292"/>
      <c r="G62" s="118"/>
      <c r="H62" s="55"/>
      <c r="I62" s="219"/>
      <c r="J62" s="314"/>
      <c r="K62" s="56"/>
      <c r="L62" s="123" t="s">
        <v>302</v>
      </c>
      <c r="M62" s="75" t="s">
        <v>334</v>
      </c>
      <c r="N62" s="73" t="s">
        <v>225</v>
      </c>
      <c r="O62" s="74" t="s">
        <v>226</v>
      </c>
    </row>
    <row r="63" spans="1:15" ht="15" customHeight="1">
      <c r="A63" s="834"/>
      <c r="B63" s="820">
        <v>18</v>
      </c>
      <c r="C63" s="506">
        <f t="shared" si="2"/>
        <v>45430</v>
      </c>
      <c r="D63" s="787" t="str">
        <f t="shared" si="1"/>
        <v>土</v>
      </c>
      <c r="E63" s="769"/>
      <c r="F63" s="218"/>
      <c r="G63" s="148"/>
      <c r="H63" s="149"/>
      <c r="I63" s="218"/>
      <c r="J63" s="313"/>
      <c r="K63" s="53"/>
      <c r="L63" s="401" t="s">
        <v>333</v>
      </c>
      <c r="M63" s="79" t="s">
        <v>332</v>
      </c>
      <c r="N63" s="70" t="s">
        <v>210</v>
      </c>
      <c r="O63" s="71" t="s">
        <v>211</v>
      </c>
    </row>
    <row r="64" spans="1:15" ht="15" customHeight="1">
      <c r="A64" s="834"/>
      <c r="B64" s="799"/>
      <c r="C64" s="507"/>
      <c r="D64" s="799"/>
      <c r="E64" s="804"/>
      <c r="F64" s="292"/>
      <c r="G64" s="118"/>
      <c r="H64" s="55"/>
      <c r="I64" s="219"/>
      <c r="J64" s="314"/>
      <c r="K64" s="56"/>
      <c r="L64" s="123" t="s">
        <v>302</v>
      </c>
      <c r="M64" s="75" t="s">
        <v>334</v>
      </c>
      <c r="N64" s="73" t="s">
        <v>225</v>
      </c>
      <c r="O64" s="74" t="s">
        <v>226</v>
      </c>
    </row>
    <row r="65" spans="1:15" ht="15" customHeight="1">
      <c r="A65" s="834"/>
      <c r="B65" s="805">
        <v>19</v>
      </c>
      <c r="C65" s="474">
        <f t="shared" si="2"/>
        <v>45431</v>
      </c>
      <c r="D65" s="808" t="str">
        <f t="shared" si="1"/>
        <v>日</v>
      </c>
      <c r="E65" s="767"/>
      <c r="F65" s="218"/>
      <c r="G65" s="161" t="s">
        <v>48</v>
      </c>
      <c r="H65" s="149" t="s">
        <v>47</v>
      </c>
      <c r="I65" s="218"/>
      <c r="J65" s="315"/>
      <c r="K65" s="53"/>
      <c r="L65" s="401" t="s">
        <v>295</v>
      </c>
      <c r="M65" s="106" t="s">
        <v>335</v>
      </c>
      <c r="N65" s="70" t="s">
        <v>214</v>
      </c>
      <c r="O65" s="251" t="s">
        <v>215</v>
      </c>
    </row>
    <row r="66" spans="1:15" ht="15" customHeight="1">
      <c r="A66" s="834"/>
      <c r="B66" s="811"/>
      <c r="C66" s="474"/>
      <c r="D66" s="811"/>
      <c r="E66" s="818"/>
      <c r="F66" s="293"/>
      <c r="G66" s="239"/>
      <c r="H66" s="120"/>
      <c r="I66" s="298"/>
      <c r="J66" s="316"/>
      <c r="K66" s="54"/>
      <c r="L66" s="122" t="s">
        <v>328</v>
      </c>
      <c r="M66" s="107" t="s">
        <v>336</v>
      </c>
      <c r="N66" s="147" t="s">
        <v>245</v>
      </c>
      <c r="O66" s="72" t="s">
        <v>246</v>
      </c>
    </row>
    <row r="67" spans="1:15" ht="15" customHeight="1">
      <c r="A67" s="834"/>
      <c r="B67" s="811"/>
      <c r="C67" s="474"/>
      <c r="D67" s="811"/>
      <c r="E67" s="818"/>
      <c r="F67" s="294"/>
      <c r="G67" s="267"/>
      <c r="H67" s="256"/>
      <c r="I67" s="362"/>
      <c r="J67" s="317"/>
      <c r="K67" s="172"/>
      <c r="L67" s="407" t="s">
        <v>286</v>
      </c>
      <c r="M67" s="110" t="s">
        <v>337</v>
      </c>
      <c r="N67" s="174" t="s">
        <v>279</v>
      </c>
      <c r="O67" s="116" t="s">
        <v>280</v>
      </c>
    </row>
    <row r="68" spans="1:15" ht="15" customHeight="1">
      <c r="A68" s="834"/>
      <c r="B68" s="812"/>
      <c r="C68" s="474"/>
      <c r="D68" s="812"/>
      <c r="E68" s="819"/>
      <c r="F68" s="292"/>
      <c r="G68" s="162"/>
      <c r="H68" s="55"/>
      <c r="I68" s="219"/>
      <c r="J68" s="318"/>
      <c r="K68" s="56"/>
      <c r="L68" s="123" t="s">
        <v>319</v>
      </c>
      <c r="M68" s="108" t="s">
        <v>338</v>
      </c>
      <c r="N68" s="73" t="s">
        <v>251</v>
      </c>
      <c r="O68" s="259" t="s">
        <v>252</v>
      </c>
    </row>
    <row r="69" spans="1:15" ht="15" customHeight="1">
      <c r="A69" s="834"/>
      <c r="B69" s="473">
        <v>20</v>
      </c>
      <c r="C69" s="474">
        <f t="shared" si="2"/>
        <v>45432</v>
      </c>
      <c r="D69" s="12" t="str">
        <f t="shared" si="1"/>
        <v>月</v>
      </c>
      <c r="E69" s="475"/>
      <c r="F69" s="476"/>
      <c r="G69" s="477"/>
      <c r="H69" s="478"/>
      <c r="I69" s="476"/>
      <c r="J69" s="477"/>
      <c r="K69" s="40"/>
      <c r="L69" s="476"/>
      <c r="M69" s="83"/>
      <c r="N69" s="479"/>
      <c r="O69" s="82"/>
    </row>
    <row r="70" spans="1:15" ht="15" customHeight="1">
      <c r="A70" s="834"/>
      <c r="B70" s="473">
        <v>21</v>
      </c>
      <c r="C70" s="474">
        <f t="shared" si="2"/>
        <v>45433</v>
      </c>
      <c r="D70" s="12" t="str">
        <f t="shared" si="1"/>
        <v>火</v>
      </c>
      <c r="E70" s="475"/>
      <c r="F70" s="476"/>
      <c r="G70" s="477"/>
      <c r="H70" s="478"/>
      <c r="I70" s="476"/>
      <c r="J70" s="477"/>
      <c r="K70" s="40"/>
      <c r="L70" s="476"/>
      <c r="M70" s="83"/>
      <c r="N70" s="479"/>
      <c r="O70" s="82"/>
    </row>
    <row r="71" spans="1:15" ht="15" customHeight="1">
      <c r="A71" s="834"/>
      <c r="B71" s="473">
        <v>22</v>
      </c>
      <c r="C71" s="474">
        <f t="shared" si="2"/>
        <v>45434</v>
      </c>
      <c r="D71" s="12" t="str">
        <f t="shared" si="1"/>
        <v>水</v>
      </c>
      <c r="E71" s="475"/>
      <c r="F71" s="476"/>
      <c r="G71" s="477"/>
      <c r="H71" s="478"/>
      <c r="I71" s="476"/>
      <c r="J71" s="477"/>
      <c r="K71" s="40"/>
      <c r="L71" s="476"/>
      <c r="M71" s="83"/>
      <c r="N71" s="479"/>
      <c r="O71" s="82"/>
    </row>
    <row r="72" spans="1:15" ht="15" customHeight="1">
      <c r="A72" s="834"/>
      <c r="B72" s="473">
        <v>23</v>
      </c>
      <c r="C72" s="474">
        <f t="shared" si="2"/>
        <v>45435</v>
      </c>
      <c r="D72" s="12" t="str">
        <f t="shared" si="1"/>
        <v>木</v>
      </c>
      <c r="E72" s="475"/>
      <c r="F72" s="220"/>
      <c r="G72" s="134"/>
      <c r="H72" s="135"/>
      <c r="I72" s="220" t="s">
        <v>302</v>
      </c>
      <c r="J72" s="311" t="s">
        <v>305</v>
      </c>
      <c r="K72" s="24" t="s">
        <v>227</v>
      </c>
      <c r="L72" s="403"/>
      <c r="M72" s="83"/>
      <c r="N72" s="81"/>
      <c r="O72" s="82"/>
    </row>
    <row r="73" spans="1:15" ht="15" customHeight="1">
      <c r="A73" s="834"/>
      <c r="B73" s="473">
        <v>24</v>
      </c>
      <c r="C73" s="474">
        <f t="shared" si="2"/>
        <v>45436</v>
      </c>
      <c r="D73" s="12" t="str">
        <f t="shared" si="1"/>
        <v>金</v>
      </c>
      <c r="E73" s="475"/>
      <c r="F73" s="220"/>
      <c r="G73" s="134"/>
      <c r="H73" s="135"/>
      <c r="I73" s="220" t="s">
        <v>302</v>
      </c>
      <c r="J73" s="311" t="s">
        <v>305</v>
      </c>
      <c r="K73" s="24" t="s">
        <v>227</v>
      </c>
      <c r="L73" s="403"/>
      <c r="M73" s="83"/>
      <c r="N73" s="81"/>
      <c r="O73" s="82"/>
    </row>
    <row r="74" spans="1:15">
      <c r="A74" s="834"/>
      <c r="B74" s="504">
        <v>25</v>
      </c>
      <c r="C74" s="506">
        <f t="shared" si="2"/>
        <v>45437</v>
      </c>
      <c r="D74" s="129" t="str">
        <f t="shared" si="1"/>
        <v>土</v>
      </c>
      <c r="E74" s="455"/>
      <c r="F74" s="218"/>
      <c r="G74" s="161"/>
      <c r="H74" s="149"/>
      <c r="I74" s="220" t="s">
        <v>302</v>
      </c>
      <c r="J74" s="311" t="s">
        <v>305</v>
      </c>
      <c r="K74" s="53" t="s">
        <v>227</v>
      </c>
      <c r="L74" s="406" t="s">
        <v>302</v>
      </c>
      <c r="M74" s="106" t="s">
        <v>339</v>
      </c>
      <c r="N74" s="70" t="s">
        <v>214</v>
      </c>
      <c r="O74" s="251" t="s">
        <v>215</v>
      </c>
    </row>
    <row r="75" spans="1:15" ht="25.5">
      <c r="A75" s="834"/>
      <c r="B75" s="820">
        <v>26</v>
      </c>
      <c r="C75" s="506">
        <f t="shared" si="2"/>
        <v>45438</v>
      </c>
      <c r="D75" s="787" t="str">
        <f t="shared" si="1"/>
        <v>日</v>
      </c>
      <c r="E75" s="769"/>
      <c r="F75" s="218"/>
      <c r="G75" s="161"/>
      <c r="H75" s="149"/>
      <c r="I75" s="415" t="s">
        <v>306</v>
      </c>
      <c r="J75" s="319" t="s">
        <v>418</v>
      </c>
      <c r="K75" s="247" t="s">
        <v>208</v>
      </c>
      <c r="L75" s="401" t="s">
        <v>341</v>
      </c>
      <c r="M75" s="163" t="s">
        <v>340</v>
      </c>
      <c r="N75" s="70" t="s">
        <v>160</v>
      </c>
      <c r="O75" s="71" t="s">
        <v>161</v>
      </c>
    </row>
    <row r="76" spans="1:15" ht="15" customHeight="1">
      <c r="A76" s="834"/>
      <c r="B76" s="799"/>
      <c r="C76" s="507"/>
      <c r="D76" s="799"/>
      <c r="E76" s="804"/>
      <c r="F76" s="292"/>
      <c r="G76" s="162"/>
      <c r="H76" s="55"/>
      <c r="I76" s="219"/>
      <c r="J76" s="318"/>
      <c r="K76" s="56"/>
      <c r="L76" s="123" t="s">
        <v>333</v>
      </c>
      <c r="M76" s="164" t="s">
        <v>342</v>
      </c>
      <c r="N76" s="73" t="s">
        <v>239</v>
      </c>
      <c r="O76" s="264" t="s">
        <v>264</v>
      </c>
    </row>
    <row r="77" spans="1:15" ht="15" customHeight="1">
      <c r="A77" s="834"/>
      <c r="B77" s="473">
        <v>27</v>
      </c>
      <c r="C77" s="474">
        <f t="shared" si="2"/>
        <v>45439</v>
      </c>
      <c r="D77" s="12" t="str">
        <f t="shared" si="1"/>
        <v>月</v>
      </c>
      <c r="E77" s="475"/>
      <c r="F77" s="476"/>
      <c r="G77" s="477"/>
      <c r="H77" s="478"/>
      <c r="I77" s="476"/>
      <c r="J77" s="477"/>
      <c r="K77" s="40"/>
      <c r="L77" s="476"/>
      <c r="M77" s="83"/>
      <c r="N77" s="479"/>
      <c r="O77" s="82"/>
    </row>
    <row r="78" spans="1:15" ht="15" customHeight="1">
      <c r="A78" s="834"/>
      <c r="B78" s="473">
        <v>28</v>
      </c>
      <c r="C78" s="474">
        <f t="shared" si="2"/>
        <v>45440</v>
      </c>
      <c r="D78" s="12" t="str">
        <f t="shared" si="1"/>
        <v>火</v>
      </c>
      <c r="E78" s="475"/>
      <c r="F78" s="476"/>
      <c r="G78" s="477"/>
      <c r="H78" s="478"/>
      <c r="I78" s="476"/>
      <c r="J78" s="477"/>
      <c r="K78" s="40"/>
      <c r="L78" s="476"/>
      <c r="M78" s="83"/>
      <c r="N78" s="479"/>
      <c r="O78" s="82"/>
    </row>
    <row r="79" spans="1:15" ht="15" customHeight="1">
      <c r="A79" s="834"/>
      <c r="B79" s="473">
        <v>29</v>
      </c>
      <c r="C79" s="474">
        <f t="shared" si="2"/>
        <v>45441</v>
      </c>
      <c r="D79" s="12" t="str">
        <f t="shared" si="1"/>
        <v>水</v>
      </c>
      <c r="E79" s="475"/>
      <c r="F79" s="476"/>
      <c r="G79" s="477"/>
      <c r="H79" s="478"/>
      <c r="I79" s="476"/>
      <c r="J79" s="477"/>
      <c r="K79" s="40"/>
      <c r="L79" s="476"/>
      <c r="M79" s="83"/>
      <c r="N79" s="479"/>
      <c r="O79" s="82"/>
    </row>
    <row r="80" spans="1:15" ht="15" customHeight="1">
      <c r="A80" s="834"/>
      <c r="B80" s="473">
        <v>30</v>
      </c>
      <c r="C80" s="474">
        <f t="shared" si="2"/>
        <v>45442</v>
      </c>
      <c r="D80" s="12" t="str">
        <f t="shared" si="1"/>
        <v>木</v>
      </c>
      <c r="E80" s="475"/>
      <c r="F80" s="476"/>
      <c r="G80" s="477"/>
      <c r="H80" s="478"/>
      <c r="I80" s="476"/>
      <c r="J80" s="477"/>
      <c r="K80" s="40"/>
      <c r="L80" s="476"/>
      <c r="M80" s="83"/>
      <c r="N80" s="479"/>
      <c r="O80" s="82"/>
    </row>
    <row r="81" spans="1:15" ht="15" customHeight="1" thickBot="1">
      <c r="A81" s="835"/>
      <c r="B81" s="492">
        <v>31</v>
      </c>
      <c r="C81" s="493">
        <f t="shared" si="2"/>
        <v>45443</v>
      </c>
      <c r="D81" s="494" t="str">
        <f t="shared" si="1"/>
        <v>金</v>
      </c>
      <c r="E81" s="495"/>
      <c r="F81" s="456"/>
      <c r="G81" s="530"/>
      <c r="H81" s="531"/>
      <c r="I81" s="532"/>
      <c r="J81" s="533"/>
      <c r="K81" s="534"/>
      <c r="L81" s="535" t="s">
        <v>333</v>
      </c>
      <c r="M81" s="109" t="s">
        <v>343</v>
      </c>
      <c r="N81" s="536" t="s">
        <v>245</v>
      </c>
      <c r="O81" s="115" t="s">
        <v>246</v>
      </c>
    </row>
    <row r="82" spans="1:15" ht="25.5" thickTop="1">
      <c r="A82" s="833">
        <v>6</v>
      </c>
      <c r="B82" s="796">
        <v>1</v>
      </c>
      <c r="C82" s="823">
        <f>DATE($A$1,$A$82,$B82)</f>
        <v>45444</v>
      </c>
      <c r="D82" s="800" t="str">
        <f t="shared" si="1"/>
        <v>土</v>
      </c>
      <c r="E82" s="802"/>
      <c r="F82" s="368" t="s">
        <v>345</v>
      </c>
      <c r="G82" s="288" t="s">
        <v>344</v>
      </c>
      <c r="H82" s="152" t="s">
        <v>107</v>
      </c>
      <c r="I82" s="368" t="s">
        <v>319</v>
      </c>
      <c r="J82" s="312" t="s">
        <v>349</v>
      </c>
      <c r="K82" s="383" t="s">
        <v>229</v>
      </c>
      <c r="L82" s="404" t="s">
        <v>331</v>
      </c>
      <c r="M82" s="153" t="s">
        <v>322</v>
      </c>
      <c r="N82" s="154" t="s">
        <v>72</v>
      </c>
      <c r="O82" s="155" t="s">
        <v>98</v>
      </c>
    </row>
    <row r="83" spans="1:15" ht="24.75">
      <c r="A83" s="838"/>
      <c r="B83" s="797"/>
      <c r="C83" s="811"/>
      <c r="D83" s="801"/>
      <c r="E83" s="724"/>
      <c r="F83" s="293"/>
      <c r="G83" s="170"/>
      <c r="H83" s="54"/>
      <c r="I83" s="298">
        <v>2024</v>
      </c>
      <c r="J83" s="305" t="s">
        <v>258</v>
      </c>
      <c r="K83" s="240" t="s">
        <v>229</v>
      </c>
      <c r="L83" s="122" t="s">
        <v>333</v>
      </c>
      <c r="M83" s="146" t="s">
        <v>350</v>
      </c>
      <c r="N83" s="147" t="s">
        <v>72</v>
      </c>
      <c r="O83" s="72" t="s">
        <v>98</v>
      </c>
    </row>
    <row r="84" spans="1:15" ht="15" customHeight="1">
      <c r="A84" s="834"/>
      <c r="B84" s="798"/>
      <c r="C84" s="811"/>
      <c r="D84" s="798"/>
      <c r="E84" s="803"/>
      <c r="F84" s="293"/>
      <c r="G84" s="170"/>
      <c r="H84" s="54"/>
      <c r="I84" s="298"/>
      <c r="J84" s="305"/>
      <c r="K84" s="54"/>
      <c r="L84" s="122" t="s">
        <v>333</v>
      </c>
      <c r="M84" s="146" t="s">
        <v>351</v>
      </c>
      <c r="N84" s="147" t="s">
        <v>72</v>
      </c>
      <c r="O84" s="72" t="s">
        <v>98</v>
      </c>
    </row>
    <row r="85" spans="1:15" ht="15" customHeight="1">
      <c r="A85" s="834"/>
      <c r="B85" s="798"/>
      <c r="C85" s="811"/>
      <c r="D85" s="798"/>
      <c r="E85" s="803"/>
      <c r="F85" s="293"/>
      <c r="G85" s="170"/>
      <c r="H85" s="54"/>
      <c r="I85" s="298"/>
      <c r="J85" s="305"/>
      <c r="K85" s="54"/>
      <c r="L85" s="122" t="s">
        <v>353</v>
      </c>
      <c r="M85" s="146" t="s">
        <v>352</v>
      </c>
      <c r="N85" s="147" t="s">
        <v>218</v>
      </c>
      <c r="O85" s="258" t="s">
        <v>219</v>
      </c>
    </row>
    <row r="86" spans="1:15" ht="15" customHeight="1">
      <c r="A86" s="834"/>
      <c r="B86" s="798"/>
      <c r="C86" s="811"/>
      <c r="D86" s="798"/>
      <c r="E86" s="803"/>
      <c r="F86" s="293"/>
      <c r="G86" s="170"/>
      <c r="H86" s="54"/>
      <c r="I86" s="298"/>
      <c r="J86" s="305"/>
      <c r="K86" s="54"/>
      <c r="L86" s="122" t="s">
        <v>355</v>
      </c>
      <c r="M86" s="146" t="s">
        <v>354</v>
      </c>
      <c r="N86" s="147" t="s">
        <v>218</v>
      </c>
      <c r="O86" s="258" t="s">
        <v>219</v>
      </c>
    </row>
    <row r="87" spans="1:15" ht="15" customHeight="1">
      <c r="A87" s="834"/>
      <c r="B87" s="799"/>
      <c r="C87" s="812"/>
      <c r="D87" s="799"/>
      <c r="E87" s="804"/>
      <c r="F87" s="292"/>
      <c r="G87" s="168"/>
      <c r="H87" s="55"/>
      <c r="I87" s="219"/>
      <c r="J87" s="306"/>
      <c r="K87" s="56"/>
      <c r="L87" s="123" t="s">
        <v>333</v>
      </c>
      <c r="M87" s="75" t="s">
        <v>362</v>
      </c>
      <c r="N87" s="73" t="s">
        <v>210</v>
      </c>
      <c r="O87" s="259" t="s">
        <v>244</v>
      </c>
    </row>
    <row r="88" spans="1:15" ht="24.75">
      <c r="A88" s="834"/>
      <c r="B88" s="806">
        <v>2</v>
      </c>
      <c r="C88" s="836">
        <f>DATE($A$1,$A$82,$B88)</f>
        <v>45445</v>
      </c>
      <c r="D88" s="809" t="str">
        <f t="shared" si="1"/>
        <v>日</v>
      </c>
      <c r="E88" s="816"/>
      <c r="F88" s="218" t="s">
        <v>345</v>
      </c>
      <c r="G88" s="148" t="s">
        <v>344</v>
      </c>
      <c r="H88" s="149" t="s">
        <v>107</v>
      </c>
      <c r="I88" s="218" t="s">
        <v>328</v>
      </c>
      <c r="J88" s="304" t="s">
        <v>348</v>
      </c>
      <c r="K88" s="217" t="s">
        <v>229</v>
      </c>
      <c r="L88" s="401"/>
      <c r="M88" s="79"/>
      <c r="N88" s="70"/>
      <c r="O88" s="71"/>
    </row>
    <row r="89" spans="1:15" ht="24.75">
      <c r="A89" s="834"/>
      <c r="B89" s="806"/>
      <c r="C89" s="836"/>
      <c r="D89" s="809"/>
      <c r="E89" s="816"/>
      <c r="F89" s="293"/>
      <c r="G89" s="119" t="s">
        <v>116</v>
      </c>
      <c r="H89" s="120" t="s">
        <v>115</v>
      </c>
      <c r="I89" s="298">
        <v>2024</v>
      </c>
      <c r="J89" s="305" t="s">
        <v>258</v>
      </c>
      <c r="K89" s="240" t="s">
        <v>229</v>
      </c>
      <c r="L89" s="122"/>
      <c r="M89" s="146"/>
      <c r="N89" s="147"/>
      <c r="O89" s="72"/>
    </row>
    <row r="90" spans="1:15" ht="15" customHeight="1">
      <c r="A90" s="834"/>
      <c r="B90" s="812"/>
      <c r="C90" s="812"/>
      <c r="D90" s="812"/>
      <c r="E90" s="815"/>
      <c r="F90" s="292" t="s">
        <v>347</v>
      </c>
      <c r="G90" s="118" t="s">
        <v>346</v>
      </c>
      <c r="H90" s="55" t="s">
        <v>228</v>
      </c>
      <c r="I90" s="219"/>
      <c r="J90" s="306"/>
      <c r="K90" s="56"/>
      <c r="L90" s="123"/>
      <c r="M90" s="75"/>
      <c r="N90" s="73"/>
      <c r="O90" s="74"/>
    </row>
    <row r="91" spans="1:15" ht="15" customHeight="1">
      <c r="A91" s="834"/>
      <c r="B91" s="473">
        <v>3</v>
      </c>
      <c r="C91" s="474">
        <f t="shared" ref="C91:C96" si="3">DATE($A$1,$A$82,$B91)</f>
        <v>45446</v>
      </c>
      <c r="D91" s="12" t="str">
        <f t="shared" si="1"/>
        <v>月</v>
      </c>
      <c r="E91" s="475"/>
      <c r="F91" s="476"/>
      <c r="G91" s="477"/>
      <c r="H91" s="478"/>
      <c r="I91" s="476"/>
      <c r="J91" s="477"/>
      <c r="K91" s="40"/>
      <c r="L91" s="476"/>
      <c r="M91" s="83"/>
      <c r="N91" s="479"/>
      <c r="O91" s="82"/>
    </row>
    <row r="92" spans="1:15" ht="15" customHeight="1">
      <c r="A92" s="834"/>
      <c r="B92" s="473">
        <v>4</v>
      </c>
      <c r="C92" s="474">
        <f t="shared" si="3"/>
        <v>45447</v>
      </c>
      <c r="D92" s="12" t="str">
        <f t="shared" si="1"/>
        <v>火</v>
      </c>
      <c r="E92" s="475"/>
      <c r="F92" s="476"/>
      <c r="G92" s="477"/>
      <c r="H92" s="478"/>
      <c r="I92" s="476"/>
      <c r="J92" s="477"/>
      <c r="K92" s="40"/>
      <c r="L92" s="476"/>
      <c r="M92" s="83"/>
      <c r="N92" s="479"/>
      <c r="O92" s="82"/>
    </row>
    <row r="93" spans="1:15" ht="15" customHeight="1">
      <c r="A93" s="834"/>
      <c r="B93" s="473">
        <v>5</v>
      </c>
      <c r="C93" s="474">
        <f t="shared" si="3"/>
        <v>45448</v>
      </c>
      <c r="D93" s="12" t="str">
        <f t="shared" ref="D93:D180" si="4">TEXT(C93,"aaa")</f>
        <v>水</v>
      </c>
      <c r="E93" s="475"/>
      <c r="F93" s="476"/>
      <c r="G93" s="477"/>
      <c r="H93" s="478"/>
      <c r="I93" s="476"/>
      <c r="J93" s="477"/>
      <c r="K93" s="40"/>
      <c r="L93" s="476"/>
      <c r="M93" s="83"/>
      <c r="N93" s="479"/>
      <c r="O93" s="82"/>
    </row>
    <row r="94" spans="1:15" ht="15" customHeight="1">
      <c r="A94" s="834"/>
      <c r="B94" s="473">
        <v>6</v>
      </c>
      <c r="C94" s="474">
        <f t="shared" si="3"/>
        <v>45449</v>
      </c>
      <c r="D94" s="12" t="str">
        <f t="shared" si="4"/>
        <v>木</v>
      </c>
      <c r="E94" s="475"/>
      <c r="F94" s="476"/>
      <c r="G94" s="477"/>
      <c r="H94" s="478"/>
      <c r="I94" s="476"/>
      <c r="J94" s="477"/>
      <c r="K94" s="40"/>
      <c r="L94" s="476"/>
      <c r="M94" s="83"/>
      <c r="N94" s="479"/>
      <c r="O94" s="82"/>
    </row>
    <row r="95" spans="1:15" ht="15" customHeight="1">
      <c r="A95" s="834"/>
      <c r="B95" s="473">
        <v>7</v>
      </c>
      <c r="C95" s="474">
        <f t="shared" si="3"/>
        <v>45450</v>
      </c>
      <c r="D95" s="12" t="str">
        <f t="shared" si="4"/>
        <v>金</v>
      </c>
      <c r="E95" s="475"/>
      <c r="F95" s="476"/>
      <c r="G95" s="477"/>
      <c r="H95" s="478"/>
      <c r="I95" s="476"/>
      <c r="J95" s="477"/>
      <c r="K95" s="40"/>
      <c r="L95" s="476"/>
      <c r="M95" s="83"/>
      <c r="N95" s="479"/>
      <c r="O95" s="82"/>
    </row>
    <row r="96" spans="1:15" ht="15" customHeight="1">
      <c r="A96" s="834"/>
      <c r="B96" s="805">
        <v>8</v>
      </c>
      <c r="C96" s="474">
        <f t="shared" si="3"/>
        <v>45451</v>
      </c>
      <c r="D96" s="808" t="str">
        <f t="shared" si="4"/>
        <v>土</v>
      </c>
      <c r="E96" s="767"/>
      <c r="F96" s="295"/>
      <c r="G96" s="282"/>
      <c r="H96" s="149"/>
      <c r="I96" s="218"/>
      <c r="J96" s="304"/>
      <c r="K96" s="157"/>
      <c r="L96" s="401" t="s">
        <v>357</v>
      </c>
      <c r="M96" s="266" t="s">
        <v>356</v>
      </c>
      <c r="N96" s="70" t="s">
        <v>225</v>
      </c>
      <c r="O96" s="71" t="s">
        <v>226</v>
      </c>
    </row>
    <row r="97" spans="1:15" ht="15" customHeight="1">
      <c r="A97" s="834"/>
      <c r="B97" s="811"/>
      <c r="C97" s="481"/>
      <c r="D97" s="811"/>
      <c r="E97" s="818"/>
      <c r="F97" s="293"/>
      <c r="G97" s="170"/>
      <c r="H97" s="120"/>
      <c r="I97" s="298"/>
      <c r="J97" s="305"/>
      <c r="K97" s="240"/>
      <c r="L97" s="402" t="s">
        <v>333</v>
      </c>
      <c r="M97" s="146" t="s">
        <v>359</v>
      </c>
      <c r="N97" s="147" t="s">
        <v>225</v>
      </c>
      <c r="O97" s="72" t="s">
        <v>226</v>
      </c>
    </row>
    <row r="98" spans="1:15" ht="15" customHeight="1">
      <c r="A98" s="834"/>
      <c r="B98" s="812"/>
      <c r="C98" s="481"/>
      <c r="D98" s="812"/>
      <c r="E98" s="819"/>
      <c r="F98" s="292"/>
      <c r="G98" s="168"/>
      <c r="H98" s="55"/>
      <c r="I98" s="219"/>
      <c r="J98" s="306"/>
      <c r="K98" s="169"/>
      <c r="L98" s="123" t="s">
        <v>328</v>
      </c>
      <c r="M98" s="75" t="s">
        <v>358</v>
      </c>
      <c r="N98" s="73" t="s">
        <v>261</v>
      </c>
      <c r="O98" s="74" t="s">
        <v>265</v>
      </c>
    </row>
    <row r="99" spans="1:15" ht="15" customHeight="1">
      <c r="A99" s="834"/>
      <c r="B99" s="805">
        <v>9</v>
      </c>
      <c r="C99" s="506">
        <f>DATE($A$1,$A$82,$B99)</f>
        <v>45452</v>
      </c>
      <c r="D99" s="808" t="str">
        <f t="shared" si="4"/>
        <v>日</v>
      </c>
      <c r="E99" s="767"/>
      <c r="F99" s="295"/>
      <c r="G99" s="282"/>
      <c r="H99" s="149"/>
      <c r="I99" s="218"/>
      <c r="J99" s="304"/>
      <c r="K99" s="157"/>
      <c r="L99" s="401" t="s">
        <v>447</v>
      </c>
      <c r="M99" s="79" t="s">
        <v>360</v>
      </c>
      <c r="N99" s="70" t="s">
        <v>214</v>
      </c>
      <c r="O99" s="71" t="s">
        <v>268</v>
      </c>
    </row>
    <row r="100" spans="1:15" ht="15" customHeight="1">
      <c r="A100" s="834"/>
      <c r="B100" s="811"/>
      <c r="C100" s="507"/>
      <c r="D100" s="811"/>
      <c r="E100" s="818"/>
      <c r="F100" s="293"/>
      <c r="G100" s="170"/>
      <c r="H100" s="120"/>
      <c r="I100" s="298"/>
      <c r="J100" s="305"/>
      <c r="K100" s="54"/>
      <c r="L100" s="122" t="s">
        <v>357</v>
      </c>
      <c r="M100" s="146" t="s">
        <v>356</v>
      </c>
      <c r="N100" s="147" t="s">
        <v>225</v>
      </c>
      <c r="O100" s="72" t="s">
        <v>226</v>
      </c>
    </row>
    <row r="101" spans="1:15" ht="15" customHeight="1">
      <c r="A101" s="834"/>
      <c r="B101" s="811"/>
      <c r="C101" s="468"/>
      <c r="D101" s="811"/>
      <c r="E101" s="818"/>
      <c r="F101" s="293"/>
      <c r="G101" s="170"/>
      <c r="H101" s="120"/>
      <c r="I101" s="298"/>
      <c r="J101" s="305"/>
      <c r="K101" s="54"/>
      <c r="L101" s="122" t="s">
        <v>333</v>
      </c>
      <c r="M101" s="146" t="s">
        <v>363</v>
      </c>
      <c r="N101" s="147" t="s">
        <v>245</v>
      </c>
      <c r="O101" s="72" t="s">
        <v>246</v>
      </c>
    </row>
    <row r="102" spans="1:15" ht="15" customHeight="1">
      <c r="A102" s="834"/>
      <c r="B102" s="811"/>
      <c r="C102" s="468"/>
      <c r="D102" s="811"/>
      <c r="E102" s="818"/>
      <c r="F102" s="293"/>
      <c r="G102" s="170"/>
      <c r="H102" s="120"/>
      <c r="I102" s="298"/>
      <c r="J102" s="305"/>
      <c r="K102" s="54"/>
      <c r="L102" s="122" t="s">
        <v>333</v>
      </c>
      <c r="M102" s="146" t="s">
        <v>364</v>
      </c>
      <c r="N102" s="147" t="s">
        <v>245</v>
      </c>
      <c r="O102" s="72" t="s">
        <v>246</v>
      </c>
    </row>
    <row r="103" spans="1:15" ht="15" customHeight="1">
      <c r="A103" s="834"/>
      <c r="B103" s="811"/>
      <c r="C103" s="468"/>
      <c r="D103" s="811"/>
      <c r="E103" s="818"/>
      <c r="F103" s="294"/>
      <c r="G103" s="171"/>
      <c r="H103" s="256"/>
      <c r="I103" s="362"/>
      <c r="J103" s="323"/>
      <c r="K103" s="172"/>
      <c r="L103" s="407" t="s">
        <v>328</v>
      </c>
      <c r="M103" s="173" t="s">
        <v>365</v>
      </c>
      <c r="N103" s="174" t="s">
        <v>251</v>
      </c>
      <c r="O103" s="263" t="s">
        <v>252</v>
      </c>
    </row>
    <row r="104" spans="1:15" ht="15" customHeight="1">
      <c r="A104" s="834"/>
      <c r="B104" s="812"/>
      <c r="C104" s="468"/>
      <c r="D104" s="812"/>
      <c r="E104" s="819"/>
      <c r="F104" s="292"/>
      <c r="G104" s="168"/>
      <c r="H104" s="55"/>
      <c r="I104" s="219"/>
      <c r="J104" s="306"/>
      <c r="K104" s="56"/>
      <c r="L104" s="123" t="s">
        <v>308</v>
      </c>
      <c r="M104" s="75" t="s">
        <v>366</v>
      </c>
      <c r="N104" s="73" t="s">
        <v>251</v>
      </c>
      <c r="O104" s="259" t="s">
        <v>252</v>
      </c>
    </row>
    <row r="105" spans="1:15" ht="15" customHeight="1">
      <c r="A105" s="834"/>
      <c r="B105" s="473">
        <v>10</v>
      </c>
      <c r="C105" s="474">
        <f>DATE($A$1,$A$82,$B105)</f>
        <v>45453</v>
      </c>
      <c r="D105" s="12" t="str">
        <f t="shared" si="4"/>
        <v>月</v>
      </c>
      <c r="E105" s="475"/>
      <c r="F105" s="476"/>
      <c r="G105" s="477"/>
      <c r="H105" s="478"/>
      <c r="I105" s="476"/>
      <c r="J105" s="477"/>
      <c r="K105" s="40"/>
      <c r="L105" s="476"/>
      <c r="M105" s="83"/>
      <c r="N105" s="479"/>
      <c r="O105" s="82"/>
    </row>
    <row r="106" spans="1:15" ht="15" customHeight="1">
      <c r="A106" s="834"/>
      <c r="B106" s="473">
        <v>11</v>
      </c>
      <c r="C106" s="474">
        <f>DATE($A$1,$A$82,$B106)</f>
        <v>45454</v>
      </c>
      <c r="D106" s="12" t="str">
        <f t="shared" si="4"/>
        <v>火</v>
      </c>
      <c r="E106" s="475"/>
      <c r="F106" s="476"/>
      <c r="G106" s="477"/>
      <c r="H106" s="478"/>
      <c r="I106" s="476"/>
      <c r="J106" s="477"/>
      <c r="K106" s="40"/>
      <c r="L106" s="476"/>
      <c r="M106" s="83"/>
      <c r="N106" s="479"/>
      <c r="O106" s="82"/>
    </row>
    <row r="107" spans="1:15" ht="15" customHeight="1">
      <c r="A107" s="834"/>
      <c r="B107" s="473">
        <v>12</v>
      </c>
      <c r="C107" s="474">
        <f>DATE($A$1,$A$82,$B107)</f>
        <v>45455</v>
      </c>
      <c r="D107" s="12" t="str">
        <f t="shared" si="4"/>
        <v>水</v>
      </c>
      <c r="E107" s="475"/>
      <c r="F107" s="476"/>
      <c r="G107" s="477"/>
      <c r="H107" s="478"/>
      <c r="I107" s="476"/>
      <c r="J107" s="477"/>
      <c r="K107" s="40"/>
      <c r="L107" s="476"/>
      <c r="M107" s="83"/>
      <c r="N107" s="479"/>
      <c r="O107" s="82"/>
    </row>
    <row r="108" spans="1:15" ht="15" customHeight="1">
      <c r="A108" s="834"/>
      <c r="B108" s="473">
        <v>13</v>
      </c>
      <c r="C108" s="474">
        <f>DATE($A$1,$A$82,$B108)</f>
        <v>45456</v>
      </c>
      <c r="D108" s="12" t="str">
        <f t="shared" si="4"/>
        <v>木</v>
      </c>
      <c r="E108" s="475"/>
      <c r="F108" s="265" t="s">
        <v>368</v>
      </c>
      <c r="G108" s="136" t="s">
        <v>367</v>
      </c>
      <c r="H108" s="135" t="s">
        <v>122</v>
      </c>
      <c r="I108" s="220"/>
      <c r="J108" s="324"/>
      <c r="K108" s="29"/>
      <c r="L108" s="408"/>
      <c r="M108" s="158"/>
      <c r="N108" s="159"/>
      <c r="O108" s="94"/>
    </row>
    <row r="109" spans="1:15" ht="15" customHeight="1">
      <c r="A109" s="834"/>
      <c r="B109" s="805">
        <v>14</v>
      </c>
      <c r="C109" s="817">
        <f>DATE($A$1,$A$82,$B109)</f>
        <v>45457</v>
      </c>
      <c r="D109" s="808" t="str">
        <f t="shared" si="4"/>
        <v>金</v>
      </c>
      <c r="E109" s="813"/>
      <c r="F109" s="295" t="s">
        <v>314</v>
      </c>
      <c r="G109" s="148" t="s">
        <v>367</v>
      </c>
      <c r="H109" s="149" t="s">
        <v>122</v>
      </c>
      <c r="I109" s="218"/>
      <c r="J109" s="304"/>
      <c r="K109" s="53"/>
      <c r="L109" s="401"/>
      <c r="M109" s="79"/>
      <c r="N109" s="70"/>
      <c r="O109" s="71"/>
    </row>
    <row r="110" spans="1:15" ht="15" customHeight="1">
      <c r="A110" s="834"/>
      <c r="B110" s="812"/>
      <c r="C110" s="812"/>
      <c r="D110" s="812"/>
      <c r="E110" s="815"/>
      <c r="F110" s="292">
        <v>2024</v>
      </c>
      <c r="G110" s="118" t="s">
        <v>370</v>
      </c>
      <c r="H110" s="55" t="s">
        <v>148</v>
      </c>
      <c r="I110" s="219"/>
      <c r="J110" s="306"/>
      <c r="K110" s="56"/>
      <c r="L110" s="123"/>
      <c r="M110" s="75"/>
      <c r="N110" s="73"/>
      <c r="O110" s="74"/>
    </row>
    <row r="111" spans="1:15" ht="15" customHeight="1">
      <c r="A111" s="834"/>
      <c r="B111" s="805">
        <v>15</v>
      </c>
      <c r="C111" s="817">
        <f>DATE($A$1,$A$82,$B111)</f>
        <v>45458</v>
      </c>
      <c r="D111" s="808" t="str">
        <f t="shared" si="4"/>
        <v>土</v>
      </c>
      <c r="E111" s="813"/>
      <c r="F111" s="296" t="s">
        <v>314</v>
      </c>
      <c r="G111" s="177" t="s">
        <v>367</v>
      </c>
      <c r="H111" s="212" t="s">
        <v>122</v>
      </c>
      <c r="I111" s="299"/>
      <c r="J111" s="325"/>
      <c r="K111" s="178"/>
      <c r="L111" s="401" t="s">
        <v>328</v>
      </c>
      <c r="M111" s="179" t="s">
        <v>327</v>
      </c>
      <c r="N111" s="77" t="s">
        <v>214</v>
      </c>
      <c r="O111" s="71" t="s">
        <v>268</v>
      </c>
    </row>
    <row r="112" spans="1:15" ht="15" customHeight="1">
      <c r="A112" s="834"/>
      <c r="B112" s="812"/>
      <c r="C112" s="812"/>
      <c r="D112" s="812"/>
      <c r="E112" s="815"/>
      <c r="F112" s="292">
        <v>2024</v>
      </c>
      <c r="G112" s="118" t="s">
        <v>369</v>
      </c>
      <c r="H112" s="55" t="s">
        <v>148</v>
      </c>
      <c r="I112" s="219"/>
      <c r="J112" s="306"/>
      <c r="K112" s="56"/>
      <c r="L112" s="123"/>
      <c r="M112" s="75"/>
      <c r="N112" s="73"/>
      <c r="O112" s="74"/>
    </row>
    <row r="113" spans="1:15" ht="15" customHeight="1">
      <c r="A113" s="834"/>
      <c r="B113" s="805">
        <v>16</v>
      </c>
      <c r="C113" s="817">
        <f>DATE($A$1,$A$82,$B113)</f>
        <v>45459</v>
      </c>
      <c r="D113" s="808" t="str">
        <f t="shared" si="4"/>
        <v>日</v>
      </c>
      <c r="E113" s="813"/>
      <c r="F113" s="295" t="s">
        <v>314</v>
      </c>
      <c r="G113" s="148" t="s">
        <v>367</v>
      </c>
      <c r="H113" s="149" t="s">
        <v>122</v>
      </c>
      <c r="I113" s="218"/>
      <c r="J113" s="304"/>
      <c r="K113" s="53"/>
      <c r="L113" s="401" t="s">
        <v>328</v>
      </c>
      <c r="M113" s="79" t="s">
        <v>320</v>
      </c>
      <c r="N113" s="70" t="s">
        <v>225</v>
      </c>
      <c r="O113" s="71" t="s">
        <v>226</v>
      </c>
    </row>
    <row r="114" spans="1:15" ht="15" customHeight="1">
      <c r="A114" s="834"/>
      <c r="B114" s="812"/>
      <c r="C114" s="812"/>
      <c r="D114" s="812"/>
      <c r="E114" s="815"/>
      <c r="F114" s="292">
        <v>2024</v>
      </c>
      <c r="G114" s="118" t="s">
        <v>369</v>
      </c>
      <c r="H114" s="55" t="s">
        <v>148</v>
      </c>
      <c r="I114" s="219"/>
      <c r="J114" s="306"/>
      <c r="K114" s="56"/>
      <c r="L114" s="123" t="s">
        <v>376</v>
      </c>
      <c r="M114" s="216" t="s">
        <v>375</v>
      </c>
      <c r="N114" s="73" t="s">
        <v>240</v>
      </c>
      <c r="O114" s="264" t="s">
        <v>264</v>
      </c>
    </row>
    <row r="115" spans="1:15" ht="15" customHeight="1">
      <c r="A115" s="834"/>
      <c r="B115" s="473">
        <v>17</v>
      </c>
      <c r="C115" s="474">
        <f t="shared" ref="C115:C120" si="5">DATE($A$1,$A$82,$B115)</f>
        <v>45460</v>
      </c>
      <c r="D115" s="12" t="str">
        <f t="shared" si="4"/>
        <v>月</v>
      </c>
      <c r="E115" s="475"/>
      <c r="F115" s="476"/>
      <c r="G115" s="477"/>
      <c r="H115" s="478"/>
      <c r="I115" s="476"/>
      <c r="J115" s="477"/>
      <c r="K115" s="40"/>
      <c r="L115" s="476"/>
      <c r="M115" s="83"/>
      <c r="N115" s="479"/>
      <c r="O115" s="82"/>
    </row>
    <row r="116" spans="1:15" ht="15" customHeight="1">
      <c r="A116" s="834"/>
      <c r="B116" s="473">
        <v>18</v>
      </c>
      <c r="C116" s="474">
        <f t="shared" si="5"/>
        <v>45461</v>
      </c>
      <c r="D116" s="12" t="str">
        <f t="shared" si="4"/>
        <v>火</v>
      </c>
      <c r="E116" s="475"/>
      <c r="F116" s="476"/>
      <c r="G116" s="477"/>
      <c r="H116" s="478"/>
      <c r="I116" s="476"/>
      <c r="J116" s="477"/>
      <c r="K116" s="40"/>
      <c r="L116" s="476"/>
      <c r="M116" s="83"/>
      <c r="N116" s="479"/>
      <c r="O116" s="82"/>
    </row>
    <row r="117" spans="1:15" ht="15" customHeight="1">
      <c r="A117" s="834"/>
      <c r="B117" s="473">
        <v>19</v>
      </c>
      <c r="C117" s="474">
        <f t="shared" si="5"/>
        <v>45462</v>
      </c>
      <c r="D117" s="12" t="str">
        <f t="shared" si="4"/>
        <v>水</v>
      </c>
      <c r="E117" s="475"/>
      <c r="F117" s="476"/>
      <c r="G117" s="477"/>
      <c r="H117" s="478"/>
      <c r="I117" s="476"/>
      <c r="J117" s="477"/>
      <c r="K117" s="40"/>
      <c r="L117" s="476"/>
      <c r="M117" s="83"/>
      <c r="N117" s="479"/>
      <c r="O117" s="82"/>
    </row>
    <row r="118" spans="1:15" ht="15" customHeight="1">
      <c r="A118" s="834"/>
      <c r="B118" s="473">
        <v>20</v>
      </c>
      <c r="C118" s="474">
        <f t="shared" si="5"/>
        <v>45463</v>
      </c>
      <c r="D118" s="12" t="str">
        <f t="shared" si="4"/>
        <v>木</v>
      </c>
      <c r="E118" s="475"/>
      <c r="F118" s="476"/>
      <c r="G118" s="477"/>
      <c r="H118" s="478"/>
      <c r="I118" s="476"/>
      <c r="J118" s="477"/>
      <c r="K118" s="40"/>
      <c r="L118" s="476"/>
      <c r="M118" s="83"/>
      <c r="N118" s="479"/>
      <c r="O118" s="82"/>
    </row>
    <row r="119" spans="1:15" ht="15" customHeight="1">
      <c r="A119" s="834"/>
      <c r="B119" s="473">
        <v>21</v>
      </c>
      <c r="C119" s="474">
        <f t="shared" si="5"/>
        <v>45464</v>
      </c>
      <c r="D119" s="12" t="str">
        <f t="shared" si="4"/>
        <v>金</v>
      </c>
      <c r="E119" s="475"/>
      <c r="F119" s="476"/>
      <c r="G119" s="477"/>
      <c r="H119" s="478"/>
      <c r="I119" s="476"/>
      <c r="J119" s="477"/>
      <c r="K119" s="40"/>
      <c r="L119" s="476"/>
      <c r="M119" s="83"/>
      <c r="N119" s="479"/>
      <c r="O119" s="82"/>
    </row>
    <row r="120" spans="1:15" ht="15" customHeight="1">
      <c r="A120" s="834"/>
      <c r="B120" s="805">
        <v>22</v>
      </c>
      <c r="C120" s="817">
        <f t="shared" si="5"/>
        <v>45465</v>
      </c>
      <c r="D120" s="808" t="str">
        <f t="shared" si="4"/>
        <v>土</v>
      </c>
      <c r="E120" s="813"/>
      <c r="F120" s="299" t="s">
        <v>289</v>
      </c>
      <c r="G120" s="418" t="s">
        <v>371</v>
      </c>
      <c r="H120" s="212" t="s">
        <v>146</v>
      </c>
      <c r="I120" s="299"/>
      <c r="J120" s="419"/>
      <c r="K120" s="420"/>
      <c r="L120" s="411"/>
      <c r="M120" s="213"/>
      <c r="N120" s="421"/>
      <c r="O120" s="422"/>
    </row>
    <row r="121" spans="1:15" ht="15" customHeight="1">
      <c r="A121" s="834"/>
      <c r="B121" s="812"/>
      <c r="C121" s="812"/>
      <c r="D121" s="812"/>
      <c r="E121" s="815"/>
      <c r="F121" s="292" t="s">
        <v>355</v>
      </c>
      <c r="G121" s="162" t="s">
        <v>372</v>
      </c>
      <c r="H121" s="55" t="s">
        <v>146</v>
      </c>
      <c r="I121" s="219"/>
      <c r="J121" s="336"/>
      <c r="K121" s="131"/>
      <c r="L121" s="123"/>
      <c r="M121" s="75"/>
      <c r="N121" s="73"/>
      <c r="O121" s="74"/>
    </row>
    <row r="122" spans="1:15" ht="25.5">
      <c r="A122" s="834"/>
      <c r="B122" s="805">
        <v>23</v>
      </c>
      <c r="C122" s="817">
        <f>DATE($A$1,$A$82,$B122)</f>
        <v>45466</v>
      </c>
      <c r="D122" s="808" t="str">
        <f t="shared" si="4"/>
        <v>日</v>
      </c>
      <c r="E122" s="813"/>
      <c r="F122" s="218" t="s">
        <v>289</v>
      </c>
      <c r="G122" s="161" t="s">
        <v>371</v>
      </c>
      <c r="H122" s="149" t="s">
        <v>146</v>
      </c>
      <c r="I122" s="415" t="s">
        <v>373</v>
      </c>
      <c r="J122" s="384" t="s">
        <v>417</v>
      </c>
      <c r="K122" s="385" t="s">
        <v>266</v>
      </c>
      <c r="L122" s="401" t="s">
        <v>361</v>
      </c>
      <c r="M122" s="79" t="s">
        <v>374</v>
      </c>
      <c r="N122" s="70" t="s">
        <v>243</v>
      </c>
      <c r="O122" s="71" t="s">
        <v>211</v>
      </c>
    </row>
    <row r="123" spans="1:15" ht="25.5">
      <c r="A123" s="834"/>
      <c r="B123" s="812"/>
      <c r="C123" s="812"/>
      <c r="D123" s="812"/>
      <c r="E123" s="815"/>
      <c r="F123" s="292" t="s">
        <v>355</v>
      </c>
      <c r="G123" s="162" t="s">
        <v>372</v>
      </c>
      <c r="H123" s="55" t="s">
        <v>146</v>
      </c>
      <c r="I123" s="416" t="s">
        <v>373</v>
      </c>
      <c r="J123" s="386" t="s">
        <v>417</v>
      </c>
      <c r="K123" s="387" t="s">
        <v>266</v>
      </c>
      <c r="L123" s="123"/>
      <c r="M123" s="75"/>
      <c r="N123" s="73"/>
      <c r="O123" s="74"/>
    </row>
    <row r="124" spans="1:15" ht="15" customHeight="1">
      <c r="A124" s="834"/>
      <c r="B124" s="473">
        <v>24</v>
      </c>
      <c r="C124" s="474">
        <f>DATE($A$1,$A$82,$B124)</f>
        <v>45467</v>
      </c>
      <c r="D124" s="12" t="str">
        <f t="shared" si="4"/>
        <v>月</v>
      </c>
      <c r="E124" s="475"/>
      <c r="F124" s="476"/>
      <c r="G124" s="477"/>
      <c r="H124" s="478"/>
      <c r="I124" s="476"/>
      <c r="J124" s="477"/>
      <c r="K124" s="40"/>
      <c r="L124" s="476"/>
      <c r="M124" s="83"/>
      <c r="N124" s="479"/>
      <c r="O124" s="82"/>
    </row>
    <row r="125" spans="1:15" ht="15" customHeight="1">
      <c r="A125" s="834"/>
      <c r="B125" s="473">
        <v>25</v>
      </c>
      <c r="C125" s="474">
        <f>DATE($A$1,$A$82,$B125)</f>
        <v>45468</v>
      </c>
      <c r="D125" s="12" t="str">
        <f t="shared" si="4"/>
        <v>火</v>
      </c>
      <c r="E125" s="475"/>
      <c r="F125" s="476"/>
      <c r="G125" s="477"/>
      <c r="H125" s="478"/>
      <c r="I125" s="476"/>
      <c r="J125" s="477"/>
      <c r="K125" s="40"/>
      <c r="L125" s="476"/>
      <c r="M125" s="83"/>
      <c r="N125" s="479"/>
      <c r="O125" s="82"/>
    </row>
    <row r="126" spans="1:15" ht="15" customHeight="1">
      <c r="A126" s="834"/>
      <c r="B126" s="473">
        <v>26</v>
      </c>
      <c r="C126" s="474">
        <f>DATE($A$1,$A$82,$B126)</f>
        <v>45469</v>
      </c>
      <c r="D126" s="12" t="str">
        <f t="shared" si="4"/>
        <v>水</v>
      </c>
      <c r="E126" s="475"/>
      <c r="F126" s="476"/>
      <c r="G126" s="477"/>
      <c r="H126" s="478"/>
      <c r="I126" s="476"/>
      <c r="J126" s="477"/>
      <c r="K126" s="40"/>
      <c r="L126" s="476"/>
      <c r="M126" s="83"/>
      <c r="N126" s="479"/>
      <c r="O126" s="82"/>
    </row>
    <row r="127" spans="1:15" ht="15" customHeight="1">
      <c r="A127" s="834"/>
      <c r="B127" s="805">
        <v>27</v>
      </c>
      <c r="C127" s="817">
        <f>DATE($A$1,$A$82,$B127)</f>
        <v>45470</v>
      </c>
      <c r="D127" s="808" t="str">
        <f t="shared" si="4"/>
        <v>木</v>
      </c>
      <c r="E127" s="813"/>
      <c r="F127" s="218" t="s">
        <v>289</v>
      </c>
      <c r="G127" s="148" t="s">
        <v>378</v>
      </c>
      <c r="H127" s="149" t="s">
        <v>122</v>
      </c>
      <c r="I127" s="218"/>
      <c r="J127" s="313"/>
      <c r="K127" s="53"/>
      <c r="L127" s="401"/>
      <c r="M127" s="79"/>
      <c r="N127" s="70"/>
      <c r="O127" s="71"/>
    </row>
    <row r="128" spans="1:15" ht="15" customHeight="1">
      <c r="A128" s="834"/>
      <c r="B128" s="812"/>
      <c r="C128" s="812"/>
      <c r="D128" s="812"/>
      <c r="E128" s="815"/>
      <c r="F128" s="292" t="s">
        <v>355</v>
      </c>
      <c r="G128" s="118" t="s">
        <v>380</v>
      </c>
      <c r="H128" s="55" t="s">
        <v>122</v>
      </c>
      <c r="I128" s="219"/>
      <c r="J128" s="314"/>
      <c r="K128" s="56"/>
      <c r="L128" s="123"/>
      <c r="M128" s="75"/>
      <c r="N128" s="73"/>
      <c r="O128" s="74"/>
    </row>
    <row r="129" spans="1:15" ht="15" customHeight="1">
      <c r="A129" s="834"/>
      <c r="B129" s="805">
        <v>28</v>
      </c>
      <c r="C129" s="817">
        <f>DATE($A$1,$A$82,$B129)</f>
        <v>45471</v>
      </c>
      <c r="D129" s="808" t="str">
        <f t="shared" si="4"/>
        <v>金</v>
      </c>
      <c r="E129" s="813"/>
      <c r="F129" s="218" t="s">
        <v>289</v>
      </c>
      <c r="G129" s="148" t="s">
        <v>377</v>
      </c>
      <c r="H129" s="149" t="s">
        <v>122</v>
      </c>
      <c r="I129" s="218"/>
      <c r="J129" s="313"/>
      <c r="K129" s="53"/>
      <c r="L129" s="401"/>
      <c r="M129" s="79"/>
      <c r="N129" s="70"/>
      <c r="O129" s="71"/>
    </row>
    <row r="130" spans="1:15" ht="15" customHeight="1">
      <c r="A130" s="834"/>
      <c r="B130" s="806"/>
      <c r="C130" s="811"/>
      <c r="D130" s="809"/>
      <c r="E130" s="816"/>
      <c r="F130" s="293" t="s">
        <v>355</v>
      </c>
      <c r="G130" s="119" t="s">
        <v>379</v>
      </c>
      <c r="H130" s="120" t="s">
        <v>122</v>
      </c>
      <c r="I130" s="298"/>
      <c r="J130" s="326"/>
      <c r="K130" s="54"/>
      <c r="L130" s="122"/>
      <c r="M130" s="146"/>
      <c r="N130" s="147"/>
      <c r="O130" s="72"/>
    </row>
    <row r="131" spans="1:15" ht="15" customHeight="1">
      <c r="A131" s="834"/>
      <c r="B131" s="812"/>
      <c r="C131" s="812"/>
      <c r="D131" s="812"/>
      <c r="E131" s="815"/>
      <c r="F131" s="292"/>
      <c r="G131" s="281" t="s">
        <v>6</v>
      </c>
      <c r="H131" s="388" t="s">
        <v>61</v>
      </c>
      <c r="I131" s="389"/>
      <c r="J131" s="314"/>
      <c r="K131" s="56"/>
      <c r="L131" s="123"/>
      <c r="M131" s="75"/>
      <c r="N131" s="73"/>
      <c r="O131" s="74"/>
    </row>
    <row r="132" spans="1:15" ht="15" customHeight="1">
      <c r="A132" s="834"/>
      <c r="B132" s="805">
        <v>29</v>
      </c>
      <c r="C132" s="817">
        <f>DATE($A$1,$A$82,$B132)</f>
        <v>45472</v>
      </c>
      <c r="D132" s="808" t="str">
        <f t="shared" si="4"/>
        <v>土</v>
      </c>
      <c r="E132" s="813"/>
      <c r="F132" s="218" t="s">
        <v>289</v>
      </c>
      <c r="G132" s="148" t="s">
        <v>377</v>
      </c>
      <c r="H132" s="149" t="s">
        <v>122</v>
      </c>
      <c r="I132" s="218" t="s">
        <v>383</v>
      </c>
      <c r="J132" s="304" t="s">
        <v>382</v>
      </c>
      <c r="K132" s="157" t="s">
        <v>231</v>
      </c>
      <c r="L132" s="401"/>
      <c r="M132" s="390"/>
      <c r="N132" s="70"/>
      <c r="O132" s="71"/>
    </row>
    <row r="133" spans="1:15" ht="15" customHeight="1">
      <c r="A133" s="834"/>
      <c r="B133" s="806"/>
      <c r="C133" s="811"/>
      <c r="D133" s="809"/>
      <c r="E133" s="816"/>
      <c r="F133" s="293" t="s">
        <v>355</v>
      </c>
      <c r="G133" s="119" t="s">
        <v>379</v>
      </c>
      <c r="H133" s="120" t="s">
        <v>122</v>
      </c>
      <c r="I133" s="298"/>
      <c r="J133" s="326"/>
      <c r="K133" s="54"/>
      <c r="L133" s="122"/>
      <c r="M133" s="146"/>
      <c r="N133" s="147"/>
      <c r="O133" s="72"/>
    </row>
    <row r="134" spans="1:15" ht="15" customHeight="1">
      <c r="A134" s="834"/>
      <c r="B134" s="812"/>
      <c r="C134" s="812"/>
      <c r="D134" s="812"/>
      <c r="E134" s="815"/>
      <c r="F134" s="292"/>
      <c r="G134" s="281" t="s">
        <v>6</v>
      </c>
      <c r="H134" s="156" t="s">
        <v>61</v>
      </c>
      <c r="I134" s="371"/>
      <c r="J134" s="314"/>
      <c r="K134" s="56"/>
      <c r="L134" s="123"/>
      <c r="M134" s="75"/>
      <c r="N134" s="73"/>
      <c r="O134" s="74"/>
    </row>
    <row r="135" spans="1:15" ht="15" customHeight="1">
      <c r="A135" s="834"/>
      <c r="B135" s="805">
        <v>30</v>
      </c>
      <c r="C135" s="817">
        <f>DATE($A$1,$A$82,$B135)</f>
        <v>45473</v>
      </c>
      <c r="D135" s="808" t="str">
        <f t="shared" si="4"/>
        <v>日</v>
      </c>
      <c r="E135" s="767"/>
      <c r="F135" s="218" t="s">
        <v>289</v>
      </c>
      <c r="G135" s="148" t="s">
        <v>377</v>
      </c>
      <c r="H135" s="149" t="s">
        <v>122</v>
      </c>
      <c r="I135" s="218" t="s">
        <v>383</v>
      </c>
      <c r="J135" s="304" t="s">
        <v>382</v>
      </c>
      <c r="K135" s="157" t="s">
        <v>231</v>
      </c>
      <c r="L135" s="401"/>
      <c r="M135" s="79"/>
      <c r="N135" s="70"/>
      <c r="O135" s="71"/>
    </row>
    <row r="136" spans="1:15" ht="15" customHeight="1">
      <c r="A136" s="834"/>
      <c r="B136" s="806"/>
      <c r="C136" s="836"/>
      <c r="D136" s="809"/>
      <c r="E136" s="715"/>
      <c r="F136" s="293" t="s">
        <v>355</v>
      </c>
      <c r="G136" s="119" t="s">
        <v>379</v>
      </c>
      <c r="H136" s="120" t="s">
        <v>122</v>
      </c>
      <c r="I136" s="298"/>
      <c r="J136" s="326"/>
      <c r="K136" s="54"/>
      <c r="L136" s="122"/>
      <c r="M136" s="146"/>
      <c r="N136" s="147"/>
      <c r="O136" s="72"/>
    </row>
    <row r="137" spans="1:15" ht="15" customHeight="1" thickBot="1">
      <c r="A137" s="835"/>
      <c r="B137" s="807"/>
      <c r="C137" s="807"/>
      <c r="D137" s="807"/>
      <c r="E137" s="810"/>
      <c r="F137" s="537">
        <v>2024</v>
      </c>
      <c r="G137" s="538" t="s">
        <v>381</v>
      </c>
      <c r="H137" s="539" t="s">
        <v>170</v>
      </c>
      <c r="I137" s="540"/>
      <c r="J137" s="541"/>
      <c r="K137" s="542"/>
      <c r="L137" s="543"/>
      <c r="M137" s="544"/>
      <c r="N137" s="545"/>
      <c r="O137" s="74"/>
    </row>
    <row r="138" spans="1:15" ht="15" customHeight="1" thickTop="1">
      <c r="A138" s="833">
        <v>7</v>
      </c>
      <c r="B138" s="508">
        <v>1</v>
      </c>
      <c r="C138" s="509">
        <f t="shared" ref="C138:C157" si="6">DATE($A$1,$A$138,$B138)</f>
        <v>45474</v>
      </c>
      <c r="D138" s="510" t="str">
        <f t="shared" si="4"/>
        <v>月</v>
      </c>
      <c r="E138" s="470"/>
      <c r="F138" s="511"/>
      <c r="G138" s="512"/>
      <c r="H138" s="513"/>
      <c r="I138" s="511"/>
      <c r="J138" s="512"/>
      <c r="K138" s="514"/>
      <c r="L138" s="511"/>
      <c r="M138" s="515"/>
      <c r="N138" s="516"/>
      <c r="O138" s="517"/>
    </row>
    <row r="139" spans="1:15" ht="15" customHeight="1">
      <c r="A139" s="834"/>
      <c r="B139" s="473">
        <v>2</v>
      </c>
      <c r="C139" s="474">
        <f t="shared" si="6"/>
        <v>45475</v>
      </c>
      <c r="D139" s="12" t="str">
        <f t="shared" si="4"/>
        <v>火</v>
      </c>
      <c r="E139" s="475"/>
      <c r="F139" s="476"/>
      <c r="G139" s="477"/>
      <c r="H139" s="478"/>
      <c r="I139" s="476"/>
      <c r="J139" s="477"/>
      <c r="K139" s="40"/>
      <c r="L139" s="476"/>
      <c r="M139" s="83"/>
      <c r="N139" s="479"/>
      <c r="O139" s="82"/>
    </row>
    <row r="140" spans="1:15" ht="15" customHeight="1">
      <c r="A140" s="834"/>
      <c r="B140" s="473">
        <v>3</v>
      </c>
      <c r="C140" s="474">
        <f t="shared" si="6"/>
        <v>45476</v>
      </c>
      <c r="D140" s="12" t="str">
        <f t="shared" si="4"/>
        <v>水</v>
      </c>
      <c r="E140" s="475"/>
      <c r="F140" s="476"/>
      <c r="G140" s="477"/>
      <c r="H140" s="478"/>
      <c r="I140" s="476"/>
      <c r="J140" s="477"/>
      <c r="K140" s="40"/>
      <c r="L140" s="476"/>
      <c r="M140" s="83"/>
      <c r="N140" s="479"/>
      <c r="O140" s="82"/>
    </row>
    <row r="141" spans="1:15" ht="15" customHeight="1">
      <c r="A141" s="834"/>
      <c r="B141" s="473">
        <v>4</v>
      </c>
      <c r="C141" s="474">
        <f t="shared" si="6"/>
        <v>45477</v>
      </c>
      <c r="D141" s="12" t="str">
        <f t="shared" si="4"/>
        <v>木</v>
      </c>
      <c r="E141" s="475"/>
      <c r="F141" s="476"/>
      <c r="G141" s="477"/>
      <c r="H141" s="478"/>
      <c r="I141" s="476"/>
      <c r="J141" s="477"/>
      <c r="K141" s="40"/>
      <c r="L141" s="476"/>
      <c r="M141" s="83"/>
      <c r="N141" s="479"/>
      <c r="O141" s="82"/>
    </row>
    <row r="142" spans="1:15" ht="15" customHeight="1">
      <c r="A142" s="834"/>
      <c r="B142" s="473">
        <v>5</v>
      </c>
      <c r="C142" s="474">
        <f t="shared" si="6"/>
        <v>45478</v>
      </c>
      <c r="D142" s="12" t="str">
        <f t="shared" si="4"/>
        <v>金</v>
      </c>
      <c r="E142" s="475"/>
      <c r="F142" s="484"/>
      <c r="G142" s="502"/>
      <c r="H142" s="503"/>
      <c r="I142" s="484"/>
      <c r="J142" s="502"/>
      <c r="K142" s="454"/>
      <c r="L142" s="484"/>
      <c r="M142" s="520"/>
      <c r="N142" s="521"/>
      <c r="O142" s="78"/>
    </row>
    <row r="143" spans="1:15" ht="15" customHeight="1">
      <c r="A143" s="834"/>
      <c r="B143" s="473">
        <v>6</v>
      </c>
      <c r="C143" s="474">
        <f t="shared" si="6"/>
        <v>45479</v>
      </c>
      <c r="D143" s="12" t="str">
        <f t="shared" si="4"/>
        <v>土</v>
      </c>
      <c r="E143" s="475"/>
      <c r="F143" s="297"/>
      <c r="G143" s="33" t="s">
        <v>135</v>
      </c>
      <c r="H143" s="4" t="s">
        <v>136</v>
      </c>
      <c r="I143" s="297"/>
      <c r="J143" s="546"/>
      <c r="K143" s="24"/>
      <c r="L143" s="403" t="s">
        <v>324</v>
      </c>
      <c r="M143" s="80" t="s">
        <v>396</v>
      </c>
      <c r="N143" s="81" t="s">
        <v>72</v>
      </c>
      <c r="O143" s="82" t="s">
        <v>98</v>
      </c>
    </row>
    <row r="144" spans="1:15" ht="24.75">
      <c r="A144" s="834"/>
      <c r="B144" s="473">
        <v>7</v>
      </c>
      <c r="C144" s="474">
        <f t="shared" si="6"/>
        <v>45480</v>
      </c>
      <c r="D144" s="12" t="str">
        <f t="shared" si="4"/>
        <v>日</v>
      </c>
      <c r="E144" s="475"/>
      <c r="F144" s="220"/>
      <c r="G144" s="188"/>
      <c r="H144" s="189"/>
      <c r="I144" s="375"/>
      <c r="J144" s="328" t="s">
        <v>82</v>
      </c>
      <c r="K144" s="190" t="s">
        <v>232</v>
      </c>
      <c r="L144" s="408"/>
      <c r="M144" s="158"/>
      <c r="N144" s="159"/>
      <c r="O144" s="94"/>
    </row>
    <row r="145" spans="1:15" ht="15" customHeight="1">
      <c r="A145" s="834"/>
      <c r="B145" s="473">
        <v>8</v>
      </c>
      <c r="C145" s="474">
        <f t="shared" si="6"/>
        <v>45481</v>
      </c>
      <c r="D145" s="12" t="str">
        <f t="shared" si="4"/>
        <v>月</v>
      </c>
      <c r="E145" s="475"/>
      <c r="F145" s="476"/>
      <c r="G145" s="477"/>
      <c r="H145" s="478"/>
      <c r="I145" s="476"/>
      <c r="J145" s="477"/>
      <c r="K145" s="40"/>
      <c r="L145" s="476"/>
      <c r="M145" s="83"/>
      <c r="N145" s="479"/>
      <c r="O145" s="82"/>
    </row>
    <row r="146" spans="1:15" ht="15" customHeight="1">
      <c r="A146" s="834"/>
      <c r="B146" s="473">
        <v>9</v>
      </c>
      <c r="C146" s="474">
        <f t="shared" si="6"/>
        <v>45482</v>
      </c>
      <c r="D146" s="12" t="str">
        <f t="shared" si="4"/>
        <v>火</v>
      </c>
      <c r="E146" s="475"/>
      <c r="F146" s="476"/>
      <c r="G146" s="477"/>
      <c r="H146" s="478"/>
      <c r="I146" s="476"/>
      <c r="J146" s="477"/>
      <c r="K146" s="40"/>
      <c r="L146" s="476"/>
      <c r="M146" s="83"/>
      <c r="N146" s="479"/>
      <c r="O146" s="82"/>
    </row>
    <row r="147" spans="1:15" ht="15" customHeight="1">
      <c r="A147" s="834"/>
      <c r="B147" s="473">
        <v>10</v>
      </c>
      <c r="C147" s="474">
        <f t="shared" si="6"/>
        <v>45483</v>
      </c>
      <c r="D147" s="12" t="str">
        <f t="shared" si="4"/>
        <v>水</v>
      </c>
      <c r="E147" s="475"/>
      <c r="F147" s="220"/>
      <c r="G147" s="191" t="s">
        <v>138</v>
      </c>
      <c r="H147" s="192" t="s">
        <v>139</v>
      </c>
      <c r="I147" s="376"/>
      <c r="J147" s="328"/>
      <c r="K147" s="29"/>
      <c r="L147" s="408"/>
      <c r="M147" s="158"/>
      <c r="N147" s="159"/>
      <c r="O147" s="94"/>
    </row>
    <row r="148" spans="1:15" ht="15" customHeight="1">
      <c r="A148" s="834"/>
      <c r="B148" s="473">
        <v>11</v>
      </c>
      <c r="C148" s="474">
        <f t="shared" si="6"/>
        <v>45484</v>
      </c>
      <c r="D148" s="12" t="str">
        <f t="shared" si="4"/>
        <v>木</v>
      </c>
      <c r="E148" s="475"/>
      <c r="F148" s="476"/>
      <c r="G148" s="477"/>
      <c r="H148" s="478"/>
      <c r="I148" s="476"/>
      <c r="J148" s="477"/>
      <c r="K148" s="40"/>
      <c r="L148" s="476"/>
      <c r="M148" s="83"/>
      <c r="N148" s="479"/>
      <c r="O148" s="82"/>
    </row>
    <row r="149" spans="1:15" ht="15" customHeight="1">
      <c r="A149" s="834"/>
      <c r="B149" s="473">
        <v>12</v>
      </c>
      <c r="C149" s="474">
        <f t="shared" si="6"/>
        <v>45485</v>
      </c>
      <c r="D149" s="12" t="str">
        <f t="shared" si="4"/>
        <v>金</v>
      </c>
      <c r="E149" s="475"/>
      <c r="F149" s="476"/>
      <c r="G149" s="477"/>
      <c r="H149" s="478"/>
      <c r="I149" s="476"/>
      <c r="J149" s="477"/>
      <c r="K149" s="40"/>
      <c r="L149" s="476"/>
      <c r="M149" s="83"/>
      <c r="N149" s="479"/>
      <c r="O149" s="82"/>
    </row>
    <row r="150" spans="1:15" ht="24.75">
      <c r="A150" s="834"/>
      <c r="B150" s="473">
        <v>13</v>
      </c>
      <c r="C150" s="474">
        <f t="shared" si="6"/>
        <v>45486</v>
      </c>
      <c r="D150" s="12" t="str">
        <f t="shared" si="4"/>
        <v>土</v>
      </c>
      <c r="E150" s="475"/>
      <c r="F150" s="121"/>
      <c r="G150" s="33" t="s">
        <v>140</v>
      </c>
      <c r="H150" s="4" t="s">
        <v>141</v>
      </c>
      <c r="I150" s="297" t="s">
        <v>391</v>
      </c>
      <c r="J150" s="311" t="s">
        <v>390</v>
      </c>
      <c r="K150" s="182" t="s">
        <v>231</v>
      </c>
      <c r="L150" s="403"/>
      <c r="M150" s="80"/>
      <c r="N150" s="81"/>
      <c r="O150" s="82"/>
    </row>
    <row r="151" spans="1:15" ht="24.75">
      <c r="A151" s="834"/>
      <c r="B151" s="480">
        <v>14</v>
      </c>
      <c r="C151" s="481">
        <f t="shared" si="6"/>
        <v>45487</v>
      </c>
      <c r="D151" s="482" t="str">
        <f t="shared" si="4"/>
        <v>日</v>
      </c>
      <c r="E151" s="483"/>
      <c r="F151" s="290"/>
      <c r="G151" s="286"/>
      <c r="H151" s="193"/>
      <c r="I151" s="377" t="s">
        <v>391</v>
      </c>
      <c r="J151" s="322" t="s">
        <v>390</v>
      </c>
      <c r="K151" s="194" t="s">
        <v>231</v>
      </c>
      <c r="L151" s="406"/>
      <c r="M151" s="92"/>
      <c r="N151" s="90"/>
      <c r="O151" s="91"/>
    </row>
    <row r="152" spans="1:15" ht="27">
      <c r="A152" s="834"/>
      <c r="B152" s="473">
        <v>15</v>
      </c>
      <c r="C152" s="474">
        <f t="shared" si="6"/>
        <v>45488</v>
      </c>
      <c r="D152" s="12" t="str">
        <f t="shared" si="4"/>
        <v>月</v>
      </c>
      <c r="E152" s="475" t="s">
        <v>64</v>
      </c>
      <c r="F152" s="121"/>
      <c r="G152" s="32"/>
      <c r="H152" s="6"/>
      <c r="I152" s="121"/>
      <c r="J152" s="334" t="s">
        <v>416</v>
      </c>
      <c r="K152" s="195" t="s">
        <v>230</v>
      </c>
      <c r="L152" s="403"/>
      <c r="M152" s="80"/>
      <c r="N152" s="81"/>
      <c r="O152" s="82"/>
    </row>
    <row r="153" spans="1:15" ht="15" customHeight="1">
      <c r="A153" s="834"/>
      <c r="B153" s="473">
        <v>16</v>
      </c>
      <c r="C153" s="474">
        <f t="shared" si="6"/>
        <v>45489</v>
      </c>
      <c r="D153" s="12" t="str">
        <f t="shared" si="4"/>
        <v>火</v>
      </c>
      <c r="E153" s="475"/>
      <c r="F153" s="476"/>
      <c r="G153" s="477"/>
      <c r="H153" s="478"/>
      <c r="I153" s="476"/>
      <c r="J153" s="477"/>
      <c r="K153" s="40"/>
      <c r="L153" s="476"/>
      <c r="M153" s="83"/>
      <c r="N153" s="479"/>
      <c r="O153" s="82"/>
    </row>
    <row r="154" spans="1:15" ht="15" customHeight="1">
      <c r="A154" s="834"/>
      <c r="B154" s="473">
        <v>17</v>
      </c>
      <c r="C154" s="474">
        <f t="shared" si="6"/>
        <v>45490</v>
      </c>
      <c r="D154" s="12" t="str">
        <f t="shared" si="4"/>
        <v>水</v>
      </c>
      <c r="E154" s="475"/>
      <c r="F154" s="484"/>
      <c r="G154" s="31" t="s">
        <v>142</v>
      </c>
      <c r="H154" s="5" t="s">
        <v>143</v>
      </c>
      <c r="I154" s="290"/>
      <c r="J154" s="477"/>
      <c r="K154" s="40"/>
      <c r="L154" s="476"/>
      <c r="M154" s="83"/>
      <c r="N154" s="479"/>
      <c r="O154" s="82"/>
    </row>
    <row r="155" spans="1:15" ht="15" customHeight="1">
      <c r="A155" s="834"/>
      <c r="B155" s="473">
        <v>18</v>
      </c>
      <c r="C155" s="474">
        <f t="shared" si="6"/>
        <v>45491</v>
      </c>
      <c r="D155" s="12" t="str">
        <f t="shared" si="4"/>
        <v>木</v>
      </c>
      <c r="E155" s="475"/>
      <c r="F155" s="476"/>
      <c r="G155" s="477"/>
      <c r="H155" s="478"/>
      <c r="I155" s="476"/>
      <c r="J155" s="477"/>
      <c r="K155" s="40"/>
      <c r="L155" s="476"/>
      <c r="M155" s="83"/>
      <c r="N155" s="479"/>
      <c r="O155" s="82"/>
    </row>
    <row r="156" spans="1:15" ht="15" customHeight="1">
      <c r="A156" s="834"/>
      <c r="B156" s="473">
        <v>19</v>
      </c>
      <c r="C156" s="474">
        <f t="shared" si="6"/>
        <v>45492</v>
      </c>
      <c r="D156" s="12" t="str">
        <f t="shared" si="4"/>
        <v>金</v>
      </c>
      <c r="E156" s="475"/>
      <c r="F156" s="476"/>
      <c r="G156" s="477"/>
      <c r="H156" s="478"/>
      <c r="I156" s="476"/>
      <c r="J156" s="477"/>
      <c r="K156" s="40"/>
      <c r="L156" s="476"/>
      <c r="M156" s="83"/>
      <c r="N156" s="479"/>
      <c r="O156" s="82"/>
    </row>
    <row r="157" spans="1:15" ht="15" customHeight="1">
      <c r="A157" s="834"/>
      <c r="B157" s="805">
        <v>20</v>
      </c>
      <c r="C157" s="817">
        <f t="shared" si="6"/>
        <v>45493</v>
      </c>
      <c r="D157" s="808" t="str">
        <f t="shared" si="4"/>
        <v>土</v>
      </c>
      <c r="E157" s="813"/>
      <c r="F157" s="218">
        <v>2024</v>
      </c>
      <c r="G157" s="392" t="s">
        <v>384</v>
      </c>
      <c r="H157" s="202" t="s">
        <v>158</v>
      </c>
      <c r="I157" s="381" t="s">
        <v>361</v>
      </c>
      <c r="J157" s="393" t="s">
        <v>392</v>
      </c>
      <c r="K157" s="394" t="s">
        <v>244</v>
      </c>
      <c r="L157" s="401"/>
      <c r="M157" s="79"/>
      <c r="N157" s="70"/>
      <c r="O157" s="71"/>
    </row>
    <row r="158" spans="1:15" ht="15" customHeight="1">
      <c r="A158" s="834"/>
      <c r="B158" s="811"/>
      <c r="C158" s="811"/>
      <c r="D158" s="811"/>
      <c r="E158" s="814"/>
      <c r="F158" s="293"/>
      <c r="G158" s="395" t="s">
        <v>144</v>
      </c>
      <c r="H158" s="396" t="s">
        <v>145</v>
      </c>
      <c r="I158" s="397" t="s">
        <v>394</v>
      </c>
      <c r="J158" s="398" t="s">
        <v>393</v>
      </c>
      <c r="K158" s="111" t="s">
        <v>244</v>
      </c>
      <c r="L158" s="122"/>
      <c r="M158" s="146"/>
      <c r="N158" s="147"/>
      <c r="O158" s="72"/>
    </row>
    <row r="159" spans="1:15" ht="15" customHeight="1">
      <c r="A159" s="834"/>
      <c r="B159" s="812"/>
      <c r="C159" s="812"/>
      <c r="D159" s="812"/>
      <c r="E159" s="815"/>
      <c r="F159" s="292" t="s">
        <v>386</v>
      </c>
      <c r="G159" s="281" t="s">
        <v>385</v>
      </c>
      <c r="H159" s="388" t="s">
        <v>149</v>
      </c>
      <c r="I159" s="389" t="s">
        <v>331</v>
      </c>
      <c r="J159" s="399" t="s">
        <v>395</v>
      </c>
      <c r="K159" s="103" t="s">
        <v>244</v>
      </c>
      <c r="L159" s="123"/>
      <c r="M159" s="75"/>
      <c r="N159" s="73"/>
      <c r="O159" s="74"/>
    </row>
    <row r="160" spans="1:15" ht="25.5">
      <c r="A160" s="834"/>
      <c r="B160" s="473">
        <v>21</v>
      </c>
      <c r="C160" s="474">
        <f t="shared" ref="C160:C170" si="7">DATE($A$1,$A$138,$B160)</f>
        <v>45494</v>
      </c>
      <c r="D160" s="12" t="str">
        <f t="shared" si="4"/>
        <v>日</v>
      </c>
      <c r="E160" s="488"/>
      <c r="F160" s="265"/>
      <c r="G160" s="196"/>
      <c r="H160" s="197"/>
      <c r="I160" s="378"/>
      <c r="J160" s="417" t="s">
        <v>419</v>
      </c>
      <c r="K160" s="195" t="s">
        <v>230</v>
      </c>
      <c r="L160" s="408" t="s">
        <v>398</v>
      </c>
      <c r="M160" s="221" t="s">
        <v>397</v>
      </c>
      <c r="N160" s="159" t="s">
        <v>218</v>
      </c>
      <c r="O160" s="391" t="s">
        <v>219</v>
      </c>
    </row>
    <row r="161" spans="1:15" ht="15" customHeight="1">
      <c r="A161" s="834"/>
      <c r="B161" s="473">
        <v>22</v>
      </c>
      <c r="C161" s="474">
        <f t="shared" si="7"/>
        <v>45495</v>
      </c>
      <c r="D161" s="12" t="str">
        <f t="shared" si="4"/>
        <v>月</v>
      </c>
      <c r="E161" s="475"/>
      <c r="F161" s="476"/>
      <c r="G161" s="477"/>
      <c r="H161" s="478"/>
      <c r="I161" s="476"/>
      <c r="J161" s="477"/>
      <c r="K161" s="40"/>
      <c r="L161" s="476"/>
      <c r="M161" s="83"/>
      <c r="N161" s="479"/>
      <c r="O161" s="82"/>
    </row>
    <row r="162" spans="1:15" ht="15" customHeight="1">
      <c r="A162" s="834"/>
      <c r="B162" s="473">
        <v>23</v>
      </c>
      <c r="C162" s="474">
        <f t="shared" si="7"/>
        <v>45496</v>
      </c>
      <c r="D162" s="12" t="str">
        <f t="shared" si="4"/>
        <v>火</v>
      </c>
      <c r="E162" s="475"/>
      <c r="F162" s="476"/>
      <c r="G162" s="477"/>
      <c r="H162" s="478"/>
      <c r="I162" s="476"/>
      <c r="J162" s="477"/>
      <c r="K162" s="40"/>
      <c r="L162" s="476"/>
      <c r="M162" s="83"/>
      <c r="N162" s="479"/>
      <c r="O162" s="82"/>
    </row>
    <row r="163" spans="1:15" ht="15" customHeight="1">
      <c r="A163" s="834"/>
      <c r="B163" s="473">
        <v>24</v>
      </c>
      <c r="C163" s="474">
        <f t="shared" si="7"/>
        <v>45497</v>
      </c>
      <c r="D163" s="12" t="str">
        <f t="shared" si="4"/>
        <v>水</v>
      </c>
      <c r="E163" s="475"/>
      <c r="F163" s="476"/>
      <c r="G163" s="477"/>
      <c r="H163" s="478"/>
      <c r="I163" s="476"/>
      <c r="J163" s="477"/>
      <c r="K163" s="40"/>
      <c r="L163" s="476"/>
      <c r="M163" s="83"/>
      <c r="N163" s="479"/>
      <c r="O163" s="82"/>
    </row>
    <row r="164" spans="1:15" ht="15" customHeight="1">
      <c r="A164" s="834"/>
      <c r="B164" s="473">
        <v>25</v>
      </c>
      <c r="C164" s="474">
        <f t="shared" si="7"/>
        <v>45498</v>
      </c>
      <c r="D164" s="12" t="str">
        <f t="shared" si="4"/>
        <v>木</v>
      </c>
      <c r="E164" s="475"/>
      <c r="F164" s="476"/>
      <c r="G164" s="477"/>
      <c r="H164" s="478"/>
      <c r="I164" s="476"/>
      <c r="J164" s="477"/>
      <c r="K164" s="40"/>
      <c r="L164" s="476"/>
      <c r="M164" s="83"/>
      <c r="N164" s="479"/>
      <c r="O164" s="82"/>
    </row>
    <row r="165" spans="1:15" ht="15" customHeight="1">
      <c r="A165" s="834"/>
      <c r="B165" s="473">
        <v>26</v>
      </c>
      <c r="C165" s="474">
        <f t="shared" si="7"/>
        <v>45499</v>
      </c>
      <c r="D165" s="12" t="str">
        <f t="shared" si="4"/>
        <v>金</v>
      </c>
      <c r="E165" s="475"/>
      <c r="F165" s="476"/>
      <c r="G165" s="477"/>
      <c r="H165" s="478"/>
      <c r="I165" s="476"/>
      <c r="J165" s="477"/>
      <c r="K165" s="40"/>
      <c r="L165" s="476"/>
      <c r="M165" s="83"/>
      <c r="N165" s="479"/>
      <c r="O165" s="82"/>
    </row>
    <row r="166" spans="1:15" ht="15" customHeight="1">
      <c r="A166" s="834"/>
      <c r="B166" s="473">
        <v>27</v>
      </c>
      <c r="C166" s="474">
        <f t="shared" si="7"/>
        <v>45500</v>
      </c>
      <c r="D166" s="12" t="str">
        <f t="shared" si="4"/>
        <v>土</v>
      </c>
      <c r="E166" s="475"/>
      <c r="F166" s="476"/>
      <c r="G166" s="477"/>
      <c r="H166" s="478"/>
      <c r="I166" s="476"/>
      <c r="J166" s="477"/>
      <c r="K166" s="40"/>
      <c r="L166" s="476"/>
      <c r="M166" s="83"/>
      <c r="N166" s="479"/>
      <c r="O166" s="82"/>
    </row>
    <row r="167" spans="1:15" ht="24">
      <c r="A167" s="834"/>
      <c r="B167" s="473">
        <v>28</v>
      </c>
      <c r="C167" s="474">
        <f t="shared" si="7"/>
        <v>45501</v>
      </c>
      <c r="D167" s="12" t="str">
        <f t="shared" si="4"/>
        <v>日</v>
      </c>
      <c r="E167" s="475"/>
      <c r="F167" s="121" t="s">
        <v>286</v>
      </c>
      <c r="G167" s="32" t="s">
        <v>388</v>
      </c>
      <c r="H167" s="6" t="s">
        <v>131</v>
      </c>
      <c r="I167" s="423" t="s">
        <v>394</v>
      </c>
      <c r="J167" s="332" t="s">
        <v>544</v>
      </c>
      <c r="K167" s="124" t="s">
        <v>276</v>
      </c>
      <c r="L167" s="403" t="s">
        <v>400</v>
      </c>
      <c r="M167" s="80" t="s">
        <v>399</v>
      </c>
      <c r="N167" s="81" t="s">
        <v>245</v>
      </c>
      <c r="O167" s="82" t="s">
        <v>246</v>
      </c>
    </row>
    <row r="168" spans="1:15" ht="15" customHeight="1">
      <c r="A168" s="834"/>
      <c r="B168" s="473">
        <v>29</v>
      </c>
      <c r="C168" s="474">
        <f t="shared" si="7"/>
        <v>45502</v>
      </c>
      <c r="D168" s="12" t="str">
        <f t="shared" si="4"/>
        <v>月</v>
      </c>
      <c r="E168" s="475"/>
      <c r="F168" s="121" t="s">
        <v>286</v>
      </c>
      <c r="G168" s="32" t="s">
        <v>387</v>
      </c>
      <c r="H168" s="6" t="s">
        <v>131</v>
      </c>
      <c r="I168" s="121"/>
      <c r="J168" s="311"/>
      <c r="K168" s="24"/>
      <c r="L168" s="403"/>
      <c r="M168" s="80"/>
      <c r="N168" s="81"/>
      <c r="O168" s="82"/>
    </row>
    <row r="169" spans="1:15" ht="15" customHeight="1">
      <c r="A169" s="834"/>
      <c r="B169" s="473">
        <v>30</v>
      </c>
      <c r="C169" s="474">
        <f t="shared" si="7"/>
        <v>45503</v>
      </c>
      <c r="D169" s="12" t="str">
        <f t="shared" si="4"/>
        <v>火</v>
      </c>
      <c r="E169" s="475"/>
      <c r="F169" s="121" t="s">
        <v>286</v>
      </c>
      <c r="G169" s="32" t="s">
        <v>387</v>
      </c>
      <c r="H169" s="6" t="s">
        <v>131</v>
      </c>
      <c r="I169" s="121"/>
      <c r="J169" s="311"/>
      <c r="K169" s="24"/>
      <c r="L169" s="403"/>
      <c r="M169" s="80"/>
      <c r="N169" s="81"/>
      <c r="O169" s="82"/>
    </row>
    <row r="170" spans="1:15" ht="15" customHeight="1" thickBot="1">
      <c r="A170" s="835"/>
      <c r="B170" s="492">
        <v>31</v>
      </c>
      <c r="C170" s="493">
        <f t="shared" si="7"/>
        <v>45504</v>
      </c>
      <c r="D170" s="494" t="str">
        <f t="shared" si="4"/>
        <v>水</v>
      </c>
      <c r="E170" s="495"/>
      <c r="F170" s="121" t="s">
        <v>286</v>
      </c>
      <c r="G170" s="32" t="s">
        <v>387</v>
      </c>
      <c r="H170" s="6" t="s">
        <v>131</v>
      </c>
      <c r="I170" s="121"/>
      <c r="J170" s="311"/>
      <c r="K170" s="24"/>
      <c r="L170" s="403"/>
      <c r="M170" s="80"/>
      <c r="N170" s="81"/>
      <c r="O170" s="82"/>
    </row>
    <row r="171" spans="1:15" ht="15" customHeight="1" thickTop="1">
      <c r="A171" s="833">
        <v>8</v>
      </c>
      <c r="B171" s="826">
        <v>1</v>
      </c>
      <c r="C171" s="823">
        <f>DATE($A$1,$A$171,$B171)</f>
        <v>45505</v>
      </c>
      <c r="D171" s="827" t="str">
        <f t="shared" si="4"/>
        <v>木</v>
      </c>
      <c r="E171" s="828"/>
      <c r="F171" s="368" t="s">
        <v>286</v>
      </c>
      <c r="G171" s="288" t="s">
        <v>387</v>
      </c>
      <c r="H171" s="230" t="s">
        <v>37</v>
      </c>
      <c r="I171" s="368"/>
      <c r="J171" s="312"/>
      <c r="K171" s="152"/>
      <c r="L171" s="404"/>
      <c r="M171" s="153"/>
      <c r="N171" s="154"/>
      <c r="O171" s="155"/>
    </row>
    <row r="172" spans="1:15" ht="15" customHeight="1">
      <c r="A172" s="834"/>
      <c r="B172" s="812"/>
      <c r="C172" s="812"/>
      <c r="D172" s="812"/>
      <c r="E172" s="815"/>
      <c r="F172" s="292"/>
      <c r="G172" s="118" t="s">
        <v>53</v>
      </c>
      <c r="H172" s="55" t="s">
        <v>172</v>
      </c>
      <c r="I172" s="219"/>
      <c r="J172" s="306"/>
      <c r="K172" s="56"/>
      <c r="L172" s="123"/>
      <c r="M172" s="75"/>
      <c r="N172" s="73"/>
      <c r="O172" s="74"/>
    </row>
    <row r="173" spans="1:15" ht="15" customHeight="1">
      <c r="A173" s="834"/>
      <c r="B173" s="473">
        <v>2</v>
      </c>
      <c r="C173" s="474">
        <f>DATE($A$1,$A$171,$B173)</f>
        <v>45506</v>
      </c>
      <c r="D173" s="12" t="str">
        <f t="shared" si="4"/>
        <v>金</v>
      </c>
      <c r="E173" s="475"/>
      <c r="F173" s="121"/>
      <c r="G173" s="32" t="s">
        <v>52</v>
      </c>
      <c r="H173" s="6" t="s">
        <v>171</v>
      </c>
      <c r="I173" s="121"/>
      <c r="J173" s="311"/>
      <c r="K173" s="24"/>
      <c r="L173" s="403"/>
      <c r="M173" s="80"/>
      <c r="N173" s="81"/>
      <c r="O173" s="82"/>
    </row>
    <row r="174" spans="1:15" ht="15" customHeight="1">
      <c r="A174" s="834"/>
      <c r="B174" s="473">
        <v>3</v>
      </c>
      <c r="C174" s="474">
        <f>DATE($A$1,$A$171,$B174)</f>
        <v>45507</v>
      </c>
      <c r="D174" s="12" t="str">
        <f t="shared" si="4"/>
        <v>土</v>
      </c>
      <c r="E174" s="475"/>
      <c r="F174" s="121"/>
      <c r="G174" s="32" t="s">
        <v>52</v>
      </c>
      <c r="H174" s="6" t="s">
        <v>171</v>
      </c>
      <c r="I174" s="121"/>
      <c r="J174" s="333" t="s">
        <v>89</v>
      </c>
      <c r="K174" s="24" t="s">
        <v>234</v>
      </c>
      <c r="L174" s="403"/>
      <c r="M174" s="80" t="s">
        <v>274</v>
      </c>
      <c r="N174" s="81" t="s">
        <v>72</v>
      </c>
      <c r="O174" s="82" t="s">
        <v>98</v>
      </c>
    </row>
    <row r="175" spans="1:15" ht="15" customHeight="1">
      <c r="A175" s="834"/>
      <c r="B175" s="473">
        <v>4</v>
      </c>
      <c r="C175" s="474">
        <f>DATE($A$1,$A$171,$B175)</f>
        <v>45508</v>
      </c>
      <c r="D175" s="12" t="str">
        <f t="shared" si="4"/>
        <v>日</v>
      </c>
      <c r="E175" s="475"/>
      <c r="F175" s="121"/>
      <c r="G175" s="32" t="s">
        <v>52</v>
      </c>
      <c r="H175" s="6" t="s">
        <v>171</v>
      </c>
      <c r="I175" s="121"/>
      <c r="J175" s="311"/>
      <c r="K175" s="24"/>
      <c r="L175" s="403"/>
      <c r="M175" s="80"/>
      <c r="N175" s="81"/>
      <c r="O175" s="82"/>
    </row>
    <row r="176" spans="1:15" ht="15" customHeight="1">
      <c r="A176" s="834"/>
      <c r="B176" s="805">
        <v>5</v>
      </c>
      <c r="C176" s="817">
        <f>DATE($A$1,$A$171,$B176)</f>
        <v>45509</v>
      </c>
      <c r="D176" s="808" t="str">
        <f t="shared" si="4"/>
        <v>月</v>
      </c>
      <c r="E176" s="813"/>
      <c r="F176" s="218"/>
      <c r="G176" s="148" t="s">
        <v>52</v>
      </c>
      <c r="H176" s="149" t="s">
        <v>171</v>
      </c>
      <c r="I176" s="218"/>
      <c r="J176" s="354"/>
      <c r="K176" s="53"/>
      <c r="L176" s="401"/>
      <c r="M176" s="79"/>
      <c r="N176" s="70"/>
      <c r="O176" s="71"/>
    </row>
    <row r="177" spans="1:15" ht="15" customHeight="1">
      <c r="A177" s="834"/>
      <c r="B177" s="812"/>
      <c r="C177" s="812"/>
      <c r="D177" s="812"/>
      <c r="E177" s="815"/>
      <c r="F177" s="292" t="s">
        <v>402</v>
      </c>
      <c r="G177" s="118" t="s">
        <v>401</v>
      </c>
      <c r="H177" s="55" t="s">
        <v>122</v>
      </c>
      <c r="I177" s="219"/>
      <c r="J177" s="356"/>
      <c r="K177" s="56"/>
      <c r="L177" s="123"/>
      <c r="M177" s="75"/>
      <c r="N177" s="73"/>
      <c r="O177" s="74"/>
    </row>
    <row r="178" spans="1:15" ht="15" customHeight="1">
      <c r="A178" s="834"/>
      <c r="B178" s="805">
        <v>6</v>
      </c>
      <c r="C178" s="817">
        <f>DATE($A$1,$A$171,$B178)</f>
        <v>45510</v>
      </c>
      <c r="D178" s="808" t="str">
        <f t="shared" si="4"/>
        <v>火</v>
      </c>
      <c r="E178" s="813"/>
      <c r="F178" s="218"/>
      <c r="G178" s="148" t="s">
        <v>52</v>
      </c>
      <c r="H178" s="149" t="s">
        <v>171</v>
      </c>
      <c r="I178" s="218"/>
      <c r="J178" s="304"/>
      <c r="K178" s="53"/>
      <c r="L178" s="401"/>
      <c r="M178" s="79"/>
      <c r="N178" s="70"/>
      <c r="O178" s="71"/>
    </row>
    <row r="179" spans="1:15" ht="15" customHeight="1">
      <c r="A179" s="834"/>
      <c r="B179" s="812"/>
      <c r="C179" s="812"/>
      <c r="D179" s="812"/>
      <c r="E179" s="815"/>
      <c r="F179" s="292" t="s">
        <v>402</v>
      </c>
      <c r="G179" s="118" t="s">
        <v>401</v>
      </c>
      <c r="H179" s="55" t="s">
        <v>122</v>
      </c>
      <c r="I179" s="219"/>
      <c r="J179" s="306"/>
      <c r="K179" s="56"/>
      <c r="L179" s="123"/>
      <c r="M179" s="75"/>
      <c r="N179" s="73"/>
      <c r="O179" s="74"/>
    </row>
    <row r="180" spans="1:15" ht="15" customHeight="1">
      <c r="A180" s="834"/>
      <c r="B180" s="473">
        <v>7</v>
      </c>
      <c r="C180" s="474">
        <f t="shared" ref="C180:C191" si="8">DATE($A$1,$A$171,$B180)</f>
        <v>45511</v>
      </c>
      <c r="D180" s="12" t="str">
        <f t="shared" si="4"/>
        <v>水</v>
      </c>
      <c r="E180" s="475"/>
      <c r="F180" s="121"/>
      <c r="G180" s="32" t="s">
        <v>52</v>
      </c>
      <c r="H180" s="6" t="s">
        <v>171</v>
      </c>
      <c r="I180" s="121"/>
      <c r="J180" s="311"/>
      <c r="K180" s="24"/>
      <c r="L180" s="403"/>
      <c r="M180" s="80"/>
      <c r="N180" s="81"/>
      <c r="O180" s="82"/>
    </row>
    <row r="181" spans="1:15" ht="15" customHeight="1">
      <c r="A181" s="834"/>
      <c r="B181" s="473">
        <v>8</v>
      </c>
      <c r="C181" s="474">
        <f t="shared" si="8"/>
        <v>45512</v>
      </c>
      <c r="D181" s="12" t="str">
        <f t="shared" ref="D181:D264" si="9">TEXT(C181,"aaa")</f>
        <v>木</v>
      </c>
      <c r="E181" s="475"/>
      <c r="F181" s="121"/>
      <c r="G181" s="32" t="s">
        <v>52</v>
      </c>
      <c r="H181" s="6" t="s">
        <v>171</v>
      </c>
      <c r="I181" s="121"/>
      <c r="J181" s="311"/>
      <c r="K181" s="24"/>
      <c r="L181" s="403"/>
      <c r="M181" s="80"/>
      <c r="N181" s="81"/>
      <c r="O181" s="82"/>
    </row>
    <row r="182" spans="1:15" ht="15" customHeight="1">
      <c r="A182" s="834"/>
      <c r="B182" s="473">
        <v>9</v>
      </c>
      <c r="C182" s="474">
        <f t="shared" si="8"/>
        <v>45513</v>
      </c>
      <c r="D182" s="12" t="str">
        <f t="shared" si="9"/>
        <v>金</v>
      </c>
      <c r="E182" s="475"/>
      <c r="F182" s="121"/>
      <c r="G182" s="32" t="s">
        <v>52</v>
      </c>
      <c r="H182" s="6" t="s">
        <v>171</v>
      </c>
      <c r="I182" s="121"/>
      <c r="J182" s="311"/>
      <c r="K182" s="24"/>
      <c r="L182" s="403"/>
      <c r="M182" s="80"/>
      <c r="N182" s="81"/>
      <c r="O182" s="82"/>
    </row>
    <row r="183" spans="1:15" ht="25.5">
      <c r="A183" s="834"/>
      <c r="B183" s="473">
        <v>10</v>
      </c>
      <c r="C183" s="474">
        <f t="shared" si="8"/>
        <v>45514</v>
      </c>
      <c r="D183" s="12" t="str">
        <f t="shared" si="9"/>
        <v>土</v>
      </c>
      <c r="E183" s="475"/>
      <c r="F183" s="121"/>
      <c r="G183" s="32" t="s">
        <v>52</v>
      </c>
      <c r="H183" s="6" t="s">
        <v>171</v>
      </c>
      <c r="I183" s="423" t="s">
        <v>402</v>
      </c>
      <c r="J183" s="332" t="s">
        <v>420</v>
      </c>
      <c r="K183" s="125" t="s">
        <v>229</v>
      </c>
      <c r="L183" s="403"/>
      <c r="M183" s="80"/>
      <c r="N183" s="81"/>
      <c r="O183" s="82"/>
    </row>
    <row r="184" spans="1:15" ht="25.5">
      <c r="A184" s="834"/>
      <c r="B184" s="480">
        <v>11</v>
      </c>
      <c r="C184" s="474">
        <f t="shared" si="8"/>
        <v>45515</v>
      </c>
      <c r="D184" s="482" t="str">
        <f t="shared" si="9"/>
        <v>日</v>
      </c>
      <c r="E184" s="454" t="s">
        <v>64</v>
      </c>
      <c r="F184" s="121"/>
      <c r="G184" s="32" t="s">
        <v>52</v>
      </c>
      <c r="H184" s="6" t="s">
        <v>171</v>
      </c>
      <c r="I184" s="364" t="s">
        <v>402</v>
      </c>
      <c r="J184" s="332" t="s">
        <v>420</v>
      </c>
      <c r="K184" s="125" t="s">
        <v>229</v>
      </c>
      <c r="L184" s="403"/>
      <c r="M184" s="80"/>
      <c r="N184" s="81"/>
      <c r="O184" s="82"/>
    </row>
    <row r="185" spans="1:15" ht="15" customHeight="1">
      <c r="A185" s="834"/>
      <c r="B185" s="473">
        <v>12</v>
      </c>
      <c r="C185" s="474">
        <f t="shared" si="8"/>
        <v>45516</v>
      </c>
      <c r="D185" s="12" t="str">
        <f t="shared" si="9"/>
        <v>月</v>
      </c>
      <c r="E185" s="475" t="s">
        <v>65</v>
      </c>
      <c r="F185" s="476"/>
      <c r="G185" s="477"/>
      <c r="H185" s="478"/>
      <c r="I185" s="476"/>
      <c r="J185" s="477"/>
      <c r="K185" s="40"/>
      <c r="L185" s="476"/>
      <c r="M185" s="83"/>
      <c r="N185" s="479"/>
      <c r="O185" s="82"/>
    </row>
    <row r="186" spans="1:15" ht="15" customHeight="1">
      <c r="A186" s="834"/>
      <c r="B186" s="473">
        <v>13</v>
      </c>
      <c r="C186" s="474">
        <f t="shared" si="8"/>
        <v>45517</v>
      </c>
      <c r="D186" s="12" t="str">
        <f t="shared" si="9"/>
        <v>火</v>
      </c>
      <c r="E186" s="475"/>
      <c r="F186" s="290" t="s">
        <v>405</v>
      </c>
      <c r="G186" s="31" t="s">
        <v>404</v>
      </c>
      <c r="H186" s="5" t="s">
        <v>164</v>
      </c>
      <c r="I186" s="290"/>
      <c r="J186" s="311"/>
      <c r="K186" s="24"/>
      <c r="L186" s="403"/>
      <c r="M186" s="80"/>
      <c r="N186" s="81"/>
      <c r="O186" s="82"/>
    </row>
    <row r="187" spans="1:15" ht="15" customHeight="1">
      <c r="A187" s="834"/>
      <c r="B187" s="473">
        <v>14</v>
      </c>
      <c r="C187" s="474">
        <f t="shared" si="8"/>
        <v>45518</v>
      </c>
      <c r="D187" s="12" t="str">
        <f t="shared" si="9"/>
        <v>水</v>
      </c>
      <c r="E187" s="475"/>
      <c r="F187" s="290" t="s">
        <v>405</v>
      </c>
      <c r="G187" s="31" t="s">
        <v>403</v>
      </c>
      <c r="H187" s="5" t="s">
        <v>164</v>
      </c>
      <c r="I187" s="290"/>
      <c r="J187" s="311"/>
      <c r="K187" s="24"/>
      <c r="L187" s="403"/>
      <c r="M187" s="80"/>
      <c r="N187" s="81"/>
      <c r="O187" s="82"/>
    </row>
    <row r="188" spans="1:15" ht="15" customHeight="1">
      <c r="A188" s="834"/>
      <c r="B188" s="473">
        <v>15</v>
      </c>
      <c r="C188" s="474">
        <f t="shared" si="8"/>
        <v>45519</v>
      </c>
      <c r="D188" s="12" t="str">
        <f t="shared" si="9"/>
        <v>木</v>
      </c>
      <c r="E188" s="475"/>
      <c r="F188" s="290" t="s">
        <v>405</v>
      </c>
      <c r="G188" s="31" t="s">
        <v>403</v>
      </c>
      <c r="H188" s="5" t="s">
        <v>164</v>
      </c>
      <c r="I188" s="290"/>
      <c r="J188" s="311"/>
      <c r="K188" s="24"/>
      <c r="L188" s="403"/>
      <c r="M188" s="80"/>
      <c r="N188" s="81"/>
      <c r="O188" s="82"/>
    </row>
    <row r="189" spans="1:15" ht="15" customHeight="1">
      <c r="A189" s="834"/>
      <c r="B189" s="473">
        <v>16</v>
      </c>
      <c r="C189" s="474">
        <f t="shared" si="8"/>
        <v>45520</v>
      </c>
      <c r="D189" s="12" t="str">
        <f t="shared" si="9"/>
        <v>金</v>
      </c>
      <c r="E189" s="475"/>
      <c r="F189" s="476"/>
      <c r="G189" s="477"/>
      <c r="H189" s="478"/>
      <c r="I189" s="476"/>
      <c r="J189" s="477"/>
      <c r="K189" s="40"/>
      <c r="L189" s="476"/>
      <c r="M189" s="83"/>
      <c r="N189" s="479"/>
      <c r="O189" s="82"/>
    </row>
    <row r="190" spans="1:15" ht="15" customHeight="1">
      <c r="A190" s="834"/>
      <c r="B190" s="480">
        <v>17</v>
      </c>
      <c r="C190" s="474">
        <f t="shared" si="8"/>
        <v>45521</v>
      </c>
      <c r="D190" s="482" t="str">
        <f t="shared" si="9"/>
        <v>土</v>
      </c>
      <c r="E190" s="483"/>
      <c r="F190" s="290" t="s">
        <v>407</v>
      </c>
      <c r="G190" s="31" t="s">
        <v>406</v>
      </c>
      <c r="H190" s="5" t="s">
        <v>129</v>
      </c>
      <c r="I190" s="290"/>
      <c r="J190" s="311"/>
      <c r="K190" s="24"/>
      <c r="L190" s="295"/>
      <c r="M190" s="106"/>
      <c r="N190" s="491"/>
      <c r="O190" s="71"/>
    </row>
    <row r="191" spans="1:15" ht="15" customHeight="1">
      <c r="A191" s="834"/>
      <c r="B191" s="805">
        <v>18</v>
      </c>
      <c r="C191" s="817">
        <f t="shared" si="8"/>
        <v>45522</v>
      </c>
      <c r="D191" s="808" t="str">
        <f t="shared" si="9"/>
        <v>日</v>
      </c>
      <c r="E191" s="767"/>
      <c r="F191" s="218" t="s">
        <v>407</v>
      </c>
      <c r="G191" s="148" t="s">
        <v>406</v>
      </c>
      <c r="H191" s="149" t="s">
        <v>129</v>
      </c>
      <c r="I191" s="218"/>
      <c r="J191" s="304"/>
      <c r="K191" s="53"/>
      <c r="L191" s="295"/>
      <c r="M191" s="106"/>
      <c r="N191" s="491"/>
      <c r="O191" s="71"/>
    </row>
    <row r="192" spans="1:15" ht="15" customHeight="1">
      <c r="A192" s="834"/>
      <c r="B192" s="812"/>
      <c r="C192" s="812"/>
      <c r="D192" s="812"/>
      <c r="E192" s="819"/>
      <c r="F192" s="292"/>
      <c r="G192" s="118" t="s">
        <v>117</v>
      </c>
      <c r="H192" s="55" t="s">
        <v>118</v>
      </c>
      <c r="I192" s="219"/>
      <c r="J192" s="306"/>
      <c r="K192" s="56"/>
      <c r="L192" s="292"/>
      <c r="M192" s="108"/>
      <c r="N192" s="490"/>
      <c r="O192" s="74"/>
    </row>
    <row r="193" spans="1:15" ht="15" customHeight="1">
      <c r="A193" s="834"/>
      <c r="B193" s="473">
        <v>19</v>
      </c>
      <c r="C193" s="474">
        <f t="shared" ref="C193:C199" si="10">DATE($A$1,$A$171,$B193)</f>
        <v>45523</v>
      </c>
      <c r="D193" s="12" t="str">
        <f t="shared" si="9"/>
        <v>月</v>
      </c>
      <c r="E193" s="475"/>
      <c r="F193" s="290" t="s">
        <v>407</v>
      </c>
      <c r="G193" s="31" t="s">
        <v>406</v>
      </c>
      <c r="H193" s="5" t="s">
        <v>129</v>
      </c>
      <c r="I193" s="290"/>
      <c r="J193" s="311"/>
      <c r="K193" s="24"/>
      <c r="L193" s="476"/>
      <c r="M193" s="83"/>
      <c r="N193" s="479"/>
      <c r="O193" s="82"/>
    </row>
    <row r="194" spans="1:15" ht="15" customHeight="1">
      <c r="A194" s="834"/>
      <c r="B194" s="473">
        <v>20</v>
      </c>
      <c r="C194" s="474">
        <f t="shared" si="10"/>
        <v>45524</v>
      </c>
      <c r="D194" s="12" t="str">
        <f t="shared" si="9"/>
        <v>火</v>
      </c>
      <c r="E194" s="475"/>
      <c r="F194" s="290" t="s">
        <v>407</v>
      </c>
      <c r="G194" s="31" t="s">
        <v>406</v>
      </c>
      <c r="H194" s="5" t="s">
        <v>129</v>
      </c>
      <c r="I194" s="290"/>
      <c r="J194" s="311"/>
      <c r="K194" s="24"/>
      <c r="L194" s="476"/>
      <c r="M194" s="83"/>
      <c r="N194" s="479"/>
      <c r="O194" s="82"/>
    </row>
    <row r="195" spans="1:15" ht="15" customHeight="1">
      <c r="A195" s="834"/>
      <c r="B195" s="473">
        <v>21</v>
      </c>
      <c r="C195" s="474">
        <f t="shared" si="10"/>
        <v>45525</v>
      </c>
      <c r="D195" s="12" t="str">
        <f t="shared" si="9"/>
        <v>水</v>
      </c>
      <c r="E195" s="475"/>
      <c r="F195" s="476"/>
      <c r="G195" s="477"/>
      <c r="H195" s="478"/>
      <c r="I195" s="476"/>
      <c r="J195" s="477"/>
      <c r="K195" s="40"/>
      <c r="L195" s="476"/>
      <c r="M195" s="83"/>
      <c r="N195" s="479"/>
      <c r="O195" s="82"/>
    </row>
    <row r="196" spans="1:15" ht="15" customHeight="1">
      <c r="A196" s="834"/>
      <c r="B196" s="473">
        <v>22</v>
      </c>
      <c r="C196" s="474">
        <f t="shared" si="10"/>
        <v>45526</v>
      </c>
      <c r="D196" s="12" t="str">
        <f t="shared" si="9"/>
        <v>木</v>
      </c>
      <c r="E196" s="475"/>
      <c r="F196" s="476"/>
      <c r="G196" s="477"/>
      <c r="H196" s="478"/>
      <c r="I196" s="476"/>
      <c r="J196" s="477"/>
      <c r="K196" s="40"/>
      <c r="L196" s="476"/>
      <c r="M196" s="83"/>
      <c r="N196" s="479"/>
      <c r="O196" s="82"/>
    </row>
    <row r="197" spans="1:15" ht="27">
      <c r="A197" s="834"/>
      <c r="B197" s="473">
        <v>23</v>
      </c>
      <c r="C197" s="474">
        <f t="shared" si="10"/>
        <v>45527</v>
      </c>
      <c r="D197" s="12" t="str">
        <f t="shared" si="9"/>
        <v>金</v>
      </c>
      <c r="E197" s="475"/>
      <c r="F197" s="121"/>
      <c r="G197" s="199"/>
      <c r="H197" s="302"/>
      <c r="I197" s="379" t="s">
        <v>409</v>
      </c>
      <c r="J197" s="334" t="s">
        <v>408</v>
      </c>
      <c r="K197" s="194" t="s">
        <v>267</v>
      </c>
      <c r="L197" s="403"/>
      <c r="M197" s="80"/>
      <c r="N197" s="81"/>
      <c r="O197" s="82"/>
    </row>
    <row r="198" spans="1:15" ht="15" customHeight="1">
      <c r="A198" s="834"/>
      <c r="B198" s="473">
        <v>24</v>
      </c>
      <c r="C198" s="474">
        <f t="shared" si="10"/>
        <v>45528</v>
      </c>
      <c r="D198" s="12" t="str">
        <f t="shared" si="9"/>
        <v>土</v>
      </c>
      <c r="E198" s="475"/>
      <c r="F198" s="290" t="s">
        <v>353</v>
      </c>
      <c r="G198" s="200" t="s">
        <v>413</v>
      </c>
      <c r="H198" s="201" t="s">
        <v>122</v>
      </c>
      <c r="I198" s="380"/>
      <c r="J198" s="311"/>
      <c r="K198" s="24"/>
      <c r="L198" s="403" t="s">
        <v>411</v>
      </c>
      <c r="M198" s="80" t="s">
        <v>410</v>
      </c>
      <c r="N198" s="81" t="s">
        <v>218</v>
      </c>
      <c r="O198" s="248" t="s">
        <v>219</v>
      </c>
    </row>
    <row r="199" spans="1:15" ht="15" customHeight="1">
      <c r="A199" s="834"/>
      <c r="B199" s="805">
        <v>25</v>
      </c>
      <c r="C199" s="817">
        <f t="shared" si="10"/>
        <v>45529</v>
      </c>
      <c r="D199" s="808" t="str">
        <f t="shared" si="9"/>
        <v>日</v>
      </c>
      <c r="E199" s="767"/>
      <c r="F199" s="218" t="s">
        <v>353</v>
      </c>
      <c r="G199" s="287" t="s">
        <v>412</v>
      </c>
      <c r="H199" s="202" t="s">
        <v>122</v>
      </c>
      <c r="I199" s="381"/>
      <c r="J199" s="304"/>
      <c r="K199" s="53"/>
      <c r="L199" s="401"/>
      <c r="M199" s="79"/>
      <c r="N199" s="70"/>
      <c r="O199" s="71"/>
    </row>
    <row r="200" spans="1:15" ht="15" customHeight="1">
      <c r="A200" s="834"/>
      <c r="B200" s="812"/>
      <c r="C200" s="812"/>
      <c r="D200" s="812"/>
      <c r="E200" s="819"/>
      <c r="F200" s="292"/>
      <c r="G200" s="281" t="s">
        <v>8</v>
      </c>
      <c r="H200" s="156" t="s">
        <v>205</v>
      </c>
      <c r="I200" s="371"/>
      <c r="J200" s="306"/>
      <c r="K200" s="56"/>
      <c r="L200" s="123"/>
      <c r="M200" s="75"/>
      <c r="N200" s="73"/>
      <c r="O200" s="74"/>
    </row>
    <row r="201" spans="1:15" ht="15" customHeight="1">
      <c r="A201" s="834"/>
      <c r="B201" s="473">
        <v>26</v>
      </c>
      <c r="C201" s="474">
        <f>DATE($A$1,$A$171,$B201)</f>
        <v>45530</v>
      </c>
      <c r="D201" s="12" t="str">
        <f t="shared" si="9"/>
        <v>月</v>
      </c>
      <c r="E201" s="475"/>
      <c r="F201" s="290"/>
      <c r="G201" s="31" t="s">
        <v>7</v>
      </c>
      <c r="H201" s="5" t="s">
        <v>176</v>
      </c>
      <c r="I201" s="290"/>
      <c r="J201" s="311"/>
      <c r="K201" s="24"/>
      <c r="L201" s="403"/>
      <c r="M201" s="80"/>
      <c r="N201" s="81"/>
      <c r="O201" s="82"/>
    </row>
    <row r="202" spans="1:15" ht="15" customHeight="1">
      <c r="A202" s="834"/>
      <c r="B202" s="473">
        <v>27</v>
      </c>
      <c r="C202" s="474">
        <f>DATE($A$1,$A$171,$B202)</f>
        <v>45531</v>
      </c>
      <c r="D202" s="12" t="str">
        <f t="shared" si="9"/>
        <v>火</v>
      </c>
      <c r="E202" s="475"/>
      <c r="F202" s="290"/>
      <c r="G202" s="31" t="s">
        <v>7</v>
      </c>
      <c r="H202" s="5" t="s">
        <v>175</v>
      </c>
      <c r="I202" s="290"/>
      <c r="J202" s="278"/>
      <c r="K202" s="25"/>
      <c r="L202" s="410"/>
      <c r="M202" s="66"/>
      <c r="N202" s="12"/>
      <c r="O202" s="95"/>
    </row>
    <row r="203" spans="1:15" ht="15" customHeight="1">
      <c r="A203" s="834"/>
      <c r="B203" s="473">
        <v>28</v>
      </c>
      <c r="C203" s="474">
        <f>DATE($A$1,$A$171,$B203)</f>
        <v>45532</v>
      </c>
      <c r="D203" s="12" t="str">
        <f t="shared" si="9"/>
        <v>水</v>
      </c>
      <c r="E203" s="475"/>
      <c r="F203" s="290"/>
      <c r="G203" s="31" t="s">
        <v>7</v>
      </c>
      <c r="H203" s="5" t="s">
        <v>175</v>
      </c>
      <c r="I203" s="290"/>
      <c r="J203" s="278"/>
      <c r="K203" s="25"/>
      <c r="L203" s="410"/>
      <c r="M203" s="66"/>
      <c r="N203" s="12"/>
      <c r="O203" s="95"/>
    </row>
    <row r="204" spans="1:15" ht="15" customHeight="1">
      <c r="A204" s="834"/>
      <c r="B204" s="473">
        <v>29</v>
      </c>
      <c r="C204" s="474">
        <f>DATE($A$1,$A$171,$B204)</f>
        <v>45533</v>
      </c>
      <c r="D204" s="12" t="str">
        <f t="shared" si="9"/>
        <v>木</v>
      </c>
      <c r="E204" s="475"/>
      <c r="F204" s="290"/>
      <c r="G204" s="31" t="s">
        <v>7</v>
      </c>
      <c r="H204" s="5" t="s">
        <v>175</v>
      </c>
      <c r="I204" s="290"/>
      <c r="J204" s="278"/>
      <c r="K204" s="25"/>
      <c r="L204" s="410"/>
      <c r="M204" s="66"/>
      <c r="N204" s="12"/>
      <c r="O204" s="95"/>
    </row>
    <row r="205" spans="1:15" ht="15" customHeight="1">
      <c r="A205" s="834"/>
      <c r="B205" s="805">
        <v>30</v>
      </c>
      <c r="C205" s="817">
        <f>DATE($A$1,$A$171,$B205)</f>
        <v>45534</v>
      </c>
      <c r="D205" s="808" t="str">
        <f t="shared" si="9"/>
        <v>金</v>
      </c>
      <c r="E205" s="813"/>
      <c r="F205" s="218"/>
      <c r="G205" s="148" t="s">
        <v>7</v>
      </c>
      <c r="H205" s="149" t="s">
        <v>175</v>
      </c>
      <c r="I205" s="218"/>
      <c r="J205" s="335"/>
      <c r="K205" s="130"/>
      <c r="L205" s="414"/>
      <c r="M205" s="205"/>
      <c r="N205" s="129"/>
      <c r="O205" s="206"/>
    </row>
    <row r="206" spans="1:15" ht="15" customHeight="1">
      <c r="A206" s="834"/>
      <c r="B206" s="812"/>
      <c r="C206" s="812"/>
      <c r="D206" s="812"/>
      <c r="E206" s="815"/>
      <c r="F206" s="292"/>
      <c r="G206" s="118" t="s">
        <v>127</v>
      </c>
      <c r="H206" s="55" t="s">
        <v>120</v>
      </c>
      <c r="I206" s="219"/>
      <c r="J206" s="336"/>
      <c r="K206" s="131"/>
      <c r="L206" s="405"/>
      <c r="M206" s="207"/>
      <c r="N206" s="208"/>
      <c r="O206" s="209"/>
    </row>
    <row r="207" spans="1:15" ht="15" customHeight="1">
      <c r="A207" s="834"/>
      <c r="B207" s="805">
        <v>31</v>
      </c>
      <c r="C207" s="817">
        <f>DATE($A$1,$A$171,$B207)</f>
        <v>45535</v>
      </c>
      <c r="D207" s="808" t="str">
        <f t="shared" si="9"/>
        <v>土</v>
      </c>
      <c r="E207" s="813"/>
      <c r="F207" s="218"/>
      <c r="G207" s="148" t="s">
        <v>7</v>
      </c>
      <c r="H207" s="149" t="s">
        <v>175</v>
      </c>
      <c r="I207" s="218">
        <v>2024</v>
      </c>
      <c r="J207" s="304" t="s">
        <v>415</v>
      </c>
      <c r="K207" s="53" t="s">
        <v>67</v>
      </c>
      <c r="L207" s="414"/>
      <c r="M207" s="205"/>
      <c r="N207" s="129"/>
      <c r="O207" s="206"/>
    </row>
    <row r="208" spans="1:15" ht="15" customHeight="1" thickBot="1">
      <c r="A208" s="835"/>
      <c r="B208" s="807"/>
      <c r="C208" s="807"/>
      <c r="D208" s="807"/>
      <c r="E208" s="839"/>
      <c r="F208" s="537"/>
      <c r="G208" s="550" t="s">
        <v>127</v>
      </c>
      <c r="H208" s="551" t="s">
        <v>120</v>
      </c>
      <c r="I208" s="552"/>
      <c r="J208" s="553"/>
      <c r="K208" s="542"/>
      <c r="L208" s="554"/>
      <c r="M208" s="555"/>
      <c r="N208" s="556"/>
      <c r="O208" s="557"/>
    </row>
    <row r="209" spans="1:15" ht="15" customHeight="1" thickTop="1">
      <c r="A209" s="833">
        <v>9</v>
      </c>
      <c r="B209" s="508">
        <v>1</v>
      </c>
      <c r="C209" s="509">
        <f t="shared" ref="C209:C215" si="11">DATE($A$1,$A$209,$B209)</f>
        <v>45536</v>
      </c>
      <c r="D209" s="510" t="str">
        <f t="shared" si="9"/>
        <v>日</v>
      </c>
      <c r="E209" s="470"/>
      <c r="F209" s="291"/>
      <c r="G209" s="471"/>
      <c r="H209" s="117"/>
      <c r="I209" s="291"/>
      <c r="J209" s="547" t="s">
        <v>54</v>
      </c>
      <c r="K209" s="29" t="s">
        <v>73</v>
      </c>
      <c r="L209" s="220"/>
      <c r="M209" s="548"/>
      <c r="N209" s="176"/>
      <c r="O209" s="549"/>
    </row>
    <row r="210" spans="1:15" ht="15" customHeight="1">
      <c r="A210" s="834"/>
      <c r="B210" s="473">
        <v>2</v>
      </c>
      <c r="C210" s="474">
        <f t="shared" si="11"/>
        <v>45537</v>
      </c>
      <c r="D210" s="12" t="str">
        <f t="shared" si="9"/>
        <v>月</v>
      </c>
      <c r="E210" s="475"/>
      <c r="F210" s="476"/>
      <c r="G210" s="477"/>
      <c r="H210" s="478"/>
      <c r="I210" s="476"/>
      <c r="J210" s="477"/>
      <c r="K210" s="40"/>
      <c r="L210" s="476"/>
      <c r="M210" s="83"/>
      <c r="N210" s="479"/>
      <c r="O210" s="82"/>
    </row>
    <row r="211" spans="1:15" ht="15" customHeight="1">
      <c r="A211" s="834"/>
      <c r="B211" s="473">
        <v>3</v>
      </c>
      <c r="C211" s="474">
        <f t="shared" si="11"/>
        <v>45538</v>
      </c>
      <c r="D211" s="12" t="str">
        <f t="shared" si="9"/>
        <v>火</v>
      </c>
      <c r="E211" s="475"/>
      <c r="F211" s="476"/>
      <c r="G211" s="477"/>
      <c r="H211" s="478"/>
      <c r="I211" s="476"/>
      <c r="J211" s="477"/>
      <c r="K211" s="40"/>
      <c r="L211" s="476"/>
      <c r="M211" s="83"/>
      <c r="N211" s="479"/>
      <c r="O211" s="82"/>
    </row>
    <row r="212" spans="1:15" ht="15" customHeight="1">
      <c r="A212" s="834"/>
      <c r="B212" s="473">
        <v>4</v>
      </c>
      <c r="C212" s="474">
        <f t="shared" si="11"/>
        <v>45539</v>
      </c>
      <c r="D212" s="12" t="str">
        <f t="shared" si="9"/>
        <v>水</v>
      </c>
      <c r="E212" s="475"/>
      <c r="F212" s="476"/>
      <c r="G212" s="477"/>
      <c r="H212" s="478"/>
      <c r="I212" s="476"/>
      <c r="J212" s="477"/>
      <c r="K212" s="40"/>
      <c r="L212" s="476"/>
      <c r="M212" s="83"/>
      <c r="N212" s="479"/>
      <c r="O212" s="82"/>
    </row>
    <row r="213" spans="1:15" ht="15" customHeight="1">
      <c r="A213" s="834"/>
      <c r="B213" s="473">
        <v>5</v>
      </c>
      <c r="C213" s="474">
        <f t="shared" si="11"/>
        <v>45540</v>
      </c>
      <c r="D213" s="12" t="str">
        <f t="shared" si="9"/>
        <v>木</v>
      </c>
      <c r="E213" s="475"/>
      <c r="F213" s="476"/>
      <c r="G213" s="477"/>
      <c r="H213" s="478"/>
      <c r="I213" s="476"/>
      <c r="J213" s="477"/>
      <c r="K213" s="40"/>
      <c r="L213" s="476"/>
      <c r="M213" s="83"/>
      <c r="N213" s="479"/>
      <c r="O213" s="82"/>
    </row>
    <row r="214" spans="1:15" ht="15" customHeight="1">
      <c r="A214" s="834"/>
      <c r="B214" s="473">
        <v>6</v>
      </c>
      <c r="C214" s="474">
        <f t="shared" si="11"/>
        <v>45541</v>
      </c>
      <c r="D214" s="12" t="str">
        <f t="shared" si="9"/>
        <v>金</v>
      </c>
      <c r="E214" s="475"/>
      <c r="F214" s="476"/>
      <c r="G214" s="477"/>
      <c r="H214" s="478"/>
      <c r="I214" s="476"/>
      <c r="J214" s="477"/>
      <c r="K214" s="40"/>
      <c r="L214" s="476"/>
      <c r="M214" s="83"/>
      <c r="N214" s="479"/>
      <c r="O214" s="82"/>
    </row>
    <row r="215" spans="1:15" ht="15" customHeight="1">
      <c r="A215" s="834"/>
      <c r="B215" s="820">
        <v>7</v>
      </c>
      <c r="C215" s="841">
        <f t="shared" si="11"/>
        <v>45542</v>
      </c>
      <c r="D215" s="787" t="str">
        <f t="shared" si="9"/>
        <v>土</v>
      </c>
      <c r="E215" s="769"/>
      <c r="F215" s="218" t="s">
        <v>405</v>
      </c>
      <c r="G215" s="148" t="s">
        <v>421</v>
      </c>
      <c r="H215" s="149" t="s">
        <v>166</v>
      </c>
      <c r="I215" s="218"/>
      <c r="J215" s="338" t="s">
        <v>86</v>
      </c>
      <c r="K215" s="53" t="s">
        <v>235</v>
      </c>
      <c r="L215" s="424" t="s">
        <v>433</v>
      </c>
      <c r="M215" s="249" t="s">
        <v>432</v>
      </c>
      <c r="N215" s="250" t="s">
        <v>72</v>
      </c>
      <c r="O215" s="251" t="s">
        <v>98</v>
      </c>
    </row>
    <row r="216" spans="1:15" ht="15" customHeight="1">
      <c r="A216" s="834"/>
      <c r="B216" s="840"/>
      <c r="C216" s="842"/>
      <c r="D216" s="821"/>
      <c r="E216" s="822"/>
      <c r="F216" s="298"/>
      <c r="G216" s="119"/>
      <c r="H216" s="120"/>
      <c r="I216" s="298"/>
      <c r="J216" s="339"/>
      <c r="K216" s="54"/>
      <c r="L216" s="402" t="s">
        <v>435</v>
      </c>
      <c r="M216" s="146" t="s">
        <v>434</v>
      </c>
      <c r="N216" s="147" t="s">
        <v>210</v>
      </c>
      <c r="O216" s="72" t="s">
        <v>211</v>
      </c>
    </row>
    <row r="217" spans="1:15" ht="15" customHeight="1">
      <c r="A217" s="834"/>
      <c r="B217" s="840"/>
      <c r="C217" s="842"/>
      <c r="D217" s="821"/>
      <c r="E217" s="822"/>
      <c r="F217" s="293"/>
      <c r="G217" s="119"/>
      <c r="H217" s="120"/>
      <c r="I217" s="298"/>
      <c r="J217" s="339"/>
      <c r="K217" s="54"/>
      <c r="L217" s="122" t="s">
        <v>331</v>
      </c>
      <c r="M217" s="146" t="s">
        <v>321</v>
      </c>
      <c r="N217" s="147" t="s">
        <v>225</v>
      </c>
      <c r="O217" s="72" t="s">
        <v>226</v>
      </c>
    </row>
    <row r="218" spans="1:15" ht="15" customHeight="1">
      <c r="A218" s="834"/>
      <c r="B218" s="798"/>
      <c r="C218" s="798"/>
      <c r="D218" s="798"/>
      <c r="E218" s="803"/>
      <c r="F218" s="294"/>
      <c r="G218" s="255"/>
      <c r="H218" s="256"/>
      <c r="I218" s="362"/>
      <c r="J218" s="340"/>
      <c r="K218" s="172"/>
      <c r="L218" s="407" t="s">
        <v>331</v>
      </c>
      <c r="M218" s="173" t="s">
        <v>439</v>
      </c>
      <c r="N218" s="174" t="s">
        <v>261</v>
      </c>
      <c r="O218" s="116" t="s">
        <v>280</v>
      </c>
    </row>
    <row r="219" spans="1:15" ht="15" customHeight="1">
      <c r="A219" s="834"/>
      <c r="B219" s="799"/>
      <c r="C219" s="505"/>
      <c r="D219" s="799"/>
      <c r="E219" s="804"/>
      <c r="F219" s="292"/>
      <c r="G219" s="118"/>
      <c r="H219" s="55"/>
      <c r="I219" s="219"/>
      <c r="J219" s="341"/>
      <c r="K219" s="56"/>
      <c r="L219" s="123" t="s">
        <v>328</v>
      </c>
      <c r="M219" s="75" t="s">
        <v>440</v>
      </c>
      <c r="N219" s="73" t="s">
        <v>245</v>
      </c>
      <c r="O219" s="74" t="s">
        <v>246</v>
      </c>
    </row>
    <row r="220" spans="1:15" ht="15" customHeight="1">
      <c r="A220" s="834"/>
      <c r="B220" s="473">
        <v>8</v>
      </c>
      <c r="C220" s="474">
        <f t="shared" ref="C220:C226" si="12">DATE($A$1,$A$209,$B220)</f>
        <v>45543</v>
      </c>
      <c r="D220" s="12" t="str">
        <f t="shared" si="9"/>
        <v>日</v>
      </c>
      <c r="E220" s="475"/>
      <c r="F220" s="220" t="s">
        <v>405</v>
      </c>
      <c r="G220" s="138" t="s">
        <v>421</v>
      </c>
      <c r="H220" s="135" t="s">
        <v>166</v>
      </c>
      <c r="I220" s="220"/>
      <c r="J220" s="342" t="s">
        <v>55</v>
      </c>
      <c r="K220" s="24" t="s">
        <v>268</v>
      </c>
      <c r="L220" s="403" t="s">
        <v>331</v>
      </c>
      <c r="M220" s="96" t="s">
        <v>330</v>
      </c>
      <c r="N220" s="61" t="s">
        <v>218</v>
      </c>
      <c r="O220" s="425" t="s">
        <v>106</v>
      </c>
    </row>
    <row r="221" spans="1:15" ht="15" customHeight="1">
      <c r="A221" s="834"/>
      <c r="B221" s="473">
        <v>9</v>
      </c>
      <c r="C221" s="474">
        <f t="shared" si="12"/>
        <v>45544</v>
      </c>
      <c r="D221" s="12" t="str">
        <f t="shared" si="9"/>
        <v>月</v>
      </c>
      <c r="E221" s="475"/>
      <c r="F221" s="476"/>
      <c r="G221" s="477"/>
      <c r="H221" s="478"/>
      <c r="I221" s="476"/>
      <c r="J221" s="477"/>
      <c r="K221" s="40"/>
      <c r="L221" s="476"/>
      <c r="M221" s="83"/>
      <c r="N221" s="479"/>
      <c r="O221" s="82"/>
    </row>
    <row r="222" spans="1:15" ht="15" customHeight="1">
      <c r="A222" s="834"/>
      <c r="B222" s="473">
        <v>10</v>
      </c>
      <c r="C222" s="474">
        <f t="shared" si="12"/>
        <v>45545</v>
      </c>
      <c r="D222" s="12" t="str">
        <f t="shared" si="9"/>
        <v>火</v>
      </c>
      <c r="E222" s="475"/>
      <c r="F222" s="476"/>
      <c r="G222" s="477"/>
      <c r="H222" s="478"/>
      <c r="I222" s="476"/>
      <c r="J222" s="477"/>
      <c r="K222" s="40"/>
      <c r="L222" s="476"/>
      <c r="M222" s="83"/>
      <c r="N222" s="479"/>
      <c r="O222" s="82"/>
    </row>
    <row r="223" spans="1:15" ht="15" customHeight="1">
      <c r="A223" s="834"/>
      <c r="B223" s="473">
        <v>11</v>
      </c>
      <c r="C223" s="474">
        <f t="shared" si="12"/>
        <v>45546</v>
      </c>
      <c r="D223" s="12" t="str">
        <f t="shared" si="9"/>
        <v>水</v>
      </c>
      <c r="E223" s="475"/>
      <c r="F223" s="476"/>
      <c r="G223" s="477"/>
      <c r="H223" s="478"/>
      <c r="I223" s="476"/>
      <c r="J223" s="477"/>
      <c r="K223" s="40"/>
      <c r="L223" s="476"/>
      <c r="M223" s="83"/>
      <c r="N223" s="479"/>
      <c r="O223" s="82"/>
    </row>
    <row r="224" spans="1:15" ht="15" customHeight="1">
      <c r="A224" s="834"/>
      <c r="B224" s="473">
        <v>12</v>
      </c>
      <c r="C224" s="474">
        <f t="shared" si="12"/>
        <v>45547</v>
      </c>
      <c r="D224" s="12" t="str">
        <f t="shared" si="9"/>
        <v>木</v>
      </c>
      <c r="E224" s="475"/>
      <c r="F224" s="476"/>
      <c r="G224" s="477"/>
      <c r="H224" s="478"/>
      <c r="I224" s="476"/>
      <c r="J224" s="477"/>
      <c r="K224" s="40"/>
      <c r="L224" s="476"/>
      <c r="M224" s="83"/>
      <c r="N224" s="479"/>
      <c r="O224" s="82"/>
    </row>
    <row r="225" spans="1:15" ht="15" customHeight="1">
      <c r="A225" s="834"/>
      <c r="B225" s="473">
        <v>13</v>
      </c>
      <c r="C225" s="474">
        <f t="shared" si="12"/>
        <v>45548</v>
      </c>
      <c r="D225" s="12" t="str">
        <f t="shared" si="9"/>
        <v>金</v>
      </c>
      <c r="E225" s="475"/>
      <c r="F225" s="476"/>
      <c r="G225" s="477"/>
      <c r="H225" s="478"/>
      <c r="I225" s="476"/>
      <c r="J225" s="477"/>
      <c r="K225" s="40"/>
      <c r="L225" s="476"/>
      <c r="M225" s="83"/>
      <c r="N225" s="479"/>
      <c r="O225" s="82"/>
    </row>
    <row r="226" spans="1:15" ht="15" customHeight="1">
      <c r="A226" s="834"/>
      <c r="B226" s="820">
        <v>14</v>
      </c>
      <c r="C226" s="817">
        <f t="shared" si="12"/>
        <v>45549</v>
      </c>
      <c r="D226" s="787" t="str">
        <f t="shared" si="9"/>
        <v>土</v>
      </c>
      <c r="E226" s="769"/>
      <c r="F226" s="299"/>
      <c r="G226" s="177"/>
      <c r="H226" s="212"/>
      <c r="I226" s="299"/>
      <c r="J226" s="343" t="s">
        <v>86</v>
      </c>
      <c r="K226" s="178" t="s">
        <v>235</v>
      </c>
      <c r="L226" s="411" t="s">
        <v>347</v>
      </c>
      <c r="M226" s="213" t="s">
        <v>441</v>
      </c>
      <c r="N226" s="421" t="s">
        <v>214</v>
      </c>
      <c r="O226" s="422" t="s">
        <v>268</v>
      </c>
    </row>
    <row r="227" spans="1:15" ht="15" customHeight="1">
      <c r="A227" s="834"/>
      <c r="B227" s="798"/>
      <c r="C227" s="811"/>
      <c r="D227" s="798"/>
      <c r="E227" s="803"/>
      <c r="F227" s="298"/>
      <c r="G227" s="119"/>
      <c r="H227" s="120"/>
      <c r="I227" s="298"/>
      <c r="J227" s="339"/>
      <c r="K227" s="54"/>
      <c r="L227" s="402" t="s">
        <v>353</v>
      </c>
      <c r="M227" s="146" t="s">
        <v>443</v>
      </c>
      <c r="N227" s="147" t="s">
        <v>218</v>
      </c>
      <c r="O227" s="258" t="s">
        <v>219</v>
      </c>
    </row>
    <row r="228" spans="1:15" ht="15" customHeight="1">
      <c r="A228" s="834"/>
      <c r="B228" s="799"/>
      <c r="C228" s="812"/>
      <c r="D228" s="799"/>
      <c r="E228" s="804"/>
      <c r="F228" s="292"/>
      <c r="G228" s="118"/>
      <c r="H228" s="55"/>
      <c r="I228" s="219"/>
      <c r="J228" s="341"/>
      <c r="K228" s="56"/>
      <c r="L228" s="123" t="s">
        <v>357</v>
      </c>
      <c r="M228" s="75" t="s">
        <v>444</v>
      </c>
      <c r="N228" s="73" t="s">
        <v>218</v>
      </c>
      <c r="O228" s="259" t="s">
        <v>219</v>
      </c>
    </row>
    <row r="229" spans="1:15" ht="15" customHeight="1">
      <c r="A229" s="834"/>
      <c r="B229" s="820">
        <v>15</v>
      </c>
      <c r="C229" s="817">
        <f>DATE($A$1,$A$209,$B229)</f>
        <v>45550</v>
      </c>
      <c r="D229" s="787" t="str">
        <f t="shared" si="9"/>
        <v>日</v>
      </c>
      <c r="E229" s="769"/>
      <c r="F229" s="218"/>
      <c r="G229" s="148"/>
      <c r="H229" s="149"/>
      <c r="I229" s="218"/>
      <c r="J229" s="338"/>
      <c r="K229" s="53"/>
      <c r="L229" s="401" t="s">
        <v>353</v>
      </c>
      <c r="M229" s="79" t="s">
        <v>443</v>
      </c>
      <c r="N229" s="70" t="s">
        <v>218</v>
      </c>
      <c r="O229" s="251" t="s">
        <v>219</v>
      </c>
    </row>
    <row r="230" spans="1:15" ht="15" customHeight="1">
      <c r="A230" s="834"/>
      <c r="B230" s="799"/>
      <c r="C230" s="812"/>
      <c r="D230" s="799"/>
      <c r="E230" s="804"/>
      <c r="F230" s="292"/>
      <c r="G230" s="118"/>
      <c r="H230" s="55"/>
      <c r="I230" s="219"/>
      <c r="J230" s="341"/>
      <c r="K230" s="56"/>
      <c r="L230" s="123" t="s">
        <v>357</v>
      </c>
      <c r="M230" s="75" t="s">
        <v>444</v>
      </c>
      <c r="N230" s="73" t="s">
        <v>218</v>
      </c>
      <c r="O230" s="259" t="s">
        <v>219</v>
      </c>
    </row>
    <row r="231" spans="1:15" ht="15" customHeight="1">
      <c r="A231" s="834"/>
      <c r="B231" s="473">
        <v>16</v>
      </c>
      <c r="C231" s="474">
        <f t="shared" ref="C231:C236" si="13">DATE($A$1,$A$209,$B231)</f>
        <v>45551</v>
      </c>
      <c r="D231" s="12" t="str">
        <f t="shared" si="9"/>
        <v>月</v>
      </c>
      <c r="E231" s="475" t="s">
        <v>64</v>
      </c>
      <c r="F231" s="476"/>
      <c r="G231" s="477"/>
      <c r="H231" s="478"/>
      <c r="I231" s="476"/>
      <c r="J231" s="477"/>
      <c r="K231" s="40"/>
      <c r="L231" s="476"/>
      <c r="M231" s="83"/>
      <c r="N231" s="479"/>
      <c r="O231" s="82"/>
    </row>
    <row r="232" spans="1:15" ht="15" customHeight="1">
      <c r="A232" s="834"/>
      <c r="B232" s="473">
        <v>17</v>
      </c>
      <c r="C232" s="474">
        <f t="shared" si="13"/>
        <v>45552</v>
      </c>
      <c r="D232" s="12" t="str">
        <f t="shared" si="9"/>
        <v>火</v>
      </c>
      <c r="E232" s="475"/>
      <c r="F232" s="476"/>
      <c r="G232" s="477"/>
      <c r="H232" s="478"/>
      <c r="I232" s="476"/>
      <c r="J232" s="477"/>
      <c r="K232" s="40"/>
      <c r="L232" s="476"/>
      <c r="M232" s="83"/>
      <c r="N232" s="479"/>
      <c r="O232" s="82"/>
    </row>
    <row r="233" spans="1:15" ht="15" customHeight="1">
      <c r="A233" s="834"/>
      <c r="B233" s="473">
        <v>18</v>
      </c>
      <c r="C233" s="474">
        <f t="shared" si="13"/>
        <v>45553</v>
      </c>
      <c r="D233" s="12" t="str">
        <f t="shared" si="9"/>
        <v>水</v>
      </c>
      <c r="E233" s="475"/>
      <c r="F233" s="476"/>
      <c r="G233" s="477"/>
      <c r="H233" s="478"/>
      <c r="I233" s="476"/>
      <c r="J233" s="477"/>
      <c r="K233" s="40"/>
      <c r="L233" s="476"/>
      <c r="M233" s="83"/>
      <c r="N233" s="479"/>
      <c r="O233" s="82"/>
    </row>
    <row r="234" spans="1:15" ht="24.75">
      <c r="A234" s="834"/>
      <c r="B234" s="473">
        <v>19</v>
      </c>
      <c r="C234" s="474">
        <f t="shared" si="13"/>
        <v>45554</v>
      </c>
      <c r="D234" s="12" t="str">
        <f t="shared" si="9"/>
        <v>木</v>
      </c>
      <c r="E234" s="475"/>
      <c r="F234" s="121" t="s">
        <v>424</v>
      </c>
      <c r="G234" s="32" t="s">
        <v>423</v>
      </c>
      <c r="H234" s="6" t="s">
        <v>84</v>
      </c>
      <c r="I234" s="121" t="s">
        <v>386</v>
      </c>
      <c r="J234" s="344" t="s">
        <v>430</v>
      </c>
      <c r="K234" s="194" t="s">
        <v>231</v>
      </c>
      <c r="L234" s="403"/>
      <c r="M234" s="80"/>
      <c r="N234" s="81"/>
      <c r="O234" s="82"/>
    </row>
    <row r="235" spans="1:15" ht="24.75">
      <c r="A235" s="834"/>
      <c r="B235" s="473">
        <v>20</v>
      </c>
      <c r="C235" s="474">
        <f t="shared" si="13"/>
        <v>45555</v>
      </c>
      <c r="D235" s="12" t="str">
        <f t="shared" si="9"/>
        <v>金</v>
      </c>
      <c r="E235" s="475"/>
      <c r="F235" s="121" t="s">
        <v>424</v>
      </c>
      <c r="G235" s="32" t="s">
        <v>422</v>
      </c>
      <c r="H235" s="6" t="s">
        <v>84</v>
      </c>
      <c r="I235" s="121" t="s">
        <v>386</v>
      </c>
      <c r="J235" s="344" t="s">
        <v>429</v>
      </c>
      <c r="K235" s="194" t="s">
        <v>231</v>
      </c>
      <c r="L235" s="403"/>
      <c r="M235" s="80"/>
      <c r="N235" s="81"/>
      <c r="O235" s="82"/>
    </row>
    <row r="236" spans="1:15" ht="24.75">
      <c r="A236" s="834"/>
      <c r="B236" s="805">
        <v>21</v>
      </c>
      <c r="C236" s="817">
        <f t="shared" si="13"/>
        <v>45556</v>
      </c>
      <c r="D236" s="808" t="str">
        <f t="shared" si="9"/>
        <v>土</v>
      </c>
      <c r="E236" s="813"/>
      <c r="F236" s="218" t="s">
        <v>424</v>
      </c>
      <c r="G236" s="161" t="s">
        <v>422</v>
      </c>
      <c r="H236" s="149" t="s">
        <v>84</v>
      </c>
      <c r="I236" s="218" t="s">
        <v>386</v>
      </c>
      <c r="J236" s="345" t="s">
        <v>429</v>
      </c>
      <c r="K236" s="157" t="s">
        <v>231</v>
      </c>
      <c r="L236" s="149" t="s">
        <v>436</v>
      </c>
      <c r="M236" s="79" t="s">
        <v>445</v>
      </c>
      <c r="N236" s="70" t="s">
        <v>225</v>
      </c>
      <c r="O236" s="71" t="s">
        <v>226</v>
      </c>
    </row>
    <row r="237" spans="1:15" ht="15" customHeight="1">
      <c r="A237" s="834"/>
      <c r="B237" s="806"/>
      <c r="C237" s="811"/>
      <c r="D237" s="809"/>
      <c r="E237" s="816"/>
      <c r="F237" s="293" t="s">
        <v>402</v>
      </c>
      <c r="G237" s="239" t="s">
        <v>426</v>
      </c>
      <c r="H237" s="120" t="s">
        <v>173</v>
      </c>
      <c r="I237" s="298"/>
      <c r="J237" s="346"/>
      <c r="K237" s="54"/>
      <c r="L237" s="122" t="s">
        <v>333</v>
      </c>
      <c r="M237" s="146" t="s">
        <v>442</v>
      </c>
      <c r="N237" s="147" t="s">
        <v>210</v>
      </c>
      <c r="O237" s="72" t="s">
        <v>211</v>
      </c>
    </row>
    <row r="238" spans="1:15" ht="15" customHeight="1">
      <c r="A238" s="834"/>
      <c r="B238" s="812"/>
      <c r="C238" s="812"/>
      <c r="D238" s="812"/>
      <c r="E238" s="815"/>
      <c r="F238" s="292" t="s">
        <v>291</v>
      </c>
      <c r="G238" s="162" t="s">
        <v>428</v>
      </c>
      <c r="H238" s="55" t="s">
        <v>177</v>
      </c>
      <c r="I238" s="219"/>
      <c r="J238" s="347"/>
      <c r="K238" s="56"/>
      <c r="L238" s="123"/>
      <c r="M238" s="75"/>
      <c r="N238" s="73"/>
      <c r="O238" s="74"/>
    </row>
    <row r="239" spans="1:15" ht="15" customHeight="1">
      <c r="A239" s="834"/>
      <c r="B239" s="805">
        <v>22</v>
      </c>
      <c r="C239" s="817">
        <f>DATE($A$1,$A$209,$B239)</f>
        <v>45557</v>
      </c>
      <c r="D239" s="808" t="str">
        <f t="shared" si="9"/>
        <v>日</v>
      </c>
      <c r="E239" s="813" t="s">
        <v>64</v>
      </c>
      <c r="F239" s="218" t="s">
        <v>424</v>
      </c>
      <c r="G239" s="148" t="s">
        <v>422</v>
      </c>
      <c r="H239" s="149" t="s">
        <v>84</v>
      </c>
      <c r="I239" s="218"/>
      <c r="J239" s="313"/>
      <c r="K239" s="53"/>
      <c r="L239" s="149" t="s">
        <v>436</v>
      </c>
      <c r="M239" s="79" t="s">
        <v>445</v>
      </c>
      <c r="N239" s="70" t="s">
        <v>225</v>
      </c>
      <c r="O239" s="71" t="s">
        <v>226</v>
      </c>
    </row>
    <row r="240" spans="1:15" ht="15" customHeight="1">
      <c r="A240" s="834"/>
      <c r="B240" s="806"/>
      <c r="C240" s="811"/>
      <c r="D240" s="809"/>
      <c r="E240" s="816"/>
      <c r="F240" s="293" t="s">
        <v>402</v>
      </c>
      <c r="G240" s="119" t="s">
        <v>425</v>
      </c>
      <c r="H240" s="120" t="s">
        <v>174</v>
      </c>
      <c r="I240" s="298"/>
      <c r="J240" s="326"/>
      <c r="K240" s="54"/>
      <c r="L240" s="122" t="s">
        <v>389</v>
      </c>
      <c r="M240" s="146" t="s">
        <v>446</v>
      </c>
      <c r="N240" s="147" t="s">
        <v>241</v>
      </c>
      <c r="O240" s="72" t="s">
        <v>242</v>
      </c>
    </row>
    <row r="241" spans="1:15" ht="15" customHeight="1">
      <c r="A241" s="834"/>
      <c r="B241" s="812"/>
      <c r="C241" s="812"/>
      <c r="D241" s="812"/>
      <c r="E241" s="815"/>
      <c r="F241" s="292" t="s">
        <v>291</v>
      </c>
      <c r="G241" s="118" t="s">
        <v>427</v>
      </c>
      <c r="H241" s="55" t="s">
        <v>177</v>
      </c>
      <c r="I241" s="219"/>
      <c r="J241" s="314"/>
      <c r="K241" s="56"/>
      <c r="L241" s="123" t="s">
        <v>333</v>
      </c>
      <c r="M241" s="75" t="s">
        <v>247</v>
      </c>
      <c r="N241" s="73" t="s">
        <v>245</v>
      </c>
      <c r="O241" s="74" t="s">
        <v>246</v>
      </c>
    </row>
    <row r="242" spans="1:15" ht="15" customHeight="1">
      <c r="A242" s="834"/>
      <c r="B242" s="805">
        <v>23</v>
      </c>
      <c r="C242" s="817">
        <f>DATE($A$1,$A$209,$B242)</f>
        <v>45558</v>
      </c>
      <c r="D242" s="808" t="str">
        <f t="shared" si="9"/>
        <v>月</v>
      </c>
      <c r="E242" s="767" t="s">
        <v>65</v>
      </c>
      <c r="F242" s="218" t="s">
        <v>402</v>
      </c>
      <c r="G242" s="148" t="s">
        <v>425</v>
      </c>
      <c r="H242" s="149" t="s">
        <v>173</v>
      </c>
      <c r="I242" s="218"/>
      <c r="J242" s="338" t="s">
        <v>86</v>
      </c>
      <c r="K242" s="53" t="s">
        <v>235</v>
      </c>
      <c r="L242" s="149"/>
      <c r="M242" s="79"/>
      <c r="N242" s="70"/>
      <c r="O242" s="71"/>
    </row>
    <row r="243" spans="1:15" ht="15" customHeight="1">
      <c r="A243" s="834"/>
      <c r="B243" s="812"/>
      <c r="C243" s="812"/>
      <c r="D243" s="812"/>
      <c r="E243" s="819"/>
      <c r="F243" s="292" t="s">
        <v>291</v>
      </c>
      <c r="G243" s="118" t="s">
        <v>427</v>
      </c>
      <c r="H243" s="55" t="s">
        <v>177</v>
      </c>
      <c r="I243" s="219"/>
      <c r="J243" s="341"/>
      <c r="K243" s="56"/>
      <c r="L243" s="123"/>
      <c r="M243" s="75"/>
      <c r="N243" s="73"/>
      <c r="O243" s="74"/>
    </row>
    <row r="244" spans="1:15" ht="15" customHeight="1">
      <c r="A244" s="834"/>
      <c r="B244" s="473">
        <v>24</v>
      </c>
      <c r="C244" s="474">
        <f>DATE($A$1,$A$209,$B244)</f>
        <v>45559</v>
      </c>
      <c r="D244" s="12" t="str">
        <f t="shared" si="9"/>
        <v>火</v>
      </c>
      <c r="E244" s="475"/>
      <c r="F244" s="476"/>
      <c r="G244" s="477"/>
      <c r="H244" s="478"/>
      <c r="I244" s="476"/>
      <c r="J244" s="477"/>
      <c r="K244" s="40"/>
      <c r="L244" s="476"/>
      <c r="M244" s="83"/>
      <c r="N244" s="479"/>
      <c r="O244" s="82"/>
    </row>
    <row r="245" spans="1:15" ht="15" customHeight="1">
      <c r="A245" s="834"/>
      <c r="B245" s="473">
        <v>25</v>
      </c>
      <c r="C245" s="474">
        <f>DATE($A$1,$A$209,$B245)</f>
        <v>45560</v>
      </c>
      <c r="D245" s="12" t="str">
        <f t="shared" si="9"/>
        <v>水</v>
      </c>
      <c r="E245" s="475"/>
      <c r="F245" s="476"/>
      <c r="G245" s="477"/>
      <c r="H245" s="478"/>
      <c r="I245" s="476"/>
      <c r="J245" s="477"/>
      <c r="K245" s="40"/>
      <c r="L245" s="476"/>
      <c r="M245" s="83"/>
      <c r="N245" s="479"/>
      <c r="O245" s="82"/>
    </row>
    <row r="246" spans="1:15" ht="15" customHeight="1">
      <c r="A246" s="834"/>
      <c r="B246" s="473">
        <v>26</v>
      </c>
      <c r="C246" s="474">
        <f>DATE($A$1,$A$209,$B246)</f>
        <v>45561</v>
      </c>
      <c r="D246" s="12" t="str">
        <f t="shared" si="9"/>
        <v>木</v>
      </c>
      <c r="E246" s="475"/>
      <c r="F246" s="476"/>
      <c r="G246" s="477"/>
      <c r="H246" s="478"/>
      <c r="I246" s="476"/>
      <c r="J246" s="477"/>
      <c r="K246" s="40"/>
      <c r="L246" s="476"/>
      <c r="M246" s="83"/>
      <c r="N246" s="479"/>
      <c r="O246" s="82"/>
    </row>
    <row r="247" spans="1:15" ht="15" customHeight="1">
      <c r="A247" s="834"/>
      <c r="B247" s="473">
        <v>27</v>
      </c>
      <c r="C247" s="474">
        <f>DATE($A$1,$A$209,$B247)</f>
        <v>45562</v>
      </c>
      <c r="D247" s="12" t="str">
        <f t="shared" si="9"/>
        <v>金</v>
      </c>
      <c r="E247" s="475"/>
      <c r="F247" s="476"/>
      <c r="G247" s="477"/>
      <c r="H247" s="478"/>
      <c r="I247" s="476"/>
      <c r="J247" s="477"/>
      <c r="K247" s="40"/>
      <c r="L247" s="476"/>
      <c r="M247" s="83"/>
      <c r="N247" s="479"/>
      <c r="O247" s="82"/>
    </row>
    <row r="248" spans="1:15" ht="15" customHeight="1">
      <c r="A248" s="834"/>
      <c r="B248" s="820">
        <v>28</v>
      </c>
      <c r="C248" s="817">
        <f>DATE($A$1,$A$209,$B248)</f>
        <v>45563</v>
      </c>
      <c r="D248" s="787" t="str">
        <f t="shared" si="9"/>
        <v>土</v>
      </c>
      <c r="E248" s="769"/>
      <c r="F248" s="218"/>
      <c r="G248" s="148" t="s">
        <v>121</v>
      </c>
      <c r="H248" s="149" t="s">
        <v>122</v>
      </c>
      <c r="I248" s="218"/>
      <c r="J248" s="338" t="s">
        <v>88</v>
      </c>
      <c r="K248" s="53" t="s">
        <v>235</v>
      </c>
      <c r="L248" s="401" t="s">
        <v>297</v>
      </c>
      <c r="M248" s="79" t="s">
        <v>213</v>
      </c>
      <c r="N248" s="70" t="s">
        <v>210</v>
      </c>
      <c r="O248" s="71" t="s">
        <v>211</v>
      </c>
    </row>
    <row r="249" spans="1:15" ht="15" customHeight="1">
      <c r="A249" s="834"/>
      <c r="B249" s="799"/>
      <c r="C249" s="812"/>
      <c r="D249" s="799"/>
      <c r="E249" s="804"/>
      <c r="F249" s="292"/>
      <c r="G249" s="118"/>
      <c r="H249" s="55"/>
      <c r="I249" s="219"/>
      <c r="J249" s="349"/>
      <c r="K249" s="169"/>
      <c r="L249" s="123" t="s">
        <v>331</v>
      </c>
      <c r="M249" s="75" t="s">
        <v>216</v>
      </c>
      <c r="N249" s="73" t="s">
        <v>214</v>
      </c>
      <c r="O249" s="259" t="s">
        <v>215</v>
      </c>
    </row>
    <row r="250" spans="1:15">
      <c r="A250" s="834"/>
      <c r="B250" s="805">
        <v>29</v>
      </c>
      <c r="C250" s="817">
        <f>DATE($A$1,$A$209,$B250)</f>
        <v>45564</v>
      </c>
      <c r="D250" s="808" t="str">
        <f t="shared" si="9"/>
        <v>日</v>
      </c>
      <c r="E250" s="813"/>
      <c r="F250" s="218"/>
      <c r="G250" s="148" t="s">
        <v>121</v>
      </c>
      <c r="H250" s="149" t="s">
        <v>122</v>
      </c>
      <c r="I250" s="218"/>
      <c r="J250" s="338" t="s">
        <v>88</v>
      </c>
      <c r="K250" s="53" t="s">
        <v>259</v>
      </c>
      <c r="L250" s="401" t="s">
        <v>437</v>
      </c>
      <c r="M250" s="163" t="s">
        <v>162</v>
      </c>
      <c r="N250" s="70" t="s">
        <v>160</v>
      </c>
      <c r="O250" s="71" t="s">
        <v>161</v>
      </c>
    </row>
    <row r="251" spans="1:15" ht="24.75">
      <c r="A251" s="834"/>
      <c r="B251" s="812"/>
      <c r="C251" s="812"/>
      <c r="D251" s="812"/>
      <c r="E251" s="815"/>
      <c r="F251" s="292"/>
      <c r="G251" s="118"/>
      <c r="H251" s="55"/>
      <c r="I251" s="219" t="s">
        <v>328</v>
      </c>
      <c r="J251" s="349" t="s">
        <v>431</v>
      </c>
      <c r="K251" s="252" t="s">
        <v>269</v>
      </c>
      <c r="L251" s="123" t="s">
        <v>438</v>
      </c>
      <c r="M251" s="216" t="s">
        <v>254</v>
      </c>
      <c r="N251" s="73" t="s">
        <v>251</v>
      </c>
      <c r="O251" s="74" t="s">
        <v>253</v>
      </c>
    </row>
    <row r="252" spans="1:15" ht="15" customHeight="1" thickBot="1">
      <c r="A252" s="835"/>
      <c r="B252" s="492">
        <v>30</v>
      </c>
      <c r="C252" s="493">
        <f>DATE($A$1,$A$209,$B252)</f>
        <v>45565</v>
      </c>
      <c r="D252" s="494" t="str">
        <f t="shared" si="9"/>
        <v>月</v>
      </c>
      <c r="E252" s="495"/>
      <c r="F252" s="456"/>
      <c r="G252" s="496"/>
      <c r="H252" s="497"/>
      <c r="I252" s="456"/>
      <c r="J252" s="496"/>
      <c r="K252" s="498"/>
      <c r="L252" s="456"/>
      <c r="M252" s="109"/>
      <c r="N252" s="499"/>
      <c r="O252" s="115"/>
    </row>
    <row r="253" spans="1:15" ht="15" customHeight="1" thickTop="1">
      <c r="A253" s="833">
        <v>10</v>
      </c>
      <c r="B253" s="508">
        <v>1</v>
      </c>
      <c r="C253" s="509">
        <f>DATE($A$1,$A$253,$B253)</f>
        <v>45566</v>
      </c>
      <c r="D253" s="510" t="str">
        <f t="shared" si="9"/>
        <v>火</v>
      </c>
      <c r="E253" s="470"/>
      <c r="F253" s="511"/>
      <c r="G253" s="512"/>
      <c r="H253" s="513"/>
      <c r="I253" s="511"/>
      <c r="J253" s="512"/>
      <c r="K253" s="514"/>
      <c r="L253" s="511"/>
      <c r="M253" s="515"/>
      <c r="N253" s="516"/>
      <c r="O253" s="517"/>
    </row>
    <row r="254" spans="1:15" ht="15" customHeight="1">
      <c r="A254" s="834"/>
      <c r="B254" s="473">
        <v>2</v>
      </c>
      <c r="C254" s="474">
        <f>DATE($A$1,$A$253,$B254)</f>
        <v>45567</v>
      </c>
      <c r="D254" s="12" t="str">
        <f t="shared" si="9"/>
        <v>水</v>
      </c>
      <c r="E254" s="475"/>
      <c r="F254" s="476"/>
      <c r="G254" s="477"/>
      <c r="H254" s="478"/>
      <c r="I254" s="476"/>
      <c r="J254" s="477"/>
      <c r="K254" s="40"/>
      <c r="L254" s="476"/>
      <c r="M254" s="83"/>
      <c r="N254" s="479"/>
      <c r="O254" s="82"/>
    </row>
    <row r="255" spans="1:15" ht="15" customHeight="1">
      <c r="A255" s="834"/>
      <c r="B255" s="473">
        <v>3</v>
      </c>
      <c r="C255" s="474">
        <f>DATE($A$1,$A$253,$B255)</f>
        <v>45568</v>
      </c>
      <c r="D255" s="12" t="str">
        <f t="shared" si="9"/>
        <v>木</v>
      </c>
      <c r="E255" s="475"/>
      <c r="F255" s="476"/>
      <c r="G255" s="477"/>
      <c r="H255" s="478"/>
      <c r="I255" s="476"/>
      <c r="J255" s="477"/>
      <c r="K255" s="40"/>
      <c r="L255" s="476"/>
      <c r="M255" s="83"/>
      <c r="N255" s="479"/>
      <c r="O255" s="82"/>
    </row>
    <row r="256" spans="1:15" ht="15" customHeight="1" thickBot="1">
      <c r="A256" s="834"/>
      <c r="B256" s="473">
        <v>4</v>
      </c>
      <c r="C256" s="474">
        <f>DATE($A$1,$A$253,$B256)</f>
        <v>45569</v>
      </c>
      <c r="D256" s="12" t="str">
        <f t="shared" si="9"/>
        <v>金</v>
      </c>
      <c r="E256" s="475"/>
      <c r="F256" s="476"/>
      <c r="G256" s="477"/>
      <c r="H256" s="478"/>
      <c r="I256" s="476"/>
      <c r="J256" s="477"/>
      <c r="K256" s="40"/>
      <c r="L256" s="476"/>
      <c r="M256" s="83"/>
      <c r="N256" s="479"/>
      <c r="O256" s="82"/>
    </row>
    <row r="257" spans="1:15" ht="25.5">
      <c r="A257" s="834"/>
      <c r="B257" s="805">
        <v>5</v>
      </c>
      <c r="C257" s="817">
        <f>DATE($A$1,$A$253,$B257)</f>
        <v>45570</v>
      </c>
      <c r="D257" s="808" t="str">
        <f t="shared" si="9"/>
        <v>土</v>
      </c>
      <c r="E257" s="813"/>
      <c r="F257" s="368" t="s">
        <v>289</v>
      </c>
      <c r="G257" s="288" t="s">
        <v>462</v>
      </c>
      <c r="H257" s="230" t="s">
        <v>463</v>
      </c>
      <c r="I257" s="432" t="s">
        <v>452</v>
      </c>
      <c r="J257" s="427" t="s">
        <v>453</v>
      </c>
      <c r="K257" s="428" t="s">
        <v>63</v>
      </c>
      <c r="L257" s="404"/>
      <c r="M257" s="153" t="s">
        <v>271</v>
      </c>
      <c r="N257" s="154" t="s">
        <v>272</v>
      </c>
      <c r="O257" s="155" t="s">
        <v>273</v>
      </c>
    </row>
    <row r="258" spans="1:15" ht="15" customHeight="1">
      <c r="A258" s="834"/>
      <c r="B258" s="812"/>
      <c r="C258" s="812"/>
      <c r="D258" s="812"/>
      <c r="E258" s="815"/>
      <c r="F258" s="292"/>
      <c r="G258" s="118" t="s">
        <v>461</v>
      </c>
      <c r="H258" s="55" t="s">
        <v>463</v>
      </c>
      <c r="I258" s="219"/>
      <c r="J258" s="341" t="s">
        <v>86</v>
      </c>
      <c r="K258" s="56" t="s">
        <v>235</v>
      </c>
      <c r="L258" s="123" t="s">
        <v>324</v>
      </c>
      <c r="M258" s="75" t="s">
        <v>321</v>
      </c>
      <c r="N258" s="73" t="s">
        <v>225</v>
      </c>
      <c r="O258" s="74" t="s">
        <v>226</v>
      </c>
    </row>
    <row r="259" spans="1:15" ht="25.5">
      <c r="A259" s="834"/>
      <c r="B259" s="805">
        <v>6</v>
      </c>
      <c r="C259" s="474">
        <f>DATE($A$1,$A$253,$B259)</f>
        <v>45571</v>
      </c>
      <c r="D259" s="808" t="str">
        <f t="shared" si="9"/>
        <v>日</v>
      </c>
      <c r="E259" s="767"/>
      <c r="F259" s="218" t="s">
        <v>289</v>
      </c>
      <c r="G259" s="148" t="s">
        <v>462</v>
      </c>
      <c r="H259" s="149" t="s">
        <v>463</v>
      </c>
      <c r="I259" s="415" t="s">
        <v>452</v>
      </c>
      <c r="J259" s="350" t="s">
        <v>453</v>
      </c>
      <c r="K259" s="253" t="s">
        <v>69</v>
      </c>
      <c r="L259" s="401" t="s">
        <v>376</v>
      </c>
      <c r="M259" s="215" t="s">
        <v>468</v>
      </c>
      <c r="N259" s="70" t="s">
        <v>72</v>
      </c>
      <c r="O259" s="71" t="s">
        <v>98</v>
      </c>
    </row>
    <row r="260" spans="1:15" ht="15" customHeight="1">
      <c r="A260" s="834"/>
      <c r="B260" s="812"/>
      <c r="C260" s="474"/>
      <c r="D260" s="812"/>
      <c r="E260" s="819"/>
      <c r="F260" s="292"/>
      <c r="G260" s="118" t="s">
        <v>461</v>
      </c>
      <c r="H260" s="55" t="s">
        <v>463</v>
      </c>
      <c r="I260" s="298"/>
      <c r="J260" s="305"/>
      <c r="K260" s="240"/>
      <c r="L260" s="122" t="s">
        <v>331</v>
      </c>
      <c r="M260" s="146" t="s">
        <v>365</v>
      </c>
      <c r="N260" s="147" t="s">
        <v>255</v>
      </c>
      <c r="O260" s="72" t="s">
        <v>252</v>
      </c>
    </row>
    <row r="261" spans="1:15" ht="15" customHeight="1">
      <c r="A261" s="834"/>
      <c r="B261" s="473">
        <v>7</v>
      </c>
      <c r="C261" s="474">
        <f t="shared" ref="C261:C266" si="14">DATE($A$1,$A$253,$B261)</f>
        <v>45572</v>
      </c>
      <c r="D261" s="12" t="str">
        <f t="shared" si="9"/>
        <v>月</v>
      </c>
      <c r="E261" s="475"/>
      <c r="F261" s="476"/>
      <c r="G261" s="477"/>
      <c r="H261" s="478"/>
      <c r="I261" s="476"/>
      <c r="J261" s="477"/>
      <c r="K261" s="40"/>
      <c r="L261" s="476"/>
      <c r="M261" s="83"/>
      <c r="N261" s="479"/>
      <c r="O261" s="82"/>
    </row>
    <row r="262" spans="1:15" ht="15" customHeight="1">
      <c r="A262" s="834"/>
      <c r="B262" s="473">
        <v>8</v>
      </c>
      <c r="C262" s="474">
        <f t="shared" si="14"/>
        <v>45573</v>
      </c>
      <c r="D262" s="12" t="str">
        <f t="shared" si="9"/>
        <v>火</v>
      </c>
      <c r="E262" s="475"/>
      <c r="F262" s="476"/>
      <c r="G262" s="477"/>
      <c r="H262" s="478"/>
      <c r="I262" s="476"/>
      <c r="J262" s="477"/>
      <c r="K262" s="40"/>
      <c r="L262" s="476"/>
      <c r="M262" s="83"/>
      <c r="N262" s="479"/>
      <c r="O262" s="82"/>
    </row>
    <row r="263" spans="1:15" ht="15" customHeight="1">
      <c r="A263" s="834"/>
      <c r="B263" s="473">
        <v>9</v>
      </c>
      <c r="C263" s="474">
        <f t="shared" si="14"/>
        <v>45574</v>
      </c>
      <c r="D263" s="12" t="str">
        <f t="shared" si="9"/>
        <v>水</v>
      </c>
      <c r="E263" s="475"/>
      <c r="F263" s="476"/>
      <c r="G263" s="477"/>
      <c r="H263" s="478"/>
      <c r="I263" s="476"/>
      <c r="J263" s="477"/>
      <c r="K263" s="40"/>
      <c r="L263" s="476"/>
      <c r="M263" s="83"/>
      <c r="N263" s="479"/>
      <c r="O263" s="82"/>
    </row>
    <row r="264" spans="1:15" ht="15" customHeight="1">
      <c r="A264" s="834"/>
      <c r="B264" s="473">
        <v>10</v>
      </c>
      <c r="C264" s="474">
        <f t="shared" si="14"/>
        <v>45575</v>
      </c>
      <c r="D264" s="12" t="str">
        <f t="shared" si="9"/>
        <v>木</v>
      </c>
      <c r="E264" s="475"/>
      <c r="F264" s="476"/>
      <c r="G264" s="477"/>
      <c r="H264" s="478"/>
      <c r="I264" s="476"/>
      <c r="J264" s="477"/>
      <c r="K264" s="40"/>
      <c r="L264" s="476"/>
      <c r="M264" s="83"/>
      <c r="N264" s="479"/>
      <c r="O264" s="82"/>
    </row>
    <row r="265" spans="1:15" ht="15" customHeight="1">
      <c r="A265" s="834"/>
      <c r="B265" s="473">
        <v>11</v>
      </c>
      <c r="C265" s="474">
        <f t="shared" si="14"/>
        <v>45576</v>
      </c>
      <c r="D265" s="12" t="str">
        <f t="shared" ref="D265:D341" si="15">TEXT(C265,"aaa")</f>
        <v>金</v>
      </c>
      <c r="E265" s="475"/>
      <c r="F265" s="219" t="s">
        <v>286</v>
      </c>
      <c r="G265" s="118" t="s">
        <v>449</v>
      </c>
      <c r="H265" s="55" t="s">
        <v>130</v>
      </c>
      <c r="I265" s="219"/>
      <c r="J265" s="306"/>
      <c r="K265" s="56"/>
      <c r="L265" s="412"/>
      <c r="M265" s="75"/>
      <c r="N265" s="73"/>
      <c r="O265" s="74"/>
    </row>
    <row r="266" spans="1:15" ht="15" customHeight="1">
      <c r="A266" s="834"/>
      <c r="B266" s="805">
        <v>12</v>
      </c>
      <c r="C266" s="817">
        <f t="shared" si="14"/>
        <v>45577</v>
      </c>
      <c r="D266" s="808" t="str">
        <f t="shared" si="15"/>
        <v>土</v>
      </c>
      <c r="E266" s="813"/>
      <c r="F266" s="218" t="s">
        <v>286</v>
      </c>
      <c r="G266" s="148" t="s">
        <v>449</v>
      </c>
      <c r="H266" s="149" t="s">
        <v>130</v>
      </c>
      <c r="I266" s="218" t="s">
        <v>319</v>
      </c>
      <c r="J266" s="304" t="s">
        <v>454</v>
      </c>
      <c r="K266" s="217" t="s">
        <v>230</v>
      </c>
      <c r="L266" s="424" t="s">
        <v>469</v>
      </c>
      <c r="M266" s="249" t="s">
        <v>432</v>
      </c>
      <c r="N266" s="250" t="s">
        <v>72</v>
      </c>
      <c r="O266" s="251" t="s">
        <v>98</v>
      </c>
    </row>
    <row r="267" spans="1:15" ht="15" customHeight="1">
      <c r="A267" s="834"/>
      <c r="B267" s="812"/>
      <c r="C267" s="812"/>
      <c r="D267" s="812"/>
      <c r="E267" s="815"/>
      <c r="F267" s="362"/>
      <c r="G267" s="255"/>
      <c r="H267" s="256"/>
      <c r="I267" s="362" t="s">
        <v>331</v>
      </c>
      <c r="J267" s="306" t="s">
        <v>455</v>
      </c>
      <c r="K267" s="429" t="s">
        <v>230</v>
      </c>
      <c r="L267" s="430"/>
      <c r="M267" s="146"/>
      <c r="N267" s="147"/>
      <c r="O267" s="72"/>
    </row>
    <row r="268" spans="1:15" ht="15" customHeight="1">
      <c r="A268" s="834"/>
      <c r="B268" s="473">
        <v>13</v>
      </c>
      <c r="C268" s="474">
        <f>DATE($A$1,$A$253,$B268)</f>
        <v>45578</v>
      </c>
      <c r="D268" s="12" t="str">
        <f t="shared" si="15"/>
        <v>日</v>
      </c>
      <c r="E268" s="475"/>
      <c r="F268" s="121" t="s">
        <v>286</v>
      </c>
      <c r="G268" s="160" t="s">
        <v>449</v>
      </c>
      <c r="H268" s="6" t="s">
        <v>130</v>
      </c>
      <c r="I268" s="121"/>
      <c r="J268" s="351"/>
      <c r="K268" s="24"/>
      <c r="L268" s="403"/>
      <c r="M268" s="80"/>
      <c r="N268" s="81"/>
      <c r="O268" s="82"/>
    </row>
    <row r="269" spans="1:15" ht="15" customHeight="1">
      <c r="A269" s="834"/>
      <c r="B269" s="805">
        <v>14</v>
      </c>
      <c r="C269" s="817">
        <f>DATE($A$1,$A$253,$B269)</f>
        <v>45579</v>
      </c>
      <c r="D269" s="808" t="str">
        <f t="shared" si="15"/>
        <v>月</v>
      </c>
      <c r="E269" s="813" t="s">
        <v>64</v>
      </c>
      <c r="F269" s="218" t="s">
        <v>286</v>
      </c>
      <c r="G269" s="161" t="s">
        <v>449</v>
      </c>
      <c r="H269" s="149" t="s">
        <v>130</v>
      </c>
      <c r="I269" s="218"/>
      <c r="J269" s="272"/>
      <c r="K269" s="53"/>
      <c r="L269" s="401">
        <v>2024</v>
      </c>
      <c r="M269" s="215" t="s">
        <v>470</v>
      </c>
      <c r="N269" s="70" t="s">
        <v>218</v>
      </c>
      <c r="O269" s="71" t="s">
        <v>220</v>
      </c>
    </row>
    <row r="270" spans="1:15" ht="15" customHeight="1">
      <c r="A270" s="834"/>
      <c r="B270" s="806"/>
      <c r="C270" s="836"/>
      <c r="D270" s="809"/>
      <c r="E270" s="816"/>
      <c r="F270" s="298"/>
      <c r="G270" s="239" t="s">
        <v>10</v>
      </c>
      <c r="H270" s="120" t="s">
        <v>150</v>
      </c>
      <c r="I270" s="298"/>
      <c r="J270" s="276"/>
      <c r="K270" s="54"/>
      <c r="L270" s="402"/>
      <c r="M270" s="241" t="s">
        <v>278</v>
      </c>
      <c r="N270" s="147" t="s">
        <v>160</v>
      </c>
      <c r="O270" s="72" t="s">
        <v>226</v>
      </c>
    </row>
    <row r="271" spans="1:15" ht="15" customHeight="1">
      <c r="A271" s="834"/>
      <c r="B271" s="812"/>
      <c r="C271" s="812"/>
      <c r="D271" s="812"/>
      <c r="E271" s="815"/>
      <c r="F271" s="292"/>
      <c r="G271" s="162"/>
      <c r="H271" s="55"/>
      <c r="I271" s="219"/>
      <c r="J271" s="277"/>
      <c r="K271" s="56"/>
      <c r="L271" s="407"/>
      <c r="M271" s="241" t="s">
        <v>237</v>
      </c>
      <c r="N271" s="147" t="s">
        <v>160</v>
      </c>
      <c r="O271" s="72" t="s">
        <v>226</v>
      </c>
    </row>
    <row r="272" spans="1:15" ht="15" customHeight="1">
      <c r="A272" s="834"/>
      <c r="B272" s="473">
        <v>15</v>
      </c>
      <c r="C272" s="474">
        <f>DATE($A$1,$A$253,$B272)</f>
        <v>45580</v>
      </c>
      <c r="D272" s="12" t="str">
        <f t="shared" si="15"/>
        <v>火</v>
      </c>
      <c r="E272" s="475"/>
      <c r="F272" s="121" t="s">
        <v>286</v>
      </c>
      <c r="G272" s="160" t="s">
        <v>449</v>
      </c>
      <c r="H272" s="6" t="s">
        <v>130</v>
      </c>
      <c r="I272" s="121"/>
      <c r="J272" s="311"/>
      <c r="K272" s="24"/>
      <c r="L272" s="403"/>
      <c r="M272" s="80"/>
      <c r="N272" s="81"/>
      <c r="O272" s="82"/>
    </row>
    <row r="273" spans="1:15" ht="15" customHeight="1">
      <c r="A273" s="834"/>
      <c r="B273" s="473">
        <v>16</v>
      </c>
      <c r="C273" s="474">
        <f>DATE($A$1,$A$253,$B273)</f>
        <v>45581</v>
      </c>
      <c r="D273" s="12" t="str">
        <f t="shared" si="15"/>
        <v>水</v>
      </c>
      <c r="E273" s="475"/>
      <c r="F273" s="476"/>
      <c r="G273" s="477"/>
      <c r="H273" s="478"/>
      <c r="I273" s="476"/>
      <c r="J273" s="477"/>
      <c r="K273" s="40"/>
      <c r="L273" s="476"/>
      <c r="M273" s="83"/>
      <c r="N273" s="479"/>
      <c r="O273" s="82"/>
    </row>
    <row r="274" spans="1:15" ht="15" customHeight="1">
      <c r="A274" s="834"/>
      <c r="B274" s="473">
        <v>17</v>
      </c>
      <c r="C274" s="474">
        <f>DATE($A$1,$A$253,$B274)</f>
        <v>45582</v>
      </c>
      <c r="D274" s="12" t="str">
        <f t="shared" si="15"/>
        <v>木</v>
      </c>
      <c r="E274" s="475"/>
      <c r="F274" s="476"/>
      <c r="G274" s="477"/>
      <c r="H274" s="478"/>
      <c r="I274" s="476"/>
      <c r="J274" s="477"/>
      <c r="K274" s="40"/>
      <c r="L274" s="476"/>
      <c r="M274" s="83"/>
      <c r="N274" s="479"/>
      <c r="O274" s="82"/>
    </row>
    <row r="275" spans="1:15" ht="27">
      <c r="A275" s="834"/>
      <c r="B275" s="473">
        <v>18</v>
      </c>
      <c r="C275" s="474">
        <f>DATE($A$1,$A$253,$B275)</f>
        <v>45583</v>
      </c>
      <c r="D275" s="12" t="str">
        <f t="shared" si="15"/>
        <v>金</v>
      </c>
      <c r="E275" s="475"/>
      <c r="F275" s="431" t="s">
        <v>450</v>
      </c>
      <c r="G275" s="426" t="s">
        <v>550</v>
      </c>
      <c r="H275" s="6" t="s">
        <v>179</v>
      </c>
      <c r="I275" s="121"/>
      <c r="J275" s="274"/>
      <c r="K275" s="24"/>
      <c r="L275" s="403"/>
      <c r="M275" s="80"/>
      <c r="N275" s="81"/>
      <c r="O275" s="82"/>
    </row>
    <row r="276" spans="1:15" ht="27">
      <c r="A276" s="834"/>
      <c r="B276" s="805">
        <v>19</v>
      </c>
      <c r="C276" s="817">
        <f>DATE($A$1,$A$253,$B276)</f>
        <v>45584</v>
      </c>
      <c r="D276" s="787" t="str">
        <f t="shared" si="15"/>
        <v>土</v>
      </c>
      <c r="E276" s="769"/>
      <c r="F276" s="431" t="s">
        <v>450</v>
      </c>
      <c r="G276" s="426" t="s">
        <v>550</v>
      </c>
      <c r="H276" s="149" t="s">
        <v>178</v>
      </c>
      <c r="I276" s="218"/>
      <c r="J276" s="272"/>
      <c r="K276" s="53"/>
      <c r="L276" s="401" t="s">
        <v>472</v>
      </c>
      <c r="M276" s="79" t="s">
        <v>471</v>
      </c>
      <c r="N276" s="70" t="s">
        <v>72</v>
      </c>
      <c r="O276" s="71" t="s">
        <v>98</v>
      </c>
    </row>
    <row r="277" spans="1:15" ht="15" customHeight="1">
      <c r="A277" s="834"/>
      <c r="B277" s="812"/>
      <c r="C277" s="812"/>
      <c r="D277" s="799"/>
      <c r="E277" s="804"/>
      <c r="F277" s="219"/>
      <c r="G277" s="118"/>
      <c r="H277" s="55"/>
      <c r="I277" s="219"/>
      <c r="J277" s="277"/>
      <c r="K277" s="56"/>
      <c r="L277" s="412" t="s">
        <v>357</v>
      </c>
      <c r="M277" s="75" t="s">
        <v>542</v>
      </c>
      <c r="N277" s="73" t="s">
        <v>210</v>
      </c>
      <c r="O277" s="74" t="s">
        <v>211</v>
      </c>
    </row>
    <row r="278" spans="1:15" ht="27">
      <c r="A278" s="834"/>
      <c r="B278" s="805">
        <v>20</v>
      </c>
      <c r="C278" s="817">
        <f>DATE($A$1,$A$253,$B278)</f>
        <v>45585</v>
      </c>
      <c r="D278" s="808" t="str">
        <f t="shared" si="15"/>
        <v>日</v>
      </c>
      <c r="E278" s="813"/>
      <c r="F278" s="431" t="s">
        <v>450</v>
      </c>
      <c r="G278" s="426" t="s">
        <v>550</v>
      </c>
      <c r="H278" s="149" t="s">
        <v>178</v>
      </c>
      <c r="I278" s="415" t="s">
        <v>386</v>
      </c>
      <c r="J278" s="352" t="s">
        <v>465</v>
      </c>
      <c r="K278" s="247" t="s">
        <v>33</v>
      </c>
      <c r="L278" s="401" t="s">
        <v>474</v>
      </c>
      <c r="M278" s="163" t="s">
        <v>473</v>
      </c>
      <c r="N278" s="70" t="s">
        <v>225</v>
      </c>
      <c r="O278" s="71" t="s">
        <v>226</v>
      </c>
    </row>
    <row r="279" spans="1:15" ht="15" customHeight="1">
      <c r="A279" s="834"/>
      <c r="B279" s="812"/>
      <c r="C279" s="812"/>
      <c r="D279" s="812"/>
      <c r="E279" s="815"/>
      <c r="F279" s="292" t="s">
        <v>295</v>
      </c>
      <c r="G279" s="118" t="s">
        <v>451</v>
      </c>
      <c r="H279" s="55" t="s">
        <v>123</v>
      </c>
      <c r="I279" s="219"/>
      <c r="J279" s="277"/>
      <c r="K279" s="56"/>
      <c r="L279" s="123" t="s">
        <v>361</v>
      </c>
      <c r="M279" s="75" t="s">
        <v>476</v>
      </c>
      <c r="N279" s="73" t="s">
        <v>257</v>
      </c>
      <c r="O279" s="74" t="s">
        <v>256</v>
      </c>
    </row>
    <row r="280" spans="1:15" ht="15" customHeight="1">
      <c r="A280" s="834"/>
      <c r="B280" s="473">
        <v>21</v>
      </c>
      <c r="C280" s="474">
        <f t="shared" ref="C280:C285" si="16">DATE($A$1,$A$253,$B280)</f>
        <v>45586</v>
      </c>
      <c r="D280" s="12" t="str">
        <f t="shared" si="15"/>
        <v>月</v>
      </c>
      <c r="E280" s="475"/>
      <c r="F280" s="476"/>
      <c r="G280" s="477"/>
      <c r="H280" s="478"/>
      <c r="I280" s="476"/>
      <c r="J280" s="477"/>
      <c r="K280" s="40"/>
      <c r="L280" s="476"/>
      <c r="M280" s="83"/>
      <c r="N280" s="479"/>
      <c r="O280" s="82"/>
    </row>
    <row r="281" spans="1:15" ht="15" customHeight="1">
      <c r="A281" s="834"/>
      <c r="B281" s="473">
        <v>22</v>
      </c>
      <c r="C281" s="474">
        <f t="shared" si="16"/>
        <v>45587</v>
      </c>
      <c r="D281" s="12" t="str">
        <f t="shared" si="15"/>
        <v>火</v>
      </c>
      <c r="E281" s="475"/>
      <c r="F281" s="476"/>
      <c r="G281" s="477"/>
      <c r="H281" s="478"/>
      <c r="I281" s="476"/>
      <c r="J281" s="477"/>
      <c r="K281" s="40"/>
      <c r="L281" s="476"/>
      <c r="M281" s="83"/>
      <c r="N281" s="479"/>
      <c r="O281" s="82"/>
    </row>
    <row r="282" spans="1:15" ht="15" customHeight="1">
      <c r="A282" s="834"/>
      <c r="B282" s="473">
        <v>23</v>
      </c>
      <c r="C282" s="474">
        <f t="shared" si="16"/>
        <v>45588</v>
      </c>
      <c r="D282" s="12" t="str">
        <f t="shared" si="15"/>
        <v>水</v>
      </c>
      <c r="E282" s="475"/>
      <c r="F282" s="476"/>
      <c r="G282" s="477"/>
      <c r="H282" s="478"/>
      <c r="I282" s="476"/>
      <c r="J282" s="477"/>
      <c r="K282" s="40"/>
      <c r="L282" s="408" t="s">
        <v>333</v>
      </c>
      <c r="M282" s="221" t="s">
        <v>475</v>
      </c>
      <c r="N282" s="159" t="s">
        <v>245</v>
      </c>
      <c r="O282" s="94" t="s">
        <v>246</v>
      </c>
    </row>
    <row r="283" spans="1:15" ht="15" customHeight="1">
      <c r="A283" s="834"/>
      <c r="B283" s="473">
        <v>24</v>
      </c>
      <c r="C283" s="474">
        <f t="shared" si="16"/>
        <v>45589</v>
      </c>
      <c r="D283" s="12" t="str">
        <f t="shared" si="15"/>
        <v>木</v>
      </c>
      <c r="E283" s="475"/>
      <c r="F283" s="476"/>
      <c r="G283" s="477"/>
      <c r="H283" s="478"/>
      <c r="I283" s="476"/>
      <c r="J283" s="477"/>
      <c r="K283" s="40"/>
      <c r="L283" s="476"/>
      <c r="M283" s="83"/>
      <c r="N283" s="479"/>
      <c r="O283" s="82"/>
    </row>
    <row r="284" spans="1:15" ht="15" customHeight="1">
      <c r="A284" s="834"/>
      <c r="B284" s="473">
        <v>25</v>
      </c>
      <c r="C284" s="474">
        <f t="shared" si="16"/>
        <v>45590</v>
      </c>
      <c r="D284" s="12" t="str">
        <f t="shared" si="15"/>
        <v>金</v>
      </c>
      <c r="E284" s="475"/>
      <c r="F284" s="121" t="s">
        <v>458</v>
      </c>
      <c r="G284" s="32" t="s">
        <v>456</v>
      </c>
      <c r="H284" s="6" t="s">
        <v>129</v>
      </c>
      <c r="I284" s="121"/>
      <c r="J284" s="274"/>
      <c r="K284" s="24"/>
      <c r="L284" s="403"/>
      <c r="M284" s="80"/>
      <c r="N284" s="81"/>
      <c r="O284" s="82"/>
    </row>
    <row r="285" spans="1:15" ht="15" customHeight="1">
      <c r="A285" s="834"/>
      <c r="B285" s="805">
        <v>26</v>
      </c>
      <c r="C285" s="474">
        <f t="shared" si="16"/>
        <v>45591</v>
      </c>
      <c r="D285" s="808" t="str">
        <f t="shared" si="15"/>
        <v>土</v>
      </c>
      <c r="E285" s="767"/>
      <c r="F285" s="218" t="s">
        <v>457</v>
      </c>
      <c r="G285" s="148" t="s">
        <v>456</v>
      </c>
      <c r="H285" s="149" t="s">
        <v>129</v>
      </c>
      <c r="I285" s="218"/>
      <c r="J285" s="272"/>
      <c r="K285" s="53"/>
      <c r="L285" s="401" t="s">
        <v>389</v>
      </c>
      <c r="M285" s="215" t="s">
        <v>477</v>
      </c>
      <c r="N285" s="70" t="s">
        <v>218</v>
      </c>
      <c r="O285" s="71" t="s">
        <v>221</v>
      </c>
    </row>
    <row r="286" spans="1:15" ht="15" customHeight="1">
      <c r="A286" s="834"/>
      <c r="B286" s="812"/>
      <c r="C286" s="481"/>
      <c r="D286" s="812"/>
      <c r="E286" s="819"/>
      <c r="F286" s="292"/>
      <c r="G286" s="118"/>
      <c r="H286" s="55"/>
      <c r="I286" s="219"/>
      <c r="J286" s="277"/>
      <c r="K286" s="56"/>
      <c r="L286" s="123" t="s">
        <v>331</v>
      </c>
      <c r="M286" s="75" t="s">
        <v>478</v>
      </c>
      <c r="N286" s="73" t="s">
        <v>245</v>
      </c>
      <c r="O286" s="74" t="s">
        <v>246</v>
      </c>
    </row>
    <row r="287" spans="1:15" ht="25.5">
      <c r="A287" s="834"/>
      <c r="B287" s="805">
        <v>27</v>
      </c>
      <c r="C287" s="817">
        <f>DATE($A$1,$A$253,$B287)</f>
        <v>45592</v>
      </c>
      <c r="D287" s="808" t="str">
        <f t="shared" si="15"/>
        <v>日</v>
      </c>
      <c r="E287" s="813"/>
      <c r="F287" s="218" t="s">
        <v>457</v>
      </c>
      <c r="G287" s="148" t="s">
        <v>456</v>
      </c>
      <c r="H287" s="149" t="s">
        <v>129</v>
      </c>
      <c r="I287" s="415" t="s">
        <v>466</v>
      </c>
      <c r="J287" s="350" t="s">
        <v>467</v>
      </c>
      <c r="K287" s="247" t="s">
        <v>35</v>
      </c>
      <c r="L287" s="401"/>
      <c r="M287" s="79"/>
      <c r="N287" s="70"/>
      <c r="O287" s="71"/>
    </row>
    <row r="288" spans="1:15" ht="15" customHeight="1">
      <c r="A288" s="834"/>
      <c r="B288" s="812"/>
      <c r="C288" s="812"/>
      <c r="D288" s="812"/>
      <c r="E288" s="815"/>
      <c r="F288" s="292" t="s">
        <v>361</v>
      </c>
      <c r="G288" s="118" t="s">
        <v>459</v>
      </c>
      <c r="H288" s="55" t="s">
        <v>151</v>
      </c>
      <c r="I288" s="219"/>
      <c r="J288" s="306"/>
      <c r="K288" s="56"/>
      <c r="L288" s="117"/>
      <c r="M288" s="75"/>
      <c r="N288" s="73"/>
      <c r="O288" s="74"/>
    </row>
    <row r="289" spans="1:15" ht="15" customHeight="1">
      <c r="A289" s="834"/>
      <c r="B289" s="473">
        <v>28</v>
      </c>
      <c r="C289" s="474">
        <f>DATE($A$1,$A$253,$B289)</f>
        <v>45593</v>
      </c>
      <c r="D289" s="12" t="str">
        <f t="shared" si="15"/>
        <v>月</v>
      </c>
      <c r="E289" s="475"/>
      <c r="F289" s="476"/>
      <c r="G289" s="477"/>
      <c r="H289" s="478"/>
      <c r="I289" s="476"/>
      <c r="J289" s="477"/>
      <c r="K289" s="40"/>
      <c r="L289" s="476"/>
      <c r="M289" s="83"/>
      <c r="N289" s="479"/>
      <c r="O289" s="82"/>
    </row>
    <row r="290" spans="1:15" ht="15" customHeight="1">
      <c r="A290" s="834"/>
      <c r="B290" s="473">
        <v>29</v>
      </c>
      <c r="C290" s="474">
        <f>DATE($A$1,$A$253,$B290)</f>
        <v>45594</v>
      </c>
      <c r="D290" s="12" t="str">
        <f t="shared" si="15"/>
        <v>火</v>
      </c>
      <c r="E290" s="475"/>
      <c r="F290" s="476"/>
      <c r="G290" s="477"/>
      <c r="H290" s="478"/>
      <c r="I290" s="476"/>
      <c r="J290" s="477"/>
      <c r="K290" s="40"/>
      <c r="L290" s="476"/>
      <c r="M290" s="83"/>
      <c r="N290" s="479"/>
      <c r="O290" s="82"/>
    </row>
    <row r="291" spans="1:15" ht="15" customHeight="1">
      <c r="A291" s="834"/>
      <c r="B291" s="473">
        <v>30</v>
      </c>
      <c r="C291" s="474">
        <f>DATE($A$1,$A$253,$B291)</f>
        <v>45595</v>
      </c>
      <c r="D291" s="12" t="str">
        <f t="shared" si="15"/>
        <v>水</v>
      </c>
      <c r="E291" s="475"/>
      <c r="F291" s="476"/>
      <c r="G291" s="477"/>
      <c r="H291" s="478"/>
      <c r="I291" s="476"/>
      <c r="J291" s="477"/>
      <c r="K291" s="40"/>
      <c r="L291" s="476"/>
      <c r="M291" s="83"/>
      <c r="N291" s="479"/>
      <c r="O291" s="82"/>
    </row>
    <row r="292" spans="1:15" ht="15" customHeight="1" thickBot="1">
      <c r="A292" s="835"/>
      <c r="B292" s="492">
        <v>31</v>
      </c>
      <c r="C292" s="493">
        <f>DATE($A$1,$A$253,$B292)</f>
        <v>45596</v>
      </c>
      <c r="D292" s="494" t="str">
        <f t="shared" si="15"/>
        <v>木</v>
      </c>
      <c r="E292" s="495"/>
      <c r="F292" s="456"/>
      <c r="G292" s="496"/>
      <c r="H292" s="497"/>
      <c r="I292" s="456"/>
      <c r="J292" s="496"/>
      <c r="K292" s="498"/>
      <c r="L292" s="456"/>
      <c r="M292" s="109"/>
      <c r="N292" s="499"/>
      <c r="O292" s="115"/>
    </row>
    <row r="293" spans="1:15" ht="15" customHeight="1" thickTop="1">
      <c r="A293" s="833">
        <v>11</v>
      </c>
      <c r="B293" s="508">
        <v>1</v>
      </c>
      <c r="C293" s="509">
        <f>DATE($A$1,$A$293,$B293)</f>
        <v>45597</v>
      </c>
      <c r="D293" s="510" t="str">
        <f t="shared" si="15"/>
        <v>金</v>
      </c>
      <c r="E293" s="470"/>
      <c r="F293" s="518"/>
      <c r="G293" s="558"/>
      <c r="H293" s="559"/>
      <c r="I293" s="518"/>
      <c r="J293" s="558"/>
      <c r="K293" s="560"/>
      <c r="L293" s="518"/>
      <c r="M293" s="561"/>
      <c r="N293" s="528"/>
      <c r="O293" s="562"/>
    </row>
    <row r="294" spans="1:15" ht="15" customHeight="1">
      <c r="A294" s="834"/>
      <c r="B294" s="473">
        <v>2</v>
      </c>
      <c r="C294" s="474">
        <f>DATE($A$1,$A$293,$B294)</f>
        <v>45598</v>
      </c>
      <c r="D294" s="12" t="str">
        <f t="shared" si="15"/>
        <v>土</v>
      </c>
      <c r="E294" s="475"/>
      <c r="F294" s="121"/>
      <c r="G294" s="32"/>
      <c r="H294" s="6"/>
      <c r="I294" s="121"/>
      <c r="J294" s="274"/>
      <c r="K294" s="24"/>
      <c r="L294" s="403"/>
      <c r="M294" s="198" t="s">
        <v>492</v>
      </c>
      <c r="N294" s="81" t="s">
        <v>272</v>
      </c>
      <c r="O294" s="82" t="s">
        <v>281</v>
      </c>
    </row>
    <row r="295" spans="1:15" ht="25.5">
      <c r="A295" s="834"/>
      <c r="B295" s="480">
        <v>3</v>
      </c>
      <c r="C295" s="474">
        <f>DATE($A$1,$A$293,$B295)</f>
        <v>45599</v>
      </c>
      <c r="D295" s="12" t="str">
        <f>TEXT(C295,"aaa")</f>
        <v>日</v>
      </c>
      <c r="E295" s="475" t="s">
        <v>93</v>
      </c>
      <c r="F295" s="220" t="s">
        <v>436</v>
      </c>
      <c r="G295" s="138" t="s">
        <v>479</v>
      </c>
      <c r="H295" s="135" t="s">
        <v>152</v>
      </c>
      <c r="I295" s="453"/>
      <c r="J295" s="452" t="s">
        <v>543</v>
      </c>
      <c r="K295" s="268" t="s">
        <v>233</v>
      </c>
      <c r="L295" s="408" t="s">
        <v>494</v>
      </c>
      <c r="M295" s="221" t="s">
        <v>493</v>
      </c>
      <c r="N295" s="159" t="s">
        <v>218</v>
      </c>
      <c r="O295" s="94" t="s">
        <v>220</v>
      </c>
    </row>
    <row r="296" spans="1:15" ht="15" customHeight="1">
      <c r="A296" s="834"/>
      <c r="B296" s="805">
        <v>4</v>
      </c>
      <c r="C296" s="817">
        <f>DATE($A$1,$A$293,$B296)</f>
        <v>45600</v>
      </c>
      <c r="D296" s="808" t="str">
        <f t="shared" si="15"/>
        <v>月</v>
      </c>
      <c r="E296" s="813" t="s">
        <v>65</v>
      </c>
      <c r="F296" s="245"/>
      <c r="G296" s="167"/>
      <c r="H296" s="180"/>
      <c r="I296" s="374" t="s">
        <v>482</v>
      </c>
      <c r="J296" s="330" t="s">
        <v>481</v>
      </c>
      <c r="K296" s="112" t="s">
        <v>68</v>
      </c>
      <c r="L296" s="406"/>
      <c r="M296" s="97"/>
      <c r="N296" s="90"/>
      <c r="O296" s="91"/>
    </row>
    <row r="297" spans="1:15" ht="15" customHeight="1">
      <c r="A297" s="834"/>
      <c r="B297" s="811"/>
      <c r="C297" s="811"/>
      <c r="D297" s="811"/>
      <c r="E297" s="814"/>
      <c r="F297" s="265"/>
      <c r="G297" s="284"/>
      <c r="H297" s="181"/>
      <c r="I297" s="372" t="s">
        <v>389</v>
      </c>
      <c r="J297" s="331" t="s">
        <v>483</v>
      </c>
      <c r="K297" s="113" t="s">
        <v>68</v>
      </c>
      <c r="L297" s="413"/>
      <c r="M297" s="98"/>
      <c r="N297" s="166"/>
      <c r="O297" s="87"/>
    </row>
    <row r="298" spans="1:15" ht="15" customHeight="1">
      <c r="A298" s="834"/>
      <c r="B298" s="811"/>
      <c r="C298" s="811"/>
      <c r="D298" s="811"/>
      <c r="E298" s="814"/>
      <c r="F298" s="265"/>
      <c r="G298" s="284"/>
      <c r="H298" s="181"/>
      <c r="I298" s="372" t="s">
        <v>485</v>
      </c>
      <c r="J298" s="331" t="s">
        <v>484</v>
      </c>
      <c r="K298" s="113" t="s">
        <v>68</v>
      </c>
      <c r="L298" s="413"/>
      <c r="M298" s="165"/>
      <c r="N298" s="166"/>
      <c r="O298" s="87"/>
    </row>
    <row r="299" spans="1:15" ht="15" customHeight="1">
      <c r="A299" s="834"/>
      <c r="B299" s="812"/>
      <c r="C299" s="812"/>
      <c r="D299" s="812"/>
      <c r="E299" s="815"/>
      <c r="F299" s="291"/>
      <c r="G299" s="283"/>
      <c r="H299" s="39"/>
      <c r="I299" s="373" t="s">
        <v>487</v>
      </c>
      <c r="J299" s="353" t="s">
        <v>486</v>
      </c>
      <c r="K299" s="102" t="s">
        <v>68</v>
      </c>
      <c r="L299" s="117"/>
      <c r="M299" s="93"/>
      <c r="N299" s="88"/>
      <c r="O299" s="89"/>
    </row>
    <row r="300" spans="1:15" ht="15" customHeight="1">
      <c r="A300" s="834"/>
      <c r="B300" s="473">
        <v>5</v>
      </c>
      <c r="C300" s="474">
        <f>DATE($A$1,$A$293,$B300)</f>
        <v>45601</v>
      </c>
      <c r="D300" s="12" t="str">
        <f t="shared" si="15"/>
        <v>火</v>
      </c>
      <c r="E300" s="475"/>
      <c r="F300" s="476"/>
      <c r="G300" s="477"/>
      <c r="H300" s="478"/>
      <c r="I300" s="476"/>
      <c r="J300" s="477"/>
      <c r="K300" s="40"/>
      <c r="L300" s="476"/>
      <c r="M300" s="83"/>
      <c r="N300" s="479"/>
      <c r="O300" s="82"/>
    </row>
    <row r="301" spans="1:15" ht="15" customHeight="1">
      <c r="A301" s="834"/>
      <c r="B301" s="473">
        <v>6</v>
      </c>
      <c r="C301" s="474">
        <f>DATE($A$1,$A$293,$B301)</f>
        <v>45602</v>
      </c>
      <c r="D301" s="12" t="str">
        <f t="shared" si="15"/>
        <v>水</v>
      </c>
      <c r="E301" s="475"/>
      <c r="F301" s="476"/>
      <c r="G301" s="477"/>
      <c r="H301" s="478"/>
      <c r="I301" s="476"/>
      <c r="J301" s="477"/>
      <c r="K301" s="40"/>
      <c r="L301" s="476"/>
      <c r="M301" s="83"/>
      <c r="N301" s="479"/>
      <c r="O301" s="82"/>
    </row>
    <row r="302" spans="1:15" ht="15" customHeight="1">
      <c r="A302" s="834"/>
      <c r="B302" s="473">
        <v>7</v>
      </c>
      <c r="C302" s="474">
        <f>DATE($A$1,$A$293,$B302)</f>
        <v>45603</v>
      </c>
      <c r="D302" s="12" t="str">
        <f t="shared" si="15"/>
        <v>木</v>
      </c>
      <c r="E302" s="475"/>
      <c r="F302" s="476"/>
      <c r="G302" s="477"/>
      <c r="H302" s="478"/>
      <c r="I302" s="290" t="s">
        <v>485</v>
      </c>
      <c r="J302" s="310" t="s">
        <v>488</v>
      </c>
      <c r="K302" s="24" t="s">
        <v>209</v>
      </c>
      <c r="L302" s="121"/>
      <c r="M302" s="83"/>
      <c r="N302" s="479"/>
      <c r="O302" s="82"/>
    </row>
    <row r="303" spans="1:15" ht="15" customHeight="1">
      <c r="A303" s="834"/>
      <c r="B303" s="473">
        <v>8</v>
      </c>
      <c r="C303" s="474">
        <f>DATE($A$1,$A$293,$B303)</f>
        <v>45604</v>
      </c>
      <c r="D303" s="12" t="str">
        <f t="shared" si="15"/>
        <v>金</v>
      </c>
      <c r="E303" s="475"/>
      <c r="F303" s="476"/>
      <c r="G303" s="477"/>
      <c r="H303" s="478"/>
      <c r="I303" s="476"/>
      <c r="J303" s="477"/>
      <c r="K303" s="40"/>
      <c r="L303" s="476"/>
      <c r="M303" s="83"/>
      <c r="N303" s="479"/>
      <c r="O303" s="82"/>
    </row>
    <row r="304" spans="1:15" ht="15" customHeight="1">
      <c r="A304" s="834"/>
      <c r="B304" s="820">
        <v>9</v>
      </c>
      <c r="C304" s="817">
        <f>DATE($A$1,$A$293,$B304)</f>
        <v>45605</v>
      </c>
      <c r="D304" s="787" t="str">
        <f t="shared" si="15"/>
        <v>土</v>
      </c>
      <c r="E304" s="769"/>
      <c r="F304" s="218"/>
      <c r="G304" s="148"/>
      <c r="H304" s="149"/>
      <c r="I304" s="218"/>
      <c r="J304" s="354"/>
      <c r="K304" s="53"/>
      <c r="L304" s="401" t="s">
        <v>496</v>
      </c>
      <c r="M304" s="79" t="s">
        <v>495</v>
      </c>
      <c r="N304" s="70" t="s">
        <v>72</v>
      </c>
      <c r="O304" s="71" t="s">
        <v>98</v>
      </c>
    </row>
    <row r="305" spans="1:15" ht="15" customHeight="1">
      <c r="A305" s="834"/>
      <c r="B305" s="806"/>
      <c r="C305" s="836"/>
      <c r="D305" s="809"/>
      <c r="E305" s="715"/>
      <c r="F305" s="293"/>
      <c r="G305" s="119"/>
      <c r="H305" s="120"/>
      <c r="I305" s="298"/>
      <c r="J305" s="355"/>
      <c r="K305" s="54"/>
      <c r="L305" s="122"/>
      <c r="M305" s="146" t="s">
        <v>222</v>
      </c>
      <c r="N305" s="147" t="s">
        <v>218</v>
      </c>
      <c r="O305" s="258" t="s">
        <v>223</v>
      </c>
    </row>
    <row r="306" spans="1:15" ht="15" customHeight="1">
      <c r="A306" s="834"/>
      <c r="B306" s="799"/>
      <c r="C306" s="812"/>
      <c r="D306" s="799"/>
      <c r="E306" s="804"/>
      <c r="F306" s="292"/>
      <c r="G306" s="118"/>
      <c r="H306" s="55"/>
      <c r="I306" s="219"/>
      <c r="J306" s="356"/>
      <c r="K306" s="56"/>
      <c r="L306" s="123"/>
      <c r="M306" s="216" t="s">
        <v>283</v>
      </c>
      <c r="N306" s="73" t="s">
        <v>160</v>
      </c>
      <c r="O306" s="254" t="s">
        <v>270</v>
      </c>
    </row>
    <row r="307" spans="1:15" ht="15" customHeight="1">
      <c r="A307" s="834"/>
      <c r="B307" s="473">
        <v>10</v>
      </c>
      <c r="C307" s="474">
        <f t="shared" ref="C307:C314" si="17">DATE($A$1,$A$293,$B307)</f>
        <v>45606</v>
      </c>
      <c r="D307" s="12" t="str">
        <f t="shared" si="15"/>
        <v>日</v>
      </c>
      <c r="E307" s="475"/>
      <c r="F307" s="121"/>
      <c r="G307" s="32"/>
      <c r="H307" s="6"/>
      <c r="I307" s="364" t="s">
        <v>490</v>
      </c>
      <c r="J307" s="451" t="s">
        <v>489</v>
      </c>
      <c r="K307" s="124" t="s">
        <v>67</v>
      </c>
      <c r="L307" s="403" t="s">
        <v>497</v>
      </c>
      <c r="M307" s="80" t="s">
        <v>495</v>
      </c>
      <c r="N307" s="81" t="s">
        <v>72</v>
      </c>
      <c r="O307" s="82" t="s">
        <v>98</v>
      </c>
    </row>
    <row r="308" spans="1:15" ht="15" customHeight="1">
      <c r="A308" s="834"/>
      <c r="B308" s="473">
        <v>11</v>
      </c>
      <c r="C308" s="474">
        <f t="shared" si="17"/>
        <v>45607</v>
      </c>
      <c r="D308" s="12" t="str">
        <f t="shared" si="15"/>
        <v>月</v>
      </c>
      <c r="E308" s="475"/>
      <c r="F308" s="476"/>
      <c r="G308" s="477"/>
      <c r="H308" s="478"/>
      <c r="I308" s="476"/>
      <c r="J308" s="477"/>
      <c r="K308" s="40"/>
      <c r="L308" s="476"/>
      <c r="M308" s="83"/>
      <c r="N308" s="479"/>
      <c r="O308" s="82"/>
    </row>
    <row r="309" spans="1:15" ht="15" customHeight="1">
      <c r="A309" s="834"/>
      <c r="B309" s="473">
        <v>12</v>
      </c>
      <c r="C309" s="474">
        <f t="shared" si="17"/>
        <v>45608</v>
      </c>
      <c r="D309" s="12" t="str">
        <f t="shared" si="15"/>
        <v>火</v>
      </c>
      <c r="E309" s="475"/>
      <c r="F309" s="476"/>
      <c r="G309" s="477"/>
      <c r="H309" s="478"/>
      <c r="I309" s="476"/>
      <c r="J309" s="477"/>
      <c r="K309" s="40"/>
      <c r="L309" s="476"/>
      <c r="M309" s="83"/>
      <c r="N309" s="479"/>
      <c r="O309" s="82"/>
    </row>
    <row r="310" spans="1:15" ht="15" customHeight="1">
      <c r="A310" s="834"/>
      <c r="B310" s="473">
        <v>13</v>
      </c>
      <c r="C310" s="474">
        <f t="shared" si="17"/>
        <v>45609</v>
      </c>
      <c r="D310" s="12" t="str">
        <f t="shared" si="15"/>
        <v>水</v>
      </c>
      <c r="E310" s="475"/>
      <c r="F310" s="476"/>
      <c r="G310" s="477"/>
      <c r="H310" s="478"/>
      <c r="I310" s="476"/>
      <c r="J310" s="477"/>
      <c r="K310" s="40"/>
      <c r="L310" s="476"/>
      <c r="M310" s="83"/>
      <c r="N310" s="479"/>
      <c r="O310" s="82"/>
    </row>
    <row r="311" spans="1:15" ht="15" customHeight="1">
      <c r="A311" s="834"/>
      <c r="B311" s="473">
        <v>14</v>
      </c>
      <c r="C311" s="474">
        <f t="shared" si="17"/>
        <v>45610</v>
      </c>
      <c r="D311" s="12" t="str">
        <f t="shared" si="15"/>
        <v>木</v>
      </c>
      <c r="E311" s="475"/>
      <c r="F311" s="476"/>
      <c r="G311" s="477"/>
      <c r="H311" s="478"/>
      <c r="I311" s="476"/>
      <c r="J311" s="477"/>
      <c r="K311" s="40"/>
      <c r="L311" s="476"/>
      <c r="M311" s="83"/>
      <c r="N311" s="479"/>
      <c r="O311" s="82"/>
    </row>
    <row r="312" spans="1:15" ht="15" customHeight="1">
      <c r="A312" s="834"/>
      <c r="B312" s="473">
        <v>15</v>
      </c>
      <c r="C312" s="474">
        <f t="shared" si="17"/>
        <v>45611</v>
      </c>
      <c r="D312" s="12" t="str">
        <f t="shared" si="15"/>
        <v>金</v>
      </c>
      <c r="E312" s="475"/>
      <c r="F312" s="476"/>
      <c r="G312" s="477"/>
      <c r="H312" s="478"/>
      <c r="I312" s="476"/>
      <c r="J312" s="477"/>
      <c r="K312" s="40"/>
      <c r="L312" s="476"/>
      <c r="M312" s="83"/>
      <c r="N312" s="479"/>
      <c r="O312" s="82"/>
    </row>
    <row r="313" spans="1:15" ht="27">
      <c r="A313" s="834"/>
      <c r="B313" s="473">
        <v>16</v>
      </c>
      <c r="C313" s="474">
        <f t="shared" si="17"/>
        <v>45612</v>
      </c>
      <c r="D313" s="12" t="str">
        <f t="shared" si="15"/>
        <v>土</v>
      </c>
      <c r="E313" s="475"/>
      <c r="F313" s="433" t="s">
        <v>480</v>
      </c>
      <c r="G313" s="434" t="s">
        <v>511</v>
      </c>
      <c r="H313" s="135" t="s">
        <v>85</v>
      </c>
      <c r="I313" s="220"/>
      <c r="J313" s="333" t="s">
        <v>90</v>
      </c>
      <c r="K313" s="24" t="s">
        <v>234</v>
      </c>
      <c r="L313" s="403" t="s">
        <v>499</v>
      </c>
      <c r="M313" s="198" t="s">
        <v>498</v>
      </c>
      <c r="N313" s="81" t="s">
        <v>72</v>
      </c>
      <c r="O313" s="82" t="s">
        <v>98</v>
      </c>
    </row>
    <row r="314" spans="1:15" ht="27">
      <c r="A314" s="834"/>
      <c r="B314" s="820">
        <v>17</v>
      </c>
      <c r="C314" s="817">
        <f t="shared" si="17"/>
        <v>45613</v>
      </c>
      <c r="D314" s="787" t="str">
        <f t="shared" si="15"/>
        <v>日</v>
      </c>
      <c r="E314" s="769"/>
      <c r="F314" s="431" t="s">
        <v>480</v>
      </c>
      <c r="G314" s="426" t="s">
        <v>511</v>
      </c>
      <c r="H314" s="53" t="s">
        <v>85</v>
      </c>
      <c r="I314" s="218"/>
      <c r="J314" s="313"/>
      <c r="K314" s="53"/>
      <c r="L314" s="401" t="s">
        <v>502</v>
      </c>
      <c r="M314" s="215" t="s">
        <v>500</v>
      </c>
      <c r="N314" s="70" t="s">
        <v>210</v>
      </c>
      <c r="O314" s="71" t="s">
        <v>211</v>
      </c>
    </row>
    <row r="315" spans="1:15" ht="15" customHeight="1">
      <c r="A315" s="834"/>
      <c r="B315" s="799"/>
      <c r="C315" s="812"/>
      <c r="D315" s="799"/>
      <c r="E315" s="804"/>
      <c r="F315" s="291"/>
      <c r="G315" s="138" t="s">
        <v>11</v>
      </c>
      <c r="H315" s="135" t="s">
        <v>206</v>
      </c>
      <c r="I315" s="219"/>
      <c r="J315" s="314"/>
      <c r="K315" s="56"/>
      <c r="L315" s="123"/>
      <c r="M315" s="75"/>
      <c r="N315" s="73"/>
      <c r="O315" s="74"/>
    </row>
    <row r="316" spans="1:15" ht="27">
      <c r="A316" s="834"/>
      <c r="B316" s="473">
        <v>18</v>
      </c>
      <c r="C316" s="474">
        <f t="shared" ref="C316:C328" si="18">DATE($A$1,$A$293,$B316)</f>
        <v>45614</v>
      </c>
      <c r="D316" s="12" t="str">
        <f t="shared" si="15"/>
        <v>月</v>
      </c>
      <c r="E316" s="475"/>
      <c r="F316" s="291"/>
      <c r="G316" s="138"/>
      <c r="H316" s="135"/>
      <c r="I316" s="220"/>
      <c r="J316" s="357"/>
      <c r="K316" s="29"/>
      <c r="L316" s="435" t="s">
        <v>503</v>
      </c>
      <c r="M316" s="436" t="s">
        <v>512</v>
      </c>
      <c r="N316" s="159" t="s">
        <v>160</v>
      </c>
      <c r="O316" s="94" t="s">
        <v>69</v>
      </c>
    </row>
    <row r="317" spans="1:15" ht="15" customHeight="1">
      <c r="A317" s="834"/>
      <c r="B317" s="473">
        <v>19</v>
      </c>
      <c r="C317" s="474">
        <f t="shared" si="18"/>
        <v>45615</v>
      </c>
      <c r="D317" s="12" t="str">
        <f t="shared" si="15"/>
        <v>火</v>
      </c>
      <c r="E317" s="475"/>
      <c r="F317" s="476"/>
      <c r="G317" s="477"/>
      <c r="H317" s="478"/>
      <c r="I317" s="476"/>
      <c r="J317" s="477"/>
      <c r="K317" s="40"/>
      <c r="L317" s="476"/>
      <c r="M317" s="83"/>
      <c r="N317" s="479"/>
      <c r="O317" s="82"/>
    </row>
    <row r="318" spans="1:15" ht="15" customHeight="1">
      <c r="A318" s="834"/>
      <c r="B318" s="473">
        <v>20</v>
      </c>
      <c r="C318" s="474">
        <f t="shared" si="18"/>
        <v>45616</v>
      </c>
      <c r="D318" s="12" t="str">
        <f t="shared" si="15"/>
        <v>水</v>
      </c>
      <c r="E318" s="475"/>
      <c r="F318" s="476"/>
      <c r="G318" s="477"/>
      <c r="H318" s="478"/>
      <c r="I318" s="476"/>
      <c r="J318" s="477"/>
      <c r="K318" s="40"/>
      <c r="L318" s="476"/>
      <c r="M318" s="83"/>
      <c r="N318" s="479"/>
      <c r="O318" s="82"/>
    </row>
    <row r="319" spans="1:15" ht="15" customHeight="1">
      <c r="A319" s="834"/>
      <c r="B319" s="473">
        <v>21</v>
      </c>
      <c r="C319" s="474">
        <f t="shared" si="18"/>
        <v>45617</v>
      </c>
      <c r="D319" s="12" t="str">
        <f t="shared" si="15"/>
        <v>木</v>
      </c>
      <c r="E319" s="475"/>
      <c r="F319" s="476"/>
      <c r="G319" s="477"/>
      <c r="H319" s="478"/>
      <c r="I319" s="476"/>
      <c r="J319" s="477"/>
      <c r="K319" s="40"/>
      <c r="L319" s="476"/>
      <c r="M319" s="83"/>
      <c r="N319" s="479"/>
      <c r="O319" s="82"/>
    </row>
    <row r="320" spans="1:15" ht="15" customHeight="1">
      <c r="A320" s="834"/>
      <c r="B320" s="473">
        <v>22</v>
      </c>
      <c r="C320" s="474">
        <f t="shared" si="18"/>
        <v>45618</v>
      </c>
      <c r="D320" s="12" t="str">
        <f t="shared" si="15"/>
        <v>金</v>
      </c>
      <c r="E320" s="475"/>
      <c r="F320" s="476"/>
      <c r="G320" s="477"/>
      <c r="H320" s="478"/>
      <c r="I320" s="476"/>
      <c r="J320" s="477"/>
      <c r="K320" s="40"/>
      <c r="L320" s="476"/>
      <c r="M320" s="83"/>
      <c r="N320" s="479"/>
      <c r="O320" s="82"/>
    </row>
    <row r="321" spans="1:15" ht="15" customHeight="1">
      <c r="A321" s="834"/>
      <c r="B321" s="473">
        <v>23</v>
      </c>
      <c r="C321" s="474">
        <f t="shared" si="18"/>
        <v>45619</v>
      </c>
      <c r="D321" s="12" t="str">
        <f t="shared" si="15"/>
        <v>土</v>
      </c>
      <c r="E321" s="475" t="s">
        <v>64</v>
      </c>
      <c r="F321" s="291"/>
      <c r="G321" s="138"/>
      <c r="H321" s="135"/>
      <c r="I321" s="220"/>
      <c r="J321" s="357"/>
      <c r="K321" s="29"/>
      <c r="L321" s="408" t="s">
        <v>505</v>
      </c>
      <c r="M321" s="221" t="s">
        <v>504</v>
      </c>
      <c r="N321" s="159" t="s">
        <v>214</v>
      </c>
      <c r="O321" s="94" t="s">
        <v>217</v>
      </c>
    </row>
    <row r="322" spans="1:15" ht="15" customHeight="1">
      <c r="A322" s="834"/>
      <c r="B322" s="473">
        <v>24</v>
      </c>
      <c r="C322" s="474">
        <f t="shared" si="18"/>
        <v>45620</v>
      </c>
      <c r="D322" s="12" t="str">
        <f t="shared" si="15"/>
        <v>日</v>
      </c>
      <c r="E322" s="475"/>
      <c r="F322" s="220" t="s">
        <v>474</v>
      </c>
      <c r="G322" s="138" t="s">
        <v>491</v>
      </c>
      <c r="H322" s="135" t="s">
        <v>151</v>
      </c>
      <c r="I322" s="220"/>
      <c r="J322" s="357"/>
      <c r="K322" s="29"/>
      <c r="L322" s="408"/>
      <c r="M322" s="158"/>
      <c r="N322" s="159"/>
      <c r="O322" s="94"/>
    </row>
    <row r="323" spans="1:15" ht="15" customHeight="1">
      <c r="A323" s="834"/>
      <c r="B323" s="473">
        <v>25</v>
      </c>
      <c r="C323" s="474">
        <f t="shared" si="18"/>
        <v>45621</v>
      </c>
      <c r="D323" s="12" t="str">
        <f t="shared" si="15"/>
        <v>月</v>
      </c>
      <c r="E323" s="475"/>
      <c r="F323" s="476"/>
      <c r="G323" s="477"/>
      <c r="H323" s="478"/>
      <c r="I323" s="476"/>
      <c r="J323" s="477"/>
      <c r="K323" s="40"/>
      <c r="L323" s="476"/>
      <c r="M323" s="83"/>
      <c r="N323" s="479"/>
      <c r="O323" s="82"/>
    </row>
    <row r="324" spans="1:15" ht="15" customHeight="1">
      <c r="A324" s="834"/>
      <c r="B324" s="473">
        <v>26</v>
      </c>
      <c r="C324" s="474">
        <f t="shared" si="18"/>
        <v>45622</v>
      </c>
      <c r="D324" s="12" t="str">
        <f t="shared" si="15"/>
        <v>火</v>
      </c>
      <c r="E324" s="475"/>
      <c r="F324" s="476"/>
      <c r="G324" s="477"/>
      <c r="H324" s="478"/>
      <c r="I324" s="476"/>
      <c r="J324" s="477"/>
      <c r="K324" s="40"/>
      <c r="L324" s="476"/>
      <c r="M324" s="83"/>
      <c r="N324" s="479"/>
      <c r="O324" s="82"/>
    </row>
    <row r="325" spans="1:15" ht="15" customHeight="1">
      <c r="A325" s="834"/>
      <c r="B325" s="473">
        <v>27</v>
      </c>
      <c r="C325" s="474">
        <f t="shared" si="18"/>
        <v>45623</v>
      </c>
      <c r="D325" s="12" t="str">
        <f t="shared" si="15"/>
        <v>水</v>
      </c>
      <c r="E325" s="475"/>
      <c r="F325" s="476"/>
      <c r="G325" s="477"/>
      <c r="H325" s="478"/>
      <c r="I325" s="476"/>
      <c r="J325" s="477"/>
      <c r="K325" s="40"/>
      <c r="L325" s="476"/>
      <c r="M325" s="83"/>
      <c r="N325" s="479"/>
      <c r="O325" s="82"/>
    </row>
    <row r="326" spans="1:15" ht="15" customHeight="1">
      <c r="A326" s="834"/>
      <c r="B326" s="473">
        <v>28</v>
      </c>
      <c r="C326" s="474">
        <f t="shared" si="18"/>
        <v>45624</v>
      </c>
      <c r="D326" s="12" t="str">
        <f t="shared" si="15"/>
        <v>木</v>
      </c>
      <c r="E326" s="475"/>
      <c r="F326" s="476"/>
      <c r="G326" s="477"/>
      <c r="H326" s="478"/>
      <c r="I326" s="476"/>
      <c r="J326" s="477"/>
      <c r="K326" s="40"/>
      <c r="L326" s="476"/>
      <c r="M326" s="83"/>
      <c r="N326" s="479"/>
      <c r="O326" s="82"/>
    </row>
    <row r="327" spans="1:15" ht="15" customHeight="1">
      <c r="A327" s="834"/>
      <c r="B327" s="473">
        <v>29</v>
      </c>
      <c r="C327" s="474">
        <f t="shared" si="18"/>
        <v>45625</v>
      </c>
      <c r="D327" s="12" t="str">
        <f t="shared" si="15"/>
        <v>金</v>
      </c>
      <c r="E327" s="475"/>
      <c r="F327" s="476"/>
      <c r="G327" s="477"/>
      <c r="H327" s="478"/>
      <c r="I327" s="476"/>
      <c r="J327" s="477"/>
      <c r="K327" s="40"/>
      <c r="L327" s="476"/>
      <c r="M327" s="83"/>
      <c r="N327" s="479"/>
      <c r="O327" s="82"/>
    </row>
    <row r="328" spans="1:15" ht="15" customHeight="1" thickBot="1">
      <c r="A328" s="835"/>
      <c r="B328" s="492">
        <v>30</v>
      </c>
      <c r="C328" s="493">
        <f t="shared" si="18"/>
        <v>45626</v>
      </c>
      <c r="D328" s="494" t="str">
        <f t="shared" si="15"/>
        <v>土</v>
      </c>
      <c r="E328" s="495"/>
      <c r="F328" s="456"/>
      <c r="G328" s="496"/>
      <c r="H328" s="497"/>
      <c r="I328" s="456"/>
      <c r="J328" s="496"/>
      <c r="K328" s="498"/>
      <c r="L328" s="456"/>
      <c r="M328" s="109"/>
      <c r="N328" s="499"/>
      <c r="O328" s="115"/>
    </row>
    <row r="329" spans="1:15" ht="15" customHeight="1" thickTop="1">
      <c r="A329" s="833">
        <v>12</v>
      </c>
      <c r="B329" s="508">
        <v>1</v>
      </c>
      <c r="C329" s="509">
        <f t="shared" ref="C329:C359" si="19">DATE($A$1,$A$329,$B329)</f>
        <v>45627</v>
      </c>
      <c r="D329" s="510" t="str">
        <f t="shared" si="15"/>
        <v>日</v>
      </c>
      <c r="E329" s="470"/>
      <c r="F329" s="291" t="s">
        <v>551</v>
      </c>
      <c r="G329" s="210" t="s">
        <v>552</v>
      </c>
      <c r="H329" s="222" t="s">
        <v>181</v>
      </c>
      <c r="I329" s="220"/>
      <c r="J329" s="522" t="s">
        <v>32</v>
      </c>
      <c r="K329" s="514"/>
      <c r="L329" s="511"/>
      <c r="M329" s="515"/>
      <c r="N329" s="516"/>
      <c r="O329" s="517"/>
    </row>
    <row r="330" spans="1:15" ht="15" customHeight="1">
      <c r="A330" s="834"/>
      <c r="B330" s="473">
        <v>2</v>
      </c>
      <c r="C330" s="474">
        <f t="shared" si="19"/>
        <v>45628</v>
      </c>
      <c r="D330" s="12" t="str">
        <f t="shared" si="15"/>
        <v>月</v>
      </c>
      <c r="E330" s="475"/>
      <c r="F330" s="476"/>
      <c r="G330" s="477"/>
      <c r="H330" s="478"/>
      <c r="I330" s="476"/>
      <c r="J330" s="477"/>
      <c r="K330" s="40"/>
      <c r="L330" s="476"/>
      <c r="M330" s="83"/>
      <c r="N330" s="479"/>
      <c r="O330" s="82"/>
    </row>
    <row r="331" spans="1:15" ht="15" customHeight="1">
      <c r="A331" s="834"/>
      <c r="B331" s="473">
        <v>3</v>
      </c>
      <c r="C331" s="474">
        <f t="shared" si="19"/>
        <v>45629</v>
      </c>
      <c r="D331" s="12" t="str">
        <f t="shared" si="15"/>
        <v>火</v>
      </c>
      <c r="E331" s="475"/>
      <c r="F331" s="476"/>
      <c r="G331" s="477"/>
      <c r="H331" s="478"/>
      <c r="I331" s="476"/>
      <c r="J331" s="477"/>
      <c r="K331" s="40"/>
      <c r="L331" s="476"/>
      <c r="M331" s="83"/>
      <c r="N331" s="479"/>
      <c r="O331" s="82"/>
    </row>
    <row r="332" spans="1:15" ht="15" customHeight="1">
      <c r="A332" s="834"/>
      <c r="B332" s="473">
        <v>4</v>
      </c>
      <c r="C332" s="474">
        <f t="shared" si="19"/>
        <v>45630</v>
      </c>
      <c r="D332" s="12" t="str">
        <f t="shared" si="15"/>
        <v>水</v>
      </c>
      <c r="E332" s="475"/>
      <c r="F332" s="476"/>
      <c r="G332" s="477"/>
      <c r="H332" s="478"/>
      <c r="I332" s="476"/>
      <c r="J332" s="477"/>
      <c r="K332" s="40"/>
      <c r="L332" s="476"/>
      <c r="M332" s="83"/>
      <c r="N332" s="479"/>
      <c r="O332" s="82"/>
    </row>
    <row r="333" spans="1:15" ht="15" customHeight="1">
      <c r="A333" s="834"/>
      <c r="B333" s="473">
        <v>5</v>
      </c>
      <c r="C333" s="474">
        <f t="shared" si="19"/>
        <v>45631</v>
      </c>
      <c r="D333" s="12" t="str">
        <f t="shared" si="15"/>
        <v>木</v>
      </c>
      <c r="E333" s="475"/>
      <c r="F333" s="476"/>
      <c r="G333" s="477"/>
      <c r="H333" s="478"/>
      <c r="I333" s="476"/>
      <c r="J333" s="477"/>
      <c r="K333" s="40"/>
      <c r="L333" s="476"/>
      <c r="M333" s="83"/>
      <c r="N333" s="479"/>
      <c r="O333" s="82"/>
    </row>
    <row r="334" spans="1:15" ht="15" customHeight="1">
      <c r="A334" s="834"/>
      <c r="B334" s="473">
        <v>6</v>
      </c>
      <c r="C334" s="474">
        <f t="shared" si="19"/>
        <v>45632</v>
      </c>
      <c r="D334" s="12" t="str">
        <f t="shared" si="15"/>
        <v>金</v>
      </c>
      <c r="E334" s="475"/>
      <c r="F334" s="484"/>
      <c r="G334" s="502"/>
      <c r="H334" s="503"/>
      <c r="I334" s="484"/>
      <c r="J334" s="477"/>
      <c r="K334" s="40"/>
      <c r="L334" s="476"/>
      <c r="M334" s="83"/>
      <c r="N334" s="479"/>
      <c r="O334" s="82"/>
    </row>
    <row r="335" spans="1:15" ht="15" customHeight="1">
      <c r="A335" s="834"/>
      <c r="B335" s="473">
        <v>7</v>
      </c>
      <c r="C335" s="474">
        <f t="shared" si="19"/>
        <v>45633</v>
      </c>
      <c r="D335" s="12" t="str">
        <f t="shared" si="15"/>
        <v>土</v>
      </c>
      <c r="E335" s="475"/>
      <c r="F335" s="476"/>
      <c r="G335" s="32" t="s">
        <v>124</v>
      </c>
      <c r="H335" s="6" t="s">
        <v>114</v>
      </c>
      <c r="I335" s="121"/>
      <c r="J335" s="485"/>
      <c r="K335" s="40"/>
      <c r="L335" s="476"/>
      <c r="M335" s="83"/>
      <c r="N335" s="479"/>
      <c r="O335" s="82"/>
    </row>
    <row r="336" spans="1:15" ht="15" customHeight="1">
      <c r="A336" s="834"/>
      <c r="B336" s="480">
        <v>8</v>
      </c>
      <c r="C336" s="481">
        <f t="shared" si="19"/>
        <v>45634</v>
      </c>
      <c r="D336" s="482" t="str">
        <f t="shared" si="15"/>
        <v>日</v>
      </c>
      <c r="E336" s="483"/>
      <c r="F336" s="484"/>
      <c r="G336" s="477"/>
      <c r="H336" s="478"/>
      <c r="I336" s="476"/>
      <c r="J336" s="477"/>
      <c r="K336" s="40"/>
      <c r="L336" s="401" t="s">
        <v>514</v>
      </c>
      <c r="M336" s="215" t="s">
        <v>513</v>
      </c>
      <c r="N336" s="70" t="s">
        <v>72</v>
      </c>
      <c r="O336" s="71" t="s">
        <v>98</v>
      </c>
    </row>
    <row r="337" spans="1:15" ht="15" customHeight="1">
      <c r="A337" s="834"/>
      <c r="B337" s="473">
        <v>9</v>
      </c>
      <c r="C337" s="474">
        <f t="shared" si="19"/>
        <v>45635</v>
      </c>
      <c r="D337" s="12" t="str">
        <f t="shared" si="15"/>
        <v>月</v>
      </c>
      <c r="E337" s="475"/>
      <c r="F337" s="476"/>
      <c r="G337" s="477"/>
      <c r="H337" s="478"/>
      <c r="I337" s="476"/>
      <c r="J337" s="477"/>
      <c r="K337" s="40"/>
      <c r="L337" s="476"/>
      <c r="M337" s="83"/>
      <c r="N337" s="479"/>
      <c r="O337" s="82"/>
    </row>
    <row r="338" spans="1:15" ht="15" customHeight="1">
      <c r="A338" s="834"/>
      <c r="B338" s="473">
        <v>10</v>
      </c>
      <c r="C338" s="474">
        <f t="shared" si="19"/>
        <v>45636</v>
      </c>
      <c r="D338" s="12" t="str">
        <f t="shared" si="15"/>
        <v>火</v>
      </c>
      <c r="E338" s="475"/>
      <c r="F338" s="476"/>
      <c r="G338" s="477"/>
      <c r="H338" s="478"/>
      <c r="I338" s="476"/>
      <c r="J338" s="477"/>
      <c r="K338" s="40"/>
      <c r="L338" s="476"/>
      <c r="M338" s="83"/>
      <c r="N338" s="479"/>
      <c r="O338" s="82"/>
    </row>
    <row r="339" spans="1:15" ht="15" customHeight="1">
      <c r="A339" s="834"/>
      <c r="B339" s="473">
        <v>11</v>
      </c>
      <c r="C339" s="474">
        <f t="shared" si="19"/>
        <v>45637</v>
      </c>
      <c r="D339" s="12" t="str">
        <f t="shared" si="15"/>
        <v>水</v>
      </c>
      <c r="E339" s="475"/>
      <c r="F339" s="476"/>
      <c r="G339" s="477"/>
      <c r="H339" s="478"/>
      <c r="I339" s="476"/>
      <c r="J339" s="477"/>
      <c r="K339" s="40"/>
      <c r="L339" s="476"/>
      <c r="M339" s="83"/>
      <c r="N339" s="479"/>
      <c r="O339" s="82"/>
    </row>
    <row r="340" spans="1:15" ht="15" customHeight="1">
      <c r="A340" s="834"/>
      <c r="B340" s="473">
        <v>12</v>
      </c>
      <c r="C340" s="474">
        <f t="shared" si="19"/>
        <v>45638</v>
      </c>
      <c r="D340" s="12" t="str">
        <f t="shared" si="15"/>
        <v>木</v>
      </c>
      <c r="E340" s="475"/>
      <c r="F340" s="476"/>
      <c r="G340" s="477"/>
      <c r="H340" s="478"/>
      <c r="I340" s="476"/>
      <c r="J340" s="477"/>
      <c r="K340" s="40"/>
      <c r="L340" s="476"/>
      <c r="M340" s="83"/>
      <c r="N340" s="479"/>
      <c r="O340" s="82"/>
    </row>
    <row r="341" spans="1:15" ht="15" customHeight="1">
      <c r="A341" s="834"/>
      <c r="B341" s="473">
        <v>13</v>
      </c>
      <c r="C341" s="474">
        <f t="shared" si="19"/>
        <v>45639</v>
      </c>
      <c r="D341" s="12" t="str">
        <f t="shared" si="15"/>
        <v>金</v>
      </c>
      <c r="E341" s="475"/>
      <c r="F341" s="476"/>
      <c r="G341" s="477"/>
      <c r="H341" s="478"/>
      <c r="I341" s="476"/>
      <c r="J341" s="477"/>
      <c r="K341" s="40"/>
      <c r="L341" s="476"/>
      <c r="M341" s="83"/>
      <c r="N341" s="479"/>
      <c r="O341" s="82"/>
    </row>
    <row r="342" spans="1:15" ht="24.75">
      <c r="A342" s="834"/>
      <c r="B342" s="480">
        <v>14</v>
      </c>
      <c r="C342" s="474">
        <f t="shared" si="19"/>
        <v>45640</v>
      </c>
      <c r="D342" s="482" t="str">
        <f t="shared" ref="D342:D408" si="20">TEXT(C342,"aaa")</f>
        <v>土</v>
      </c>
      <c r="E342" s="483"/>
      <c r="F342" s="121"/>
      <c r="G342" s="199"/>
      <c r="H342" s="302"/>
      <c r="I342" s="379" t="s">
        <v>517</v>
      </c>
      <c r="J342" s="311" t="s">
        <v>431</v>
      </c>
      <c r="K342" s="195" t="s">
        <v>230</v>
      </c>
      <c r="L342" s="403"/>
      <c r="M342" s="80"/>
      <c r="N342" s="81"/>
      <c r="O342" s="82"/>
    </row>
    <row r="343" spans="1:15" ht="15" customHeight="1">
      <c r="A343" s="834"/>
      <c r="B343" s="480">
        <v>15</v>
      </c>
      <c r="C343" s="474">
        <f t="shared" si="19"/>
        <v>45641</v>
      </c>
      <c r="D343" s="482" t="str">
        <f t="shared" si="20"/>
        <v>日</v>
      </c>
      <c r="E343" s="483"/>
      <c r="F343" s="121" t="s">
        <v>509</v>
      </c>
      <c r="G343" s="32" t="s">
        <v>508</v>
      </c>
      <c r="H343" s="6" t="s">
        <v>62</v>
      </c>
      <c r="I343" s="121"/>
      <c r="J343" s="311"/>
      <c r="K343" s="24"/>
      <c r="L343" s="403"/>
      <c r="M343" s="80"/>
      <c r="N343" s="81"/>
      <c r="O343" s="82"/>
    </row>
    <row r="344" spans="1:15" ht="15" customHeight="1">
      <c r="A344" s="834"/>
      <c r="B344" s="473">
        <v>16</v>
      </c>
      <c r="C344" s="474">
        <f t="shared" si="19"/>
        <v>45642</v>
      </c>
      <c r="D344" s="12" t="str">
        <f t="shared" si="20"/>
        <v>月</v>
      </c>
      <c r="E344" s="475"/>
      <c r="F344" s="476"/>
      <c r="G344" s="477"/>
      <c r="H344" s="478"/>
      <c r="I344" s="476"/>
      <c r="J344" s="477"/>
      <c r="K344" s="40"/>
      <c r="L344" s="476"/>
      <c r="M344" s="83"/>
      <c r="N344" s="479"/>
      <c r="O344" s="82"/>
    </row>
    <row r="345" spans="1:15" ht="15" customHeight="1">
      <c r="A345" s="834"/>
      <c r="B345" s="473">
        <v>17</v>
      </c>
      <c r="C345" s="474">
        <f t="shared" si="19"/>
        <v>45643</v>
      </c>
      <c r="D345" s="12" t="str">
        <f t="shared" si="20"/>
        <v>火</v>
      </c>
      <c r="E345" s="475"/>
      <c r="F345" s="476"/>
      <c r="G345" s="477"/>
      <c r="H345" s="478"/>
      <c r="I345" s="476"/>
      <c r="J345" s="477"/>
      <c r="K345" s="40"/>
      <c r="L345" s="476"/>
      <c r="M345" s="83"/>
      <c r="N345" s="479"/>
      <c r="O345" s="82"/>
    </row>
    <row r="346" spans="1:15" ht="15" customHeight="1">
      <c r="A346" s="834"/>
      <c r="B346" s="473">
        <v>18</v>
      </c>
      <c r="C346" s="474">
        <f t="shared" si="19"/>
        <v>45644</v>
      </c>
      <c r="D346" s="12" t="str">
        <f t="shared" si="20"/>
        <v>水</v>
      </c>
      <c r="E346" s="475"/>
      <c r="F346" s="476"/>
      <c r="G346" s="477"/>
      <c r="H346" s="478"/>
      <c r="I346" s="476"/>
      <c r="J346" s="477"/>
      <c r="K346" s="40"/>
      <c r="L346" s="476"/>
      <c r="M346" s="83"/>
      <c r="N346" s="479"/>
      <c r="O346" s="82"/>
    </row>
    <row r="347" spans="1:15" ht="15" customHeight="1">
      <c r="A347" s="834"/>
      <c r="B347" s="473">
        <v>19</v>
      </c>
      <c r="C347" s="474">
        <f t="shared" si="19"/>
        <v>45645</v>
      </c>
      <c r="D347" s="12" t="str">
        <f t="shared" si="20"/>
        <v>木</v>
      </c>
      <c r="E347" s="475"/>
      <c r="F347" s="476"/>
      <c r="G347" s="477"/>
      <c r="H347" s="478"/>
      <c r="I347" s="476"/>
      <c r="J347" s="477"/>
      <c r="K347" s="40"/>
      <c r="L347" s="476"/>
      <c r="M347" s="83"/>
      <c r="N347" s="479"/>
      <c r="O347" s="82"/>
    </row>
    <row r="348" spans="1:15" ht="15" customHeight="1">
      <c r="A348" s="834"/>
      <c r="B348" s="473">
        <v>20</v>
      </c>
      <c r="C348" s="474">
        <f t="shared" si="19"/>
        <v>45646</v>
      </c>
      <c r="D348" s="12" t="str">
        <f t="shared" si="20"/>
        <v>金</v>
      </c>
      <c r="E348" s="475"/>
      <c r="F348" s="476"/>
      <c r="G348" s="477"/>
      <c r="H348" s="478"/>
      <c r="I348" s="476"/>
      <c r="J348" s="477"/>
      <c r="K348" s="40"/>
      <c r="L348" s="476"/>
      <c r="M348" s="83"/>
      <c r="N348" s="479"/>
      <c r="O348" s="82"/>
    </row>
    <row r="349" spans="1:15" ht="15" customHeight="1">
      <c r="A349" s="834"/>
      <c r="B349" s="473">
        <v>21</v>
      </c>
      <c r="C349" s="474">
        <f t="shared" si="19"/>
        <v>45647</v>
      </c>
      <c r="D349" s="12" t="str">
        <f t="shared" si="20"/>
        <v>土</v>
      </c>
      <c r="E349" s="475"/>
      <c r="F349" s="476"/>
      <c r="G349" s="477"/>
      <c r="H349" s="478"/>
      <c r="I349" s="476"/>
      <c r="J349" s="477"/>
      <c r="K349" s="40"/>
      <c r="L349" s="476"/>
      <c r="M349" s="83"/>
      <c r="N349" s="479"/>
      <c r="O349" s="82"/>
    </row>
    <row r="350" spans="1:15" ht="27">
      <c r="A350" s="834"/>
      <c r="B350" s="473">
        <v>22</v>
      </c>
      <c r="C350" s="474">
        <f t="shared" si="19"/>
        <v>45648</v>
      </c>
      <c r="D350" s="12" t="str">
        <f t="shared" si="20"/>
        <v>日</v>
      </c>
      <c r="E350" s="475"/>
      <c r="F350" s="437" t="s">
        <v>510</v>
      </c>
      <c r="G350" s="438" t="s">
        <v>518</v>
      </c>
      <c r="H350" s="6" t="s">
        <v>182</v>
      </c>
      <c r="I350" s="121"/>
      <c r="J350" s="311"/>
      <c r="K350" s="24"/>
      <c r="L350" s="403"/>
      <c r="M350" s="80"/>
      <c r="N350" s="81"/>
      <c r="O350" s="82"/>
    </row>
    <row r="351" spans="1:15" ht="15" customHeight="1">
      <c r="A351" s="834"/>
      <c r="B351" s="473">
        <v>23</v>
      </c>
      <c r="C351" s="474">
        <f t="shared" si="19"/>
        <v>45649</v>
      </c>
      <c r="D351" s="12" t="str">
        <f t="shared" si="20"/>
        <v>月</v>
      </c>
      <c r="E351" s="475"/>
      <c r="F351" s="476"/>
      <c r="G351" s="477"/>
      <c r="H351" s="478"/>
      <c r="I351" s="476"/>
      <c r="J351" s="477"/>
      <c r="K351" s="40"/>
      <c r="L351" s="476"/>
      <c r="M351" s="83"/>
      <c r="N351" s="479"/>
      <c r="O351" s="82"/>
    </row>
    <row r="352" spans="1:15" ht="15" customHeight="1">
      <c r="A352" s="834"/>
      <c r="B352" s="473">
        <v>24</v>
      </c>
      <c r="C352" s="474">
        <f t="shared" si="19"/>
        <v>45650</v>
      </c>
      <c r="D352" s="12" t="str">
        <f t="shared" si="20"/>
        <v>火</v>
      </c>
      <c r="E352" s="475"/>
      <c r="F352" s="476"/>
      <c r="G352" s="477"/>
      <c r="H352" s="478"/>
      <c r="I352" s="476"/>
      <c r="J352" s="477"/>
      <c r="K352" s="40"/>
      <c r="L352" s="476"/>
      <c r="M352" s="83"/>
      <c r="N352" s="479"/>
      <c r="O352" s="82"/>
    </row>
    <row r="353" spans="1:15" ht="15" customHeight="1">
      <c r="A353" s="834"/>
      <c r="B353" s="473">
        <v>25</v>
      </c>
      <c r="C353" s="474">
        <f t="shared" si="19"/>
        <v>45651</v>
      </c>
      <c r="D353" s="12" t="str">
        <f t="shared" si="20"/>
        <v>水</v>
      </c>
      <c r="E353" s="475"/>
      <c r="F353" s="476"/>
      <c r="G353" s="477"/>
      <c r="H353" s="478"/>
      <c r="I353" s="476"/>
      <c r="J353" s="477"/>
      <c r="K353" s="40"/>
      <c r="L353" s="476"/>
      <c r="M353" s="83"/>
      <c r="N353" s="479"/>
      <c r="O353" s="82"/>
    </row>
    <row r="354" spans="1:15" ht="15" customHeight="1">
      <c r="A354" s="834"/>
      <c r="B354" s="473">
        <v>26</v>
      </c>
      <c r="C354" s="474">
        <f t="shared" si="19"/>
        <v>45652</v>
      </c>
      <c r="D354" s="12" t="str">
        <f t="shared" si="20"/>
        <v>木</v>
      </c>
      <c r="E354" s="475"/>
      <c r="F354" s="476"/>
      <c r="G354" s="477"/>
      <c r="H354" s="478"/>
      <c r="I354" s="476"/>
      <c r="J354" s="477"/>
      <c r="K354" s="40"/>
      <c r="L354" s="476"/>
      <c r="M354" s="83"/>
      <c r="N354" s="479"/>
      <c r="O354" s="82"/>
    </row>
    <row r="355" spans="1:15" ht="15" customHeight="1">
      <c r="A355" s="834"/>
      <c r="B355" s="473">
        <v>27</v>
      </c>
      <c r="C355" s="474">
        <f t="shared" si="19"/>
        <v>45653</v>
      </c>
      <c r="D355" s="12" t="str">
        <f t="shared" si="20"/>
        <v>金</v>
      </c>
      <c r="E355" s="475"/>
      <c r="F355" s="476"/>
      <c r="G355" s="477"/>
      <c r="H355" s="478"/>
      <c r="I355" s="476"/>
      <c r="J355" s="477"/>
      <c r="K355" s="40"/>
      <c r="L355" s="476"/>
      <c r="M355" s="83"/>
      <c r="N355" s="479"/>
      <c r="O355" s="82"/>
    </row>
    <row r="356" spans="1:15" ht="15" customHeight="1">
      <c r="A356" s="834"/>
      <c r="B356" s="473">
        <v>28</v>
      </c>
      <c r="C356" s="474">
        <f t="shared" si="19"/>
        <v>45654</v>
      </c>
      <c r="D356" s="12" t="str">
        <f t="shared" si="20"/>
        <v>土</v>
      </c>
      <c r="E356" s="475"/>
      <c r="F356" s="476"/>
      <c r="G356" s="477"/>
      <c r="H356" s="478"/>
      <c r="I356" s="476"/>
      <c r="J356" s="477"/>
      <c r="K356" s="40"/>
      <c r="L356" s="476"/>
      <c r="M356" s="83"/>
      <c r="N356" s="479"/>
      <c r="O356" s="82"/>
    </row>
    <row r="357" spans="1:15" ht="15" customHeight="1">
      <c r="A357" s="834"/>
      <c r="B357" s="473">
        <v>29</v>
      </c>
      <c r="C357" s="474">
        <f t="shared" si="19"/>
        <v>45655</v>
      </c>
      <c r="D357" s="12" t="str">
        <f t="shared" si="20"/>
        <v>日</v>
      </c>
      <c r="E357" s="475"/>
      <c r="F357" s="476"/>
      <c r="G357" s="477"/>
      <c r="H357" s="478"/>
      <c r="I357" s="476"/>
      <c r="J357" s="477"/>
      <c r="K357" s="40"/>
      <c r="L357" s="476"/>
      <c r="M357" s="83"/>
      <c r="N357" s="479"/>
      <c r="O357" s="82"/>
    </row>
    <row r="358" spans="1:15" ht="15" customHeight="1">
      <c r="A358" s="834"/>
      <c r="B358" s="473">
        <v>30</v>
      </c>
      <c r="C358" s="474">
        <f t="shared" si="19"/>
        <v>45656</v>
      </c>
      <c r="D358" s="12" t="str">
        <f t="shared" si="20"/>
        <v>月</v>
      </c>
      <c r="E358" s="475"/>
      <c r="F358" s="121">
        <v>2024</v>
      </c>
      <c r="G358" s="32" t="s">
        <v>515</v>
      </c>
      <c r="H358" s="6" t="s">
        <v>154</v>
      </c>
      <c r="I358" s="121"/>
      <c r="J358" s="337"/>
      <c r="K358" s="24"/>
      <c r="L358" s="403"/>
      <c r="M358" s="80"/>
      <c r="N358" s="81"/>
      <c r="O358" s="82"/>
    </row>
    <row r="359" spans="1:15" ht="15" customHeight="1" thickBot="1">
      <c r="A359" s="835"/>
      <c r="B359" s="492">
        <v>31</v>
      </c>
      <c r="C359" s="493">
        <f t="shared" si="19"/>
        <v>45657</v>
      </c>
      <c r="D359" s="494" t="str">
        <f t="shared" si="20"/>
        <v>火</v>
      </c>
      <c r="E359" s="495"/>
      <c r="F359" s="456"/>
      <c r="G359" s="496"/>
      <c r="H359" s="497"/>
      <c r="I359" s="456"/>
      <c r="J359" s="496"/>
      <c r="K359" s="498"/>
      <c r="L359" s="456"/>
      <c r="M359" s="109"/>
      <c r="N359" s="499"/>
      <c r="O359" s="115"/>
    </row>
    <row r="360" spans="1:15" ht="15" customHeight="1" thickTop="1">
      <c r="A360" s="833">
        <v>1</v>
      </c>
      <c r="B360" s="826">
        <v>1</v>
      </c>
      <c r="C360" s="823">
        <f>DATE($A$1+1,$A$360,$B360)</f>
        <v>45658</v>
      </c>
      <c r="D360" s="827" t="str">
        <f t="shared" si="20"/>
        <v>水</v>
      </c>
      <c r="E360" s="828" t="s">
        <v>64</v>
      </c>
      <c r="F360" s="368" t="s">
        <v>501</v>
      </c>
      <c r="G360" s="288" t="s">
        <v>522</v>
      </c>
      <c r="H360" s="230" t="s">
        <v>132</v>
      </c>
      <c r="I360" s="368" t="s">
        <v>520</v>
      </c>
      <c r="J360" s="439" t="s">
        <v>519</v>
      </c>
      <c r="K360" s="152" t="s">
        <v>70</v>
      </c>
      <c r="L360" s="404"/>
      <c r="M360" s="153"/>
      <c r="N360" s="154"/>
      <c r="O360" s="155"/>
    </row>
    <row r="361" spans="1:15" ht="15" customHeight="1">
      <c r="A361" s="834"/>
      <c r="B361" s="812"/>
      <c r="C361" s="812"/>
      <c r="D361" s="812"/>
      <c r="E361" s="815"/>
      <c r="F361" s="292" t="s">
        <v>524</v>
      </c>
      <c r="G361" s="118" t="s">
        <v>523</v>
      </c>
      <c r="H361" s="55" t="s">
        <v>133</v>
      </c>
      <c r="I361" s="219"/>
      <c r="J361" s="306"/>
      <c r="K361" s="56"/>
      <c r="L361" s="123"/>
      <c r="M361" s="75"/>
      <c r="N361" s="73"/>
      <c r="O361" s="74"/>
    </row>
    <row r="362" spans="1:15" ht="15" customHeight="1">
      <c r="A362" s="834"/>
      <c r="B362" s="473">
        <v>2</v>
      </c>
      <c r="C362" s="474">
        <f t="shared" ref="C362:C391" si="21">DATE($A$1+1,$A$360,$B362)</f>
        <v>45659</v>
      </c>
      <c r="D362" s="12" t="str">
        <f t="shared" si="20"/>
        <v>木</v>
      </c>
      <c r="E362" s="475"/>
      <c r="F362" s="476"/>
      <c r="G362" s="477"/>
      <c r="H362" s="478"/>
      <c r="I362" s="476"/>
      <c r="J362" s="477"/>
      <c r="K362" s="40"/>
      <c r="L362" s="476"/>
      <c r="M362" s="83"/>
      <c r="N362" s="479"/>
      <c r="O362" s="82"/>
    </row>
    <row r="363" spans="1:15" ht="15" customHeight="1">
      <c r="A363" s="834"/>
      <c r="B363" s="473">
        <v>3</v>
      </c>
      <c r="C363" s="474">
        <f t="shared" si="21"/>
        <v>45660</v>
      </c>
      <c r="D363" s="12" t="str">
        <f t="shared" si="20"/>
        <v>金</v>
      </c>
      <c r="E363" s="475"/>
      <c r="F363" s="476"/>
      <c r="G363" s="477"/>
      <c r="H363" s="478"/>
      <c r="I363" s="476"/>
      <c r="J363" s="477"/>
      <c r="K363" s="40"/>
      <c r="L363" s="476"/>
      <c r="M363" s="83"/>
      <c r="N363" s="479"/>
      <c r="O363" s="82"/>
    </row>
    <row r="364" spans="1:15" ht="15" customHeight="1">
      <c r="A364" s="834"/>
      <c r="B364" s="473">
        <v>4</v>
      </c>
      <c r="C364" s="474">
        <f t="shared" si="21"/>
        <v>45661</v>
      </c>
      <c r="D364" s="12" t="str">
        <f t="shared" si="20"/>
        <v>土</v>
      </c>
      <c r="E364" s="475"/>
      <c r="F364" s="476"/>
      <c r="G364" s="477"/>
      <c r="H364" s="478"/>
      <c r="I364" s="476"/>
      <c r="J364" s="477"/>
      <c r="K364" s="40"/>
      <c r="L364" s="476"/>
      <c r="M364" s="83"/>
      <c r="N364" s="479"/>
      <c r="O364" s="82"/>
    </row>
    <row r="365" spans="1:15" ht="15" customHeight="1">
      <c r="A365" s="834"/>
      <c r="B365" s="473">
        <v>5</v>
      </c>
      <c r="C365" s="474">
        <f t="shared" si="21"/>
        <v>45662</v>
      </c>
      <c r="D365" s="12" t="str">
        <f t="shared" si="20"/>
        <v>日</v>
      </c>
      <c r="E365" s="475"/>
      <c r="F365" s="476"/>
      <c r="G365" s="477"/>
      <c r="H365" s="478"/>
      <c r="I365" s="476"/>
      <c r="J365" s="477"/>
      <c r="K365" s="40"/>
      <c r="L365" s="476"/>
      <c r="M365" s="83"/>
      <c r="N365" s="479"/>
      <c r="O365" s="82"/>
    </row>
    <row r="366" spans="1:15" ht="15" customHeight="1">
      <c r="A366" s="834"/>
      <c r="B366" s="473">
        <v>6</v>
      </c>
      <c r="C366" s="474">
        <f t="shared" si="21"/>
        <v>45663</v>
      </c>
      <c r="D366" s="12" t="str">
        <f t="shared" si="20"/>
        <v>月</v>
      </c>
      <c r="E366" s="475"/>
      <c r="F366" s="476"/>
      <c r="G366" s="477"/>
      <c r="H366" s="478"/>
      <c r="I366" s="476"/>
      <c r="J366" s="477"/>
      <c r="K366" s="40"/>
      <c r="L366" s="476"/>
      <c r="M366" s="83"/>
      <c r="N366" s="479"/>
      <c r="O366" s="82"/>
    </row>
    <row r="367" spans="1:15" ht="15" customHeight="1">
      <c r="A367" s="834"/>
      <c r="B367" s="473">
        <v>7</v>
      </c>
      <c r="C367" s="474">
        <f t="shared" si="21"/>
        <v>45664</v>
      </c>
      <c r="D367" s="12" t="str">
        <f t="shared" si="20"/>
        <v>火</v>
      </c>
      <c r="E367" s="475"/>
      <c r="F367" s="476"/>
      <c r="G367" s="477"/>
      <c r="H367" s="478"/>
      <c r="I367" s="476"/>
      <c r="J367" s="477"/>
      <c r="K367" s="40"/>
      <c r="L367" s="476"/>
      <c r="M367" s="83"/>
      <c r="N367" s="479"/>
      <c r="O367" s="82"/>
    </row>
    <row r="368" spans="1:15" ht="15" customHeight="1">
      <c r="A368" s="834"/>
      <c r="B368" s="473">
        <v>8</v>
      </c>
      <c r="C368" s="474">
        <f t="shared" si="21"/>
        <v>45665</v>
      </c>
      <c r="D368" s="12" t="str">
        <f t="shared" si="20"/>
        <v>水</v>
      </c>
      <c r="E368" s="475"/>
      <c r="F368" s="476"/>
      <c r="G368" s="477"/>
      <c r="H368" s="478"/>
      <c r="I368" s="476"/>
      <c r="J368" s="477"/>
      <c r="K368" s="40"/>
      <c r="L368" s="476"/>
      <c r="M368" s="83"/>
      <c r="N368" s="479"/>
      <c r="O368" s="82"/>
    </row>
    <row r="369" spans="1:15" ht="15" customHeight="1">
      <c r="A369" s="834"/>
      <c r="B369" s="473">
        <v>9</v>
      </c>
      <c r="C369" s="474">
        <f t="shared" si="21"/>
        <v>45666</v>
      </c>
      <c r="D369" s="12" t="str">
        <f t="shared" si="20"/>
        <v>木</v>
      </c>
      <c r="E369" s="475"/>
      <c r="F369" s="476"/>
      <c r="G369" s="477"/>
      <c r="H369" s="478"/>
      <c r="I369" s="476"/>
      <c r="J369" s="477"/>
      <c r="K369" s="40"/>
      <c r="L369" s="476"/>
      <c r="M369" s="83"/>
      <c r="N369" s="479"/>
      <c r="O369" s="82"/>
    </row>
    <row r="370" spans="1:15" ht="15" customHeight="1">
      <c r="A370" s="834"/>
      <c r="B370" s="473">
        <v>10</v>
      </c>
      <c r="C370" s="474">
        <f t="shared" si="21"/>
        <v>45667</v>
      </c>
      <c r="D370" s="12" t="str">
        <f t="shared" si="20"/>
        <v>金</v>
      </c>
      <c r="E370" s="475"/>
      <c r="F370" s="476"/>
      <c r="G370" s="477"/>
      <c r="H370" s="478"/>
      <c r="I370" s="476"/>
      <c r="J370" s="477"/>
      <c r="K370" s="40"/>
      <c r="L370" s="476"/>
      <c r="M370" s="83"/>
      <c r="N370" s="479"/>
      <c r="O370" s="82"/>
    </row>
    <row r="371" spans="1:15" ht="15" customHeight="1">
      <c r="A371" s="834"/>
      <c r="B371" s="473">
        <v>11</v>
      </c>
      <c r="C371" s="474">
        <f t="shared" si="21"/>
        <v>45668</v>
      </c>
      <c r="D371" s="12" t="str">
        <f t="shared" si="20"/>
        <v>土</v>
      </c>
      <c r="E371" s="475"/>
      <c r="F371" s="476"/>
      <c r="G371" s="477"/>
      <c r="H371" s="478"/>
      <c r="I371" s="476"/>
      <c r="J371" s="477"/>
      <c r="K371" s="40"/>
      <c r="L371" s="476"/>
      <c r="M371" s="83"/>
      <c r="N371" s="479"/>
      <c r="O371" s="82"/>
    </row>
    <row r="372" spans="1:15" ht="15" customHeight="1">
      <c r="A372" s="834"/>
      <c r="B372" s="473">
        <v>12</v>
      </c>
      <c r="C372" s="474">
        <f t="shared" si="21"/>
        <v>45669</v>
      </c>
      <c r="D372" s="12" t="str">
        <f t="shared" si="20"/>
        <v>日</v>
      </c>
      <c r="E372" s="475"/>
      <c r="F372" s="121" t="s">
        <v>496</v>
      </c>
      <c r="G372" s="32" t="s">
        <v>525</v>
      </c>
      <c r="H372" s="6" t="s">
        <v>187</v>
      </c>
      <c r="I372" s="121"/>
      <c r="J372" s="477"/>
      <c r="K372" s="40"/>
      <c r="L372" s="476"/>
      <c r="M372" s="83"/>
      <c r="N372" s="479"/>
      <c r="O372" s="82"/>
    </row>
    <row r="373" spans="1:15" ht="15" customHeight="1">
      <c r="A373" s="834"/>
      <c r="B373" s="473">
        <v>13</v>
      </c>
      <c r="C373" s="474">
        <f t="shared" si="21"/>
        <v>45670</v>
      </c>
      <c r="D373" s="12" t="str">
        <f t="shared" si="20"/>
        <v>月</v>
      </c>
      <c r="E373" s="475" t="s">
        <v>64</v>
      </c>
      <c r="F373" s="476"/>
      <c r="G373" s="477"/>
      <c r="H373" s="478"/>
      <c r="I373" s="476"/>
      <c r="J373" s="477"/>
      <c r="K373" s="40"/>
      <c r="L373" s="476"/>
      <c r="M373" s="83"/>
      <c r="N373" s="479"/>
      <c r="O373" s="82"/>
    </row>
    <row r="374" spans="1:15" ht="15" customHeight="1">
      <c r="A374" s="834"/>
      <c r="B374" s="473">
        <v>14</v>
      </c>
      <c r="C374" s="474">
        <f t="shared" si="21"/>
        <v>45671</v>
      </c>
      <c r="D374" s="12" t="str">
        <f t="shared" si="20"/>
        <v>火</v>
      </c>
      <c r="E374" s="475"/>
      <c r="F374" s="476"/>
      <c r="G374" s="477"/>
      <c r="H374" s="478"/>
      <c r="I374" s="476"/>
      <c r="J374" s="477"/>
      <c r="K374" s="40"/>
      <c r="L374" s="476"/>
      <c r="M374" s="83"/>
      <c r="N374" s="479"/>
      <c r="O374" s="82"/>
    </row>
    <row r="375" spans="1:15" ht="15" customHeight="1">
      <c r="A375" s="834"/>
      <c r="B375" s="473">
        <v>15</v>
      </c>
      <c r="C375" s="474">
        <f t="shared" si="21"/>
        <v>45672</v>
      </c>
      <c r="D375" s="12" t="str">
        <f t="shared" si="20"/>
        <v>水</v>
      </c>
      <c r="E375" s="475"/>
      <c r="F375" s="476"/>
      <c r="G375" s="477"/>
      <c r="H375" s="478"/>
      <c r="I375" s="476"/>
      <c r="J375" s="477"/>
      <c r="K375" s="40"/>
      <c r="L375" s="476"/>
      <c r="M375" s="83"/>
      <c r="N375" s="479"/>
      <c r="O375" s="82"/>
    </row>
    <row r="376" spans="1:15" ht="15" customHeight="1">
      <c r="A376" s="834"/>
      <c r="B376" s="473">
        <v>16</v>
      </c>
      <c r="C376" s="474">
        <f t="shared" si="21"/>
        <v>45673</v>
      </c>
      <c r="D376" s="12" t="str">
        <f t="shared" si="20"/>
        <v>木</v>
      </c>
      <c r="E376" s="475"/>
      <c r="F376" s="476"/>
      <c r="G376" s="477"/>
      <c r="H376" s="478"/>
      <c r="I376" s="476"/>
      <c r="J376" s="477"/>
      <c r="K376" s="40"/>
      <c r="L376" s="476"/>
      <c r="M376" s="83"/>
      <c r="N376" s="479"/>
      <c r="O376" s="82"/>
    </row>
    <row r="377" spans="1:15" ht="15" customHeight="1">
      <c r="A377" s="834"/>
      <c r="B377" s="473">
        <v>17</v>
      </c>
      <c r="C377" s="474">
        <f t="shared" si="21"/>
        <v>45674</v>
      </c>
      <c r="D377" s="12" t="str">
        <f t="shared" si="20"/>
        <v>金</v>
      </c>
      <c r="E377" s="475"/>
      <c r="F377" s="476"/>
      <c r="G377" s="477"/>
      <c r="H377" s="478"/>
      <c r="I377" s="476"/>
      <c r="J377" s="477"/>
      <c r="K377" s="40"/>
      <c r="L377" s="476"/>
      <c r="M377" s="83"/>
      <c r="N377" s="479"/>
      <c r="O377" s="82"/>
    </row>
    <row r="378" spans="1:15" ht="15" customHeight="1">
      <c r="A378" s="834"/>
      <c r="B378" s="473">
        <v>18</v>
      </c>
      <c r="C378" s="474">
        <f t="shared" si="21"/>
        <v>45675</v>
      </c>
      <c r="D378" s="12" t="str">
        <f t="shared" si="20"/>
        <v>土</v>
      </c>
      <c r="E378" s="475"/>
      <c r="F378" s="476"/>
      <c r="G378" s="477"/>
      <c r="H378" s="478"/>
      <c r="I378" s="476"/>
      <c r="J378" s="477"/>
      <c r="K378" s="40"/>
      <c r="L378" s="476"/>
      <c r="M378" s="83"/>
      <c r="N378" s="479"/>
      <c r="O378" s="82"/>
    </row>
    <row r="379" spans="1:15" ht="15" customHeight="1">
      <c r="A379" s="834"/>
      <c r="B379" s="473">
        <v>19</v>
      </c>
      <c r="C379" s="474">
        <f t="shared" si="21"/>
        <v>45676</v>
      </c>
      <c r="D379" s="12" t="str">
        <f t="shared" si="20"/>
        <v>日</v>
      </c>
      <c r="E379" s="475"/>
      <c r="F379" s="121" t="s">
        <v>527</v>
      </c>
      <c r="G379" s="32" t="s">
        <v>526</v>
      </c>
      <c r="H379" s="6" t="s">
        <v>111</v>
      </c>
      <c r="I379" s="121"/>
      <c r="J379" s="477"/>
      <c r="K379" s="40"/>
      <c r="L379" s="476"/>
      <c r="M379" s="83"/>
      <c r="N379" s="479"/>
      <c r="O379" s="82"/>
    </row>
    <row r="380" spans="1:15" ht="15" customHeight="1">
      <c r="A380" s="834"/>
      <c r="B380" s="473">
        <v>20</v>
      </c>
      <c r="C380" s="474">
        <f t="shared" si="21"/>
        <v>45677</v>
      </c>
      <c r="D380" s="12" t="str">
        <f t="shared" si="20"/>
        <v>月</v>
      </c>
      <c r="E380" s="475"/>
      <c r="F380" s="476"/>
      <c r="G380" s="477"/>
      <c r="H380" s="478"/>
      <c r="I380" s="476"/>
      <c r="J380" s="477"/>
      <c r="K380" s="40"/>
      <c r="L380" s="476"/>
      <c r="M380" s="83"/>
      <c r="N380" s="479"/>
      <c r="O380" s="82"/>
    </row>
    <row r="381" spans="1:15" ht="15" customHeight="1">
      <c r="A381" s="834"/>
      <c r="B381" s="473">
        <v>21</v>
      </c>
      <c r="C381" s="474">
        <f t="shared" si="21"/>
        <v>45678</v>
      </c>
      <c r="D381" s="12" t="str">
        <f t="shared" si="20"/>
        <v>火</v>
      </c>
      <c r="E381" s="475"/>
      <c r="F381" s="476"/>
      <c r="G381" s="477"/>
      <c r="H381" s="478"/>
      <c r="I381" s="476"/>
      <c r="J381" s="477"/>
      <c r="K381" s="40"/>
      <c r="L381" s="476"/>
      <c r="M381" s="83"/>
      <c r="N381" s="479"/>
      <c r="O381" s="82"/>
    </row>
    <row r="382" spans="1:15" ht="15" customHeight="1">
      <c r="A382" s="834"/>
      <c r="B382" s="473">
        <v>22</v>
      </c>
      <c r="C382" s="474">
        <f t="shared" si="21"/>
        <v>45679</v>
      </c>
      <c r="D382" s="12" t="str">
        <f t="shared" si="20"/>
        <v>水</v>
      </c>
      <c r="E382" s="475"/>
      <c r="F382" s="476"/>
      <c r="G382" s="477"/>
      <c r="H382" s="478"/>
      <c r="I382" s="476"/>
      <c r="J382" s="477"/>
      <c r="K382" s="40"/>
      <c r="L382" s="476"/>
      <c r="M382" s="83"/>
      <c r="N382" s="479"/>
      <c r="O382" s="82"/>
    </row>
    <row r="383" spans="1:15" ht="15" customHeight="1">
      <c r="A383" s="834"/>
      <c r="B383" s="473">
        <v>23</v>
      </c>
      <c r="C383" s="474">
        <f t="shared" si="21"/>
        <v>45680</v>
      </c>
      <c r="D383" s="12" t="str">
        <f t="shared" si="20"/>
        <v>木</v>
      </c>
      <c r="E383" s="475"/>
      <c r="F383" s="476"/>
      <c r="G383" s="477"/>
      <c r="H383" s="478"/>
      <c r="I383" s="476"/>
      <c r="J383" s="477"/>
      <c r="K383" s="40"/>
      <c r="L383" s="476"/>
      <c r="M383" s="83"/>
      <c r="N383" s="479"/>
      <c r="O383" s="82"/>
    </row>
    <row r="384" spans="1:15" ht="15" customHeight="1">
      <c r="A384" s="834"/>
      <c r="B384" s="473">
        <v>24</v>
      </c>
      <c r="C384" s="474">
        <f t="shared" si="21"/>
        <v>45681</v>
      </c>
      <c r="D384" s="12" t="str">
        <f t="shared" si="20"/>
        <v>金</v>
      </c>
      <c r="E384" s="475"/>
      <c r="F384" s="476"/>
      <c r="G384" s="477"/>
      <c r="H384" s="478"/>
      <c r="I384" s="476"/>
      <c r="J384" s="477"/>
      <c r="K384" s="40"/>
      <c r="L384" s="476"/>
      <c r="M384" s="83"/>
      <c r="N384" s="479"/>
      <c r="O384" s="82"/>
    </row>
    <row r="385" spans="1:15" ht="15" customHeight="1">
      <c r="A385" s="834"/>
      <c r="B385" s="473">
        <v>25</v>
      </c>
      <c r="C385" s="474">
        <f t="shared" si="21"/>
        <v>45682</v>
      </c>
      <c r="D385" s="12" t="str">
        <f t="shared" si="20"/>
        <v>土</v>
      </c>
      <c r="E385" s="475"/>
      <c r="F385" s="476"/>
      <c r="G385" s="477"/>
      <c r="H385" s="478"/>
      <c r="I385" s="476"/>
      <c r="J385" s="477"/>
      <c r="K385" s="40"/>
      <c r="L385" s="408" t="s">
        <v>319</v>
      </c>
      <c r="M385" s="158" t="s">
        <v>521</v>
      </c>
      <c r="N385" s="159" t="s">
        <v>72</v>
      </c>
      <c r="O385" s="94" t="s">
        <v>98</v>
      </c>
    </row>
    <row r="386" spans="1:15" ht="15" customHeight="1">
      <c r="A386" s="834"/>
      <c r="B386" s="473">
        <v>26</v>
      </c>
      <c r="C386" s="474">
        <f t="shared" si="21"/>
        <v>45683</v>
      </c>
      <c r="D386" s="12" t="str">
        <f t="shared" si="20"/>
        <v>日</v>
      </c>
      <c r="E386" s="475"/>
      <c r="F386" s="476"/>
      <c r="G386" s="477"/>
      <c r="H386" s="478"/>
      <c r="I386" s="476"/>
      <c r="J386" s="485"/>
      <c r="K386" s="40"/>
      <c r="L386" s="476"/>
      <c r="M386" s="83"/>
      <c r="N386" s="479"/>
      <c r="O386" s="82"/>
    </row>
    <row r="387" spans="1:15" ht="15" customHeight="1">
      <c r="A387" s="834"/>
      <c r="B387" s="473">
        <v>27</v>
      </c>
      <c r="C387" s="474">
        <f t="shared" si="21"/>
        <v>45684</v>
      </c>
      <c r="D387" s="12" t="str">
        <f t="shared" si="20"/>
        <v>月</v>
      </c>
      <c r="E387" s="475"/>
      <c r="F387" s="476"/>
      <c r="G387" s="477"/>
      <c r="H387" s="478"/>
      <c r="I387" s="476"/>
      <c r="J387" s="477"/>
      <c r="K387" s="40"/>
      <c r="L387" s="476"/>
      <c r="M387" s="83"/>
      <c r="N387" s="479"/>
      <c r="O387" s="82"/>
    </row>
    <row r="388" spans="1:15" ht="15" customHeight="1">
      <c r="A388" s="834"/>
      <c r="B388" s="473">
        <v>28</v>
      </c>
      <c r="C388" s="474">
        <f t="shared" si="21"/>
        <v>45685</v>
      </c>
      <c r="D388" s="12" t="str">
        <f t="shared" si="20"/>
        <v>火</v>
      </c>
      <c r="E388" s="475"/>
      <c r="F388" s="476"/>
      <c r="G388" s="477"/>
      <c r="H388" s="478"/>
      <c r="I388" s="476"/>
      <c r="J388" s="477"/>
      <c r="K388" s="40"/>
      <c r="L388" s="476"/>
      <c r="M388" s="83"/>
      <c r="N388" s="479"/>
      <c r="O388" s="82"/>
    </row>
    <row r="389" spans="1:15" ht="15" customHeight="1">
      <c r="A389" s="834"/>
      <c r="B389" s="473">
        <v>29</v>
      </c>
      <c r="C389" s="474">
        <f t="shared" si="21"/>
        <v>45686</v>
      </c>
      <c r="D389" s="12" t="str">
        <f t="shared" si="20"/>
        <v>水</v>
      </c>
      <c r="E389" s="475"/>
      <c r="F389" s="476"/>
      <c r="G389" s="477"/>
      <c r="H389" s="478"/>
      <c r="I389" s="476"/>
      <c r="J389" s="477"/>
      <c r="K389" s="40"/>
      <c r="L389" s="476"/>
      <c r="M389" s="83"/>
      <c r="N389" s="479"/>
      <c r="O389" s="82"/>
    </row>
    <row r="390" spans="1:15" ht="15" customHeight="1">
      <c r="A390" s="834"/>
      <c r="B390" s="473">
        <v>30</v>
      </c>
      <c r="C390" s="474">
        <f t="shared" si="21"/>
        <v>45687</v>
      </c>
      <c r="D390" s="12" t="str">
        <f t="shared" si="20"/>
        <v>木</v>
      </c>
      <c r="E390" s="475"/>
      <c r="F390" s="476"/>
      <c r="G390" s="477"/>
      <c r="H390" s="478"/>
      <c r="I390" s="476"/>
      <c r="J390" s="477"/>
      <c r="K390" s="40"/>
      <c r="L390" s="476"/>
      <c r="M390" s="83"/>
      <c r="N390" s="479"/>
      <c r="O390" s="82"/>
    </row>
    <row r="391" spans="1:15" ht="15" customHeight="1" thickBot="1">
      <c r="A391" s="835"/>
      <c r="B391" s="492">
        <v>31</v>
      </c>
      <c r="C391" s="493">
        <f t="shared" si="21"/>
        <v>45688</v>
      </c>
      <c r="D391" s="494" t="str">
        <f t="shared" si="20"/>
        <v>金</v>
      </c>
      <c r="E391" s="495"/>
      <c r="F391" s="456"/>
      <c r="G391" s="496"/>
      <c r="H391" s="497"/>
      <c r="I391" s="456"/>
      <c r="J391" s="496"/>
      <c r="K391" s="498"/>
      <c r="L391" s="456"/>
      <c r="M391" s="109"/>
      <c r="N391" s="499"/>
      <c r="O391" s="115"/>
    </row>
    <row r="392" spans="1:15" ht="15" customHeight="1" thickTop="1">
      <c r="A392" s="833">
        <v>2</v>
      </c>
      <c r="B392" s="796">
        <v>1</v>
      </c>
      <c r="C392" s="843">
        <f>DATE($A$1+1,$A$392,$B392)</f>
        <v>45689</v>
      </c>
      <c r="D392" s="800" t="str">
        <f t="shared" si="20"/>
        <v>土</v>
      </c>
      <c r="E392" s="802"/>
      <c r="F392" s="368" t="s">
        <v>554</v>
      </c>
      <c r="G392" s="288" t="s">
        <v>553</v>
      </c>
      <c r="H392" s="230" t="s">
        <v>134</v>
      </c>
      <c r="I392" s="368"/>
      <c r="J392" s="312"/>
      <c r="K392" s="152"/>
      <c r="L392" s="400"/>
      <c r="M392" s="69"/>
      <c r="N392" s="154"/>
      <c r="O392" s="155"/>
    </row>
    <row r="393" spans="1:15" ht="15" customHeight="1">
      <c r="A393" s="838"/>
      <c r="B393" s="799"/>
      <c r="C393" s="799"/>
      <c r="D393" s="799"/>
      <c r="E393" s="804"/>
      <c r="F393" s="294">
        <v>2025</v>
      </c>
      <c r="G393" s="255" t="s">
        <v>555</v>
      </c>
      <c r="H393" s="55" t="s">
        <v>134</v>
      </c>
      <c r="I393" s="219"/>
      <c r="J393" s="306"/>
      <c r="K393" s="56"/>
      <c r="L393" s="123"/>
      <c r="M393" s="75"/>
      <c r="N393" s="73"/>
      <c r="O393" s="74"/>
    </row>
    <row r="394" spans="1:15" ht="15" customHeight="1">
      <c r="A394" s="834"/>
      <c r="B394" s="820">
        <v>2</v>
      </c>
      <c r="C394" s="841">
        <f>DATE($A$1+1,$A$392,$B394)</f>
        <v>45690</v>
      </c>
      <c r="D394" s="787" t="str">
        <f t="shared" si="20"/>
        <v>日</v>
      </c>
      <c r="E394" s="769"/>
      <c r="F394" s="218" t="s">
        <v>554</v>
      </c>
      <c r="G394" s="148" t="s">
        <v>553</v>
      </c>
      <c r="H394" s="149" t="s">
        <v>134</v>
      </c>
      <c r="I394" s="218"/>
      <c r="J394" s="304"/>
      <c r="K394" s="53"/>
      <c r="L394" s="401" t="s">
        <v>530</v>
      </c>
      <c r="M394" s="215" t="s">
        <v>529</v>
      </c>
      <c r="N394" s="70" t="s">
        <v>210</v>
      </c>
      <c r="O394" s="71" t="s">
        <v>541</v>
      </c>
    </row>
    <row r="395" spans="1:15" ht="15" customHeight="1">
      <c r="A395" s="834"/>
      <c r="B395" s="799"/>
      <c r="C395" s="799"/>
      <c r="D395" s="799"/>
      <c r="E395" s="804"/>
      <c r="F395" s="292">
        <v>2025</v>
      </c>
      <c r="G395" s="118" t="s">
        <v>555</v>
      </c>
      <c r="H395" s="55" t="s">
        <v>134</v>
      </c>
      <c r="I395" s="219"/>
      <c r="J395" s="306"/>
      <c r="K395" s="56"/>
      <c r="L395" s="123"/>
      <c r="M395" s="75"/>
      <c r="N395" s="73"/>
      <c r="O395" s="74"/>
    </row>
    <row r="396" spans="1:15" ht="15" customHeight="1">
      <c r="A396" s="834"/>
      <c r="B396" s="473">
        <v>3</v>
      </c>
      <c r="C396" s="474">
        <f t="shared" ref="C396:C421" si="22">DATE($A$1+1,$A$392,$B396)</f>
        <v>45691</v>
      </c>
      <c r="D396" s="12" t="str">
        <f t="shared" si="20"/>
        <v>月</v>
      </c>
      <c r="E396" s="475"/>
      <c r="F396" s="476"/>
      <c r="G396" s="477"/>
      <c r="H396" s="478"/>
      <c r="I396" s="476"/>
      <c r="J396" s="477"/>
      <c r="K396" s="40"/>
      <c r="L396" s="476"/>
      <c r="M396" s="83"/>
      <c r="N396" s="479"/>
      <c r="O396" s="82"/>
    </row>
    <row r="397" spans="1:15" ht="15" customHeight="1">
      <c r="A397" s="834"/>
      <c r="B397" s="473">
        <v>4</v>
      </c>
      <c r="C397" s="474">
        <f t="shared" si="22"/>
        <v>45692</v>
      </c>
      <c r="D397" s="12" t="str">
        <f t="shared" si="20"/>
        <v>火</v>
      </c>
      <c r="E397" s="475"/>
      <c r="F397" s="476"/>
      <c r="G397" s="477"/>
      <c r="H397" s="478"/>
      <c r="I397" s="476"/>
      <c r="J397" s="477"/>
      <c r="K397" s="40"/>
      <c r="L397" s="476"/>
      <c r="M397" s="83"/>
      <c r="N397" s="479"/>
      <c r="O397" s="82"/>
    </row>
    <row r="398" spans="1:15" ht="15" customHeight="1">
      <c r="A398" s="834"/>
      <c r="B398" s="473">
        <v>5</v>
      </c>
      <c r="C398" s="474">
        <f t="shared" si="22"/>
        <v>45693</v>
      </c>
      <c r="D398" s="12" t="str">
        <f t="shared" si="20"/>
        <v>水</v>
      </c>
      <c r="E398" s="475"/>
      <c r="F398" s="476"/>
      <c r="G398" s="477"/>
      <c r="H398" s="478"/>
      <c r="I398" s="476"/>
      <c r="J398" s="477"/>
      <c r="K398" s="40"/>
      <c r="L398" s="476"/>
      <c r="M398" s="83"/>
      <c r="N398" s="479"/>
      <c r="O398" s="82"/>
    </row>
    <row r="399" spans="1:15" ht="15" customHeight="1">
      <c r="A399" s="834"/>
      <c r="B399" s="473">
        <v>6</v>
      </c>
      <c r="C399" s="474">
        <f t="shared" si="22"/>
        <v>45694</v>
      </c>
      <c r="D399" s="12" t="str">
        <f t="shared" si="20"/>
        <v>木</v>
      </c>
      <c r="E399" s="475"/>
      <c r="F399" s="476"/>
      <c r="G399" s="477"/>
      <c r="H399" s="478"/>
      <c r="I399" s="476"/>
      <c r="J399" s="477"/>
      <c r="K399" s="40"/>
      <c r="L399" s="476"/>
      <c r="M399" s="83"/>
      <c r="N399" s="479"/>
      <c r="O399" s="82"/>
    </row>
    <row r="400" spans="1:15" ht="15" customHeight="1">
      <c r="A400" s="834"/>
      <c r="B400" s="473">
        <v>7</v>
      </c>
      <c r="C400" s="474">
        <f t="shared" si="22"/>
        <v>45695</v>
      </c>
      <c r="D400" s="12" t="str">
        <f t="shared" si="20"/>
        <v>金</v>
      </c>
      <c r="E400" s="475"/>
      <c r="F400" s="476"/>
      <c r="G400" s="477"/>
      <c r="H400" s="478"/>
      <c r="I400" s="476"/>
      <c r="J400" s="477"/>
      <c r="K400" s="40"/>
      <c r="L400" s="476"/>
      <c r="M400" s="83"/>
      <c r="N400" s="479"/>
      <c r="O400" s="82"/>
    </row>
    <row r="401" spans="1:15" ht="15" customHeight="1">
      <c r="A401" s="834"/>
      <c r="B401" s="473">
        <v>8</v>
      </c>
      <c r="C401" s="474">
        <f t="shared" si="22"/>
        <v>45696</v>
      </c>
      <c r="D401" s="12" t="str">
        <f t="shared" si="20"/>
        <v>土</v>
      </c>
      <c r="E401" s="475"/>
      <c r="F401" s="121"/>
      <c r="G401" s="32"/>
      <c r="H401" s="6"/>
      <c r="I401" s="121"/>
      <c r="J401" s="311"/>
      <c r="K401" s="24"/>
      <c r="L401" s="403" t="s">
        <v>531</v>
      </c>
      <c r="M401" s="80" t="s">
        <v>521</v>
      </c>
      <c r="N401" s="81" t="s">
        <v>72</v>
      </c>
      <c r="O401" s="82" t="s">
        <v>98</v>
      </c>
    </row>
    <row r="402" spans="1:15" ht="15" customHeight="1">
      <c r="A402" s="834"/>
      <c r="B402" s="473">
        <v>9</v>
      </c>
      <c r="C402" s="474">
        <f t="shared" si="22"/>
        <v>45697</v>
      </c>
      <c r="D402" s="12" t="str">
        <f t="shared" si="20"/>
        <v>日</v>
      </c>
      <c r="E402" s="475"/>
      <c r="F402" s="121" t="s">
        <v>557</v>
      </c>
      <c r="G402" s="32" t="s">
        <v>556</v>
      </c>
      <c r="H402" s="6" t="s">
        <v>204</v>
      </c>
      <c r="I402" s="121"/>
      <c r="J402" s="311"/>
      <c r="K402" s="24"/>
      <c r="L402" s="403" t="s">
        <v>533</v>
      </c>
      <c r="M402" s="198" t="s">
        <v>532</v>
      </c>
      <c r="N402" s="81" t="s">
        <v>218</v>
      </c>
      <c r="O402" s="82" t="s">
        <v>220</v>
      </c>
    </row>
    <row r="403" spans="1:15" ht="15" customHeight="1">
      <c r="A403" s="834"/>
      <c r="B403" s="473">
        <v>10</v>
      </c>
      <c r="C403" s="474">
        <f t="shared" si="22"/>
        <v>45698</v>
      </c>
      <c r="D403" s="12" t="str">
        <f t="shared" si="20"/>
        <v>月</v>
      </c>
      <c r="E403" s="475"/>
      <c r="F403" s="476"/>
      <c r="G403" s="477"/>
      <c r="H403" s="478"/>
      <c r="I403" s="476"/>
      <c r="J403" s="477"/>
      <c r="K403" s="40"/>
      <c r="L403" s="476"/>
      <c r="M403" s="83"/>
      <c r="N403" s="479"/>
      <c r="O403" s="82"/>
    </row>
    <row r="404" spans="1:15" ht="15" customHeight="1">
      <c r="A404" s="834"/>
      <c r="B404" s="473">
        <v>11</v>
      </c>
      <c r="C404" s="474">
        <f t="shared" si="22"/>
        <v>45699</v>
      </c>
      <c r="D404" s="12" t="str">
        <f t="shared" si="20"/>
        <v>火</v>
      </c>
      <c r="E404" s="475" t="s">
        <v>64</v>
      </c>
      <c r="F404" s="476"/>
      <c r="G404" s="477"/>
      <c r="H404" s="478"/>
      <c r="I404" s="476"/>
      <c r="J404" s="519" t="s">
        <v>90</v>
      </c>
      <c r="K404" s="24" t="s">
        <v>75</v>
      </c>
      <c r="L404" s="121"/>
      <c r="M404" s="83" t="s">
        <v>103</v>
      </c>
      <c r="N404" s="479" t="s">
        <v>72</v>
      </c>
      <c r="O404" s="82" t="s">
        <v>98</v>
      </c>
    </row>
    <row r="405" spans="1:15" ht="15" customHeight="1">
      <c r="A405" s="834"/>
      <c r="B405" s="473">
        <v>12</v>
      </c>
      <c r="C405" s="474">
        <f t="shared" si="22"/>
        <v>45700</v>
      </c>
      <c r="D405" s="12" t="str">
        <f t="shared" si="20"/>
        <v>水</v>
      </c>
      <c r="E405" s="475"/>
      <c r="F405" s="476"/>
      <c r="G405" s="477"/>
      <c r="H405" s="478"/>
      <c r="I405" s="476"/>
      <c r="J405" s="477"/>
      <c r="K405" s="40"/>
      <c r="L405" s="476"/>
      <c r="M405" s="83"/>
      <c r="N405" s="479"/>
      <c r="O405" s="82"/>
    </row>
    <row r="406" spans="1:15" ht="15" customHeight="1">
      <c r="A406" s="834"/>
      <c r="B406" s="473">
        <v>13</v>
      </c>
      <c r="C406" s="474">
        <f t="shared" si="22"/>
        <v>45701</v>
      </c>
      <c r="D406" s="12" t="str">
        <f t="shared" si="20"/>
        <v>木</v>
      </c>
      <c r="E406" s="475"/>
      <c r="F406" s="476"/>
      <c r="G406" s="477"/>
      <c r="H406" s="478"/>
      <c r="I406" s="476"/>
      <c r="J406" s="477"/>
      <c r="K406" s="40"/>
      <c r="L406" s="476"/>
      <c r="M406" s="83"/>
      <c r="N406" s="479"/>
      <c r="O406" s="82"/>
    </row>
    <row r="407" spans="1:15" ht="15" customHeight="1">
      <c r="A407" s="834"/>
      <c r="B407" s="473">
        <v>14</v>
      </c>
      <c r="C407" s="474">
        <f t="shared" si="22"/>
        <v>45702</v>
      </c>
      <c r="D407" s="12" t="str">
        <f t="shared" si="20"/>
        <v>金</v>
      </c>
      <c r="E407" s="475"/>
      <c r="F407" s="476"/>
      <c r="G407" s="477"/>
      <c r="H407" s="478"/>
      <c r="I407" s="476"/>
      <c r="J407" s="477"/>
      <c r="K407" s="40"/>
      <c r="L407" s="476"/>
      <c r="M407" s="83"/>
      <c r="N407" s="479"/>
      <c r="O407" s="82"/>
    </row>
    <row r="408" spans="1:15" ht="15" customHeight="1">
      <c r="A408" s="834"/>
      <c r="B408" s="473">
        <v>15</v>
      </c>
      <c r="C408" s="474">
        <f t="shared" si="22"/>
        <v>45703</v>
      </c>
      <c r="D408" s="12" t="str">
        <f t="shared" si="20"/>
        <v>土</v>
      </c>
      <c r="E408" s="475"/>
      <c r="F408" s="476"/>
      <c r="G408" s="477"/>
      <c r="H408" s="478"/>
      <c r="I408" s="476"/>
      <c r="J408" s="477"/>
      <c r="K408" s="40"/>
      <c r="L408" s="476"/>
      <c r="M408" s="83"/>
      <c r="N408" s="479"/>
      <c r="O408" s="82"/>
    </row>
    <row r="409" spans="1:15" ht="15" customHeight="1">
      <c r="A409" s="834"/>
      <c r="B409" s="473">
        <v>16</v>
      </c>
      <c r="C409" s="474">
        <f t="shared" si="22"/>
        <v>45704</v>
      </c>
      <c r="D409" s="12" t="str">
        <f t="shared" ref="D409:D453" si="23">TEXT(C409,"aaa")</f>
        <v>日</v>
      </c>
      <c r="E409" s="475"/>
      <c r="F409" s="121" t="s">
        <v>554</v>
      </c>
      <c r="G409" s="32" t="s">
        <v>558</v>
      </c>
      <c r="H409" s="6" t="s">
        <v>95</v>
      </c>
      <c r="I409" s="121"/>
      <c r="J409" s="310"/>
      <c r="K409" s="24"/>
      <c r="L409" s="403" t="s">
        <v>535</v>
      </c>
      <c r="M409" s="198" t="s">
        <v>534</v>
      </c>
      <c r="N409" s="81" t="s">
        <v>245</v>
      </c>
      <c r="O409" s="82" t="s">
        <v>250</v>
      </c>
    </row>
    <row r="410" spans="1:15" ht="15" customHeight="1">
      <c r="A410" s="834"/>
      <c r="B410" s="473">
        <v>17</v>
      </c>
      <c r="C410" s="474">
        <f t="shared" si="22"/>
        <v>45705</v>
      </c>
      <c r="D410" s="12" t="str">
        <f t="shared" si="23"/>
        <v>月</v>
      </c>
      <c r="E410" s="475"/>
      <c r="F410" s="476"/>
      <c r="G410" s="477"/>
      <c r="H410" s="478"/>
      <c r="I410" s="476"/>
      <c r="J410" s="477"/>
      <c r="K410" s="40"/>
      <c r="L410" s="476"/>
      <c r="M410" s="83"/>
      <c r="N410" s="479"/>
      <c r="O410" s="82"/>
    </row>
    <row r="411" spans="1:15" ht="15" customHeight="1">
      <c r="A411" s="834"/>
      <c r="B411" s="473">
        <v>18</v>
      </c>
      <c r="C411" s="474">
        <f t="shared" si="22"/>
        <v>45706</v>
      </c>
      <c r="D411" s="12" t="str">
        <f t="shared" si="23"/>
        <v>火</v>
      </c>
      <c r="E411" s="475"/>
      <c r="F411" s="476"/>
      <c r="G411" s="477"/>
      <c r="H411" s="478"/>
      <c r="I411" s="476"/>
      <c r="J411" s="477"/>
      <c r="K411" s="40"/>
      <c r="L411" s="476"/>
      <c r="M411" s="83"/>
      <c r="N411" s="479"/>
      <c r="O411" s="82"/>
    </row>
    <row r="412" spans="1:15" ht="15" customHeight="1">
      <c r="A412" s="834"/>
      <c r="B412" s="473">
        <v>19</v>
      </c>
      <c r="C412" s="474">
        <f t="shared" si="22"/>
        <v>45707</v>
      </c>
      <c r="D412" s="12" t="str">
        <f t="shared" si="23"/>
        <v>水</v>
      </c>
      <c r="E412" s="475"/>
      <c r="F412" s="476"/>
      <c r="G412" s="477"/>
      <c r="H412" s="478"/>
      <c r="I412" s="476"/>
      <c r="J412" s="477"/>
      <c r="K412" s="40"/>
      <c r="L412" s="476"/>
      <c r="M412" s="83"/>
      <c r="N412" s="479"/>
      <c r="O412" s="82"/>
    </row>
    <row r="413" spans="1:15" ht="15" customHeight="1">
      <c r="A413" s="834"/>
      <c r="B413" s="473">
        <v>20</v>
      </c>
      <c r="C413" s="474">
        <f t="shared" si="22"/>
        <v>45708</v>
      </c>
      <c r="D413" s="12" t="str">
        <f t="shared" si="23"/>
        <v>木</v>
      </c>
      <c r="E413" s="475"/>
      <c r="F413" s="476"/>
      <c r="G413" s="477"/>
      <c r="H413" s="478"/>
      <c r="I413" s="476"/>
      <c r="J413" s="477"/>
      <c r="K413" s="40"/>
      <c r="L413" s="476"/>
      <c r="M413" s="83"/>
      <c r="N413" s="479"/>
      <c r="O413" s="82"/>
    </row>
    <row r="414" spans="1:15" ht="15" customHeight="1">
      <c r="A414" s="834"/>
      <c r="B414" s="473">
        <v>21</v>
      </c>
      <c r="C414" s="474">
        <f t="shared" si="22"/>
        <v>45709</v>
      </c>
      <c r="D414" s="12" t="str">
        <f t="shared" si="23"/>
        <v>金</v>
      </c>
      <c r="E414" s="475"/>
      <c r="F414" s="476"/>
      <c r="G414" s="477"/>
      <c r="H414" s="478"/>
      <c r="I414" s="476"/>
      <c r="J414" s="477"/>
      <c r="K414" s="40"/>
      <c r="L414" s="476"/>
      <c r="M414" s="83"/>
      <c r="N414" s="479"/>
      <c r="O414" s="82"/>
    </row>
    <row r="415" spans="1:15" ht="15" customHeight="1">
      <c r="A415" s="834"/>
      <c r="B415" s="473">
        <v>22</v>
      </c>
      <c r="C415" s="474">
        <f t="shared" si="22"/>
        <v>45710</v>
      </c>
      <c r="D415" s="12" t="str">
        <f t="shared" si="23"/>
        <v>土</v>
      </c>
      <c r="E415" s="475"/>
      <c r="F415" s="476"/>
      <c r="G415" s="477"/>
      <c r="H415" s="478"/>
      <c r="I415" s="476"/>
      <c r="J415" s="477"/>
      <c r="K415" s="40"/>
      <c r="L415" s="476"/>
      <c r="M415" s="83"/>
      <c r="N415" s="479"/>
      <c r="O415" s="82"/>
    </row>
    <row r="416" spans="1:15" ht="15" customHeight="1">
      <c r="A416" s="834"/>
      <c r="B416" s="473">
        <v>23</v>
      </c>
      <c r="C416" s="474">
        <f t="shared" si="22"/>
        <v>45711</v>
      </c>
      <c r="D416" s="12" t="str">
        <f t="shared" si="23"/>
        <v>日</v>
      </c>
      <c r="E416" s="475" t="s">
        <v>64</v>
      </c>
      <c r="F416" s="476"/>
      <c r="G416" s="477"/>
      <c r="H416" s="478"/>
      <c r="I416" s="476"/>
      <c r="J416" s="485" t="s">
        <v>36</v>
      </c>
      <c r="K416" s="40"/>
      <c r="L416" s="476"/>
      <c r="M416" s="83"/>
      <c r="N416" s="479"/>
      <c r="O416" s="82"/>
    </row>
    <row r="417" spans="1:15" ht="15" customHeight="1">
      <c r="A417" s="834"/>
      <c r="B417" s="473">
        <v>24</v>
      </c>
      <c r="C417" s="474">
        <f t="shared" si="22"/>
        <v>45712</v>
      </c>
      <c r="D417" s="12" t="str">
        <f t="shared" si="23"/>
        <v>月</v>
      </c>
      <c r="E417" s="475" t="s">
        <v>65</v>
      </c>
      <c r="F417" s="476"/>
      <c r="G417" s="477"/>
      <c r="H417" s="478"/>
      <c r="I417" s="476"/>
      <c r="J417" s="477"/>
      <c r="K417" s="40"/>
      <c r="L417" s="476"/>
      <c r="M417" s="83"/>
      <c r="N417" s="479"/>
      <c r="O417" s="82"/>
    </row>
    <row r="418" spans="1:15" ht="15" customHeight="1">
      <c r="A418" s="834"/>
      <c r="B418" s="473">
        <v>25</v>
      </c>
      <c r="C418" s="474">
        <f t="shared" si="22"/>
        <v>45713</v>
      </c>
      <c r="D418" s="12" t="str">
        <f t="shared" si="23"/>
        <v>火</v>
      </c>
      <c r="E418" s="475"/>
      <c r="F418" s="476"/>
      <c r="G418" s="477"/>
      <c r="H418" s="478"/>
      <c r="I418" s="476"/>
      <c r="J418" s="477"/>
      <c r="K418" s="40"/>
      <c r="L418" s="476"/>
      <c r="M418" s="83"/>
      <c r="N418" s="479"/>
      <c r="O418" s="82"/>
    </row>
    <row r="419" spans="1:15" ht="15" customHeight="1">
      <c r="A419" s="834"/>
      <c r="B419" s="473">
        <v>26</v>
      </c>
      <c r="C419" s="474">
        <f t="shared" si="22"/>
        <v>45714</v>
      </c>
      <c r="D419" s="12" t="str">
        <f t="shared" si="23"/>
        <v>水</v>
      </c>
      <c r="E419" s="475"/>
      <c r="F419" s="476"/>
      <c r="G419" s="477"/>
      <c r="H419" s="478"/>
      <c r="I419" s="476"/>
      <c r="J419" s="477"/>
      <c r="K419" s="40"/>
      <c r="L419" s="476"/>
      <c r="M419" s="83"/>
      <c r="N419" s="479"/>
      <c r="O419" s="82"/>
    </row>
    <row r="420" spans="1:15" ht="15" customHeight="1">
      <c r="A420" s="834"/>
      <c r="B420" s="473">
        <v>27</v>
      </c>
      <c r="C420" s="474">
        <f t="shared" si="22"/>
        <v>45715</v>
      </c>
      <c r="D420" s="12" t="str">
        <f t="shared" si="23"/>
        <v>木</v>
      </c>
      <c r="E420" s="475"/>
      <c r="F420" s="476"/>
      <c r="G420" s="477"/>
      <c r="H420" s="478"/>
      <c r="I420" s="476"/>
      <c r="J420" s="477"/>
      <c r="K420" s="40"/>
      <c r="L420" s="476"/>
      <c r="M420" s="83"/>
      <c r="N420" s="479"/>
      <c r="O420" s="82"/>
    </row>
    <row r="421" spans="1:15" ht="15" customHeight="1" thickBot="1">
      <c r="A421" s="835"/>
      <c r="B421" s="492">
        <v>28</v>
      </c>
      <c r="C421" s="493">
        <f t="shared" si="22"/>
        <v>45716</v>
      </c>
      <c r="D421" s="494" t="str">
        <f t="shared" si="23"/>
        <v>金</v>
      </c>
      <c r="E421" s="495"/>
      <c r="F421" s="456"/>
      <c r="G421" s="496"/>
      <c r="H421" s="497"/>
      <c r="I421" s="456"/>
      <c r="J421" s="496"/>
      <c r="K421" s="498"/>
      <c r="L421" s="456"/>
      <c r="M421" s="109"/>
      <c r="N421" s="499"/>
      <c r="O421" s="115"/>
    </row>
    <row r="422" spans="1:15" ht="15" customHeight="1" thickTop="1">
      <c r="A422" s="833">
        <v>3</v>
      </c>
      <c r="B422" s="508">
        <v>1</v>
      </c>
      <c r="C422" s="509">
        <f t="shared" ref="C422:C437" si="24">DATE($A$1+1,$A$422,$B422)</f>
        <v>45717</v>
      </c>
      <c r="D422" s="510" t="str">
        <f t="shared" si="23"/>
        <v>土</v>
      </c>
      <c r="E422" s="470"/>
      <c r="F422" s="511"/>
      <c r="G422" s="512"/>
      <c r="H422" s="513"/>
      <c r="I422" s="511"/>
      <c r="J422" s="512"/>
      <c r="K422" s="514"/>
      <c r="L422" s="511"/>
      <c r="M422" s="515"/>
      <c r="N422" s="516"/>
      <c r="O422" s="517"/>
    </row>
    <row r="423" spans="1:15" ht="15" customHeight="1">
      <c r="A423" s="834"/>
      <c r="B423" s="473">
        <v>2</v>
      </c>
      <c r="C423" s="474">
        <f t="shared" si="24"/>
        <v>45718</v>
      </c>
      <c r="D423" s="12" t="str">
        <f t="shared" si="23"/>
        <v>日</v>
      </c>
      <c r="E423" s="475"/>
      <c r="F423" s="476"/>
      <c r="G423" s="477"/>
      <c r="H423" s="478"/>
      <c r="I423" s="476"/>
      <c r="J423" s="477"/>
      <c r="K423" s="40"/>
      <c r="L423" s="476"/>
      <c r="M423" s="83"/>
      <c r="N423" s="479"/>
      <c r="O423" s="82"/>
    </row>
    <row r="424" spans="1:15" ht="15" customHeight="1">
      <c r="A424" s="834"/>
      <c r="B424" s="473">
        <v>3</v>
      </c>
      <c r="C424" s="474">
        <f t="shared" si="24"/>
        <v>45719</v>
      </c>
      <c r="D424" s="12" t="str">
        <f t="shared" si="23"/>
        <v>月</v>
      </c>
      <c r="E424" s="475"/>
      <c r="F424" s="476"/>
      <c r="G424" s="477"/>
      <c r="H424" s="478"/>
      <c r="I424" s="476"/>
      <c r="J424" s="477"/>
      <c r="K424" s="40"/>
      <c r="L424" s="476"/>
      <c r="M424" s="83"/>
      <c r="N424" s="479"/>
      <c r="O424" s="82"/>
    </row>
    <row r="425" spans="1:15" ht="15" customHeight="1">
      <c r="A425" s="834"/>
      <c r="B425" s="473">
        <v>4</v>
      </c>
      <c r="C425" s="474">
        <f t="shared" si="24"/>
        <v>45720</v>
      </c>
      <c r="D425" s="12" t="str">
        <f t="shared" si="23"/>
        <v>火</v>
      </c>
      <c r="E425" s="475"/>
      <c r="F425" s="476"/>
      <c r="G425" s="477"/>
      <c r="H425" s="478"/>
      <c r="I425" s="476"/>
      <c r="J425" s="477"/>
      <c r="K425" s="40"/>
      <c r="L425" s="476"/>
      <c r="M425" s="83"/>
      <c r="N425" s="479"/>
      <c r="O425" s="82"/>
    </row>
    <row r="426" spans="1:15" ht="15" customHeight="1">
      <c r="A426" s="834"/>
      <c r="B426" s="473">
        <v>5</v>
      </c>
      <c r="C426" s="474">
        <f t="shared" si="24"/>
        <v>45721</v>
      </c>
      <c r="D426" s="12" t="str">
        <f t="shared" si="23"/>
        <v>水</v>
      </c>
      <c r="E426" s="475"/>
      <c r="F426" s="476"/>
      <c r="G426" s="477"/>
      <c r="H426" s="478"/>
      <c r="I426" s="476"/>
      <c r="J426" s="477"/>
      <c r="K426" s="40"/>
      <c r="L426" s="476"/>
      <c r="M426" s="83"/>
      <c r="N426" s="479"/>
      <c r="O426" s="82"/>
    </row>
    <row r="427" spans="1:15" ht="15" customHeight="1">
      <c r="A427" s="834"/>
      <c r="B427" s="473">
        <v>6</v>
      </c>
      <c r="C427" s="474">
        <f t="shared" si="24"/>
        <v>45722</v>
      </c>
      <c r="D427" s="12" t="str">
        <f t="shared" si="23"/>
        <v>木</v>
      </c>
      <c r="E427" s="475"/>
      <c r="F427" s="476"/>
      <c r="G427" s="477"/>
      <c r="H427" s="478"/>
      <c r="I427" s="476"/>
      <c r="J427" s="477"/>
      <c r="K427" s="40"/>
      <c r="L427" s="476"/>
      <c r="M427" s="83"/>
      <c r="N427" s="479"/>
      <c r="O427" s="82"/>
    </row>
    <row r="428" spans="1:15" ht="15" customHeight="1">
      <c r="A428" s="834"/>
      <c r="B428" s="473">
        <v>7</v>
      </c>
      <c r="C428" s="474">
        <f t="shared" si="24"/>
        <v>45723</v>
      </c>
      <c r="D428" s="12" t="str">
        <f t="shared" si="23"/>
        <v>金</v>
      </c>
      <c r="E428" s="475"/>
      <c r="F428" s="476"/>
      <c r="G428" s="477"/>
      <c r="H428" s="478"/>
      <c r="I428" s="476"/>
      <c r="J428" s="477"/>
      <c r="K428" s="40"/>
      <c r="L428" s="476"/>
      <c r="M428" s="83"/>
      <c r="N428" s="479"/>
      <c r="O428" s="82"/>
    </row>
    <row r="429" spans="1:15" ht="15" customHeight="1" thickBot="1">
      <c r="A429" s="834"/>
      <c r="B429" s="473">
        <v>8</v>
      </c>
      <c r="C429" s="474">
        <f t="shared" si="24"/>
        <v>45724</v>
      </c>
      <c r="D429" s="12" t="str">
        <f t="shared" si="23"/>
        <v>土</v>
      </c>
      <c r="E429" s="475"/>
      <c r="F429" s="476"/>
      <c r="G429" s="477"/>
      <c r="H429" s="478"/>
      <c r="I429" s="476"/>
      <c r="J429" s="477"/>
      <c r="K429" s="40"/>
      <c r="L429" s="476"/>
      <c r="M429" s="83"/>
      <c r="N429" s="479"/>
      <c r="O429" s="82"/>
    </row>
    <row r="430" spans="1:15" ht="15" customHeight="1">
      <c r="A430" s="834"/>
      <c r="B430" s="473">
        <v>9</v>
      </c>
      <c r="C430" s="474">
        <f t="shared" si="24"/>
        <v>45725</v>
      </c>
      <c r="D430" s="12" t="str">
        <f t="shared" si="23"/>
        <v>日</v>
      </c>
      <c r="E430" s="475"/>
      <c r="F430" s="269"/>
      <c r="G430" s="210"/>
      <c r="H430" s="222"/>
      <c r="I430" s="269"/>
      <c r="J430" s="327"/>
      <c r="K430" s="27"/>
      <c r="L430" s="409" t="s">
        <v>536</v>
      </c>
      <c r="M430" s="185" t="s">
        <v>105</v>
      </c>
      <c r="N430" s="186" t="s">
        <v>72</v>
      </c>
      <c r="O430" s="187" t="s">
        <v>545</v>
      </c>
    </row>
    <row r="431" spans="1:15" ht="15" customHeight="1">
      <c r="A431" s="834"/>
      <c r="B431" s="473">
        <v>10</v>
      </c>
      <c r="C431" s="474">
        <f t="shared" si="24"/>
        <v>45726</v>
      </c>
      <c r="D431" s="12" t="str">
        <f t="shared" si="23"/>
        <v>月</v>
      </c>
      <c r="E431" s="475"/>
      <c r="F431" s="476"/>
      <c r="G431" s="477"/>
      <c r="H431" s="478"/>
      <c r="I431" s="476"/>
      <c r="J431" s="477"/>
      <c r="K431" s="40"/>
      <c r="L431" s="476"/>
      <c r="M431" s="83"/>
      <c r="N431" s="479"/>
      <c r="O431" s="82"/>
    </row>
    <row r="432" spans="1:15" ht="15" customHeight="1">
      <c r="A432" s="834"/>
      <c r="B432" s="473">
        <v>11</v>
      </c>
      <c r="C432" s="474">
        <f t="shared" si="24"/>
        <v>45727</v>
      </c>
      <c r="D432" s="12" t="str">
        <f t="shared" si="23"/>
        <v>火</v>
      </c>
      <c r="E432" s="475"/>
      <c r="F432" s="476"/>
      <c r="G432" s="477"/>
      <c r="H432" s="478"/>
      <c r="I432" s="476"/>
      <c r="J432" s="477"/>
      <c r="K432" s="40"/>
      <c r="L432" s="476"/>
      <c r="M432" s="83"/>
      <c r="N432" s="479"/>
      <c r="O432" s="82"/>
    </row>
    <row r="433" spans="1:15" ht="15" customHeight="1">
      <c r="A433" s="834"/>
      <c r="B433" s="473">
        <v>12</v>
      </c>
      <c r="C433" s="474">
        <f t="shared" si="24"/>
        <v>45728</v>
      </c>
      <c r="D433" s="12" t="str">
        <f t="shared" si="23"/>
        <v>水</v>
      </c>
      <c r="E433" s="475"/>
      <c r="F433" s="476"/>
      <c r="G433" s="477"/>
      <c r="H433" s="478"/>
      <c r="I433" s="476"/>
      <c r="J433" s="477"/>
      <c r="K433" s="40"/>
      <c r="L433" s="476"/>
      <c r="M433" s="83"/>
      <c r="N433" s="479"/>
      <c r="O433" s="82"/>
    </row>
    <row r="434" spans="1:15" ht="15" customHeight="1">
      <c r="A434" s="834"/>
      <c r="B434" s="473">
        <v>13</v>
      </c>
      <c r="C434" s="474">
        <f t="shared" si="24"/>
        <v>45729</v>
      </c>
      <c r="D434" s="12" t="str">
        <f t="shared" si="23"/>
        <v>木</v>
      </c>
      <c r="E434" s="475"/>
      <c r="F434" s="476"/>
      <c r="G434" s="477"/>
      <c r="H434" s="478"/>
      <c r="I434" s="476"/>
      <c r="J434" s="477"/>
      <c r="K434" s="40"/>
      <c r="L434" s="476"/>
      <c r="M434" s="83"/>
      <c r="N434" s="479"/>
      <c r="O434" s="82"/>
    </row>
    <row r="435" spans="1:15" ht="15" customHeight="1">
      <c r="A435" s="834"/>
      <c r="B435" s="473">
        <v>14</v>
      </c>
      <c r="C435" s="474">
        <f t="shared" si="24"/>
        <v>45730</v>
      </c>
      <c r="D435" s="12" t="str">
        <f t="shared" si="23"/>
        <v>金</v>
      </c>
      <c r="E435" s="475"/>
      <c r="F435" s="476"/>
      <c r="G435" s="477"/>
      <c r="H435" s="478"/>
      <c r="I435" s="476"/>
      <c r="J435" s="477"/>
      <c r="K435" s="40"/>
      <c r="L435" s="476"/>
      <c r="M435" s="83"/>
      <c r="N435" s="479"/>
      <c r="O435" s="82"/>
    </row>
    <row r="436" spans="1:15" ht="15" customHeight="1">
      <c r="A436" s="834"/>
      <c r="B436" s="473">
        <v>15</v>
      </c>
      <c r="C436" s="474">
        <f t="shared" si="24"/>
        <v>45731</v>
      </c>
      <c r="D436" s="12" t="str">
        <f t="shared" si="23"/>
        <v>土</v>
      </c>
      <c r="E436" s="475"/>
      <c r="F436" s="476"/>
      <c r="G436" s="477"/>
      <c r="H436" s="478"/>
      <c r="I436" s="476"/>
      <c r="J436" s="477"/>
      <c r="K436" s="40"/>
      <c r="L436" s="476"/>
      <c r="M436" s="83"/>
      <c r="N436" s="479"/>
      <c r="O436" s="82"/>
    </row>
    <row r="437" spans="1:15" ht="15" customHeight="1">
      <c r="A437" s="834"/>
      <c r="B437" s="805">
        <v>16</v>
      </c>
      <c r="C437" s="474">
        <f t="shared" si="24"/>
        <v>45732</v>
      </c>
      <c r="D437" s="808" t="str">
        <f t="shared" si="23"/>
        <v>日</v>
      </c>
      <c r="E437" s="813"/>
      <c r="F437" s="218" t="s">
        <v>411</v>
      </c>
      <c r="G437" s="148" t="s">
        <v>38</v>
      </c>
      <c r="H437" s="149" t="s">
        <v>224</v>
      </c>
      <c r="I437" s="218"/>
      <c r="J437" s="486"/>
      <c r="K437" s="455"/>
      <c r="L437" s="295"/>
      <c r="M437" s="106"/>
      <c r="N437" s="491"/>
      <c r="O437" s="71"/>
    </row>
    <row r="438" spans="1:15" ht="15" customHeight="1">
      <c r="A438" s="834"/>
      <c r="B438" s="812"/>
      <c r="C438" s="474"/>
      <c r="D438" s="812"/>
      <c r="E438" s="815"/>
      <c r="F438" s="292" t="s">
        <v>457</v>
      </c>
      <c r="G438" s="118" t="s">
        <v>537</v>
      </c>
      <c r="H438" s="55" t="s">
        <v>155</v>
      </c>
      <c r="I438" s="219"/>
      <c r="J438" s="489"/>
      <c r="K438" s="103"/>
      <c r="L438" s="292"/>
      <c r="M438" s="108"/>
      <c r="N438" s="490"/>
      <c r="O438" s="74"/>
    </row>
    <row r="439" spans="1:15" ht="15" customHeight="1">
      <c r="A439" s="834"/>
      <c r="B439" s="473">
        <v>17</v>
      </c>
      <c r="C439" s="474">
        <f t="shared" ref="C439:C453" si="25">DATE($A$1+1,$A$422,$B439)</f>
        <v>45733</v>
      </c>
      <c r="D439" s="12" t="str">
        <f t="shared" si="23"/>
        <v>月</v>
      </c>
      <c r="E439" s="475"/>
      <c r="F439" s="476"/>
      <c r="G439" s="477"/>
      <c r="H439" s="478"/>
      <c r="I439" s="476"/>
      <c r="J439" s="477"/>
      <c r="K439" s="40"/>
      <c r="L439" s="476"/>
      <c r="M439" s="83"/>
      <c r="N439" s="479"/>
      <c r="O439" s="82"/>
    </row>
    <row r="440" spans="1:15" ht="15" customHeight="1">
      <c r="A440" s="834"/>
      <c r="B440" s="473">
        <v>18</v>
      </c>
      <c r="C440" s="474">
        <f t="shared" si="25"/>
        <v>45734</v>
      </c>
      <c r="D440" s="12" t="str">
        <f t="shared" si="23"/>
        <v>火</v>
      </c>
      <c r="E440" s="475"/>
      <c r="F440" s="476"/>
      <c r="G440" s="477"/>
      <c r="H440" s="478"/>
      <c r="I440" s="476"/>
      <c r="J440" s="477"/>
      <c r="K440" s="40"/>
      <c r="L440" s="476"/>
      <c r="M440" s="83"/>
      <c r="N440" s="479"/>
      <c r="O440" s="82"/>
    </row>
    <row r="441" spans="1:15" ht="15" customHeight="1">
      <c r="A441" s="834"/>
      <c r="B441" s="473">
        <v>19</v>
      </c>
      <c r="C441" s="474">
        <f t="shared" si="25"/>
        <v>45735</v>
      </c>
      <c r="D441" s="12" t="str">
        <f t="shared" si="23"/>
        <v>水</v>
      </c>
      <c r="E441" s="475"/>
      <c r="F441" s="476"/>
      <c r="G441" s="477"/>
      <c r="H441" s="478"/>
      <c r="I441" s="476"/>
      <c r="J441" s="477"/>
      <c r="K441" s="40"/>
      <c r="L441" s="476"/>
      <c r="M441" s="83"/>
      <c r="N441" s="479"/>
      <c r="O441" s="82"/>
    </row>
    <row r="442" spans="1:15" ht="15" customHeight="1">
      <c r="A442" s="834"/>
      <c r="B442" s="473">
        <v>20</v>
      </c>
      <c r="C442" s="474">
        <f t="shared" si="25"/>
        <v>45736</v>
      </c>
      <c r="D442" s="12" t="str">
        <f t="shared" si="23"/>
        <v>木</v>
      </c>
      <c r="E442" s="475" t="s">
        <v>64</v>
      </c>
      <c r="F442" s="476"/>
      <c r="G442" s="477"/>
      <c r="H442" s="478"/>
      <c r="I442" s="476"/>
      <c r="J442" s="477"/>
      <c r="K442" s="40"/>
      <c r="L442" s="476"/>
      <c r="M442" s="83"/>
      <c r="N442" s="479"/>
      <c r="O442" s="82"/>
    </row>
    <row r="443" spans="1:15" ht="15" customHeight="1">
      <c r="A443" s="834"/>
      <c r="B443" s="473">
        <v>21</v>
      </c>
      <c r="C443" s="474">
        <f t="shared" si="25"/>
        <v>45737</v>
      </c>
      <c r="D443" s="12" t="str">
        <f t="shared" si="23"/>
        <v>金</v>
      </c>
      <c r="E443" s="475"/>
      <c r="F443" s="291" t="s">
        <v>540</v>
      </c>
      <c r="G443" s="138" t="s">
        <v>539</v>
      </c>
      <c r="H443" s="135" t="s">
        <v>197</v>
      </c>
      <c r="I443" s="220"/>
      <c r="J443" s="477"/>
      <c r="K443" s="40"/>
      <c r="L443" s="476"/>
      <c r="M443" s="83"/>
      <c r="N443" s="479"/>
      <c r="O443" s="82"/>
    </row>
    <row r="444" spans="1:15" ht="15" customHeight="1">
      <c r="A444" s="834"/>
      <c r="B444" s="473">
        <v>22</v>
      </c>
      <c r="C444" s="474">
        <f t="shared" si="25"/>
        <v>45738</v>
      </c>
      <c r="D444" s="12" t="str">
        <f t="shared" si="23"/>
        <v>土</v>
      </c>
      <c r="E444" s="475"/>
      <c r="F444" s="291" t="s">
        <v>376</v>
      </c>
      <c r="G444" s="138" t="s">
        <v>538</v>
      </c>
      <c r="H444" s="135" t="s">
        <v>197</v>
      </c>
      <c r="I444" s="220"/>
      <c r="J444" s="477"/>
      <c r="K444" s="40"/>
      <c r="L444" s="476"/>
      <c r="M444" s="83"/>
      <c r="N444" s="479"/>
      <c r="O444" s="82"/>
    </row>
    <row r="445" spans="1:15" ht="15" customHeight="1">
      <c r="A445" s="834"/>
      <c r="B445" s="473">
        <v>23</v>
      </c>
      <c r="C445" s="474">
        <f t="shared" si="25"/>
        <v>45739</v>
      </c>
      <c r="D445" s="12" t="str">
        <f t="shared" si="23"/>
        <v>日</v>
      </c>
      <c r="E445" s="475"/>
      <c r="F445" s="291" t="s">
        <v>376</v>
      </c>
      <c r="G445" s="138" t="s">
        <v>538</v>
      </c>
      <c r="H445" s="135" t="s">
        <v>197</v>
      </c>
      <c r="I445" s="220"/>
      <c r="J445" s="485" t="s">
        <v>39</v>
      </c>
      <c r="K445" s="40"/>
      <c r="L445" s="476"/>
      <c r="M445" s="83"/>
      <c r="N445" s="479"/>
      <c r="O445" s="82"/>
    </row>
    <row r="446" spans="1:15" ht="15" customHeight="1">
      <c r="A446" s="834"/>
      <c r="B446" s="473">
        <v>24</v>
      </c>
      <c r="C446" s="474">
        <f t="shared" si="25"/>
        <v>45740</v>
      </c>
      <c r="D446" s="12" t="str">
        <f t="shared" si="23"/>
        <v>月</v>
      </c>
      <c r="E446" s="475"/>
      <c r="F446" s="476"/>
      <c r="G446" s="477"/>
      <c r="H446" s="478"/>
      <c r="I446" s="476"/>
      <c r="J446" s="477"/>
      <c r="K446" s="40"/>
      <c r="L446" s="476"/>
      <c r="M446" s="83"/>
      <c r="N446" s="479"/>
      <c r="O446" s="82"/>
    </row>
    <row r="447" spans="1:15" ht="15" customHeight="1">
      <c r="A447" s="834"/>
      <c r="B447" s="473">
        <v>25</v>
      </c>
      <c r="C447" s="474">
        <f t="shared" si="25"/>
        <v>45741</v>
      </c>
      <c r="D447" s="12" t="str">
        <f t="shared" si="23"/>
        <v>火</v>
      </c>
      <c r="E447" s="475"/>
      <c r="F447" s="476"/>
      <c r="G447" s="477"/>
      <c r="H447" s="478"/>
      <c r="I447" s="476"/>
      <c r="J447" s="477"/>
      <c r="K447" s="40"/>
      <c r="L447" s="476"/>
      <c r="M447" s="83"/>
      <c r="N447" s="479"/>
      <c r="O447" s="82"/>
    </row>
    <row r="448" spans="1:15" ht="15" customHeight="1">
      <c r="A448" s="834"/>
      <c r="B448" s="473">
        <v>26</v>
      </c>
      <c r="C448" s="474">
        <f t="shared" si="25"/>
        <v>45742</v>
      </c>
      <c r="D448" s="12" t="str">
        <f t="shared" si="23"/>
        <v>水</v>
      </c>
      <c r="E448" s="475"/>
      <c r="F448" s="476"/>
      <c r="G448" s="477"/>
      <c r="H448" s="478"/>
      <c r="I448" s="476"/>
      <c r="J448" s="477"/>
      <c r="K448" s="40"/>
      <c r="L448" s="476"/>
      <c r="M448" s="83"/>
      <c r="N448" s="479"/>
      <c r="O448" s="82"/>
    </row>
    <row r="449" spans="1:15" ht="15" customHeight="1">
      <c r="A449" s="834"/>
      <c r="B449" s="473">
        <v>27</v>
      </c>
      <c r="C449" s="474">
        <f t="shared" si="25"/>
        <v>45743</v>
      </c>
      <c r="D449" s="12" t="str">
        <f t="shared" si="23"/>
        <v>木</v>
      </c>
      <c r="E449" s="475"/>
      <c r="F449" s="476"/>
      <c r="G449" s="477"/>
      <c r="H449" s="478"/>
      <c r="I449" s="476"/>
      <c r="J449" s="477"/>
      <c r="K449" s="40"/>
      <c r="L449" s="476"/>
      <c r="M449" s="83"/>
      <c r="N449" s="479"/>
      <c r="O449" s="82"/>
    </row>
    <row r="450" spans="1:15" ht="15" customHeight="1">
      <c r="A450" s="834"/>
      <c r="B450" s="473">
        <v>28</v>
      </c>
      <c r="C450" s="474">
        <f t="shared" si="25"/>
        <v>45744</v>
      </c>
      <c r="D450" s="12" t="str">
        <f t="shared" si="23"/>
        <v>金</v>
      </c>
      <c r="E450" s="475"/>
      <c r="F450" s="476"/>
      <c r="G450" s="477"/>
      <c r="H450" s="478"/>
      <c r="I450" s="476"/>
      <c r="J450" s="477"/>
      <c r="K450" s="40"/>
      <c r="L450" s="476"/>
      <c r="M450" s="83"/>
      <c r="N450" s="479"/>
      <c r="O450" s="82"/>
    </row>
    <row r="451" spans="1:15" ht="15" customHeight="1">
      <c r="A451" s="834"/>
      <c r="B451" s="473">
        <v>29</v>
      </c>
      <c r="C451" s="474">
        <f t="shared" si="25"/>
        <v>45745</v>
      </c>
      <c r="D451" s="12" t="str">
        <f t="shared" si="23"/>
        <v>土</v>
      </c>
      <c r="E451" s="475"/>
      <c r="F451" s="476"/>
      <c r="G451" s="477"/>
      <c r="H451" s="478"/>
      <c r="I451" s="476"/>
      <c r="J451" s="477"/>
      <c r="K451" s="40"/>
      <c r="L451" s="476"/>
      <c r="M451" s="83"/>
      <c r="N451" s="479"/>
      <c r="O451" s="82"/>
    </row>
    <row r="452" spans="1:15" ht="15" customHeight="1">
      <c r="A452" s="834"/>
      <c r="B452" s="473">
        <v>30</v>
      </c>
      <c r="C452" s="474">
        <f t="shared" si="25"/>
        <v>45746</v>
      </c>
      <c r="D452" s="12" t="str">
        <f t="shared" si="23"/>
        <v>日</v>
      </c>
      <c r="E452" s="475"/>
      <c r="F452" s="476"/>
      <c r="G452" s="477"/>
      <c r="H452" s="478"/>
      <c r="I452" s="476"/>
      <c r="J452" s="485"/>
      <c r="K452" s="40"/>
      <c r="L452" s="476"/>
      <c r="M452" s="83"/>
      <c r="N452" s="479"/>
      <c r="O452" s="82"/>
    </row>
    <row r="453" spans="1:15" ht="15" customHeight="1" thickBot="1">
      <c r="A453" s="835"/>
      <c r="B453" s="492">
        <v>31</v>
      </c>
      <c r="C453" s="493">
        <f t="shared" si="25"/>
        <v>45747</v>
      </c>
      <c r="D453" s="494" t="str">
        <f t="shared" si="23"/>
        <v>月</v>
      </c>
      <c r="E453" s="495"/>
      <c r="F453" s="456"/>
      <c r="G453" s="496"/>
      <c r="H453" s="497"/>
      <c r="I453" s="456"/>
      <c r="J453" s="496"/>
      <c r="K453" s="498"/>
      <c r="L453" s="456"/>
      <c r="M453" s="109"/>
      <c r="N453" s="499"/>
      <c r="O453" s="115"/>
    </row>
    <row r="454" spans="1:15" ht="17.25" customHeight="1" thickTop="1">
      <c r="A454" s="523"/>
      <c r="B454" s="523"/>
      <c r="C454" s="523"/>
      <c r="D454" s="524"/>
      <c r="E454" s="525"/>
      <c r="F454" s="525"/>
      <c r="G454" s="526"/>
      <c r="H454" s="525"/>
      <c r="I454" s="525"/>
      <c r="J454" s="526"/>
      <c r="K454" s="525"/>
      <c r="L454" s="525"/>
      <c r="M454" s="527"/>
      <c r="N454" s="528"/>
      <c r="O454" s="528"/>
    </row>
  </sheetData>
  <mergeCells count="233">
    <mergeCell ref="C314:C315"/>
    <mergeCell ref="B392:B393"/>
    <mergeCell ref="C392:C393"/>
    <mergeCell ref="D392:D393"/>
    <mergeCell ref="E392:E393"/>
    <mergeCell ref="B394:B395"/>
    <mergeCell ref="C394:C395"/>
    <mergeCell ref="D394:D395"/>
    <mergeCell ref="E394:E395"/>
    <mergeCell ref="C199:C200"/>
    <mergeCell ref="C205:C206"/>
    <mergeCell ref="C207:C208"/>
    <mergeCell ref="C215:C218"/>
    <mergeCell ref="C226:C228"/>
    <mergeCell ref="C229:C230"/>
    <mergeCell ref="C236:C238"/>
    <mergeCell ref="C239:C241"/>
    <mergeCell ref="C304:C306"/>
    <mergeCell ref="B437:B438"/>
    <mergeCell ref="D437:D438"/>
    <mergeCell ref="E437:E438"/>
    <mergeCell ref="D269:D271"/>
    <mergeCell ref="E269:E271"/>
    <mergeCell ref="B278:B279"/>
    <mergeCell ref="D278:D279"/>
    <mergeCell ref="E278:E279"/>
    <mergeCell ref="B360:B361"/>
    <mergeCell ref="C360:C361"/>
    <mergeCell ref="D360:D361"/>
    <mergeCell ref="E360:E361"/>
    <mergeCell ref="B276:B277"/>
    <mergeCell ref="D276:D277"/>
    <mergeCell ref="E276:E277"/>
    <mergeCell ref="B314:B315"/>
    <mergeCell ref="D314:D315"/>
    <mergeCell ref="E314:E315"/>
    <mergeCell ref="B304:B306"/>
    <mergeCell ref="D304:D306"/>
    <mergeCell ref="E304:E306"/>
    <mergeCell ref="C269:C271"/>
    <mergeCell ref="C276:C277"/>
    <mergeCell ref="C278:C279"/>
    <mergeCell ref="B199:B200"/>
    <mergeCell ref="D199:D200"/>
    <mergeCell ref="E199:E200"/>
    <mergeCell ref="B226:B228"/>
    <mergeCell ref="D226:D228"/>
    <mergeCell ref="D287:D288"/>
    <mergeCell ref="E287:E288"/>
    <mergeCell ref="C242:C243"/>
    <mergeCell ref="C248:C249"/>
    <mergeCell ref="C287:C288"/>
    <mergeCell ref="B250:B251"/>
    <mergeCell ref="D250:D251"/>
    <mergeCell ref="E250:E251"/>
    <mergeCell ref="B236:B238"/>
    <mergeCell ref="D236:D238"/>
    <mergeCell ref="E236:E238"/>
    <mergeCell ref="B239:B241"/>
    <mergeCell ref="D239:D241"/>
    <mergeCell ref="E226:E228"/>
    <mergeCell ref="B229:B230"/>
    <mergeCell ref="D229:D230"/>
    <mergeCell ref="B215:B219"/>
    <mergeCell ref="B285:B286"/>
    <mergeCell ref="D285:D286"/>
    <mergeCell ref="A171:A208"/>
    <mergeCell ref="B205:B206"/>
    <mergeCell ref="D205:D206"/>
    <mergeCell ref="E205:E206"/>
    <mergeCell ref="B207:B208"/>
    <mergeCell ref="D207:D208"/>
    <mergeCell ref="E207:E208"/>
    <mergeCell ref="D296:D299"/>
    <mergeCell ref="E296:E299"/>
    <mergeCell ref="C250:C251"/>
    <mergeCell ref="C266:C267"/>
    <mergeCell ref="C257:C258"/>
    <mergeCell ref="C296:C299"/>
    <mergeCell ref="B296:B299"/>
    <mergeCell ref="B269:B271"/>
    <mergeCell ref="B287:B288"/>
    <mergeCell ref="C171:C172"/>
    <mergeCell ref="C176:C177"/>
    <mergeCell ref="C178:C179"/>
    <mergeCell ref="D266:D267"/>
    <mergeCell ref="E266:E267"/>
    <mergeCell ref="B178:B179"/>
    <mergeCell ref="D178:D179"/>
    <mergeCell ref="E178:E179"/>
    <mergeCell ref="A329:A359"/>
    <mergeCell ref="A360:A391"/>
    <mergeCell ref="A392:A421"/>
    <mergeCell ref="A422:A453"/>
    <mergeCell ref="C28:C30"/>
    <mergeCell ref="C42:C43"/>
    <mergeCell ref="C44:C45"/>
    <mergeCell ref="C46:C47"/>
    <mergeCell ref="C88:C90"/>
    <mergeCell ref="C120:C121"/>
    <mergeCell ref="C122:C123"/>
    <mergeCell ref="C127:C128"/>
    <mergeCell ref="C129:C131"/>
    <mergeCell ref="C132:C134"/>
    <mergeCell ref="C135:C137"/>
    <mergeCell ref="A138:A170"/>
    <mergeCell ref="A209:A252"/>
    <mergeCell ref="A253:A292"/>
    <mergeCell ref="A293:A328"/>
    <mergeCell ref="B46:B47"/>
    <mergeCell ref="B266:B267"/>
    <mergeCell ref="A82:A137"/>
    <mergeCell ref="B109:B110"/>
    <mergeCell ref="A3:A39"/>
    <mergeCell ref="D15:D17"/>
    <mergeCell ref="E15:E17"/>
    <mergeCell ref="B18:B19"/>
    <mergeCell ref="D18:D19"/>
    <mergeCell ref="E18:E19"/>
    <mergeCell ref="B55:B56"/>
    <mergeCell ref="D55:D56"/>
    <mergeCell ref="E55:E56"/>
    <mergeCell ref="C25:C27"/>
    <mergeCell ref="C55:C56"/>
    <mergeCell ref="B25:B27"/>
    <mergeCell ref="C18:C19"/>
    <mergeCell ref="B42:B43"/>
    <mergeCell ref="D42:D43"/>
    <mergeCell ref="E42:E43"/>
    <mergeCell ref="B44:B45"/>
    <mergeCell ref="D44:D45"/>
    <mergeCell ref="E44:E45"/>
    <mergeCell ref="B28:B30"/>
    <mergeCell ref="D28:D30"/>
    <mergeCell ref="E28:E30"/>
    <mergeCell ref="D25:D27"/>
    <mergeCell ref="E25:E27"/>
    <mergeCell ref="N1:O1"/>
    <mergeCell ref="B257:B258"/>
    <mergeCell ref="D257:D258"/>
    <mergeCell ref="E257:E258"/>
    <mergeCell ref="B122:B123"/>
    <mergeCell ref="D122:D123"/>
    <mergeCell ref="E122:E123"/>
    <mergeCell ref="A1:B1"/>
    <mergeCell ref="D2:E2"/>
    <mergeCell ref="B127:B128"/>
    <mergeCell ref="D127:D128"/>
    <mergeCell ref="E127:E128"/>
    <mergeCell ref="B176:B177"/>
    <mergeCell ref="D176:D177"/>
    <mergeCell ref="E176:E177"/>
    <mergeCell ref="B120:B121"/>
    <mergeCell ref="D120:D121"/>
    <mergeCell ref="E120:E121"/>
    <mergeCell ref="B129:B131"/>
    <mergeCell ref="D129:D131"/>
    <mergeCell ref="E129:E131"/>
    <mergeCell ref="A40:A81"/>
    <mergeCell ref="C15:C17"/>
    <mergeCell ref="B15:B17"/>
    <mergeCell ref="B191:B192"/>
    <mergeCell ref="D191:D192"/>
    <mergeCell ref="E191:E192"/>
    <mergeCell ref="E46:E47"/>
    <mergeCell ref="D46:D47"/>
    <mergeCell ref="E113:E114"/>
    <mergeCell ref="C157:C159"/>
    <mergeCell ref="B157:B159"/>
    <mergeCell ref="B61:B62"/>
    <mergeCell ref="D61:D62"/>
    <mergeCell ref="E61:E62"/>
    <mergeCell ref="B63:B64"/>
    <mergeCell ref="D63:D64"/>
    <mergeCell ref="E63:E64"/>
    <mergeCell ref="E75:E76"/>
    <mergeCell ref="B171:B172"/>
    <mergeCell ref="D171:D172"/>
    <mergeCell ref="E171:E172"/>
    <mergeCell ref="D109:D110"/>
    <mergeCell ref="B53:B54"/>
    <mergeCell ref="D53:D54"/>
    <mergeCell ref="E99:E104"/>
    <mergeCell ref="C191:C192"/>
    <mergeCell ref="E53:E54"/>
    <mergeCell ref="B65:B68"/>
    <mergeCell ref="D65:D68"/>
    <mergeCell ref="E65:E68"/>
    <mergeCell ref="B75:B76"/>
    <mergeCell ref="D75:D76"/>
    <mergeCell ref="E285:E286"/>
    <mergeCell ref="E229:E230"/>
    <mergeCell ref="B242:B243"/>
    <mergeCell ref="D242:D243"/>
    <mergeCell ref="E242:E243"/>
    <mergeCell ref="B248:B249"/>
    <mergeCell ref="D248:D249"/>
    <mergeCell ref="E248:E249"/>
    <mergeCell ref="E239:E241"/>
    <mergeCell ref="B259:B260"/>
    <mergeCell ref="D259:D260"/>
    <mergeCell ref="E259:E260"/>
    <mergeCell ref="B111:B112"/>
    <mergeCell ref="D111:D112"/>
    <mergeCell ref="E111:E112"/>
    <mergeCell ref="B113:B114"/>
    <mergeCell ref="D215:D219"/>
    <mergeCell ref="E215:E219"/>
    <mergeCell ref="C82:C87"/>
    <mergeCell ref="B82:B87"/>
    <mergeCell ref="D82:D87"/>
    <mergeCell ref="E82:E87"/>
    <mergeCell ref="B135:B137"/>
    <mergeCell ref="D135:D137"/>
    <mergeCell ref="E135:E137"/>
    <mergeCell ref="D157:D159"/>
    <mergeCell ref="E157:E159"/>
    <mergeCell ref="B132:B134"/>
    <mergeCell ref="D132:D134"/>
    <mergeCell ref="E132:E134"/>
    <mergeCell ref="B99:B104"/>
    <mergeCell ref="D99:D104"/>
    <mergeCell ref="C109:C110"/>
    <mergeCell ref="C111:C112"/>
    <mergeCell ref="C113:C114"/>
    <mergeCell ref="B88:B90"/>
    <mergeCell ref="D88:D90"/>
    <mergeCell ref="E88:E90"/>
    <mergeCell ref="E109:E110"/>
    <mergeCell ref="B96:B98"/>
    <mergeCell ref="D96:D98"/>
    <mergeCell ref="E96:E98"/>
    <mergeCell ref="D113:D114"/>
  </mergeCells>
  <phoneticPr fontId="2"/>
  <pageMargins left="0.59055118110236227" right="0.39370078740157483" top="0.39370078740157483" bottom="0.39370078740157483" header="0.31496062992125984" footer="0.31496062992125984"/>
  <pageSetup paperSize="9" scale="56" orientation="portrait" r:id="rId1"/>
  <rowBreaks count="5" manualBreakCount="5">
    <brk id="81" max="16383" man="1"/>
    <brk id="170" max="16383" man="1"/>
    <brk id="252" max="16383" man="1"/>
    <brk id="328" max="16383" man="1"/>
    <brk id="391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P 4 D A A B Q S w M E F A A C A A g A e m F q V w 9 m W M u l A A A A 9 g A A A B I A H A B D b 2 5 m a W c v U G F j a 2 F n Z S 5 4 b W w g o h g A K K A U A A A A A A A A A A A A A A A A A A A A A A A A A A A A h Y + x D o I w G I R f h X S n L d X B k J 8 y u B l J S E y M a 1 M q F K E Y W i z v 5 u A j + Q p i F H V z v L v v k r v 7 9 Q b p 2 D b B R f V W d y Z B E a Y o U E Z 2 h T Z l g g Z 3 D F c o 5 Z A L e R K l C i b Y 2 H i 0 O k G V c + e Y E O 8 9 9 g v c 9 S V h l E b k k G 1 3 s l K t C L W x T h i p 0 K d V / G 8 h D v v X G M 5 w x B h m S 4 Y p k N m E T J s v w K a 9 z / T H h P X Q u K F X v B b h J g c y S y D v D / w B U E s D B B Q A A g A I A H p h a l c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B 6 Y W p X 3 F 4 + C v c A A A A 7 A g A A E w A c A E Z v c m 1 1 b G F z L 1 N l Y 3 R p b 2 4 x L m 0 g o h g A K K A U A A A A A A A A A A A A A A A A A A A A A A A A A A A A K 0 5 N L s n M z 1 M I h t C G 1 r x c v F z F G Y l F q S k K A Y n p q Q Y G h g q 2 C j m p J b x c C k D w u G n v 4 + Y 9 j 5 t 2 A g U D U t L 0 Q h K T c l K L N d w y c 1 L 1 n P P z S l L z S o o 1 l J y t Y k K L U 4 u K Y 5 4 u W f 5 i 6 f 4 Y l 9 T i 7 J L 8 g p h n 0 5 c + X 9 H 9 f k / H s 4 U d 7 / d 0 6 h W k p C l p 6 i h E e + Y W 5 K T m A v U m g t x g q 2 S o Z 6 w U q 6 k D s R L k C p A b 4 F Z X R 3 u m 2 C p B H a c U W x v t k l i S G A t V / X R J 5 7 P Z W x 4 3 T n 3 c 1 P O 4 c f 7 T e d 1 A r W B X 6 o U U J e Y V p + U X 5 T r n 5 5 T m 5 o V U F g B d D j Z d p 7 p W k 5 c r M w + X E Z i B Y j S Y A 8 W I P o E C A F B L A Q I t A B Q A A g A I A H p h a l c P Z l j L p Q A A A P Y A A A A S A A A A A A A A A A A A A A A A A A A A A A B D b 2 5 m a W c v U G F j a 2 F n Z S 5 4 b W x Q S w E C L Q A U A A I A C A B 6 Y W p X D 8 r p q 6 Q A A A D p A A A A E w A A A A A A A A A A A A A A A A D x A A A A W 0 N v b n R l b n R f V H l w Z X N d L n h t b F B L A Q I t A B Q A A g A I A H p h a l f c X j 4 K 9 w A A A D s C A A A T A A A A A A A A A A A A A A A A A O I B A A B G b 3 J t d W x h c y 9 T Z W N 0 a W 9 u M S 5 t U E s F B g A A A A A D A A M A w g A A A C Y D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l 0 I A A A A A A A A O w g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E l 0 Z W 0 + P E l 0 Z W 1 M b 2 N h d G l v b j 4 8 S X R l b V R 5 c G U + R m 9 y b X V s Y T w v S X R l b V R 5 c G U + P E l 0 Z W 1 Q Y X R o P l N l Y 3 R p b 2 4 x L 1 B h Z 2 U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A x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x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U m V z d W x 0 V H l w Z S I g V m F s d W U 9 I n N U Y W J s Z S I g L z 4 8 R W 5 0 c n k g V H l w Z T 0 i Q n V m Z m V y T m V 4 d F J l Z n J l c 2 g i I F Z h b H V l P S J s M S I g L z 4 8 L 1 N 0 Y W J s Z U V u d H J p Z X M + P C 9 J d G V t P j x J d G V t P j x J d G V t T G 9 j Y X R p b 2 4 + P E l 0 Z W 1 U e X B l P k Z v c m 1 1 b G E 8 L 0 l 0 Z W 1 U e X B l P j x J d G V t U G F 0 a D 5 T Z W N 0 a W 9 u M S 9 Q Y W d l M D A y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C 9 J d G V t c z 4 8 L 0 x v Y 2 F s U G F j a 2 F n Z U 1 l d G F k Y X R h R m l s Z T 4 W A A A A U E s F B g A A A A A A A A A A A A A A A A A A A A A A A C Y B A A A B A A A A 0 I y d 3 w E V 0 R G M e g D A T 8 K X 6 w E A A A D D N I F / i m N 2 Q I s I q P 8 Q V g x i A A A A A A I A A A A A A B B m A A A A A Q A A I A A A A K e 8 m w a s z y p C s h J L 1 O 1 X I t E 7 Y G B a P 8 e O + 2 0 d 8 r f U o 1 / E A A A A A A 6 A A A A A A g A A I A A A A M B c q H 4 r I v c p 1 E L m C D y X L g m S 0 w x W m + t C j a y 9 N t u / b 0 N v U A A A A O W 8 l e t c u a k 0 k d S + q Y U K H P w O r n a 0 N g E v j Y 4 + r k N T Q d G n W 9 G r N R Z 9 O 7 P J R i C 3 T 7 k v D u w P M O L Q p 0 r r C D s r b / d y 6 C m B o 1 A A p 4 N M C i N g u o Z 3 Y 7 s B Q A A A A E K D c 4 S R E k T h V o K C p L H h v j b h s q l r C f V I j T f L R B Z F l K V 7 q Q H S m d Z A n z E K Z S n P I b b O U F B / A M X e / T O u f H J n l J 2 d S t g = < / D a t a M a s h u p > 
</file>

<file path=customXml/itemProps1.xml><?xml version="1.0" encoding="utf-8"?>
<ds:datastoreItem xmlns:ds="http://schemas.openxmlformats.org/officeDocument/2006/customXml" ds:itemID="{3582E1BF-4218-48FF-9E12-B3DACC6D47BC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3</vt:i4>
      </vt:variant>
    </vt:vector>
  </HeadingPairs>
  <TitlesOfParts>
    <vt:vector size="6" baseType="lpstr">
      <vt:lpstr>2024年度陸連</vt:lpstr>
      <vt:lpstr>2024年度石川</vt:lpstr>
      <vt:lpstr>カレンダー</vt:lpstr>
      <vt:lpstr>'2024年度石川'!Print_Area</vt:lpstr>
      <vt:lpstr>'2024年度石川'!Print_Titles</vt:lpstr>
      <vt:lpstr>カレンダー!Print_Titles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用 強化部</dc:creator>
  <cp:lastModifiedBy>Office</cp:lastModifiedBy>
  <cp:lastPrinted>2024-05-01T06:59:14Z</cp:lastPrinted>
  <dcterms:created xsi:type="dcterms:W3CDTF">2023-11-10T02:39:56Z</dcterms:created>
  <dcterms:modified xsi:type="dcterms:W3CDTF">2024-05-08T05:28:01Z</dcterms:modified>
</cp:coreProperties>
</file>