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10" yWindow="65401" windowWidth="14550" windowHeight="11640" activeTab="4"/>
  </bookViews>
  <sheets>
    <sheet name="入力の仕方" sheetId="1" r:id="rId1"/>
    <sheet name="学校名" sheetId="2" r:id="rId2"/>
    <sheet name="種目コード" sheetId="3" r:id="rId3"/>
    <sheet name="選手データ" sheetId="4" r:id="rId4"/>
    <sheet name="大会申し込みデータ" sheetId="5" r:id="rId5"/>
    <sheet name="MAT" sheetId="6" r:id="rId6"/>
    <sheet name="Sheet1" sheetId="7" r:id="rId7"/>
  </sheets>
  <definedNames>
    <definedName name="仮番号">'選手データ'!$B$2:$B$100</definedName>
    <definedName name="学校番号">'学校名'!$A$2:$C$57</definedName>
    <definedName name="学校名">'学校名'!$A$2:$A$55</definedName>
    <definedName name="種目コード">'種目コード'!$I$4:$J$31</definedName>
    <definedName name="出場種目">'種目コード'!$I$3:$I$31</definedName>
    <definedName name="性別">'大会申し込みデータ'!$P$8:$P$9</definedName>
    <definedName name="選手">'選手データ'!$B$2:$G$10000</definedName>
    <definedName name="大会コード">'種目コード'!$F$4:$G$10</definedName>
  </definedNames>
  <calcPr fullCalcOnLoad="1"/>
</workbook>
</file>

<file path=xl/comments5.xml><?xml version="1.0" encoding="utf-8"?>
<comments xmlns="http://schemas.openxmlformats.org/spreadsheetml/2006/main">
  <authors>
    <author>ssuzuki</author>
  </authors>
  <commentList>
    <comment ref="B3" authorId="0">
      <text>
        <r>
          <rPr>
            <b/>
            <sz val="36"/>
            <rFont val="ＭＳ ゴシック"/>
            <family val="3"/>
          </rPr>
          <t>登録番号を入力してください</t>
        </r>
      </text>
    </comment>
  </commentList>
</comments>
</file>

<file path=xl/sharedStrings.xml><?xml version="1.0" encoding="utf-8"?>
<sst xmlns="http://schemas.openxmlformats.org/spreadsheetml/2006/main" count="4592" uniqueCount="1811">
  <si>
    <t>緑陰</t>
  </si>
  <si>
    <t>平第一</t>
  </si>
  <si>
    <t>平第二</t>
  </si>
  <si>
    <t>平第三</t>
  </si>
  <si>
    <t>中央台北</t>
  </si>
  <si>
    <t>中央台南</t>
  </si>
  <si>
    <t>豊間</t>
  </si>
  <si>
    <t>藤間</t>
  </si>
  <si>
    <t>草野</t>
  </si>
  <si>
    <t>赤井</t>
  </si>
  <si>
    <t>四倉</t>
  </si>
  <si>
    <t>大野</t>
  </si>
  <si>
    <t>久之浜</t>
  </si>
  <si>
    <t>小川</t>
  </si>
  <si>
    <t>川前</t>
  </si>
  <si>
    <t>桶売</t>
  </si>
  <si>
    <t>小白井</t>
  </si>
  <si>
    <t>内郷第一</t>
  </si>
  <si>
    <t>内郷第二</t>
  </si>
  <si>
    <t>内郷第三</t>
  </si>
  <si>
    <t>好間</t>
  </si>
  <si>
    <t>三和</t>
  </si>
  <si>
    <t>三阪</t>
  </si>
  <si>
    <t>差塩</t>
  </si>
  <si>
    <t>永井</t>
  </si>
  <si>
    <t>小名浜第一</t>
  </si>
  <si>
    <t>小名浜第二</t>
  </si>
  <si>
    <t>玉川</t>
  </si>
  <si>
    <t>江名</t>
  </si>
  <si>
    <t>泉</t>
  </si>
  <si>
    <t>湯本第一</t>
  </si>
  <si>
    <t>湯本第二</t>
  </si>
  <si>
    <t>湯本第三</t>
  </si>
  <si>
    <t>磐崎</t>
  </si>
  <si>
    <t>植田</t>
  </si>
  <si>
    <t>植田東</t>
  </si>
  <si>
    <t>錦</t>
  </si>
  <si>
    <t>勿来第一</t>
  </si>
  <si>
    <t>勿来第二</t>
  </si>
  <si>
    <t>川部</t>
  </si>
  <si>
    <t>上遠野</t>
  </si>
  <si>
    <t>入遠野</t>
  </si>
  <si>
    <t>田人</t>
  </si>
  <si>
    <t>石住</t>
  </si>
  <si>
    <t>貝泊</t>
  </si>
  <si>
    <t>昌平</t>
  </si>
  <si>
    <t>白色のセルは入力しないでください。</t>
  </si>
  <si>
    <t>（学校名がない場合は追加してください）</t>
  </si>
  <si>
    <t>入力が正しくないと、システムが反応しません。半角や全角など間違えないようにお願いします。</t>
  </si>
  <si>
    <t>N1</t>
  </si>
  <si>
    <t>N2</t>
  </si>
  <si>
    <t>KC</t>
  </si>
  <si>
    <t>MC</t>
  </si>
  <si>
    <t>K1</t>
  </si>
  <si>
    <t>07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</si>
  <si>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</si>
  <si>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</si>
  <si>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</si>
  <si>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</si>
  <si>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</si>
  <si>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</si>
  <si>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</si>
  <si>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</si>
  <si>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男子</t>
  </si>
  <si>
    <t>出場種目</t>
  </si>
  <si>
    <t>S1</t>
  </si>
  <si>
    <t>種目コード</t>
  </si>
  <si>
    <t>種目</t>
  </si>
  <si>
    <t>種別コード</t>
  </si>
  <si>
    <t>高校</t>
  </si>
  <si>
    <t>中学</t>
  </si>
  <si>
    <t>少年A</t>
  </si>
  <si>
    <t>少年B</t>
  </si>
  <si>
    <t>002</t>
  </si>
  <si>
    <t>100m</t>
  </si>
  <si>
    <t>00200 0</t>
  </si>
  <si>
    <t>00221 0</t>
  </si>
  <si>
    <t>00222 0</t>
  </si>
  <si>
    <t>00211 0</t>
  </si>
  <si>
    <t>00212 0</t>
  </si>
  <si>
    <t>003</t>
  </si>
  <si>
    <t>200m</t>
  </si>
  <si>
    <t>200m</t>
  </si>
  <si>
    <t>00300 0</t>
  </si>
  <si>
    <t>00320 0</t>
  </si>
  <si>
    <t>005</t>
  </si>
  <si>
    <t>400m</t>
  </si>
  <si>
    <t>400m</t>
  </si>
  <si>
    <t>00500 0</t>
  </si>
  <si>
    <t>00520 0</t>
  </si>
  <si>
    <t>006</t>
  </si>
  <si>
    <t>800m</t>
  </si>
  <si>
    <t>00600 0</t>
  </si>
  <si>
    <t>00620 0</t>
  </si>
  <si>
    <t>008</t>
  </si>
  <si>
    <t>1500m</t>
  </si>
  <si>
    <t>00800 0</t>
  </si>
  <si>
    <t>00821 0</t>
  </si>
  <si>
    <t>010</t>
  </si>
  <si>
    <t>3000m</t>
  </si>
  <si>
    <t>01000 0</t>
  </si>
  <si>
    <t>01020 0</t>
  </si>
  <si>
    <t>011</t>
  </si>
  <si>
    <t>5000m</t>
  </si>
  <si>
    <t>01100 0</t>
  </si>
  <si>
    <t>032</t>
  </si>
  <si>
    <t>110mH</t>
  </si>
  <si>
    <t>男・中</t>
  </si>
  <si>
    <t>0.914m</t>
  </si>
  <si>
    <t>03220 0</t>
  </si>
  <si>
    <t>034</t>
  </si>
  <si>
    <t>男・高</t>
  </si>
  <si>
    <t>1.067m</t>
  </si>
  <si>
    <t>03400 0</t>
  </si>
  <si>
    <t>037</t>
  </si>
  <si>
    <t>400mH</t>
  </si>
  <si>
    <t>03700 0</t>
  </si>
  <si>
    <t>042</t>
  </si>
  <si>
    <t>100mH</t>
  </si>
  <si>
    <t>女・中</t>
  </si>
  <si>
    <t>0.762m</t>
  </si>
  <si>
    <t>04220 0</t>
  </si>
  <si>
    <t>044</t>
  </si>
  <si>
    <t>女・高</t>
  </si>
  <si>
    <t>0.840m</t>
  </si>
  <si>
    <t>04400 0</t>
  </si>
  <si>
    <t>046</t>
  </si>
  <si>
    <t>女</t>
  </si>
  <si>
    <t>0.762m</t>
  </si>
  <si>
    <t>400mH</t>
  </si>
  <si>
    <t>04600 0</t>
  </si>
  <si>
    <t>053</t>
  </si>
  <si>
    <t>3000mSC</t>
  </si>
  <si>
    <t>男</t>
  </si>
  <si>
    <t>05300 0</t>
  </si>
  <si>
    <t>060</t>
  </si>
  <si>
    <t>3000mW</t>
  </si>
  <si>
    <t>06000 0</t>
  </si>
  <si>
    <t>061</t>
  </si>
  <si>
    <t>5000mW</t>
  </si>
  <si>
    <t>06100 0</t>
  </si>
  <si>
    <t>601</t>
  </si>
  <si>
    <t>4×100mR</t>
  </si>
  <si>
    <t>60100 0</t>
  </si>
  <si>
    <t>60120 0</t>
  </si>
  <si>
    <t>603</t>
  </si>
  <si>
    <t>4×400mR</t>
  </si>
  <si>
    <t>60300 0</t>
  </si>
  <si>
    <t>071</t>
  </si>
  <si>
    <t>走高跳</t>
  </si>
  <si>
    <t>07100 0</t>
  </si>
  <si>
    <t>07120 0</t>
  </si>
  <si>
    <t>072</t>
  </si>
  <si>
    <t>棒高跳</t>
  </si>
  <si>
    <t>07200 0</t>
  </si>
  <si>
    <t>07220 0</t>
  </si>
  <si>
    <t>073</t>
  </si>
  <si>
    <t>07300 0</t>
  </si>
  <si>
    <t>07320 0</t>
  </si>
  <si>
    <t>074</t>
  </si>
  <si>
    <t>三段跳</t>
  </si>
  <si>
    <t>07400 0</t>
  </si>
  <si>
    <t>082</t>
  </si>
  <si>
    <t>砲丸投</t>
  </si>
  <si>
    <t>6.00kg</t>
  </si>
  <si>
    <t>08200 0</t>
  </si>
  <si>
    <t>083</t>
  </si>
  <si>
    <t>5.00kg</t>
  </si>
  <si>
    <t>08320 0</t>
  </si>
  <si>
    <t>084</t>
  </si>
  <si>
    <t>4.00kg</t>
  </si>
  <si>
    <t>08400 0</t>
  </si>
  <si>
    <t>085</t>
  </si>
  <si>
    <t>2.721kg</t>
  </si>
  <si>
    <t>08520 0</t>
  </si>
  <si>
    <t>087</t>
  </si>
  <si>
    <t>円盤投</t>
  </si>
  <si>
    <t>1.75kg</t>
  </si>
  <si>
    <t>08700 0</t>
  </si>
  <si>
    <t>088</t>
  </si>
  <si>
    <t>1.00kg</t>
  </si>
  <si>
    <t>08800 0</t>
  </si>
  <si>
    <t>091</t>
  </si>
  <si>
    <t>ハンマー投</t>
  </si>
  <si>
    <t>6.00kg</t>
  </si>
  <si>
    <t>09100 0</t>
  </si>
  <si>
    <t>092</t>
  </si>
  <si>
    <t>やり投</t>
  </si>
  <si>
    <t>男</t>
  </si>
  <si>
    <t>0.800kg</t>
  </si>
  <si>
    <t>09200 0</t>
  </si>
  <si>
    <t>093</t>
  </si>
  <si>
    <t>0.600kg</t>
  </si>
  <si>
    <t>09300 0</t>
  </si>
  <si>
    <t>女子,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</si>
  <si>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</si>
  <si>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</si>
  <si>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</si>
  <si>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</si>
  <si>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</si>
  <si>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</si>
  <si>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</si>
  <si>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</si>
  <si>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</si>
  <si>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</si>
  <si>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</si>
  <si>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</si>
  <si>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</si>
  <si>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</si>
  <si>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</si>
  <si>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</si>
  <si>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</si>
  <si>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</si>
  <si>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</si>
  <si>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</si>
  <si>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種目コード</t>
  </si>
  <si>
    <t>選択してください</t>
  </si>
  <si>
    <t>記入方法</t>
  </si>
  <si>
    <t>　・１種目ごとに入力してください</t>
  </si>
  <si>
    <t>　・順番は問いません</t>
  </si>
  <si>
    <t>　・出場種目をリストから選択し，登録番号と記録を半角数字で入力してください</t>
  </si>
  <si>
    <t>学校名</t>
  </si>
  <si>
    <t>選択してください</t>
  </si>
  <si>
    <t>区分</t>
  </si>
  <si>
    <t>種別</t>
  </si>
  <si>
    <t>番号</t>
  </si>
  <si>
    <t>名前</t>
  </si>
  <si>
    <t>性別</t>
  </si>
  <si>
    <t>所属</t>
  </si>
  <si>
    <t>学年</t>
  </si>
  <si>
    <t>入力時の注意</t>
  </si>
  <si>
    <t>性と名の間は全角スペース１つ空けてください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</si>
  <si>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</si>
  <si>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</si>
  <si>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</si>
  <si>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</si>
  <si>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ゼッケン番号</t>
  </si>
  <si>
    <t>番号</t>
  </si>
  <si>
    <t>60125 0</t>
  </si>
  <si>
    <t>00223 0</t>
  </si>
  <si>
    <t>00824 0</t>
  </si>
  <si>
    <t>DB</t>
  </si>
  <si>
    <t>N1</t>
  </si>
  <si>
    <t>SX</t>
  </si>
  <si>
    <t>KC</t>
  </si>
  <si>
    <t>MC</t>
  </si>
  <si>
    <t>MC</t>
  </si>
  <si>
    <t>2</t>
  </si>
  <si>
    <t>3</t>
  </si>
  <si>
    <t>N2</t>
  </si>
  <si>
    <t>ZK</t>
  </si>
  <si>
    <t>S1</t>
  </si>
  <si>
    <t>男子100m</t>
  </si>
  <si>
    <t>男子200m</t>
  </si>
  <si>
    <t>フリガナ</t>
  </si>
  <si>
    <t>名前、フリガナは正確に入力してください</t>
  </si>
  <si>
    <t>男子400m</t>
  </si>
  <si>
    <t>男子800m</t>
  </si>
  <si>
    <t>男子1500m</t>
  </si>
  <si>
    <t>男子3000m</t>
  </si>
  <si>
    <t>男子110mH</t>
  </si>
  <si>
    <t>男子4×100mR</t>
  </si>
  <si>
    <t>男子走高跳</t>
  </si>
  <si>
    <t>男子棒高跳</t>
  </si>
  <si>
    <t>男子走幅跳</t>
  </si>
  <si>
    <t>男子砲丸投</t>
  </si>
  <si>
    <t>女子100m</t>
  </si>
  <si>
    <t>女子200m</t>
  </si>
  <si>
    <t>女子800m</t>
  </si>
  <si>
    <t>女子1500m</t>
  </si>
  <si>
    <t>女子100mH</t>
  </si>
  <si>
    <t>女子4×100mR</t>
  </si>
  <si>
    <t>女子走高跳</t>
  </si>
  <si>
    <t>女子走幅跳</t>
  </si>
  <si>
    <t>女子砲丸投</t>
  </si>
  <si>
    <t>女子四種競技</t>
  </si>
  <si>
    <t>073</t>
  </si>
  <si>
    <t>085</t>
  </si>
  <si>
    <t>214</t>
  </si>
  <si>
    <t>種別コード</t>
  </si>
  <si>
    <t>性別コード</t>
  </si>
  <si>
    <t>Ｓ１</t>
  </si>
  <si>
    <t>出場学校名を記入してください</t>
  </si>
  <si>
    <t>入力の仕方</t>
  </si>
  <si>
    <t>入力の基本</t>
  </si>
  <si>
    <t>黄色のセルは、入力をしてください。</t>
  </si>
  <si>
    <t>水色のセルは選択してください。</t>
  </si>
  <si>
    <t>２，選手データのシートを開き、黄色の部分を入力してください。</t>
  </si>
  <si>
    <t>（入力時の注意に従って入力してください）</t>
  </si>
  <si>
    <t>黄色の部分の入力をしてください</t>
  </si>
  <si>
    <t>水色の部分は、選択してください。</t>
  </si>
  <si>
    <t>所属は、学校名シートで学校名を入力しないと選択できません。</t>
  </si>
  <si>
    <t>種別、出場種目を選択してください。</t>
  </si>
  <si>
    <t>３，大会申し込みデータのシートを開き、</t>
  </si>
  <si>
    <t>（記録記入例を参考にしてください。）</t>
  </si>
  <si>
    <t>選手データや学校名など並べ替えはできますので、順不同でかまいません。</t>
  </si>
  <si>
    <t>　・種別，出場種目，記録欄以外は選択できません</t>
  </si>
  <si>
    <t>学校名</t>
  </si>
  <si>
    <t>記入例　福島第一</t>
  </si>
  <si>
    <t>（中は入れない）</t>
  </si>
  <si>
    <t>支部名</t>
  </si>
  <si>
    <t>必ず入れてください</t>
  </si>
  <si>
    <t>03300 0</t>
  </si>
  <si>
    <t>ｼﾞｬﾍﾞﾘｯｸ</t>
  </si>
  <si>
    <t>09900 0</t>
  </si>
  <si>
    <t>09600 0</t>
  </si>
  <si>
    <t>S1</t>
  </si>
  <si>
    <t>002</t>
  </si>
  <si>
    <t>003</t>
  </si>
  <si>
    <t>005</t>
  </si>
  <si>
    <t>006</t>
  </si>
  <si>
    <t>008</t>
  </si>
  <si>
    <t>010</t>
  </si>
  <si>
    <t>032</t>
  </si>
  <si>
    <t>601</t>
  </si>
  <si>
    <t>071</t>
  </si>
  <si>
    <t>072</t>
  </si>
  <si>
    <t>073</t>
  </si>
  <si>
    <t>083</t>
  </si>
  <si>
    <t>213</t>
  </si>
  <si>
    <t>002</t>
  </si>
  <si>
    <t>003</t>
  </si>
  <si>
    <t>006</t>
  </si>
  <si>
    <t>008</t>
  </si>
  <si>
    <t>042</t>
  </si>
  <si>
    <t>601</t>
  </si>
  <si>
    <t>071</t>
  </si>
  <si>
    <t>073</t>
  </si>
  <si>
    <t>085</t>
  </si>
  <si>
    <t>214</t>
  </si>
  <si>
    <t>女子混成競技</t>
  </si>
  <si>
    <t>男子混成競技</t>
  </si>
  <si>
    <t>中学共通</t>
  </si>
  <si>
    <t>20</t>
  </si>
  <si>
    <t>中学1年</t>
  </si>
  <si>
    <t>21</t>
  </si>
  <si>
    <t>中学2年</t>
  </si>
  <si>
    <t>22</t>
  </si>
  <si>
    <t>中学3年</t>
  </si>
  <si>
    <t>23</t>
  </si>
  <si>
    <t>中学2・3年</t>
  </si>
  <si>
    <t>24</t>
  </si>
  <si>
    <t>中学低学年</t>
  </si>
  <si>
    <t>25</t>
  </si>
  <si>
    <t>男子混成競技</t>
  </si>
  <si>
    <t>いわき</t>
  </si>
  <si>
    <t>１，学校名シートを開き、学校名があることを確認してください。</t>
  </si>
  <si>
    <t>※数字が半角で入力</t>
  </si>
  <si>
    <t>番号を入力し、選手を確認し、種別と種目を選択してください。</t>
  </si>
  <si>
    <t>２種目出場の選手は、種目それぞれで入力してください。</t>
  </si>
  <si>
    <t>リレーの申し込みは別のデータベースになります。そちらに入力してください。</t>
  </si>
  <si>
    <t>（選手データに選手が入力されていないと表示されません。）</t>
  </si>
  <si>
    <t>記録を７桁で入力してください。（必ず半角で入力してください）</t>
  </si>
  <si>
    <t>男</t>
  </si>
  <si>
    <t>女</t>
  </si>
  <si>
    <t>ﾖｼﾀﾞ ｼｮｳﾍｲ</t>
  </si>
  <si>
    <t>ｽｽﾞｷ　ﾕｳｷ</t>
  </si>
  <si>
    <t>古和口　詩</t>
  </si>
  <si>
    <t>芳賀　彩音</t>
  </si>
  <si>
    <t>ｻｲﾄｳ　ﾘｭｳ</t>
  </si>
  <si>
    <t>ﾅｶﾑﾗ　ﾀｸﾐ</t>
  </si>
  <si>
    <t>折笠　愛実</t>
  </si>
  <si>
    <t>大越　瑠奈</t>
  </si>
  <si>
    <t>ｵｵｺｼ　ﾙﾅ</t>
  </si>
  <si>
    <t>川部中</t>
  </si>
  <si>
    <t>蛭田　大稀</t>
  </si>
  <si>
    <t>ﾋﾙﾀ　ﾀﾞｲｷ</t>
  </si>
  <si>
    <t>植田東中</t>
  </si>
  <si>
    <t>武藤　敏揮</t>
  </si>
  <si>
    <t>ﾑﾄｳ　ﾄｼｷ</t>
  </si>
  <si>
    <t>吉田　　駆</t>
  </si>
  <si>
    <t>ﾖｼﾀﾞ　ｶｹﾙ</t>
  </si>
  <si>
    <t>上遠野希子</t>
  </si>
  <si>
    <t>ｶﾄｵﾉ　ｷｺ</t>
  </si>
  <si>
    <t>髙木　誠琉</t>
  </si>
  <si>
    <t>ﾀｶｷﾞ　ｾｲﾘｭｳ</t>
  </si>
  <si>
    <t>坂本　耀平</t>
  </si>
  <si>
    <t>ｻｶﾓﾄ　ﾖｳﾍｲ</t>
  </si>
  <si>
    <t>緑川　央人</t>
  </si>
  <si>
    <t>ﾐﾄﾞﾘｶﾜ　ﾋﾛﾄ</t>
  </si>
  <si>
    <t>菅野　孝亮</t>
  </si>
  <si>
    <t>ｶﾝﾉ　ｺｳｽｹ</t>
  </si>
  <si>
    <t>渡辺　　豊</t>
  </si>
  <si>
    <t>ﾜﾀﾅﾍﾞ　ﾕﾀｶ</t>
  </si>
  <si>
    <t>岡崎　渉生</t>
  </si>
  <si>
    <t>ｵｶｻﾞｷ　ｼｮｳｲ</t>
  </si>
  <si>
    <t>岡崎　涼生</t>
  </si>
  <si>
    <t>ｵｶｻﾞｷ　ﾘｮｳｲ</t>
  </si>
  <si>
    <t>小鍛治　陸</t>
  </si>
  <si>
    <t>ｺｶｼﾞ　ﾘｸ</t>
  </si>
  <si>
    <t>草野　和樹</t>
  </si>
  <si>
    <t>ｸｻﾉ　ｶｽﾞｷ</t>
  </si>
  <si>
    <t>吉田　俊介</t>
  </si>
  <si>
    <t>ﾖｼﾀﾞ　ｼｭﾝｽｹ</t>
  </si>
  <si>
    <t>栗林　友那</t>
  </si>
  <si>
    <t>ｸﾘﾊﾞﾔｼ　ﾕﾅ</t>
  </si>
  <si>
    <t>渡辺　真由</t>
  </si>
  <si>
    <t>ﾜﾀﾅﾍﾞ　ﾏﾕ</t>
  </si>
  <si>
    <t>舛谷　桂奈</t>
  </si>
  <si>
    <t>ﾏｽﾔ　ｹｲﾅ</t>
  </si>
  <si>
    <t>馬上亜里紗</t>
  </si>
  <si>
    <t>ﾓｳｴ　ｱﾘｻ</t>
  </si>
  <si>
    <t>小松　加奈</t>
  </si>
  <si>
    <t>ｺﾏﾂ　ｶﾅ</t>
  </si>
  <si>
    <t>緑川　あみ</t>
  </si>
  <si>
    <t>ﾐﾄﾞﾘｶﾜ　ｱﾐ</t>
  </si>
  <si>
    <t>蛭田　望美</t>
  </si>
  <si>
    <t>ﾋﾙﾀ　ﾉｿﾞﾐ</t>
  </si>
  <si>
    <t>蛭田　玲菜</t>
  </si>
  <si>
    <t>ﾋﾙﾀ　ﾚｲﾅ</t>
  </si>
  <si>
    <t>齋藤　　龍</t>
  </si>
  <si>
    <t>赤井中</t>
  </si>
  <si>
    <t>宮内　梨花</t>
  </si>
  <si>
    <t>ﾐﾔｳﾁ　ﾘｶ</t>
  </si>
  <si>
    <t>大平　季林</t>
  </si>
  <si>
    <t>ｵｵﾋﾗ　ｷﾘﾝ</t>
  </si>
  <si>
    <t>菅野　若那</t>
  </si>
  <si>
    <t>ｶﾝﾉ　ﾜｶﾅ</t>
  </si>
  <si>
    <t>桐生　純平</t>
  </si>
  <si>
    <t>ｷﾘｭｳ　ｼﾞｭﾝﾍﾟｲ</t>
  </si>
  <si>
    <t>尾張　広海</t>
  </si>
  <si>
    <t>ｵﾜﾘ　ﾋﾛﾐ</t>
  </si>
  <si>
    <t>草野中</t>
  </si>
  <si>
    <t>齊藤　咲樹</t>
  </si>
  <si>
    <t>ｻｲﾄｳ　ｻｷ</t>
  </si>
  <si>
    <t>佐久間夏美</t>
  </si>
  <si>
    <t>ｻｸﾏ　ﾅﾂﾐ</t>
  </si>
  <si>
    <t>佐野　智章</t>
  </si>
  <si>
    <t>ｻﾉ　ﾄﾓｱｷ</t>
  </si>
  <si>
    <t>西内　奏汰</t>
  </si>
  <si>
    <t>ﾆｼｳﾁ　ｶﾅﾀ</t>
  </si>
  <si>
    <t>渡邉　　茜</t>
  </si>
  <si>
    <t>ﾜﾀﾅﾍﾞ　ｱｶﾈ</t>
  </si>
  <si>
    <t>渡辺　　俊</t>
  </si>
  <si>
    <t>ﾜﾀﾅﾍﾞ　ｼｭﾝ</t>
  </si>
  <si>
    <t>渡辺　　凜</t>
  </si>
  <si>
    <t>ﾜﾀﾅﾍﾞ　ﾘﾝ</t>
  </si>
  <si>
    <t>南　　龍治</t>
  </si>
  <si>
    <t>ﾐﾅﾐ　ﾘｭｳｼﾞ</t>
  </si>
  <si>
    <t>横江　俊亮</t>
  </si>
  <si>
    <t>ﾖｺｴ　ｼｭﾝｽｹ</t>
  </si>
  <si>
    <t>鈴木　郁也</t>
  </si>
  <si>
    <t>ｽｽﾞｷ　ﾌﾐﾔ</t>
  </si>
  <si>
    <t>枝川　大祐</t>
  </si>
  <si>
    <t>ｴﾀﾞｶﾜ　ﾀﾞｲｽｹ</t>
  </si>
  <si>
    <t>渡辺　飛悠</t>
  </si>
  <si>
    <t>ﾜﾀﾅﾍﾞ　ﾋｭｳ</t>
  </si>
  <si>
    <t>渡辺　　優</t>
  </si>
  <si>
    <t>ﾜﾀﾅﾍﾞ　ﾕｳ</t>
  </si>
  <si>
    <t>塩田　幸作</t>
  </si>
  <si>
    <t>ｼｵﾀ　ｺｳｻｸ</t>
  </si>
  <si>
    <t>秋元　菜央</t>
  </si>
  <si>
    <t>ｱｷﾓﾄ　ﾅｵ</t>
  </si>
  <si>
    <t>根本　　賢</t>
  </si>
  <si>
    <t>ﾈﾓﾄ　ｹﾝ</t>
  </si>
  <si>
    <t>四倉中</t>
  </si>
  <si>
    <t>須藤　孝博</t>
  </si>
  <si>
    <t>ｽﾄﾞｳ　ﾀｶﾋﾛ</t>
  </si>
  <si>
    <t>本田　和芳</t>
  </si>
  <si>
    <t>ﾎﾝﾀﾞ　ｶｽﾞﾖｼ</t>
  </si>
  <si>
    <t>今村　大地</t>
  </si>
  <si>
    <t>ｲﾏﾑﾗ　ﾀﾞｲﾁ</t>
  </si>
  <si>
    <t>吉田　賢人</t>
  </si>
  <si>
    <t>ﾖｼﾀﾞ　ｹﾝﾄ</t>
  </si>
  <si>
    <t>佐藤　　錬</t>
  </si>
  <si>
    <t>ｻﾄｳ　ﾚﾝ</t>
  </si>
  <si>
    <t>髙崎　優希</t>
  </si>
  <si>
    <t>ﾀｶｻｷ　ﾕｳｷ</t>
  </si>
  <si>
    <t>田中　　凛</t>
  </si>
  <si>
    <t>ﾀﾅｶ　ﾘﾝ</t>
  </si>
  <si>
    <t>山木　七星</t>
  </si>
  <si>
    <t>ﾔﾏｷ　ﾅﾅｾ</t>
  </si>
  <si>
    <t>西山　　駿</t>
  </si>
  <si>
    <t>ﾆｼﾔﾏ　ｼｭﾝ</t>
  </si>
  <si>
    <t>菊田　透哉</t>
  </si>
  <si>
    <t>ｷｸﾀ　ﾄｳﾔ</t>
  </si>
  <si>
    <t>山野邊裕樹</t>
  </si>
  <si>
    <t>ﾔﾏﾉﾍﾞ　ﾋﾛｷ</t>
  </si>
  <si>
    <t>鈴木　岳杜</t>
  </si>
  <si>
    <t>ｽｽﾞｷ　ﾔﾏﾄ</t>
  </si>
  <si>
    <t>國澤　健吾</t>
  </si>
  <si>
    <t>ｸﾆｻﾜ　ｹﾝｺﾞ</t>
  </si>
  <si>
    <t>岩瀬　利夏</t>
  </si>
  <si>
    <t>ｲﾜｾ　ﾘｶ</t>
  </si>
  <si>
    <t>勝倉　真優</t>
  </si>
  <si>
    <t>ｶﾂｸﾗ　ﾏﾕ</t>
  </si>
  <si>
    <t>那須　花実</t>
  </si>
  <si>
    <t>ﾅｽ　ﾊﾅﾐ</t>
  </si>
  <si>
    <t>山城　麻衣</t>
  </si>
  <si>
    <t>ﾔﾏｼﾛ　ﾏｲ</t>
  </si>
  <si>
    <t>岡田　優香</t>
  </si>
  <si>
    <t>ｵｶﾀﾞ　ﾕｳｶ</t>
  </si>
  <si>
    <t>猪狩　利恵</t>
  </si>
  <si>
    <t>ｲｶﾞﾘ　ﾘｴ</t>
  </si>
  <si>
    <t>賀澤　七海</t>
  </si>
  <si>
    <t>ｶｻﾞﾜ　ﾅﾅﾐ</t>
  </si>
  <si>
    <t>井上　夏鈴</t>
  </si>
  <si>
    <t>ｲﾉｳｴ　ｶﾘﾝ</t>
  </si>
  <si>
    <t>浅川穂乃佳</t>
  </si>
  <si>
    <t>ｱｻｶﾜ　ﾎﾉｶ</t>
  </si>
  <si>
    <t>小野　大暉</t>
  </si>
  <si>
    <t>ｵﾉ　ﾀﾞｲｷ</t>
  </si>
  <si>
    <t>小名浜二中</t>
  </si>
  <si>
    <t>金成　拓海</t>
  </si>
  <si>
    <t>ｶﾅﾘ　ﾀｸﾐ</t>
  </si>
  <si>
    <t>志賀　千隼</t>
  </si>
  <si>
    <t>ｼｶﾞ　ﾁﾊﾔ</t>
  </si>
  <si>
    <t>鈴木　大翔</t>
  </si>
  <si>
    <t>ｽｽﾞｷ　ﾋﾛﾄ</t>
  </si>
  <si>
    <t>増藤　雄大</t>
  </si>
  <si>
    <t>ﾏｽﾄｳ　ﾕｳﾀﾞｲ</t>
  </si>
  <si>
    <t>國井里和子</t>
  </si>
  <si>
    <t>ｸﾆｲ　ﾘｶｺ</t>
  </si>
  <si>
    <t>佐原茉莉恵</t>
  </si>
  <si>
    <t>ｻﾊﾗ　ﾏﾘｴ</t>
  </si>
  <si>
    <t>四家まりあ</t>
  </si>
  <si>
    <t>ｼｹ　ﾏﾘｱ</t>
  </si>
  <si>
    <t>佐藤　有綺</t>
  </si>
  <si>
    <t>ｻﾄｳ　ﾕｳｷ</t>
  </si>
  <si>
    <t>柴田　桃佳</t>
  </si>
  <si>
    <t>ｼﾊﾞﾀ　ﾓﾓｶ</t>
  </si>
  <si>
    <t>鈴木　杏需</t>
  </si>
  <si>
    <t>ｽｽﾞｷ　ｱﾝｼﾞｭ</t>
  </si>
  <si>
    <t>鈴木　萌未</t>
  </si>
  <si>
    <t>ｽｽﾞｷ　ﾓｴﾐ</t>
  </si>
  <si>
    <t>鈴木　伶奈</t>
  </si>
  <si>
    <t>ｽｽﾞｷ　ﾚｲﾅ</t>
  </si>
  <si>
    <t>花田　佳音</t>
  </si>
  <si>
    <t>ﾊﾅﾀﾞ　ｶﾉﾝ</t>
  </si>
  <si>
    <t>福尾　知優</t>
  </si>
  <si>
    <t>ﾌｸｵ　ﾁﾋﾛ</t>
  </si>
  <si>
    <t>折原　陽香</t>
  </si>
  <si>
    <t>ｵﾘﾊﾗ　ﾊﾙｶ</t>
  </si>
  <si>
    <t>杉本　愛実</t>
  </si>
  <si>
    <t>ｽｷﾞﾓﾄ　ｱｲﾐ</t>
  </si>
  <si>
    <t>北郷　公大</t>
  </si>
  <si>
    <t>ｷﾀｺﾞｳ　ｺｳﾀﾞｲ</t>
  </si>
  <si>
    <t>磐崎中</t>
  </si>
  <si>
    <t>久保木雄介</t>
  </si>
  <si>
    <t>ｸﾎﾞｷ　ﾕｳｽｹ</t>
  </si>
  <si>
    <t>小松　哲也</t>
  </si>
  <si>
    <t>ｺﾏﾂ　ﾃﾂﾔ</t>
  </si>
  <si>
    <t>渋谷　隆介</t>
  </si>
  <si>
    <t>ｼﾌﾞﾔ　ﾘｭｳｽｹ</t>
  </si>
  <si>
    <t>中村　駿太</t>
  </si>
  <si>
    <t>ﾅｶﾑﾗ　ｼｭﾝﾀ</t>
  </si>
  <si>
    <t>蛭田　　蓮</t>
  </si>
  <si>
    <t>ﾋﾙﾀ　ﾚﾝ</t>
  </si>
  <si>
    <t>大岡　一輝</t>
  </si>
  <si>
    <t>ｵｵｵｶ　ｶｽﾞｷ</t>
  </si>
  <si>
    <t>小林　　楓</t>
  </si>
  <si>
    <t>ｺﾊﾞﾔｼ　ｶｴﾃﾞ</t>
  </si>
  <si>
    <t>佐藤　隆斗</t>
  </si>
  <si>
    <t>ｻﾄｳ　ﾀｶﾄ</t>
  </si>
  <si>
    <t>佐藤　優作</t>
  </si>
  <si>
    <t>ｻﾄｳ　ﾕｳｻｸ</t>
  </si>
  <si>
    <t>志賀　悠磨</t>
  </si>
  <si>
    <t>ｼｶﾞ　ﾕｳﾏ</t>
  </si>
  <si>
    <t>瀧　　隼人</t>
  </si>
  <si>
    <t>ﾀｷ　ﾊﾔﾄ</t>
  </si>
  <si>
    <t>引地　楓斗</t>
  </si>
  <si>
    <t>ﾋｷﾁ　ﾌｳﾄ</t>
  </si>
  <si>
    <t>結城　将也</t>
  </si>
  <si>
    <t>ﾕｳｷ　ﾏｻﾔ</t>
  </si>
  <si>
    <t>髙木　弘成</t>
  </si>
  <si>
    <t>ﾀｶｷﾞ　ｺｳｾｲ</t>
  </si>
  <si>
    <t>豊村　　龍</t>
  </si>
  <si>
    <t>ﾄﾖﾑﾗ　ﾘｭｳ</t>
  </si>
  <si>
    <t>中村力輝斗</t>
  </si>
  <si>
    <t>ﾅｶﾑﾗ　ﾘｷﾄ</t>
  </si>
  <si>
    <t>明智　天音</t>
  </si>
  <si>
    <t>ｱｹﾁ　ｱﾏﾈ</t>
  </si>
  <si>
    <t>香川　　蘭</t>
  </si>
  <si>
    <t>ｶｶﾞﾜ　ﾗﾝ</t>
  </si>
  <si>
    <t>今野　　葵</t>
  </si>
  <si>
    <t>ｺﾝﾉ　ｱｵｲ</t>
  </si>
  <si>
    <t>佐藤　沙月</t>
  </si>
  <si>
    <t>ｻﾄｳ　ｻﾂｷ</t>
  </si>
  <si>
    <t>吉田　　愛</t>
  </si>
  <si>
    <t>ﾖｼﾀﾞ　ｱｲ</t>
  </si>
  <si>
    <t>石渡　眞衣</t>
  </si>
  <si>
    <t>ｲｼﾜﾀ　ﾏｲ</t>
  </si>
  <si>
    <t>大松沢文香</t>
  </si>
  <si>
    <t>ｵｵﾏﾂｻﾞﾜ　ﾌﾐｶ</t>
  </si>
  <si>
    <t>志賀　海月</t>
  </si>
  <si>
    <t>ｼｶﾞ　ﾐﾂﾞｷ</t>
  </si>
  <si>
    <t>鈴木　妃華</t>
  </si>
  <si>
    <t>ｽｽﾞｷ　ﾋﾅ</t>
  </si>
  <si>
    <t>大谷　未来</t>
  </si>
  <si>
    <t>ｵｵﾀﾆ　ﾐﾗｲ</t>
  </si>
  <si>
    <t>香川　夢花</t>
  </si>
  <si>
    <t>ｶｶﾞﾜ　ﾕﾒｶ</t>
  </si>
  <si>
    <t>熊谷　栞奈</t>
  </si>
  <si>
    <t>ｸﾏｶﾞｲ　ｶﾝﾅ</t>
  </si>
  <si>
    <t>小林　美桜</t>
  </si>
  <si>
    <t>ｺﾊﾞﾔｼ　ﾐｵ</t>
  </si>
  <si>
    <t>柴田もえぎ</t>
  </si>
  <si>
    <t>ｼﾊﾞﾀ　ﾓｴｷﾞ</t>
  </si>
  <si>
    <t>鉄　　優果</t>
  </si>
  <si>
    <t>ﾃﾂ　ﾕｳｶ</t>
  </si>
  <si>
    <t>畠山　茉紘</t>
  </si>
  <si>
    <t>ﾊﾀｹﾔﾏ　ﾏﾋﾛ</t>
  </si>
  <si>
    <t>益子　優美</t>
  </si>
  <si>
    <t>ﾏｼｺ　ﾕｳﾐ</t>
  </si>
  <si>
    <t>馬目　桃夏</t>
  </si>
  <si>
    <t>ﾏﾉﾒ　ﾓﾓｶ</t>
  </si>
  <si>
    <t>村上　明花</t>
  </si>
  <si>
    <t>ﾑﾗｶﾐ　ﾒｲｶ</t>
  </si>
  <si>
    <t>秋山　祐輝</t>
  </si>
  <si>
    <t>ｱｷﾔﾏ　ﾕｳｷ</t>
  </si>
  <si>
    <t>勿来二中</t>
  </si>
  <si>
    <t>安久津恒和</t>
  </si>
  <si>
    <t>ｱｸﾂ　ｺｳﾜ</t>
  </si>
  <si>
    <t>星　　聖夜</t>
  </si>
  <si>
    <t>ﾎｼ　ｾｲﾔ</t>
  </si>
  <si>
    <t>山名　颯太</t>
  </si>
  <si>
    <t>ﾔﾏﾅ　ｿｳﾀ</t>
  </si>
  <si>
    <t>阿部　　龍</t>
  </si>
  <si>
    <t>ｱﾍﾞ　ﾘｭｳ</t>
  </si>
  <si>
    <t>星　　神矢</t>
  </si>
  <si>
    <t>ﾎｼ　ｼﾝﾔ</t>
  </si>
  <si>
    <t>瀬谷　諒太</t>
  </si>
  <si>
    <t>ｾﾔ　ﾘｮｳﾀ</t>
  </si>
  <si>
    <t>小野　友暉</t>
  </si>
  <si>
    <t>ｵﾉ　ﾕｳｷ</t>
  </si>
  <si>
    <t>高橋　友喜</t>
  </si>
  <si>
    <t>ﾀｶﾊｼ　ﾄﾓｷ</t>
  </si>
  <si>
    <t>伊藤　義基</t>
  </si>
  <si>
    <t>ｲﾄｳ　ﾖｼｷ</t>
  </si>
  <si>
    <t>根本　聖也</t>
  </si>
  <si>
    <t>ﾈﾓﾄ　ｾｲﾔ</t>
  </si>
  <si>
    <t>赤津　亮太</t>
  </si>
  <si>
    <t>ｱｶﾂ　ﾘｮｳﾀ</t>
  </si>
  <si>
    <t>稲村　慶樹</t>
  </si>
  <si>
    <t>ｲﾅﾑﾗ　ﾖｼｷ</t>
  </si>
  <si>
    <t>秋元　智貴</t>
  </si>
  <si>
    <t>ｱｷﾓﾄ　ﾄﾓﾀｶ</t>
  </si>
  <si>
    <t>柴田　百香</t>
  </si>
  <si>
    <t>大竹　美緒</t>
  </si>
  <si>
    <t>ｵｵﾀｹ　ﾐｵ</t>
  </si>
  <si>
    <t>土井ゆかり</t>
  </si>
  <si>
    <t>ﾄﾞｲ　ﾕｶﾘ</t>
  </si>
  <si>
    <t>山形　泉宥</t>
  </si>
  <si>
    <t>ﾔﾏｶﾞﾀ　ﾐﾋﾛ</t>
  </si>
  <si>
    <t>緑川　　杏</t>
  </si>
  <si>
    <t>ﾐﾄﾞﾘｶﾜ　ｱﾝｽﾞ</t>
  </si>
  <si>
    <t>山名かりん</t>
  </si>
  <si>
    <t>ﾔﾏﾅ　ｶﾘﾝ</t>
  </si>
  <si>
    <t>荒川　未羽</t>
  </si>
  <si>
    <t>ｱﾗｶﾜ　ﾐｳ</t>
  </si>
  <si>
    <t>石井なつみ</t>
  </si>
  <si>
    <t>ｲｼｲ　ﾅﾂﾐ</t>
  </si>
  <si>
    <t>佐藤　杏樹</t>
  </si>
  <si>
    <t>ｻﾄｳ　ｱﾝｼﾞｭ</t>
  </si>
  <si>
    <t>伊藤　愛琳</t>
  </si>
  <si>
    <t>ｲﾄｳ　ﾏﾘﾝ</t>
  </si>
  <si>
    <t>北郷　美奈</t>
  </si>
  <si>
    <t>ｷﾀｺﾞｳ　ﾐﾅ</t>
  </si>
  <si>
    <t>佐々木夢真</t>
  </si>
  <si>
    <t>ｻｻｷ　ﾕﾏ</t>
  </si>
  <si>
    <t>伊藤　笑海</t>
  </si>
  <si>
    <t>ｲﾘｳ　ｴﾐ</t>
  </si>
  <si>
    <t>安島　乃愛</t>
  </si>
  <si>
    <t>ｱｼﾞﾏ　ﾉｱ</t>
  </si>
  <si>
    <t>八島すみれ</t>
  </si>
  <si>
    <t>ﾔｼﾏ　ｽﾐﾚ</t>
  </si>
  <si>
    <t>青木あかり</t>
  </si>
  <si>
    <t>ｱｵｷ　ｱｶﾘ</t>
  </si>
  <si>
    <t>好間中</t>
  </si>
  <si>
    <t>青木ひかり</t>
  </si>
  <si>
    <t>ｱｵｷ　ﾋｶﾘ</t>
  </si>
  <si>
    <t>遠藤三香子</t>
  </si>
  <si>
    <t>ｴﾝﾄﾞｳ　ﾐｶｺ</t>
  </si>
  <si>
    <t>小野田七海</t>
  </si>
  <si>
    <t>ｵﾉﾀﾞ　ﾅﾅﾐ</t>
  </si>
  <si>
    <t>加藤　広之</t>
  </si>
  <si>
    <t>ｶﾄｳ　ﾋﾛﾕｷ</t>
  </si>
  <si>
    <t>木田　樹季</t>
  </si>
  <si>
    <t>ｷﾀﾞ　ｲﾂｷ</t>
  </si>
  <si>
    <t>佐藤　汰樹</t>
  </si>
  <si>
    <t>ｻﾄｳ　ﾀｲｷ</t>
  </si>
  <si>
    <t>佐藤　　響</t>
  </si>
  <si>
    <t>ｻﾄｳ　ﾋﾋﾞｷ</t>
  </si>
  <si>
    <t>湊　　宥貴</t>
  </si>
  <si>
    <t>ﾐﾅﾄ　ﾋﾛｷ</t>
  </si>
  <si>
    <t>村越　宣志</t>
  </si>
  <si>
    <t>ﾑﾗｺｼ　ﾉﾌﾞﾕｷ</t>
  </si>
  <si>
    <t>馬上　奈々</t>
  </si>
  <si>
    <t>ﾓｳｴ　ﾅﾅ</t>
  </si>
  <si>
    <t>山野邊英士</t>
  </si>
  <si>
    <t>ﾔﾏﾉﾍﾞ　ｴｲｼﾞ</t>
  </si>
  <si>
    <t>渡辺　春輝</t>
  </si>
  <si>
    <t>ﾜﾀﾅﾍﾞ　ﾊﾙｷ</t>
  </si>
  <si>
    <t>渡部　羅偉</t>
  </si>
  <si>
    <t>ﾜﾀﾅﾍﾞ　ﾗｲ</t>
  </si>
  <si>
    <t>大友陽菜乃</t>
  </si>
  <si>
    <t>ｵｵﾄﾓ　ﾋﾅﾉ</t>
  </si>
  <si>
    <t>大和田真帆</t>
  </si>
  <si>
    <t>ｵｵﾜﾀﾞ　ﾏﾎ</t>
  </si>
  <si>
    <t>荻野　元暉</t>
  </si>
  <si>
    <t>ｵｷﾞﾉ　ﾊﾙｷ</t>
  </si>
  <si>
    <t>菊田　元気</t>
  </si>
  <si>
    <t>ｷｸﾀ　ｹﾞﾝｷ</t>
  </si>
  <si>
    <t>木田　咲来</t>
  </si>
  <si>
    <t>ｷﾀﾞ　ｻｸﾗ</t>
  </si>
  <si>
    <t>児玉　英樹</t>
  </si>
  <si>
    <t>ｺﾀﾞﾏ　ﾋﾃﾞｷ</t>
  </si>
  <si>
    <t>長瀬　祐輝</t>
  </si>
  <si>
    <t>ﾅｶﾞｾ　ﾕｳｷ</t>
  </si>
  <si>
    <t>山田　優多</t>
  </si>
  <si>
    <t>ﾔﾏﾀﾞ　ﾕｳﾀ</t>
  </si>
  <si>
    <t>二瓶　大樹</t>
  </si>
  <si>
    <t>ﾆﾍｲ　ﾀﾞｲｷ</t>
  </si>
  <si>
    <t>鈴木　雄大</t>
  </si>
  <si>
    <t>ｽｽﾞｷ　ﾕｳﾀﾞｲ</t>
  </si>
  <si>
    <t>湊　柚里花</t>
  </si>
  <si>
    <t>ﾐﾅﾄ　ﾕﾘｶ</t>
  </si>
  <si>
    <t>久野　史貴</t>
  </si>
  <si>
    <t>ﾋｻﾉ　ﾌﾐｷ</t>
  </si>
  <si>
    <t>青山　瑛来</t>
  </si>
  <si>
    <t>ｱｵﾔﾏ　ﾘｸ</t>
  </si>
  <si>
    <t>久野　理子</t>
  </si>
  <si>
    <t>ﾋｻﾉ　ﾘｺ</t>
  </si>
  <si>
    <t>渡部　夢夏</t>
  </si>
  <si>
    <t>ﾜﾀﾅﾍﾞ　ﾕﾅ</t>
  </si>
  <si>
    <t>村越　美紀</t>
  </si>
  <si>
    <t>ﾑﾗｺｼ　ﾐｷ</t>
  </si>
  <si>
    <t>前田　栞奈</t>
  </si>
  <si>
    <t>ﾏｴﾀﾞ　ｶﾝﾅ</t>
  </si>
  <si>
    <t>高橋　滉斗</t>
  </si>
  <si>
    <t>ﾀｶﾊｼ　ﾋﾛﾄ</t>
  </si>
  <si>
    <t>平二中</t>
  </si>
  <si>
    <t>高木　健太</t>
  </si>
  <si>
    <t>ﾀｶｷ　ｹﾝﾀ</t>
  </si>
  <si>
    <t>瀧川　裕矢</t>
  </si>
  <si>
    <t>ﾀｷｶﾞﾜ　ﾕｳﾔ</t>
  </si>
  <si>
    <t>櫛田　勇輝</t>
  </si>
  <si>
    <t>ｸｼﾀﾞ　ﾕｳｷ</t>
  </si>
  <si>
    <t>大平　凌太</t>
  </si>
  <si>
    <t>ｵｵﾋﾗ　ﾘｮｳﾀ</t>
  </si>
  <si>
    <t>藤森　佳伊</t>
  </si>
  <si>
    <t>ﾌｼﾞﾓﾘ　ｶｲ</t>
  </si>
  <si>
    <t>谷平　　陸</t>
  </si>
  <si>
    <t>ﾀﾆﾋﾗ　ﾘｸ</t>
  </si>
  <si>
    <t>藁谷　優人</t>
  </si>
  <si>
    <t>ﾜﾗｶﾞｲ　ﾕｳﾄ</t>
  </si>
  <si>
    <t>鈴木　海斗</t>
  </si>
  <si>
    <t>ｽｽﾞｷ　ｶｲﾄ</t>
  </si>
  <si>
    <t>上原　朱生</t>
  </si>
  <si>
    <t>ｳｴﾊﾗ　ｼｭｳ</t>
  </si>
  <si>
    <t>加藤　彩雅</t>
  </si>
  <si>
    <t>ｶﾄｳ　ｱﾔｶ</t>
  </si>
  <si>
    <t>藤本　真生</t>
  </si>
  <si>
    <t>ﾌｼﾞﾓﾄ　ﾏｲ</t>
  </si>
  <si>
    <t>清水　萌香</t>
  </si>
  <si>
    <t>ｼﾐｽﾞ　ﾓｴｶ</t>
  </si>
  <si>
    <t>若松　彩香</t>
  </si>
  <si>
    <t>ﾜｶﾏﾂ　ｻﾔｶ</t>
  </si>
  <si>
    <t>根本　拓武</t>
  </si>
  <si>
    <t>ﾈﾓﾄ　ﾀｸﾑ</t>
  </si>
  <si>
    <t>海野　大樹</t>
  </si>
  <si>
    <t>ｳﾝﾉ　ﾀﾞｲｷ</t>
  </si>
  <si>
    <t>岩渕　晃大</t>
  </si>
  <si>
    <t>ｲﾜﾌﾞﾁ　ｱｷﾋﾛ</t>
  </si>
  <si>
    <t>上原　梨生</t>
  </si>
  <si>
    <t>ｳｴﾊﾗ　ﾘｵ</t>
  </si>
  <si>
    <t>黒澤　洋寿</t>
  </si>
  <si>
    <t>ｸﾛｻﾜ　ﾋﾛﾄｼ</t>
  </si>
  <si>
    <t>田中那乙樹</t>
  </si>
  <si>
    <t>ﾀﾅｶ　ﾅﾂｷ</t>
  </si>
  <si>
    <t>高森　海樹</t>
  </si>
  <si>
    <t>ﾀｶﾓﾘ　ﾐﾂｷ</t>
  </si>
  <si>
    <t>藤田　夏穂</t>
  </si>
  <si>
    <t>ﾌｼﾞﾀ　ｶﾎ</t>
  </si>
  <si>
    <t>平山　朝陽</t>
  </si>
  <si>
    <t>ﾋﾗﾔﾏ　ｱｻﾋ</t>
  </si>
  <si>
    <t>渡辺　尚生</t>
  </si>
  <si>
    <t>ﾜﾀﾅﾍﾞ　ﾅｵ</t>
  </si>
  <si>
    <t>植野　康輔</t>
  </si>
  <si>
    <t>ｳｴﾉ　ｺｳｽｹ</t>
  </si>
  <si>
    <t>佐藤　　陸</t>
  </si>
  <si>
    <t>ｻﾄｳ　ﾘｸ</t>
  </si>
  <si>
    <t>稲垣　峻介</t>
  </si>
  <si>
    <t>ｲﾅｶﾞｷ　ｼｭﾝｽｹ</t>
  </si>
  <si>
    <t>猪狩　　涼</t>
  </si>
  <si>
    <t>ｲｶﾞﾘ　ﾘｮｳ</t>
  </si>
  <si>
    <t>鹿中　優弥</t>
  </si>
  <si>
    <t>ｶﾅｶ　ﾕｳﾔ</t>
  </si>
  <si>
    <t>渡辺　元気</t>
  </si>
  <si>
    <t>ﾜﾀﾅﾍﾞ　ｹﾞﾝｷ</t>
  </si>
  <si>
    <t>佐藤　優斗</t>
  </si>
  <si>
    <t>ｻﾄｳ　ﾕｳﾄ</t>
  </si>
  <si>
    <t>松本　直己</t>
  </si>
  <si>
    <t>ﾏﾂﾓﾄ　ﾅｵｷ</t>
  </si>
  <si>
    <t>工藤　　駿</t>
  </si>
  <si>
    <t>ｸﾄﾞｳ　ｼｭﾝ</t>
  </si>
  <si>
    <t>田中　明津</t>
  </si>
  <si>
    <t>ﾀﾅｶ　ｱｶﾘ</t>
  </si>
  <si>
    <t>箱崎　莉奈</t>
  </si>
  <si>
    <t>ﾊｺｻﾞｷ　ﾘﾅ</t>
  </si>
  <si>
    <t>加藤　遥雅</t>
  </si>
  <si>
    <t>ｶﾄｳ　ﾊﾙｶ</t>
  </si>
  <si>
    <t>立原　幸音</t>
  </si>
  <si>
    <t>ﾀﾁﾊﾗ　ﾕｷﾈ</t>
  </si>
  <si>
    <t>山内　　渉</t>
  </si>
  <si>
    <t>ﾔﾏｳﾁ　ﾜﾀﾙ</t>
  </si>
  <si>
    <t>小名浜一中</t>
  </si>
  <si>
    <t>遠藤　聖也</t>
  </si>
  <si>
    <t>ｴﾝﾄﾞｳ　ﾏｻﾔ</t>
  </si>
  <si>
    <t>菅野　聖人</t>
  </si>
  <si>
    <t>ｽｹﾞﾉ　ﾏｻﾄ</t>
  </si>
  <si>
    <t>田守　浩崇</t>
  </si>
  <si>
    <t>ﾀﾓﾘ　ﾋﾛﾀｶ</t>
  </si>
  <si>
    <t>坂本　拓輝</t>
  </si>
  <si>
    <t>ｻｶﾓﾄ　ﾋﾛｷ</t>
  </si>
  <si>
    <t>秋野　　涼</t>
  </si>
  <si>
    <t>ｱｷﾉ　ﾘｮｳ</t>
  </si>
  <si>
    <t>齊藤　裕作</t>
  </si>
  <si>
    <t>ｻｲﾄｳ　ﾕｳｻｸ</t>
  </si>
  <si>
    <t>髙橋　歩斗</t>
  </si>
  <si>
    <t>ﾀｶﾊｼ　ｱﾕﾄ</t>
  </si>
  <si>
    <t>運賀　涼介</t>
  </si>
  <si>
    <t>ｳﾝｶﾞ　ﾘｮｳｽｹ</t>
  </si>
  <si>
    <t>高　　裕之</t>
  </si>
  <si>
    <t>ｺｳ　ﾋﾛﾕｷ</t>
  </si>
  <si>
    <t>武山　陽尚</t>
  </si>
  <si>
    <t>ﾀｹﾔﾏ　ﾊﾙﾅｵ</t>
  </si>
  <si>
    <t>岡本　和大</t>
  </si>
  <si>
    <t>ｵｶﾓﾄ　ｶｽﾞﾋﾛ</t>
  </si>
  <si>
    <t>石井　高広</t>
  </si>
  <si>
    <t>ｲｼｲ　ﾀｶﾋﾛ</t>
  </si>
  <si>
    <t>本田　洋斗</t>
  </si>
  <si>
    <t>ﾎﾝﾀﾞ　ﾋﾛﾄ</t>
  </si>
  <si>
    <t>石原　直樹</t>
  </si>
  <si>
    <t>ｲｼﾊﾗ　ﾅｵｷ</t>
  </si>
  <si>
    <t>植野　靖隆</t>
  </si>
  <si>
    <t>ｳｴﾉ　ﾔｽﾀｶ</t>
  </si>
  <si>
    <t>大山　永遠</t>
  </si>
  <si>
    <t>ｵｵﾔﾏ　ﾄﾜ</t>
  </si>
  <si>
    <t>吉田英一郎</t>
  </si>
  <si>
    <t>ﾖｼﾀﾞ　ｴｲｲﾁﾛｳ</t>
  </si>
  <si>
    <t>和地　拓海</t>
  </si>
  <si>
    <t>ﾜﾁ　ﾀｸﾐ</t>
  </si>
  <si>
    <t>吉田　もえ</t>
  </si>
  <si>
    <t>ﾖｼﾀﾞ　ﾓｴ</t>
  </si>
  <si>
    <t>松﨑　　凜</t>
  </si>
  <si>
    <t>ﾏﾂｻﾞｷ　ﾘﾝ</t>
  </si>
  <si>
    <t>吉田　彩音</t>
  </si>
  <si>
    <t>ﾖｼﾀﾞ　ｱﾔﾈ</t>
  </si>
  <si>
    <t>上野里香子</t>
  </si>
  <si>
    <t>ｳｴﾉ　ﾘｶｺ</t>
  </si>
  <si>
    <t>石塚　彩七</t>
  </si>
  <si>
    <t>ｲｼﾂｶ　ｱﾔﾅ</t>
  </si>
  <si>
    <t>鈴木　　知</t>
  </si>
  <si>
    <t>ｽｽﾞｷ　ﾅﾁ</t>
  </si>
  <si>
    <t>長南　莉生</t>
  </si>
  <si>
    <t>ﾁｮｳﾅﾝ　ﾘｵ</t>
  </si>
  <si>
    <t>吉田　冬花</t>
  </si>
  <si>
    <t>ﾖｼﾀﾞ　ﾌﾕｶ</t>
  </si>
  <si>
    <t>北郷　琉太</t>
  </si>
  <si>
    <t>ｷﾀｺﾞｳ　ﾘｭｳﾀ</t>
  </si>
  <si>
    <t>植田中</t>
  </si>
  <si>
    <t>吉田　　索</t>
  </si>
  <si>
    <t>ﾖｼﾀﾞ　ﾓﾄﾑ</t>
  </si>
  <si>
    <t>川原吹洸人</t>
  </si>
  <si>
    <t>ｶﾜﾗﾌﾞｷ　ﾋﾛﾄ</t>
  </si>
  <si>
    <t>堀米　清寿</t>
  </si>
  <si>
    <t>ﾎﾘｺﾞﾒ　ｷﾖﾄｼ</t>
  </si>
  <si>
    <t>赤坂　允聴</t>
  </si>
  <si>
    <t>ｱｶｻｶ　ﾏｻｱｷ</t>
  </si>
  <si>
    <t>蛭田　　陽</t>
  </si>
  <si>
    <t>ﾋﾙﾀ　ﾖｳ</t>
  </si>
  <si>
    <t>小林　拓磨</t>
  </si>
  <si>
    <t>ｺﾊﾞﾔｼ　ﾀｸﾏ</t>
  </si>
  <si>
    <t>神部光太郎</t>
  </si>
  <si>
    <t>ｶﾝﾍﾞ　ｺｳﾀﾛｳ</t>
  </si>
  <si>
    <t>安島　香織</t>
  </si>
  <si>
    <t>ｱｼﾞﾏ　ｶｵﾘ</t>
  </si>
  <si>
    <t>中村　友紀</t>
  </si>
  <si>
    <t>ﾅｶﾑﾗ　ﾕｷ</t>
  </si>
  <si>
    <t>原田　泰成</t>
  </si>
  <si>
    <t>ﾊﾗﾀﾞ　ﾀｲｾｲ</t>
  </si>
  <si>
    <t>蛭田　総司</t>
  </si>
  <si>
    <t>ﾋﾙﾀ　ｿｳｼ</t>
  </si>
  <si>
    <t>鈴木　涼介</t>
  </si>
  <si>
    <t>ｽｽﾞｷ　ﾘｮｳｽｹ</t>
  </si>
  <si>
    <t>大川原　健</t>
  </si>
  <si>
    <t>ｵｵｶﾜﾗ　ﾀｹﾙ</t>
  </si>
  <si>
    <t>長久保奎伍</t>
  </si>
  <si>
    <t>ﾅｶﾞｸﾎﾞ　ｹｲｺﾞ</t>
  </si>
  <si>
    <t>秋山　竜壱</t>
  </si>
  <si>
    <t>ｱｷﾔﾏ　ﾘｭｳｲﾁ</t>
  </si>
  <si>
    <t>吉田　　翔</t>
  </si>
  <si>
    <t>ﾖｼﾀﾞ　ｼｮｳ</t>
  </si>
  <si>
    <t>小峰　遥香</t>
  </si>
  <si>
    <t>ｺﾐﾈ　ﾊﾙｶ</t>
  </si>
  <si>
    <t>下山田佳奈</t>
  </si>
  <si>
    <t>ｼﾓﾔﾏﾀﾞ　ｶﾅ</t>
  </si>
  <si>
    <t>鈴木　　楓</t>
  </si>
  <si>
    <t>ｽｽﾞｷ　ｶｴﾃﾞ</t>
  </si>
  <si>
    <t>日高　真白</t>
  </si>
  <si>
    <t>ﾋﾀﾞｶ　ﾏｼﾛ</t>
  </si>
  <si>
    <t>龍田千里菜</t>
  </si>
  <si>
    <t>ﾀﾂﾀ　ﾁﾘﾅ</t>
  </si>
  <si>
    <t>雲藤　大輔</t>
  </si>
  <si>
    <t>ｳﾝﾄﾞｳ　ﾀﾞｲｽｹ</t>
  </si>
  <si>
    <t>大平　裕斗</t>
  </si>
  <si>
    <t>ｵｵﾋﾗ　ﾕｳﾄ</t>
  </si>
  <si>
    <t>酒井　拓美</t>
  </si>
  <si>
    <t>ｻｶｲ　ﾀｸﾐ</t>
  </si>
  <si>
    <t>正岡　大空</t>
  </si>
  <si>
    <t>ﾏｻｵｶ　ｿﾗ</t>
  </si>
  <si>
    <t>小澤　優人</t>
  </si>
  <si>
    <t>ｵｻﾞﾜ　ﾕｳﾄ</t>
  </si>
  <si>
    <t>澤田　　樹</t>
  </si>
  <si>
    <t>ｻﾜﾀﾞ　ｲﾂｷ</t>
  </si>
  <si>
    <t>立花　　蓮</t>
  </si>
  <si>
    <t>ﾀﾁﾊﾞﾅ　ﾚﾝ</t>
  </si>
  <si>
    <t>長谷川琉也</t>
  </si>
  <si>
    <t>ﾊｾｶﾞﾜ　ﾘｭｳﾔ</t>
  </si>
  <si>
    <t>小野　滉太</t>
  </si>
  <si>
    <t>ｵﾉ　ｺｳﾀ</t>
  </si>
  <si>
    <t>根本　由輝</t>
  </si>
  <si>
    <t>ﾈﾓﾄ　ﾖｼｷ</t>
  </si>
  <si>
    <t>根本　藍音</t>
  </si>
  <si>
    <t>ﾈﾓﾄ　ｱｲﾈ</t>
  </si>
  <si>
    <t>黒澤　　光</t>
  </si>
  <si>
    <t>ｸﾛｻﾜ　ﾋｶﾘ</t>
  </si>
  <si>
    <t>赤木　心胡</t>
  </si>
  <si>
    <t>ｱｶｷﾞ　ｺｺ</t>
  </si>
  <si>
    <t>石川　真衣</t>
  </si>
  <si>
    <t>ｲｼｶﾜ　ﾏｲ</t>
  </si>
  <si>
    <t>上野　美咲</t>
  </si>
  <si>
    <t>ｳｴﾉ　ﾐｻｷ</t>
  </si>
  <si>
    <t>加藤　紫苑</t>
  </si>
  <si>
    <t>ｶﾄｳ　ｼｵﾝ</t>
  </si>
  <si>
    <t>野木　玲那</t>
  </si>
  <si>
    <t>ﾉｷﾞ　ﾚｲﾅ</t>
  </si>
  <si>
    <t>石川　優樹</t>
  </si>
  <si>
    <t>ｲｼｶﾜ　ﾕｳｷ</t>
  </si>
  <si>
    <t>入遠野中</t>
  </si>
  <si>
    <t>尾形　夏美</t>
  </si>
  <si>
    <t>ｵｶﾞﾀ　ﾅﾂﾐ</t>
  </si>
  <si>
    <t>白井なつみ</t>
  </si>
  <si>
    <t>ｼﾗｲ　ﾅﾂﾐ</t>
  </si>
  <si>
    <t>鈴木　駿輔</t>
  </si>
  <si>
    <t>ｽｽﾞｷ　ｼｭﾝｽｹ</t>
  </si>
  <si>
    <t>在原　菜穂</t>
  </si>
  <si>
    <t>ｱﾘﾊﾗ　ﾅﾎ</t>
  </si>
  <si>
    <t>中央台南中</t>
  </si>
  <si>
    <t>岡田　祐弥</t>
  </si>
  <si>
    <t>ｵｶﾀﾞ　ﾕｳﾔ</t>
  </si>
  <si>
    <t>小野　龍男</t>
  </si>
  <si>
    <t>ｵﾉ　ﾀﾂｵ</t>
  </si>
  <si>
    <t>小松　七波</t>
  </si>
  <si>
    <t>ｺﾏﾂ　ﾅﾅﾐ</t>
  </si>
  <si>
    <t>佐藤　由唯</t>
  </si>
  <si>
    <t>ｻﾄｳ　ﾕｲ</t>
  </si>
  <si>
    <t>志賀　智樹</t>
  </si>
  <si>
    <t>ｼｶﾞ　ﾄﾓｷ</t>
  </si>
  <si>
    <t>志賀　望美</t>
  </si>
  <si>
    <t>ｼｶﾞ　ﾉｿﾞﾐ</t>
  </si>
  <si>
    <t>白土　裕介</t>
  </si>
  <si>
    <t>ｼﾗﾄ　ﾕｳｽｹ</t>
  </si>
  <si>
    <t>鈴木　悠平</t>
  </si>
  <si>
    <t>ｽｽﾞｷ　ﾕｳﾍｲ</t>
  </si>
  <si>
    <t>薗部　陽輔</t>
  </si>
  <si>
    <t>ｿﾉﾍﾞ　ﾖｳｽｹ</t>
  </si>
  <si>
    <t>田代　愛依</t>
  </si>
  <si>
    <t>ﾀｼﾛ　ﾒｲ</t>
  </si>
  <si>
    <t>波立　紘輝</t>
  </si>
  <si>
    <t>ﾊﾘｭｳ　ｺｳｷ</t>
  </si>
  <si>
    <t>三春　裕貴</t>
  </si>
  <si>
    <t>ﾐﾊﾙ　ﾋﾛｷ</t>
  </si>
  <si>
    <t>宮本　侑奈</t>
  </si>
  <si>
    <t>ﾐﾔﾓﾄ　ﾕｳﾅ</t>
  </si>
  <si>
    <t>渡辺　　響</t>
  </si>
  <si>
    <t>ﾜﾀﾅﾍﾞ　ｷｮｳ</t>
  </si>
  <si>
    <t>渡邊優貴也</t>
  </si>
  <si>
    <t>ﾜﾀﾅﾍﾞ　ﾕｷﾔ</t>
  </si>
  <si>
    <t>赤土　　岳</t>
  </si>
  <si>
    <t>ｱｶﾄﾞ　ｶﾞｸ</t>
  </si>
  <si>
    <t>遠藤菜々子</t>
  </si>
  <si>
    <t>ｴﾝﾄﾞｳ　ﾅﾅｺ</t>
  </si>
  <si>
    <t>草野　まえ</t>
  </si>
  <si>
    <t>ｸｻﾉ　ﾏｴ</t>
  </si>
  <si>
    <t>齋藤　謙太</t>
  </si>
  <si>
    <t>ｻｲﾄｳ　ｹﾝﾀ</t>
  </si>
  <si>
    <t>志賀　みう</t>
  </si>
  <si>
    <t>ｼｶﾞ　ﾐｳ</t>
  </si>
  <si>
    <t>助川　健太</t>
  </si>
  <si>
    <t>ｽｹｶﾞﾜ　ｹﾝﾀ</t>
  </si>
  <si>
    <t>鈴木　康平</t>
  </si>
  <si>
    <t>ｽｽﾞｷ　ｺｳﾍｲ</t>
  </si>
  <si>
    <t>関根　希音</t>
  </si>
  <si>
    <t>ｾｷﾈ　ｷｵﾄ</t>
  </si>
  <si>
    <t>比佐　　雅</t>
  </si>
  <si>
    <t>ﾋｻ　ﾐﾔﾋﾞ</t>
  </si>
  <si>
    <t>福井　佳奈</t>
  </si>
  <si>
    <t>ﾌｸｲ　ｶﾅ</t>
  </si>
  <si>
    <t>本田　萌花</t>
  </si>
  <si>
    <t>ﾎﾝﾀﾞ　ﾓｴｶ</t>
  </si>
  <si>
    <t>山口　　輝</t>
  </si>
  <si>
    <t>ﾔﾏｸﾞﾁ　ﾋｶﾙ</t>
  </si>
  <si>
    <t>石河　穂香</t>
  </si>
  <si>
    <t>ｲｼｶﾜ　ﾎﾉｶ</t>
  </si>
  <si>
    <t>草野　育未</t>
  </si>
  <si>
    <t>ｸｻﾉ　ｲｸﾐ</t>
  </si>
  <si>
    <t>関口　力也</t>
  </si>
  <si>
    <t>ｾｷｸﾞﾁ　ﾘｷﾔ</t>
  </si>
  <si>
    <t>箱崎　香奈</t>
  </si>
  <si>
    <t>ﾊｺｻﾞｷ　ｶﾅ</t>
  </si>
  <si>
    <t>平澤すみれ</t>
  </si>
  <si>
    <t>ﾋﾗｻﾜ　ｽﾐﾚ</t>
  </si>
  <si>
    <t>秋谷　慶都</t>
  </si>
  <si>
    <t>ｱｷﾔ　ｹｲﾄ</t>
  </si>
  <si>
    <t>平三中</t>
  </si>
  <si>
    <t>猪狩周太郎</t>
  </si>
  <si>
    <t>ｲｶﾞﾘ　ｼｭｳﾀﾛｳ</t>
  </si>
  <si>
    <t>今泉妃奈乃</t>
  </si>
  <si>
    <t>ｲﾏｲｽﾞﾐ　ﾋﾅﾉ</t>
  </si>
  <si>
    <t>江尻　一葵</t>
  </si>
  <si>
    <t>ｴｼﾞﾘ　ｲﾂｷ</t>
  </si>
  <si>
    <t>大和田佳生</t>
  </si>
  <si>
    <t>ｵｵﾜﾀﾞ　ｶﾅﾀ</t>
  </si>
  <si>
    <t>小野蒼一郎</t>
  </si>
  <si>
    <t>ｵﾉ　ｿｳｲﾁﾛｳ</t>
  </si>
  <si>
    <t>中央台北中</t>
  </si>
  <si>
    <t>岡田　和洋</t>
  </si>
  <si>
    <t>ｵｶﾀﾞ　ｶｽﾞﾋﾛ</t>
  </si>
  <si>
    <t>小川　弘之</t>
  </si>
  <si>
    <t>ｵｶﾞﾜ　ﾋﾛﾕｷ</t>
  </si>
  <si>
    <t>鹿山奈津子</t>
  </si>
  <si>
    <t>ｶﾔﾏ　ﾅﾂｺ</t>
  </si>
  <si>
    <t>菊池　永遠</t>
  </si>
  <si>
    <t>ｷｸﾁ　ﾄﾜ</t>
  </si>
  <si>
    <t>草野　瑞貴</t>
  </si>
  <si>
    <t>ｸｻﾉ　ﾐｽﾞｷ</t>
  </si>
  <si>
    <t>佐藤　秦理</t>
  </si>
  <si>
    <t>ｻﾄｳ　ｼﾝﾘ</t>
  </si>
  <si>
    <t>塩山　由夏</t>
  </si>
  <si>
    <t>ｼｵﾔﾏ　ﾕｳｶ</t>
  </si>
  <si>
    <t>菅波　　新</t>
  </si>
  <si>
    <t>ｽｶﾞﾅﾐ　ｱﾗﾀ</t>
  </si>
  <si>
    <t>鈴木　勇輝</t>
  </si>
  <si>
    <t>高倉悠太朗</t>
  </si>
  <si>
    <t>ﾀｶｸﾗ　ﾕｳﾀﾛｳ</t>
  </si>
  <si>
    <t>田中　千尋</t>
  </si>
  <si>
    <t>ﾀﾅｶ　ﾁﾋﾛ</t>
  </si>
  <si>
    <t>千葉玲海菜</t>
  </si>
  <si>
    <t>ﾁﾊﾞ　ﾚﾐﾅ</t>
  </si>
  <si>
    <t>仲井　友基</t>
  </si>
  <si>
    <t>ﾅｶｲ　ﾕｳｷ</t>
  </si>
  <si>
    <t>橋本　愛佳</t>
  </si>
  <si>
    <t>ﾊｼﾓﾄ　ﾏﾅｶ</t>
  </si>
  <si>
    <t>樋口　菜月</t>
  </si>
  <si>
    <t>ﾋｸﾞﾁ　ﾅﾂｷ</t>
  </si>
  <si>
    <t>細野　真希</t>
  </si>
  <si>
    <t>ﾎｿﾉ　ﾏｷ</t>
  </si>
  <si>
    <t>吉田　直矢</t>
  </si>
  <si>
    <t>ﾖｼﾀﾞ　ﾅｵﾔ</t>
  </si>
  <si>
    <t>渡邉穂乃花</t>
  </si>
  <si>
    <t>ﾜﾀﾅﾍﾞ　ﾎﾉｶ</t>
  </si>
  <si>
    <t>鈴木　雄翔</t>
  </si>
  <si>
    <t>ｽｽﾞｷ　ﾕｳﾄ</t>
  </si>
  <si>
    <t>荒川　翔真</t>
  </si>
  <si>
    <t>ｱﾗｶﾜ　ｼｮｳﾏ</t>
  </si>
  <si>
    <t>太田　省吾</t>
  </si>
  <si>
    <t>ｵｵﾀ　ｼｮｳｺﾞ</t>
  </si>
  <si>
    <t>盛合　慶喜</t>
  </si>
  <si>
    <t>ﾓﾘｱｲ　ﾖｼﾉﾌﾞ</t>
  </si>
  <si>
    <t>江尻　　響</t>
  </si>
  <si>
    <t>ｴｼﾞﾘ　ﾋﾋﾞｷ</t>
  </si>
  <si>
    <t>橋本　　葵</t>
  </si>
  <si>
    <t>ﾊｼﾓﾄ　ｱｵｲ</t>
  </si>
  <si>
    <t>白岩　祐介</t>
  </si>
  <si>
    <t>ｼﾗｲﾜ　ﾕｳｽｹ</t>
  </si>
  <si>
    <t>新妻　香織</t>
  </si>
  <si>
    <t>ﾆｲﾂﾏ　ｶｵﾘ</t>
  </si>
  <si>
    <t>林　　香澄</t>
  </si>
  <si>
    <t>ﾊﾔｼ　ｶｽﾐ</t>
  </si>
  <si>
    <t>和田　典子</t>
  </si>
  <si>
    <t>ﾜﾀﾞ　ﾉﾘｺ</t>
  </si>
  <si>
    <t>遠藤　瑠乃</t>
  </si>
  <si>
    <t>ｴﾝﾄﾞｳ　ﾙﾉ</t>
  </si>
  <si>
    <t>千葉杏海織</t>
  </si>
  <si>
    <t>ﾁﾊﾞ　ｱﾐﾘ</t>
  </si>
  <si>
    <t>吉田　香歩</t>
  </si>
  <si>
    <t>ﾖｼﾀﾞ　ｶﾎ</t>
  </si>
  <si>
    <t>金成　李胡</t>
  </si>
  <si>
    <t>ｶﾅﾘ　ﾘｺ</t>
  </si>
  <si>
    <t>鈴木　萌乃</t>
  </si>
  <si>
    <t>ｽｽﾞｷ　ﾋﾅﾉ</t>
  </si>
  <si>
    <t>國友　茜里</t>
  </si>
  <si>
    <t>ｸﾆﾄﾓ　ｾﾝﾘ</t>
  </si>
  <si>
    <t>長瀬　瑠衣</t>
  </si>
  <si>
    <t>ﾅｶﾞｾ　ﾙｲ</t>
  </si>
  <si>
    <t>小松　太一</t>
  </si>
  <si>
    <t>ｺﾏﾂ　ﾀｲﾁ</t>
  </si>
  <si>
    <t>吉田　幹汰</t>
  </si>
  <si>
    <t>ﾖｼﾀﾞ　ｶﾝﾀ</t>
  </si>
  <si>
    <t>清都　蓮苑</t>
  </si>
  <si>
    <t>ｷﾖﾄ　ﾚｵﾝ</t>
  </si>
  <si>
    <t>佐藤　颯斗</t>
  </si>
  <si>
    <t>ｻﾄｳ　ﾊﾔﾄ</t>
  </si>
  <si>
    <t>園部　智尋</t>
  </si>
  <si>
    <t>ｿﾉﾍﾞ　ﾄﾓﾋﾛ</t>
  </si>
  <si>
    <t>蛭田　賢太</t>
  </si>
  <si>
    <t>ﾋﾙﾀ　ｹﾝﾀ</t>
  </si>
  <si>
    <t>小野　京斗</t>
  </si>
  <si>
    <t>ｵﾉ　ｹｲﾄ</t>
  </si>
  <si>
    <t>蛭田　大聖</t>
  </si>
  <si>
    <t>ﾋﾙﾀ　ﾀｲｾｲ</t>
  </si>
  <si>
    <t>川島　涼大</t>
  </si>
  <si>
    <t>ｶﾜｼﾏ　ﾘｮｳﾀ</t>
  </si>
  <si>
    <t>樫村　悠太</t>
  </si>
  <si>
    <t>ｶｼﾑﾗ　ﾕｳﾀ</t>
  </si>
  <si>
    <t>小野　祐人</t>
  </si>
  <si>
    <t>ｵﾉ　ﾕｳﾄ</t>
  </si>
  <si>
    <t>橋本　快音</t>
  </si>
  <si>
    <t>ﾊｼﾓﾄ　ｶｲﾄ</t>
  </si>
  <si>
    <t>芳賀　　諒</t>
  </si>
  <si>
    <t>ﾊｶﾞ　ﾘｮｳ</t>
  </si>
  <si>
    <t>櫛田　捷斗</t>
  </si>
  <si>
    <t>ｸｼﾀﾞ　ﾊﾔﾄ</t>
  </si>
  <si>
    <t>川島　拓己</t>
  </si>
  <si>
    <t>ｶﾜｼﾏ　ﾀｸﾐ</t>
  </si>
  <si>
    <t>富山　知也</t>
  </si>
  <si>
    <t>ﾄﾐﾔﾏ　ﾄﾓﾔ</t>
  </si>
  <si>
    <t>蛭田　理華</t>
  </si>
  <si>
    <t>ﾋﾙﾀ　ﾘｶ</t>
  </si>
  <si>
    <t>平栗　大介</t>
  </si>
  <si>
    <t>ﾋﾗｸﾞﾘ　ﾀﾞｲｽｹ</t>
  </si>
  <si>
    <t>湯本一中</t>
  </si>
  <si>
    <t>新妻　大輝</t>
  </si>
  <si>
    <t>ﾆｲﾂﾏ　ﾀﾞｲｷ</t>
  </si>
  <si>
    <t>佐藤　克紀</t>
  </si>
  <si>
    <t>ｻﾄｳ　ﾏｻｷ</t>
  </si>
  <si>
    <t>大谷龍之介</t>
  </si>
  <si>
    <t>ｵｵﾀﾆ　ﾘｭｳﾉｽｹ</t>
  </si>
  <si>
    <t>野田　蒼士</t>
  </si>
  <si>
    <t>ﾉﾀﾞ　ｱｵｼ</t>
  </si>
  <si>
    <t>齋藤　風太</t>
  </si>
  <si>
    <t>ｻｲﾄｳ　ﾌｳﾀ</t>
  </si>
  <si>
    <t>結城　晴斗</t>
  </si>
  <si>
    <t>ﾕｳｷ　ﾊﾙﾄ</t>
  </si>
  <si>
    <t>雲藤　大輝</t>
  </si>
  <si>
    <t>ｳﾝﾄﾞｳ　ﾀﾞｲｷ</t>
  </si>
  <si>
    <t>野木　滉太</t>
  </si>
  <si>
    <t>ﾉｷﾞ　ｺｳﾀ</t>
  </si>
  <si>
    <t>草野　留維</t>
  </si>
  <si>
    <t>ｸｻﾉ　ﾙｲ</t>
  </si>
  <si>
    <t>杉内健太郎</t>
  </si>
  <si>
    <t>ｽｷﾞｳﾁ　ｹﾝﾀﾛｳ</t>
  </si>
  <si>
    <t>大内　一真</t>
  </si>
  <si>
    <t>ｵｵｳﾁ　ｶｽﾞﾏ</t>
  </si>
  <si>
    <t>髙橋　勇樹</t>
  </si>
  <si>
    <t>ﾀｶﾊｼ　ﾕｳｷ</t>
  </si>
  <si>
    <t>大矢　柊真</t>
  </si>
  <si>
    <t>ｵｵﾔ　ｼｭｳﾏ</t>
  </si>
  <si>
    <t>末永　　淳</t>
  </si>
  <si>
    <t>ｽｴﾅｶﾞ　ｱﾂｼ</t>
  </si>
  <si>
    <t>東海林　廉</t>
  </si>
  <si>
    <t>ｼｮｳｼﾞ　ﾚﾝ</t>
  </si>
  <si>
    <t>藤田　勘太</t>
  </si>
  <si>
    <t>ﾌｼﾞﾀ　ｶﾝﾀ</t>
  </si>
  <si>
    <t>岡部　晴斗</t>
  </si>
  <si>
    <t>ｵｶﾍﾞ　ﾊﾙﾄ</t>
  </si>
  <si>
    <t>大泉　周凌</t>
  </si>
  <si>
    <t>ｵｵｲｽﾞﾐ　ｼｭﾘ</t>
  </si>
  <si>
    <t>藤森　政紀</t>
  </si>
  <si>
    <t>ﾌｼﾞﾓﾘ　ﾏｻｷ</t>
  </si>
  <si>
    <t>赤倉　　翼</t>
  </si>
  <si>
    <t>ｱｶｸﾗ　ﾂﾊﾞｻ</t>
  </si>
  <si>
    <t>高橋　　直</t>
  </si>
  <si>
    <t>ﾀｶﾊｼ　ﾅｵ</t>
  </si>
  <si>
    <t>柴山　大知</t>
  </si>
  <si>
    <t>ｼﾊﾞﾔﾏ　ﾀﾞｲﾁ</t>
  </si>
  <si>
    <t>星　　優希</t>
  </si>
  <si>
    <t>ﾎｼ　ﾕｳｷ</t>
  </si>
  <si>
    <t>滝　琉ノ介</t>
  </si>
  <si>
    <t>ﾀｷ　ﾘｭｳﾉｽｹ</t>
  </si>
  <si>
    <t>根本　雄太</t>
  </si>
  <si>
    <t>ﾈﾓﾄ　ﾕｳﾀ</t>
  </si>
  <si>
    <t>渡辺　泰生</t>
  </si>
  <si>
    <t>ﾜﾀﾅﾍﾞ　ﾀｲｷ</t>
  </si>
  <si>
    <t>阿部　聖大</t>
  </si>
  <si>
    <t>ｱﾍﾞ　ｼｮｳﾀﾞｲ</t>
  </si>
  <si>
    <t>荻野　嵩人</t>
  </si>
  <si>
    <t>ｵｷﾞﾉ　ﾀｶﾄ</t>
  </si>
  <si>
    <t>齊藤　瀬生</t>
  </si>
  <si>
    <t>ｻｲﾄｳ　ｾﾅ</t>
  </si>
  <si>
    <t>大内　茉央</t>
  </si>
  <si>
    <t>ｵｵｳﾁ　ﾏｵ</t>
  </si>
  <si>
    <t>阿部　樹季</t>
  </si>
  <si>
    <t>ｱﾍﾞ　ｲﾂｷ</t>
  </si>
  <si>
    <t>八代　莉都</t>
  </si>
  <si>
    <t>ﾔｼﾛ　ﾘﾄ</t>
  </si>
  <si>
    <t>坂本　蒼生</t>
  </si>
  <si>
    <t>ｻｶﾓﾄ　ｱｵｲ</t>
  </si>
  <si>
    <t>田代　彩乃</t>
  </si>
  <si>
    <t>ﾀｼﾛ　ｱﾔﾉ</t>
  </si>
  <si>
    <t>志賀友希乃</t>
  </si>
  <si>
    <t>ｼｶﾞ　ﾕｷﾉ</t>
  </si>
  <si>
    <t>遠藤　樺蓮</t>
  </si>
  <si>
    <t>ｴﾝﾄﾞｳ　ｶﾚﾝ</t>
  </si>
  <si>
    <t>小湊　海夢</t>
  </si>
  <si>
    <t>ｺﾐﾅﾄ　ﾐﾕｳ</t>
  </si>
  <si>
    <t>石井　紀花</t>
  </si>
  <si>
    <t>ｲｼｲ　ﾉﾘｶ</t>
  </si>
  <si>
    <t>石田　里桜</t>
  </si>
  <si>
    <t>ｲｼﾀﾞ　ﾘｵ</t>
  </si>
  <si>
    <t>伊藤　友香</t>
  </si>
  <si>
    <t>ｲﾄｳ　ﾕｳｶ</t>
  </si>
  <si>
    <t>稲月　歩美</t>
  </si>
  <si>
    <t>ｲﾅﾂｷ　ｱﾕﾐ</t>
  </si>
  <si>
    <t>井上さくら</t>
  </si>
  <si>
    <t>ｲﾉｳｴ　ｻｸﾗ</t>
  </si>
  <si>
    <t>今井　梨乃</t>
  </si>
  <si>
    <t>ｲﾏｲ　ﾘﾉ</t>
  </si>
  <si>
    <t>岩谷　千夏</t>
  </si>
  <si>
    <t>ｲﾜﾔ　ﾁﾅﾂ</t>
  </si>
  <si>
    <t>岩谷　　翼</t>
  </si>
  <si>
    <t>ｲﾜﾔ　ﾂﾊﾞｻ</t>
  </si>
  <si>
    <t>江名　美咲</t>
  </si>
  <si>
    <t>ｴﾅ　ﾐｻｷ</t>
  </si>
  <si>
    <t>小野　愛華</t>
  </si>
  <si>
    <t>ｵﾉ　ﾏﾅｶ</t>
  </si>
  <si>
    <t>加澤　　諒</t>
  </si>
  <si>
    <t>ｶｻﾞﾜ　ﾘｮｳ</t>
  </si>
  <si>
    <t>加藤　匠馬</t>
  </si>
  <si>
    <t>ｶﾄｳ　ﾀｸﾏ</t>
  </si>
  <si>
    <t>小林　惇人</t>
  </si>
  <si>
    <t>ｺﾊﾞﾔｼ　ｱﾂﾄ</t>
  </si>
  <si>
    <t>佐藤　智哉</t>
  </si>
  <si>
    <t>ｻﾄｳ　ﾄﾓﾔ</t>
  </si>
  <si>
    <t>澤邊　　光</t>
  </si>
  <si>
    <t>ｻﾜﾍﾞ　ｱｶﾘ</t>
  </si>
  <si>
    <t>島田　菜月</t>
  </si>
  <si>
    <t>ｼﾏﾀﾞ　ﾅﾂｷ</t>
  </si>
  <si>
    <t>鈴木　友香</t>
  </si>
  <si>
    <t>ｽｽﾞｷ　ﾕｳｶ</t>
  </si>
  <si>
    <t>関根　英寿</t>
  </si>
  <si>
    <t>ｾｷﾈ　ﾋﾃﾞﾄｼ</t>
  </si>
  <si>
    <t>露木　　光</t>
  </si>
  <si>
    <t>ﾂﾕｷ　ﾋｶﾙ</t>
  </si>
  <si>
    <t>中村　元気</t>
  </si>
  <si>
    <t>ﾅｶﾑﾗ　ｹﾞﾝｷ</t>
  </si>
  <si>
    <t>新川　暖人</t>
  </si>
  <si>
    <t>ﾆｲｶﾜ　ｱﾂﾄ</t>
  </si>
  <si>
    <t>箱崎　蒼太</t>
  </si>
  <si>
    <t>ﾊｺｻﾞｷ　ｿｳﾀ</t>
  </si>
  <si>
    <t>ピチクールレイ</t>
  </si>
  <si>
    <t>ﾋﾟﾁｸｰﾙ　ﾚｲ</t>
  </si>
  <si>
    <t>平田　愛香</t>
  </si>
  <si>
    <t>ﾋﾗﾀ　ｱｲｶ</t>
  </si>
  <si>
    <t>増田　百花</t>
  </si>
  <si>
    <t>ﾏｽﾀﾞ　ﾓﾓｶ</t>
  </si>
  <si>
    <t>松本　風花</t>
  </si>
  <si>
    <t>ﾏﾂﾓﾄ　ﾌｳｶ</t>
  </si>
  <si>
    <t>松本　優衣</t>
  </si>
  <si>
    <t>ﾏﾂﾓﾄ　ﾕｲ</t>
  </si>
  <si>
    <t>武藤　悠平</t>
  </si>
  <si>
    <t>ﾑﾄｳ　ﾕｳﾍｲ</t>
  </si>
  <si>
    <t>安田　優果</t>
  </si>
  <si>
    <t>ﾔｽﾀﾞ　ﾕｳｶ</t>
  </si>
  <si>
    <t>山岸　紀華</t>
  </si>
  <si>
    <t>ﾔﾏｷﾞｼ　ﾉﾘｶ</t>
  </si>
  <si>
    <t>横須賀晴香</t>
  </si>
  <si>
    <t>ﾖｺｽｶ　ﾊﾙｶ</t>
  </si>
  <si>
    <t>渡邉　大勇</t>
  </si>
  <si>
    <t>ﾜﾀﾅﾍﾞ　ﾀｲﾖｳ</t>
  </si>
  <si>
    <t>橋本　尚人</t>
  </si>
  <si>
    <t>ﾊｼﾓﾄ　ﾅｵﾄ</t>
  </si>
  <si>
    <t>鈴木　雄斗</t>
  </si>
  <si>
    <t>佐々木慧太</t>
  </si>
  <si>
    <t>ｻｻｷ　ｹｲﾀ</t>
  </si>
  <si>
    <t>半谷　　絃</t>
  </si>
  <si>
    <t>ﾊﾝｶﾞｲ　ｹﾞﾝ</t>
  </si>
  <si>
    <t>山野辺龍汰</t>
  </si>
  <si>
    <t>ﾔﾏﾉﾍﾞ　ﾘｭｳﾀ</t>
  </si>
  <si>
    <t>薗部　　翔</t>
  </si>
  <si>
    <t>ｿﾉﾍﾞ　ｼｮｳ</t>
  </si>
  <si>
    <t>箱崎　　生</t>
  </si>
  <si>
    <t>ﾊｺｻﾞｷ　ｲｸﾄ</t>
  </si>
  <si>
    <t>鈴木　みゆ</t>
  </si>
  <si>
    <t>ｽｽﾞｷ　ﾐﾕ</t>
  </si>
  <si>
    <t>鈴木　亜衣</t>
  </si>
  <si>
    <t>ｽｽﾞｷ　ｱｲｶ</t>
  </si>
  <si>
    <t>瀧口　未夢</t>
  </si>
  <si>
    <t>ﾀｷｸﾞﾁ　ﾐﾕ</t>
  </si>
  <si>
    <t>菅波　大輝</t>
  </si>
  <si>
    <t>ｽｶﾞﾅﾐ　ﾀﾞｲｷ</t>
  </si>
  <si>
    <t>内郷一中</t>
  </si>
  <si>
    <t>鯨岡　光太</t>
  </si>
  <si>
    <t>ｸｼﾞﾗｵｶ　ｺｳﾀ</t>
  </si>
  <si>
    <t>留場　　舜</t>
  </si>
  <si>
    <t>ﾄﾒﾊﾞ　ｼｭﾝ</t>
  </si>
  <si>
    <t>緑川祥太朗</t>
  </si>
  <si>
    <t>ﾐﾄﾞﾘｶﾜ　ｼｮｳﾀﾛｳ</t>
  </si>
  <si>
    <t>浜尾　駿太</t>
  </si>
  <si>
    <t>ﾊﾏｵ　ｼｭﾝﾀ</t>
  </si>
  <si>
    <t>矢口　翔平</t>
  </si>
  <si>
    <t>ﾔｸﾞﾁ　ｼｮｳﾍｲ</t>
  </si>
  <si>
    <t>青天目大地</t>
  </si>
  <si>
    <t>ﾅﾊﾞﾀﾒ　ﾀﾞｲﾁ</t>
  </si>
  <si>
    <t>秋田　峻秀</t>
  </si>
  <si>
    <t>ｱｷﾀ　ﾀｶﾋﾃﾞ</t>
  </si>
  <si>
    <t>杉本　拓人</t>
  </si>
  <si>
    <t>ｽｷﾞﾓﾄ　ﾀｸﾄ</t>
  </si>
  <si>
    <t>水野航太朗</t>
  </si>
  <si>
    <t>ﾐｽﾞﾉ　ｺｳﾀﾛｳ</t>
  </si>
  <si>
    <t>若林　優太</t>
  </si>
  <si>
    <t>ﾜｶﾊﾞﾔｼ　ﾕｳﾀ</t>
  </si>
  <si>
    <t>酒井　智也</t>
  </si>
  <si>
    <t>ｻｶｲ　ﾄﾓﾔ</t>
  </si>
  <si>
    <t>山守浩志郎</t>
  </si>
  <si>
    <t>ﾔﾏﾓﾘ　ｺｳｼﾛｳ</t>
  </si>
  <si>
    <t>齊藤　結太</t>
  </si>
  <si>
    <t>ｻｲﾄｳ　ﾕｳﾀ</t>
  </si>
  <si>
    <t>林　　竜生</t>
  </si>
  <si>
    <t>ﾊﾔｼ　ﾘｭｳｾｲ</t>
  </si>
  <si>
    <t>大津　龍弥</t>
  </si>
  <si>
    <t>ｵｵﾂ　ﾗｲﾔ</t>
  </si>
  <si>
    <t>草野　裕紀</t>
  </si>
  <si>
    <t>ｸｻﾉ　ﾕｳｷ</t>
  </si>
  <si>
    <t>横澤　　航</t>
  </si>
  <si>
    <t>ﾖｺｻﾞﾜ　ﾜﾀﾙ</t>
  </si>
  <si>
    <t>本橋　　怜</t>
  </si>
  <si>
    <t>ﾓﾄﾊｼ　ﾘｮｳ</t>
  </si>
  <si>
    <t>大森　智貴</t>
  </si>
  <si>
    <t>ｵｵﾓﾘ　ﾄﾓｷ</t>
  </si>
  <si>
    <t>志賀　界斗</t>
  </si>
  <si>
    <t>ｼｶﾞ　ｶｲﾄ</t>
  </si>
  <si>
    <t>阿子島雄大</t>
  </si>
  <si>
    <t>ｱｺｼﾞﾏ　ﾕｳﾀﾞｲ</t>
  </si>
  <si>
    <t>阿部　　玲</t>
  </si>
  <si>
    <t>ｱﾍﾞ　ﾚｲ</t>
  </si>
  <si>
    <t>遠藤花奈子</t>
  </si>
  <si>
    <t>ｴﾝﾄﾞｳ　ｶﾅｺ</t>
  </si>
  <si>
    <t>小田　珠生</t>
  </si>
  <si>
    <t>ｵﾀﾞ　ｼｭｲ</t>
  </si>
  <si>
    <t>本間　玲樹</t>
  </si>
  <si>
    <t>ﾎﾝﾏ　ﾀﾏｷ</t>
  </si>
  <si>
    <t>渡邊　菜桜</t>
  </si>
  <si>
    <t>西牧　結衣</t>
  </si>
  <si>
    <t>ﾆｼﾏｷ　ﾕｲ</t>
  </si>
  <si>
    <t>加藤　　碧</t>
  </si>
  <si>
    <t>ｶﾄｳ　ｱｵｲ</t>
  </si>
  <si>
    <t>片寄　愛心</t>
  </si>
  <si>
    <t>ｶﾀﾖｾ　ｱｲﾐ</t>
  </si>
  <si>
    <t>草野　彩華</t>
  </si>
  <si>
    <t>ｸｻﾉ　ｱﾔｶ</t>
  </si>
  <si>
    <t>佐藤　稀星</t>
  </si>
  <si>
    <t>ｻﾄｳ　ｷﾗﾗ</t>
  </si>
  <si>
    <t>杉田　真美</t>
  </si>
  <si>
    <t>ｽｷﾞﾀ　ﾏﾐ</t>
  </si>
  <si>
    <t>渡邉　優珠</t>
  </si>
  <si>
    <t>ﾜﾀﾅﾍﾞ　ﾕｽﾞ</t>
  </si>
  <si>
    <t>大芦　あみ</t>
  </si>
  <si>
    <t>ｵｵｱｼ　ｱﾐ</t>
  </si>
  <si>
    <t>関　　玲奈</t>
  </si>
  <si>
    <t>ｾｷ　ﾚｲﾅ</t>
  </si>
  <si>
    <t>いわき玉川中</t>
  </si>
  <si>
    <t>坂本　叶多</t>
  </si>
  <si>
    <t>ｻｶﾓﾄ　ｶﾅﾀ</t>
  </si>
  <si>
    <t>平一中</t>
  </si>
  <si>
    <t>半澤　黎斗</t>
  </si>
  <si>
    <t>ﾊﾝｻﾞﾜ　ﾚｲﾄ</t>
  </si>
  <si>
    <t>上見　克仁</t>
  </si>
  <si>
    <t>ｳﾜﾐ　ｶﾂﾋﾄ</t>
  </si>
  <si>
    <t>菊地　亮介</t>
  </si>
  <si>
    <t>ｷｸﾁ　ﾘｮｳｽｹ</t>
  </si>
  <si>
    <t>鈴木　秀崇</t>
  </si>
  <si>
    <t>ｽｽﾞｷ　ﾋﾃﾞﾀｶ</t>
  </si>
  <si>
    <t>上野宗一郎</t>
  </si>
  <si>
    <t>ｳｴﾉ　ｿｳｲﾁﾛｳ</t>
  </si>
  <si>
    <t>芹澤　豊希</t>
  </si>
  <si>
    <t>ｾﾘｻﾞﾜ　ﾄﾖｷ</t>
  </si>
  <si>
    <t>菊地　陽太</t>
  </si>
  <si>
    <t>ｷｸﾁ　ﾖｳﾀ</t>
  </si>
  <si>
    <t>青木　耕大</t>
  </si>
  <si>
    <t>ｱｵｷ　ｺｳﾀﾞｲ</t>
  </si>
  <si>
    <t>小林　慶喜</t>
  </si>
  <si>
    <t>ｺﾊﾞﾔｼ　ﾖｼﾉﾌﾞ</t>
  </si>
  <si>
    <t>久保　　悠</t>
  </si>
  <si>
    <t>ｸﾎﾞ　ﾊﾙｶ</t>
  </si>
  <si>
    <t>渋谷　貴将</t>
  </si>
  <si>
    <t>ｼﾌﾞﾔ　ｷｼｮｳ</t>
  </si>
  <si>
    <t>本田真一朗</t>
  </si>
  <si>
    <t>ﾎﾝﾀﾞ　ｼﾝｲﾁﾛｳ</t>
  </si>
  <si>
    <t>中村　　匠</t>
  </si>
  <si>
    <t>遠藤　雅也</t>
  </si>
  <si>
    <t>矢内　真生</t>
  </si>
  <si>
    <t>ﾔﾅｲ　ﾏｵ</t>
  </si>
  <si>
    <t>三瓶颯之介</t>
  </si>
  <si>
    <t>ｻﾝﾍﾟｲ　ｿｳﾉｽｹ</t>
  </si>
  <si>
    <t>木村　真道</t>
  </si>
  <si>
    <t>ｷﾑﾗ　ｼﾝﾄﾞｳ</t>
  </si>
  <si>
    <t>佐藤　瀬斗</t>
  </si>
  <si>
    <t>ｻﾄｳ　ﾗｲﾄ</t>
  </si>
  <si>
    <t>猪狩　　匠</t>
  </si>
  <si>
    <t>ｲｶﾞﾘ　ｼｮｳ</t>
  </si>
  <si>
    <t>新妻　直大</t>
  </si>
  <si>
    <t>ﾆｲﾂﾏ　ﾅｵﾄ</t>
  </si>
  <si>
    <t>渡邊　　壮</t>
  </si>
  <si>
    <t>ﾜﾀﾅﾍﾞ　ｿｳ</t>
  </si>
  <si>
    <t>神谷　　光</t>
  </si>
  <si>
    <t>ｶﾐﾔ　ﾋｶﾙ</t>
  </si>
  <si>
    <t>小菅　敬胤</t>
  </si>
  <si>
    <t>ｺｽｹﾞ　ｹｲﾝ</t>
  </si>
  <si>
    <t>平野　晃雅</t>
  </si>
  <si>
    <t>ﾋﾗﾉ　ｺｳｶﾞ</t>
  </si>
  <si>
    <t>藁谷　竜晟</t>
  </si>
  <si>
    <t>ﾜﾗｶﾞｲ　ﾘｭｳｾｲ</t>
  </si>
  <si>
    <t>門馬　大輝</t>
  </si>
  <si>
    <t>ﾓﾝﾏ　ﾀｲｷ</t>
  </si>
  <si>
    <t>内藤　雅裕</t>
  </si>
  <si>
    <t>ﾅｲﾄｳ　ﾏｻﾋﾛ</t>
  </si>
  <si>
    <t>笠間　美憂</t>
  </si>
  <si>
    <t>ｶｻﾏ　ﾐﾕｳ</t>
  </si>
  <si>
    <t>三本菅愛実</t>
  </si>
  <si>
    <t>ｻﾝﾎﾞﾝｽｹﾞ　ﾏﾅﾐ</t>
  </si>
  <si>
    <t>髙萩　愛理</t>
  </si>
  <si>
    <t>ﾀｶﾊｷﾞ　ｱｲﾘ</t>
  </si>
  <si>
    <t>佐藤　絢香</t>
  </si>
  <si>
    <t>ｻﾄｳ　ｱﾔｶ</t>
  </si>
  <si>
    <t>中村　文香</t>
  </si>
  <si>
    <t>ﾅｶﾑﾗ　ﾌﾐｶ</t>
  </si>
  <si>
    <t>志賀　千智</t>
  </si>
  <si>
    <t>ｼｶﾞ　ﾁｻﾄ</t>
  </si>
  <si>
    <t>渡邉　　麗</t>
  </si>
  <si>
    <t>ﾜﾀﾅﾍﾞ　ｳﾗﾗ</t>
  </si>
  <si>
    <t>山田茉莉瑠</t>
  </si>
  <si>
    <t>ﾔﾏﾀﾞ　ﾏﾘﾙ</t>
  </si>
  <si>
    <t>諸井　　瑛</t>
  </si>
  <si>
    <t>ﾓﾛｲ　ｱｷ</t>
  </si>
  <si>
    <t>結城はる香</t>
  </si>
  <si>
    <t>ﾕｳｷ　ﾊﾙｶ</t>
  </si>
  <si>
    <t>長谷川ひなの</t>
  </si>
  <si>
    <t>ﾊｾｶﾞﾜ　ﾋﾅﾉ</t>
  </si>
  <si>
    <t>村上　美桜</t>
  </si>
  <si>
    <t>ﾑﾗｶﾐ　ﾐｵ</t>
  </si>
  <si>
    <t>鈴木加奈子</t>
  </si>
  <si>
    <t>ｽｽﾞｷ　ｶﾅｺ</t>
  </si>
  <si>
    <t>水上　彩花</t>
  </si>
  <si>
    <t>ﾐｽﾞｶﾐ　ｱﾔｶ</t>
  </si>
  <si>
    <t>長瀬　華那</t>
  </si>
  <si>
    <t>ﾅｶﾞｾ　ｶﾅ</t>
  </si>
  <si>
    <t>草野　菜穂</t>
  </si>
  <si>
    <t>ｸｻﾉ　ﾅｵ</t>
  </si>
  <si>
    <t>吉田　怜未</t>
  </si>
  <si>
    <t>ﾖｼﾀﾞ　ﾚﾐ</t>
  </si>
  <si>
    <t>渡辺　真央</t>
  </si>
  <si>
    <t>ﾜﾀﾅﾍﾞ　ﾏﾋﾛ</t>
  </si>
  <si>
    <t>明智　香厘</t>
  </si>
  <si>
    <t>ｱｹﾁ　ｶﾘﾝ</t>
  </si>
  <si>
    <t>山本　芽以</t>
  </si>
  <si>
    <t>ﾔﾏﾓﾄ　ﾒｲ</t>
  </si>
  <si>
    <t>小野　真優</t>
  </si>
  <si>
    <t>ｵﾉ　ﾏﾕ</t>
  </si>
  <si>
    <t>柴野　有香</t>
  </si>
  <si>
    <t>ｼﾊﾞﾉ　ﾕｳｶ</t>
  </si>
  <si>
    <t>高崎　萌衣</t>
  </si>
  <si>
    <t>ﾀｶｻｷ　ﾏｲ</t>
  </si>
  <si>
    <t>安部　紀香</t>
  </si>
  <si>
    <t>ｱﾍﾞ　ﾉﾘｶ</t>
  </si>
  <si>
    <t>江尻　知穂</t>
  </si>
  <si>
    <t>ｴｼﾞﾘ　ﾁﾎ</t>
  </si>
  <si>
    <t>金成　美幸</t>
  </si>
  <si>
    <t>ｶﾅﾘ　ﾐﾕｷ</t>
  </si>
  <si>
    <t>渡邉　　遥</t>
  </si>
  <si>
    <t>ﾜﾀﾅﾍﾞ　ﾊﾙｶ</t>
  </si>
  <si>
    <t>安島　英良</t>
  </si>
  <si>
    <t>ｱｼﾞﾏ　ﾋﾃﾞﾖｼ</t>
  </si>
  <si>
    <t>勿来一中</t>
  </si>
  <si>
    <t>荒川　拓海</t>
  </si>
  <si>
    <t>ｱﾗｶﾜ　ﾀｸﾐ</t>
  </si>
  <si>
    <t>印南　知佳</t>
  </si>
  <si>
    <t>ｲﾝﾅﾐ　ﾁｶ</t>
  </si>
  <si>
    <t>遠藤　　葵</t>
  </si>
  <si>
    <t>ｴﾝﾄﾞｳ　ｱｵｲ</t>
  </si>
  <si>
    <t>遠藤　夢歩</t>
  </si>
  <si>
    <t>ｴﾝﾄﾞｳ　ﾕﾒﾎ</t>
  </si>
  <si>
    <t>大平　瑞季</t>
  </si>
  <si>
    <t>ｵｵﾋﾗ　ﾐｽﾞｷ</t>
  </si>
  <si>
    <t>大宮　光稀</t>
  </si>
  <si>
    <t>ｵｵﾐﾔ　ﾐﾂｷ</t>
  </si>
  <si>
    <t>加藤　　玲</t>
  </si>
  <si>
    <t>ｶﾄｳ　ﾚｲ</t>
  </si>
  <si>
    <t>神田　赳志</t>
  </si>
  <si>
    <t>ｶﾝﾀﾞ　ﾀｹｼ</t>
  </si>
  <si>
    <t>木内　亜海</t>
  </si>
  <si>
    <t>ｷｳﾁ　ｱﾐ</t>
  </si>
  <si>
    <t>木内　亮介</t>
  </si>
  <si>
    <t>ｷｳﾁ　ﾘｮｳｽｹ</t>
  </si>
  <si>
    <t>北郷みなみ</t>
  </si>
  <si>
    <t>ｷﾀｺﾞｳ　ﾐﾅﾐ</t>
  </si>
  <si>
    <t>櫛田　　豊</t>
  </si>
  <si>
    <t>ｸｼﾀﾞ　ﾕﾀｶ</t>
  </si>
  <si>
    <t>櫛田　佳希</t>
  </si>
  <si>
    <t>ｸｼﾀﾞ　ﾖｼｷ</t>
  </si>
  <si>
    <t>佐々木優佳</t>
  </si>
  <si>
    <t>ｻｻｷ　ﾕｳｶ</t>
  </si>
  <si>
    <t>志賀　優花</t>
  </si>
  <si>
    <t>ｼｶﾞ　ﾕｳｶ</t>
  </si>
  <si>
    <t>庄司　瑞生</t>
  </si>
  <si>
    <t>ｼｮｳｼﾞ　ﾐｽﾞｷ</t>
  </si>
  <si>
    <t>鈴木　和那</t>
  </si>
  <si>
    <t>ｽｽﾞｷ　ｶﾂﾞﾅ</t>
  </si>
  <si>
    <t>鈴木　美佑</t>
  </si>
  <si>
    <t>関根　尚希</t>
  </si>
  <si>
    <t>ｾｷﾈ　ﾅｵｷ</t>
  </si>
  <si>
    <t>相馬　悠弥</t>
  </si>
  <si>
    <t>ｿｳﾏ　ﾕｳﾔ</t>
  </si>
  <si>
    <t>園部　駿樹</t>
  </si>
  <si>
    <t>ｿﾉﾍﾞ　ﾄｼｷ</t>
  </si>
  <si>
    <t>土屋　和輝</t>
  </si>
  <si>
    <t>ﾂﾁﾔ　ｶｽﾞｷ</t>
  </si>
  <si>
    <t>原田　菜楠</t>
  </si>
  <si>
    <t>ﾊﾗﾀﾞ　ﾅﾅ</t>
  </si>
  <si>
    <t>緑川　風生</t>
  </si>
  <si>
    <t>ﾐﾄﾞﾘｶﾜ　ﾌｳｷ</t>
  </si>
  <si>
    <t>吉田　僚我</t>
  </si>
  <si>
    <t>ﾖｼﾀﾞ　ﾘｮｳｶﾞ</t>
  </si>
  <si>
    <t>岸川　遥紀</t>
  </si>
  <si>
    <t>ｷｼｶﾜ　ﾉﾘｷ</t>
  </si>
  <si>
    <t>いわき泉中</t>
  </si>
  <si>
    <t>荻野さやか</t>
  </si>
  <si>
    <t>ｵｷﾞﾉ　ｻﾔｶ</t>
  </si>
  <si>
    <t>長谷川優桜</t>
  </si>
  <si>
    <t>ﾊｾｶﾞﾜ　ﾕｳ</t>
  </si>
  <si>
    <t>千葉　乙寧</t>
  </si>
  <si>
    <t>ﾁﾊﾞ　ｵﾄﾈ</t>
  </si>
  <si>
    <t>関根　彩華</t>
  </si>
  <si>
    <t>ｾｷﾈ　ｱﾔｶ</t>
  </si>
  <si>
    <t>杉本　永遠</t>
  </si>
  <si>
    <t>ｽｷﾞﾓﾄ　ﾄﾜ</t>
  </si>
  <si>
    <t>佐藤　直樹</t>
  </si>
  <si>
    <t>ｻﾄｳ　ﾅｵｷ</t>
  </si>
  <si>
    <t>吉井　大登</t>
  </si>
  <si>
    <t>ﾖｼｲ　ﾋﾛﾄ</t>
  </si>
  <si>
    <t>三瓶　弘輝</t>
  </si>
  <si>
    <t>ｻﾝﾍﾟｲ　ﾋﾛｷ</t>
  </si>
  <si>
    <t>上遠野晴哉</t>
  </si>
  <si>
    <t>ｶﾄｳﾉ　ﾊﾙﾔ</t>
  </si>
  <si>
    <t>大竹　　優</t>
  </si>
  <si>
    <t>ｵｵﾀｹ　ﾕｳ</t>
  </si>
  <si>
    <t>小野澤　翔</t>
  </si>
  <si>
    <t>ｵﾉｻﾞﾜ　ｼｮｳ</t>
  </si>
  <si>
    <t>宗形　陵太</t>
  </si>
  <si>
    <t>ﾑﾅｶﾀ　ﾘｮｳﾀ</t>
  </si>
  <si>
    <t>高森　英志</t>
  </si>
  <si>
    <t>ﾀｶﾓﾘ　ﾋﾃﾞﾕｷ</t>
  </si>
  <si>
    <t>馬上　南颯</t>
  </si>
  <si>
    <t>ﾓｳｴ　ﾅﾅｾ</t>
  </si>
  <si>
    <t>笹川　優人</t>
  </si>
  <si>
    <t>ｻｻｶﾜ　ﾕｳﾄ</t>
  </si>
  <si>
    <t>遠藤　那月</t>
  </si>
  <si>
    <t>ｴﾝﾄﾞｳ　ﾅﾂｷ</t>
  </si>
  <si>
    <t>中西　凛香</t>
  </si>
  <si>
    <t>ﾅｶﾆｼ　ﾘﾝｶ</t>
  </si>
  <si>
    <t>吉田　　玄</t>
  </si>
  <si>
    <t>ﾖｼﾀﾞ　ｹﾞﾝ</t>
  </si>
  <si>
    <t>遠藤　悠起</t>
  </si>
  <si>
    <t>ｴﾝﾄﾞｳ　ﾕｳｷ</t>
  </si>
  <si>
    <t>野又　彪良</t>
  </si>
  <si>
    <t>ﾉﾏﾀ　ｱｷﾗ</t>
  </si>
  <si>
    <t>安カ川海斗</t>
  </si>
  <si>
    <t>ﾔｽｶｶﾞﾜ　ｶｲﾄ</t>
  </si>
  <si>
    <t>加瀬　圭祐</t>
  </si>
  <si>
    <t>ｶｾ　ｹｲｽｹ</t>
  </si>
  <si>
    <t>梅井　裕子</t>
  </si>
  <si>
    <t>ｳﾒｲ　ﾕｳｺ</t>
  </si>
  <si>
    <t>小野田拓斗</t>
  </si>
  <si>
    <t>ｵﾉﾀﾞ　ﾀｸﾄ</t>
  </si>
  <si>
    <t>江尻　美優</t>
  </si>
  <si>
    <t>ｴｼﾞﾘ　ﾐﾕｳ</t>
  </si>
  <si>
    <t>鈴木　篤史</t>
  </si>
  <si>
    <t>ｽｽﾞｷ　ｱﾂｼ</t>
  </si>
  <si>
    <t>菅野　有記</t>
  </si>
  <si>
    <t>ｶﾝﾉ　ﾕｳｷ</t>
  </si>
  <si>
    <t>山野　太寛</t>
  </si>
  <si>
    <t>ﾔﾏﾉ　ﾀｶﾋﾛ</t>
  </si>
  <si>
    <t>大平　亜門</t>
  </si>
  <si>
    <t>ｵｵﾋﾗ　ｱﾓﾝ</t>
  </si>
  <si>
    <t>谷中田健太</t>
  </si>
  <si>
    <t>ﾔﾁｭｳﾀﾞ　ｹﾝﾀ</t>
  </si>
  <si>
    <t>馬上　航平</t>
  </si>
  <si>
    <t>ﾓｳｴ　ｺｳﾍｲ</t>
  </si>
  <si>
    <t>平野　奨人</t>
  </si>
  <si>
    <t>ﾋﾗﾉ　ｼｭｳﾄ</t>
  </si>
  <si>
    <t>大竹　　央</t>
  </si>
  <si>
    <t>ｵｵﾀｹ　ﾋﾛ</t>
  </si>
  <si>
    <t>佐藤　栞南</t>
  </si>
  <si>
    <t>ｻﾄｳ　ｶﾝﾅ</t>
  </si>
  <si>
    <t>遠藤　裕太</t>
  </si>
  <si>
    <t>ｴﾝﾄﾞｳ　ﾕｳﾀ</t>
  </si>
  <si>
    <t>鈴木　敦也</t>
  </si>
  <si>
    <t>ｽｽﾞｷ　ｱﾂﾔ</t>
  </si>
  <si>
    <t>北條　大地</t>
  </si>
  <si>
    <t>ﾎｳｼﾞｮｳ　ﾀﾞｲﾁ</t>
  </si>
  <si>
    <t>鈴木　大輝</t>
  </si>
  <si>
    <t>ｽｽﾞｷ　ﾀﾞｲｷ</t>
  </si>
  <si>
    <t>若松奎太郎</t>
  </si>
  <si>
    <t>ﾜｶﾏﾂ　ｹｲﾀﾛｳ</t>
  </si>
  <si>
    <t>立石　美羽</t>
  </si>
  <si>
    <t>ﾀﾃｲｼ　ﾐｳ</t>
  </si>
  <si>
    <t>浅野　兼汰</t>
  </si>
  <si>
    <t>ｱｻﾉ　ｹﾝﾀ</t>
  </si>
  <si>
    <t>小野田裕太</t>
  </si>
  <si>
    <t>ｵﾉﾀﾞ　ﾕｳﾀ</t>
  </si>
  <si>
    <t>佐藤　　光</t>
  </si>
  <si>
    <t>ｻﾄｳ　ﾋｶﾙ</t>
  </si>
  <si>
    <t>大竹　　輝</t>
  </si>
  <si>
    <t>ｵｵﾀｹ　ﾃﾙ</t>
  </si>
  <si>
    <t>内山　　凌</t>
  </si>
  <si>
    <t>ｳﾁﾔﾏ　ﾘｮｳ</t>
  </si>
  <si>
    <t>三浦　晴生</t>
  </si>
  <si>
    <t>ﾐｳﾗ　ﾊﾙｷ</t>
  </si>
  <si>
    <t>伊藤　　藍</t>
  </si>
  <si>
    <t>ｲﾄｳ　ｱｲ</t>
  </si>
  <si>
    <t>生田目涼太</t>
  </si>
  <si>
    <t>ﾅﾏﾀﾒ　ﾘｮｳﾀ</t>
  </si>
  <si>
    <t>比佐　祐太</t>
  </si>
  <si>
    <t>ﾋｻ　ﾕｳﾀ</t>
  </si>
  <si>
    <t>佐藤　麗央</t>
  </si>
  <si>
    <t>ｻﾄｳ　ﾚｵ</t>
  </si>
  <si>
    <t>鈴木　佑哉</t>
  </si>
  <si>
    <t>ｽｽﾞｷ　ﾕｳﾔ</t>
  </si>
  <si>
    <t>長谷川里奈</t>
  </si>
  <si>
    <t>ﾊｾｶﾞﾜ ﾘﾅ</t>
  </si>
  <si>
    <t>小名浜第一中</t>
  </si>
  <si>
    <t>ﾊｶﾞ ｱﾔﾈ</t>
  </si>
  <si>
    <t>ﾖｼﾀﾞ ﾓｴ</t>
  </si>
  <si>
    <t>松崎　凛</t>
  </si>
  <si>
    <t>ﾏﾂｻﾞｷ ﾘﾝ</t>
  </si>
  <si>
    <t>ﾖｼﾀﾞ ｱﾔﾈ</t>
  </si>
  <si>
    <t>ｳｴﾉ ﾘｶｺ</t>
  </si>
  <si>
    <t>庄子　涼太</t>
  </si>
  <si>
    <t>ｼｮｳｼﾞ ﾘｮｳﾀ</t>
  </si>
  <si>
    <t>玉川中</t>
  </si>
  <si>
    <t>仲野　拓夢</t>
  </si>
  <si>
    <t>ﾅｶﾉ ﾀｸﾑ</t>
  </si>
  <si>
    <t>油座　光希</t>
  </si>
  <si>
    <t>ﾕｻﾞ ﾐﾂｷ</t>
  </si>
  <si>
    <t>櫻場　祐哉</t>
  </si>
  <si>
    <t>ｻｸﾗﾊﾞ ﾕｳﾔ</t>
  </si>
  <si>
    <t>草野　力哉</t>
  </si>
  <si>
    <t>ｸｻﾉ ﾘｷﾔ</t>
  </si>
  <si>
    <t>藤澤　優</t>
  </si>
  <si>
    <t>ﾌｼﾞｻﾜ ﾕｳ</t>
  </si>
  <si>
    <t>小野　龍哉</t>
  </si>
  <si>
    <t>ｵﾉ ﾘｭｳﾔ</t>
  </si>
  <si>
    <t>吉田　龍平</t>
  </si>
  <si>
    <t>ﾖｼﾀﾞ ﾘｭｳﾍｲ</t>
  </si>
  <si>
    <t>吉田　尚平</t>
  </si>
  <si>
    <t>吉田　廉</t>
  </si>
  <si>
    <t>ﾖｼﾀﾞ ﾚﾝ</t>
  </si>
  <si>
    <t>高萩　恭介</t>
  </si>
  <si>
    <t>ﾀｶﾊｷﾞ ｷｮｳｽｹ</t>
  </si>
  <si>
    <t>荷見　明香</t>
  </si>
  <si>
    <t>ﾊｽﾐ ｻﾔｶ</t>
  </si>
  <si>
    <t>齋藤　悠里</t>
  </si>
  <si>
    <t>ｻｲﾄｳ ﾕｳﾘ</t>
  </si>
  <si>
    <t>佐藤　都</t>
  </si>
  <si>
    <t>ｻﾄｳ ﾐﾔｺ</t>
  </si>
  <si>
    <t>齋藤　梨那</t>
  </si>
  <si>
    <t>ｻｲﾄｳ ﾘﾅ</t>
  </si>
  <si>
    <t>伊東　倫大</t>
  </si>
  <si>
    <t>ｲﾄｳ ﾄﾓﾋﾛ</t>
  </si>
  <si>
    <t>横山　巨樹</t>
  </si>
  <si>
    <t>ﾖｺﾔﾏ ﾅｵｷ</t>
  </si>
  <si>
    <t>吉田　由一</t>
  </si>
  <si>
    <t>ﾖｼﾀﾞ ﾕｳｲﾁ</t>
  </si>
  <si>
    <t>伊藤　健斗</t>
  </si>
  <si>
    <t>ｲﾄｳ ｹﾝﾄ</t>
  </si>
  <si>
    <t>大平　武</t>
  </si>
  <si>
    <t>ｵｵﾋﾗ ﾀｹｼ</t>
  </si>
  <si>
    <t>大高　一樹</t>
  </si>
  <si>
    <t>ｵｵﾀｶ ｶｽﾞｷ</t>
  </si>
  <si>
    <t>木島　正善</t>
  </si>
  <si>
    <t>ｷｼﾞﾏ ﾏｻﾖｼ</t>
  </si>
  <si>
    <t>木戸　拓海</t>
  </si>
  <si>
    <t>ｷﾄﾞ ﾀｸﾐ</t>
  </si>
  <si>
    <t>佐藤　享尋</t>
  </si>
  <si>
    <t>ｻﾄｳ ｷｮｳﾁｶ</t>
  </si>
  <si>
    <t>佐川　弘樹</t>
  </si>
  <si>
    <t>ｻｶﾞﾜ ﾋﾛｷ</t>
  </si>
  <si>
    <t>及川　和彦</t>
  </si>
  <si>
    <t>ｵｲｶﾜ ｶｽﾞﾋｺ</t>
  </si>
  <si>
    <t>ｷﾀｺﾞｳ ﾘｭｳﾀ</t>
  </si>
  <si>
    <t>吉田　索</t>
  </si>
  <si>
    <t>ﾖｼﾀﾞ ﾓﾄﾑ</t>
  </si>
  <si>
    <t>ｶﾜﾗﾌﾞｷ ﾋﾛﾄ</t>
  </si>
  <si>
    <t>鈴木　祥</t>
  </si>
  <si>
    <t>ｽｽﾞｷ ｼｮｳ</t>
  </si>
  <si>
    <t>ﾎﾘｺﾞﾒ ｷﾖﾄｼ</t>
  </si>
  <si>
    <t>ｱｶｻｶ ﾏｻｱｷ</t>
  </si>
  <si>
    <t>西山　直宏</t>
  </si>
  <si>
    <t>ﾆｼﾔﾏ ﾅｵﾋﾛ</t>
  </si>
  <si>
    <t>蛭田　陽</t>
  </si>
  <si>
    <t>ﾋﾙﾀ ﾖｳ</t>
  </si>
  <si>
    <t>ｶﾝﾍﾞ ｺｳﾀﾛｳ</t>
  </si>
  <si>
    <t>ｺﾊﾞﾔｼ ﾀｸﾏ</t>
  </si>
  <si>
    <t>鈴木　智也</t>
  </si>
  <si>
    <t>ｽｽﾞｷ ﾄﾓﾔ</t>
  </si>
  <si>
    <t>ﾊﾗﾀﾞ ﾀｲｾｲ</t>
  </si>
  <si>
    <t>ﾋﾙﾀ ｿｳｼ</t>
  </si>
  <si>
    <t>ｽｽﾞｷ ﾘｮｳｽｹ</t>
  </si>
  <si>
    <t>ｵｵｶﾜﾗ ﾀｹﾙ</t>
  </si>
  <si>
    <t>ﾅｶﾞｸﾎﾞ ｹｲｺﾞ</t>
  </si>
  <si>
    <t>ｱｷﾔﾏ ﾘｭｳｲﾁ</t>
  </si>
  <si>
    <t>ｺﾜｸﾞﾁ ｳﾀ</t>
  </si>
  <si>
    <t>松本　柚里</t>
  </si>
  <si>
    <t>ﾏﾂﾓﾄ ﾕﾘ</t>
  </si>
  <si>
    <t>安島　唯</t>
  </si>
  <si>
    <t>ｱｼﾞﾏ ﾕｲ</t>
  </si>
  <si>
    <t>小松　結衣</t>
  </si>
  <si>
    <t>ｺﾏﾂ ﾕｲ</t>
  </si>
  <si>
    <t>ｵﾘｶｻ ｱｲﾐ</t>
  </si>
  <si>
    <t>髙橋　歩美</t>
  </si>
  <si>
    <t>ﾀｶﾊｼ ｱﾕﾐ</t>
  </si>
  <si>
    <t>酒井　花野</t>
  </si>
  <si>
    <t>ｻｶｲ ｶﾉ</t>
  </si>
  <si>
    <t>ｱｼﾞﾏ ｶｵﾘ</t>
  </si>
  <si>
    <t>ﾅｶﾑﾗ ﾕｷ</t>
  </si>
  <si>
    <t>ｺﾐﾈ ﾊﾙｶ</t>
  </si>
  <si>
    <t>ｼﾓﾔﾏﾀﾞ ｶﾅ</t>
  </si>
  <si>
    <t>鈴木　楓</t>
  </si>
  <si>
    <t>ｽｽﾞｷ ｶｴﾃﾞ</t>
  </si>
  <si>
    <t>ﾋﾀﾞｶ ﾏｼﾛ</t>
  </si>
  <si>
    <t>ﾀﾂﾀ ﾁﾘﾅ</t>
  </si>
  <si>
    <t>樫村　拓磨</t>
  </si>
  <si>
    <t>ｶｼﾑﾗ ﾀｸﾏ</t>
  </si>
  <si>
    <t>冨樫　海舟</t>
  </si>
  <si>
    <t>ﾄｶﾞｼ ｶｲｼｭｳ</t>
  </si>
  <si>
    <t>芳賀　昂太</t>
  </si>
  <si>
    <t>ﾊｶﾞ ｺｳﾀ</t>
  </si>
  <si>
    <t>蛭田　広翼</t>
  </si>
  <si>
    <t>ﾋﾙﾀ ｺｳｽｹ</t>
  </si>
  <si>
    <t>佐久間　陸</t>
  </si>
  <si>
    <t>ｻｸﾏ ﾘｸ</t>
  </si>
  <si>
    <t>芳賀　瑞樹</t>
  </si>
  <si>
    <t>ﾊｶﾞ ﾐｽﾞｷ</t>
  </si>
  <si>
    <t>大平　剛毅</t>
  </si>
  <si>
    <t>ｵｵﾋﾗ ｺﾞｳｷ</t>
  </si>
  <si>
    <t>小野　陽介</t>
  </si>
  <si>
    <t>ｵﾉ ﾖｳｽｹ</t>
  </si>
  <si>
    <t>深谷　健</t>
  </si>
  <si>
    <t>ﾌｶﾔ ﾀｹﾙ</t>
  </si>
  <si>
    <t>栗原沙友里</t>
  </si>
  <si>
    <t>ｸﾘﾊﾗ ｻﾕﾘ</t>
  </si>
  <si>
    <t>園部　瑞季</t>
  </si>
  <si>
    <t>ｿﾉﾍﾞ ﾐｽﾞｷ</t>
  </si>
  <si>
    <t>ｸｼﾀﾞ ﾊﾔﾄ</t>
  </si>
  <si>
    <t>芳賀　諒</t>
  </si>
  <si>
    <t>ﾊｶﾞ ﾘｮｳ</t>
  </si>
  <si>
    <t>ﾋﾙﾀ ﾘｶ</t>
  </si>
  <si>
    <t>児玉　夢花</t>
  </si>
  <si>
    <t>ｺﾀﾞﾏ ﾕﾒ</t>
  </si>
  <si>
    <t>星　和希</t>
  </si>
  <si>
    <t>ﾎｼ ｶｽﾞｷ</t>
  </si>
  <si>
    <t>ｶｽﾑﾗ ｺｳﾀ</t>
  </si>
  <si>
    <t>櫛田　啓光</t>
  </si>
  <si>
    <t>ｸｼﾀﾞ ﾋﾛﾐﾂ</t>
  </si>
  <si>
    <t>ｵﾉ ﾕｳﾄ</t>
  </si>
  <si>
    <t>遠藤　誠志</t>
  </si>
  <si>
    <t>ｴﾝﾄﾞｳ ﾏｻｼ</t>
  </si>
  <si>
    <t>ｲｼｶﾜ ﾕｳｷ</t>
  </si>
  <si>
    <t>ｽｽﾞｷ ｼｭﾝｽｹ</t>
  </si>
  <si>
    <t>白井　英吉</t>
  </si>
  <si>
    <t>ｼﾗｲ ｴｲｷﾁ</t>
  </si>
  <si>
    <t>ｵｶﾞﾀ ﾅﾂﾐ</t>
  </si>
  <si>
    <t>ｼﾗｲ ﾅﾂﾐ</t>
  </si>
  <si>
    <t>三浦　利樹</t>
  </si>
  <si>
    <t>ﾐｳﾗ ﾄｼｷ</t>
  </si>
  <si>
    <t>平第一中</t>
  </si>
  <si>
    <t>平第二中</t>
  </si>
  <si>
    <t>平第三中</t>
  </si>
  <si>
    <t>豊間中</t>
  </si>
  <si>
    <t>藤間中</t>
  </si>
  <si>
    <t>大野中</t>
  </si>
  <si>
    <t>久之浜中</t>
  </si>
  <si>
    <t>小川中</t>
  </si>
  <si>
    <t>川前中</t>
  </si>
  <si>
    <t>桶売中</t>
  </si>
  <si>
    <t>小白井中</t>
  </si>
  <si>
    <t>内郷第一中</t>
  </si>
  <si>
    <t>内郷第二中</t>
  </si>
  <si>
    <t>内郷第三中</t>
  </si>
  <si>
    <t>三和中</t>
  </si>
  <si>
    <t>三阪中</t>
  </si>
  <si>
    <t>差塩中</t>
  </si>
  <si>
    <t>永井中</t>
  </si>
  <si>
    <t>小名浜第二中</t>
  </si>
  <si>
    <t>江名中</t>
  </si>
  <si>
    <t>泉中</t>
  </si>
  <si>
    <t>湯本第一中</t>
  </si>
  <si>
    <t>湯本第二中</t>
  </si>
  <si>
    <t>湯本第三中</t>
  </si>
  <si>
    <t>錦中</t>
  </si>
  <si>
    <t>勿来第一中</t>
  </si>
  <si>
    <t>勿来第二中</t>
  </si>
  <si>
    <t>上遠野中</t>
  </si>
  <si>
    <t>田人中</t>
  </si>
  <si>
    <t>石住中</t>
  </si>
  <si>
    <t>貝泊中</t>
  </si>
  <si>
    <t>昌平中</t>
  </si>
  <si>
    <t>緑陰中</t>
  </si>
  <si>
    <t>追加登録選手は入力してください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</si>
</sst>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h:mm:ss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20"/>
      <color indexed="10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36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34" borderId="10" xfId="0" applyNumberFormat="1" applyFill="1" applyBorder="1" applyAlignment="1" applyProtection="1">
      <alignment vertical="center"/>
      <protection locked="0"/>
    </xf>
    <xf numFmtId="177" fontId="0" fillId="0" borderId="10" xfId="0" applyNumberForma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0" xfId="0" applyNumberFormat="1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0" fillId="36" borderId="10" xfId="0" applyFill="1" applyBorder="1" applyAlignment="1" applyProtection="1">
      <alignment vertical="center"/>
      <protection/>
    </xf>
    <xf numFmtId="0" fontId="0" fillId="36" borderId="15" xfId="0" applyFill="1" applyBorder="1" applyAlignment="1" applyProtection="1">
      <alignment vertical="center"/>
      <protection/>
    </xf>
    <xf numFmtId="0" fontId="0" fillId="36" borderId="16" xfId="0" applyFill="1" applyBorder="1" applyAlignment="1" applyProtection="1">
      <alignment vertical="center"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0" fillId="36" borderId="15" xfId="0" applyFill="1" applyBorder="1" applyAlignment="1" applyProtection="1">
      <alignment horizontal="left" vertical="center"/>
      <protection/>
    </xf>
    <xf numFmtId="49" fontId="0" fillId="36" borderId="10" xfId="0" applyNumberFormat="1" applyFill="1" applyBorder="1" applyAlignment="1" applyProtection="1">
      <alignment vertical="center"/>
      <protection/>
    </xf>
    <xf numFmtId="0" fontId="0" fillId="36" borderId="16" xfId="0" applyFill="1" applyBorder="1" applyAlignment="1" applyProtection="1">
      <alignment horizontal="left" vertical="center"/>
      <protection/>
    </xf>
    <xf numFmtId="0" fontId="0" fillId="36" borderId="10" xfId="0" applyFill="1" applyBorder="1" applyAlignment="1" applyProtection="1">
      <alignment horizontal="left" vertical="center"/>
      <protection/>
    </xf>
    <xf numFmtId="0" fontId="0" fillId="34" borderId="17" xfId="0" applyFill="1" applyBorder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47" fontId="0" fillId="0" borderId="0" xfId="0" applyNumberFormat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 shrinkToFit="1"/>
    </xf>
    <xf numFmtId="49" fontId="5" fillId="0" borderId="0" xfId="0" applyNumberFormat="1" applyFont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34" borderId="14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25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" fillId="36" borderId="18" xfId="0" applyFont="1" applyFill="1" applyBorder="1" applyAlignment="1" applyProtection="1">
      <alignment horizontal="center" vertical="center"/>
      <protection/>
    </xf>
    <xf numFmtId="0" fontId="5" fillId="36" borderId="12" xfId="0" applyFont="1" applyFill="1" applyBorder="1" applyAlignment="1" applyProtection="1">
      <alignment horizontal="center" vertical="center"/>
      <protection/>
    </xf>
    <xf numFmtId="0" fontId="0" fillId="36" borderId="18" xfId="0" applyFill="1" applyBorder="1" applyAlignment="1" applyProtection="1">
      <alignment horizontal="center" vertical="center"/>
      <protection/>
    </xf>
    <xf numFmtId="0" fontId="0" fillId="36" borderId="12" xfId="0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30" xfId="0" applyFont="1" applyBorder="1" applyAlignment="1" applyProtection="1">
      <alignment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view="pageBreakPreview" zoomScaleSheetLayoutView="100" zoomScalePageLayoutView="0" workbookViewId="0" topLeftCell="A19">
      <selection activeCell="E9" sqref="E9"/>
    </sheetView>
  </sheetViews>
  <sheetFormatPr defaultColWidth="9.140625" defaultRowHeight="15"/>
  <sheetData>
    <row r="2" spans="1:6" ht="24">
      <c r="A2" s="49" t="s">
        <v>283</v>
      </c>
      <c r="B2" s="49"/>
      <c r="C2" s="49"/>
      <c r="D2" s="49"/>
      <c r="E2" s="49"/>
      <c r="F2" s="49"/>
    </row>
    <row r="3" spans="1:6" ht="24">
      <c r="A3" s="49"/>
      <c r="B3" s="49"/>
      <c r="C3" s="49"/>
      <c r="D3" s="49"/>
      <c r="E3" s="49"/>
      <c r="F3" s="49"/>
    </row>
    <row r="4" spans="1:6" ht="24">
      <c r="A4" s="76" t="s">
        <v>284</v>
      </c>
      <c r="B4" s="77"/>
      <c r="C4" s="77"/>
      <c r="D4" s="77"/>
      <c r="E4" s="77"/>
      <c r="F4" s="78"/>
    </row>
    <row r="5" spans="1:6" ht="24">
      <c r="A5" s="79" t="s">
        <v>285</v>
      </c>
      <c r="B5" s="80"/>
      <c r="C5" s="80"/>
      <c r="D5" s="80"/>
      <c r="E5" s="80"/>
      <c r="F5" s="81"/>
    </row>
    <row r="6" spans="1:6" ht="24">
      <c r="A6" s="82" t="s">
        <v>286</v>
      </c>
      <c r="B6" s="83"/>
      <c r="C6" s="83"/>
      <c r="D6" s="83"/>
      <c r="E6" s="83"/>
      <c r="F6" s="84"/>
    </row>
    <row r="7" spans="1:6" ht="24">
      <c r="A7" s="85" t="s">
        <v>46</v>
      </c>
      <c r="B7" s="86"/>
      <c r="C7" s="86"/>
      <c r="D7" s="86"/>
      <c r="E7" s="86"/>
      <c r="F7" s="87"/>
    </row>
    <row r="8" spans="1:6" ht="24">
      <c r="A8" s="49"/>
      <c r="B8" s="49"/>
      <c r="C8" s="49"/>
      <c r="D8" s="49"/>
      <c r="E8" s="49"/>
      <c r="F8" s="49"/>
    </row>
    <row r="9" spans="1:6" ht="24">
      <c r="A9" s="49"/>
      <c r="B9" s="49"/>
      <c r="C9" s="49"/>
      <c r="D9" s="49"/>
      <c r="E9" s="49"/>
      <c r="F9" s="49"/>
    </row>
    <row r="10" spans="1:6" ht="24">
      <c r="A10" s="49"/>
      <c r="B10" s="49"/>
      <c r="C10" s="49"/>
      <c r="D10" s="49"/>
      <c r="E10" s="49"/>
      <c r="F10" s="49"/>
    </row>
    <row r="11" spans="1:6" ht="24">
      <c r="A11" s="49" t="s">
        <v>346</v>
      </c>
      <c r="B11" s="49"/>
      <c r="C11" s="49"/>
      <c r="D11" s="49"/>
      <c r="E11" s="49"/>
      <c r="F11" s="49"/>
    </row>
    <row r="12" spans="1:6" ht="24">
      <c r="A12" s="49"/>
      <c r="B12" s="49"/>
      <c r="C12" s="49" t="s">
        <v>47</v>
      </c>
      <c r="D12" s="49"/>
      <c r="E12" s="49"/>
      <c r="F12" s="49"/>
    </row>
    <row r="13" spans="1:6" ht="24">
      <c r="A13" s="49" t="s">
        <v>287</v>
      </c>
      <c r="B13" s="49"/>
      <c r="C13" s="49"/>
      <c r="D13" s="49"/>
      <c r="E13" s="49"/>
      <c r="F13" s="49"/>
    </row>
    <row r="14" spans="1:6" ht="24">
      <c r="A14" s="49"/>
      <c r="B14" s="49" t="s">
        <v>289</v>
      </c>
      <c r="C14" s="49"/>
      <c r="D14" s="49"/>
      <c r="E14" s="49"/>
      <c r="F14" s="49"/>
    </row>
    <row r="15" spans="1:6" ht="24">
      <c r="A15" s="49"/>
      <c r="B15" s="49"/>
      <c r="C15" s="49" t="s">
        <v>288</v>
      </c>
      <c r="D15" s="49"/>
      <c r="E15" s="49"/>
      <c r="F15" s="49"/>
    </row>
    <row r="16" spans="1:6" ht="24">
      <c r="A16" s="49"/>
      <c r="B16" s="49" t="s">
        <v>290</v>
      </c>
      <c r="C16" s="49"/>
      <c r="D16" s="49"/>
      <c r="E16" s="49"/>
      <c r="F16" s="49"/>
    </row>
    <row r="17" spans="1:6" ht="24">
      <c r="A17" s="49"/>
      <c r="B17" s="49" t="s">
        <v>291</v>
      </c>
      <c r="C17" s="49"/>
      <c r="D17" s="49"/>
      <c r="E17" s="49"/>
      <c r="F17" s="49"/>
    </row>
    <row r="18" spans="1:6" ht="24">
      <c r="A18" s="49"/>
      <c r="B18" s="49"/>
      <c r="C18" s="49"/>
      <c r="D18" s="49"/>
      <c r="E18" s="49"/>
      <c r="F18" s="49"/>
    </row>
    <row r="19" spans="1:6" ht="24">
      <c r="A19" s="49" t="s">
        <v>293</v>
      </c>
      <c r="B19" s="49"/>
      <c r="C19" s="49"/>
      <c r="D19" s="49"/>
      <c r="E19" s="49"/>
      <c r="F19" s="49"/>
    </row>
    <row r="20" spans="1:6" ht="24">
      <c r="A20" s="49"/>
      <c r="B20" s="49" t="s">
        <v>348</v>
      </c>
      <c r="C20" s="49"/>
      <c r="D20" s="49"/>
      <c r="E20" s="49"/>
      <c r="F20" s="49"/>
    </row>
    <row r="21" spans="1:6" ht="24">
      <c r="A21" s="49"/>
      <c r="B21" s="49" t="s">
        <v>351</v>
      </c>
      <c r="C21" s="49"/>
      <c r="D21" s="49"/>
      <c r="E21" s="49"/>
      <c r="F21" s="49"/>
    </row>
    <row r="22" spans="1:6" ht="24">
      <c r="A22" s="49"/>
      <c r="B22" s="49" t="s">
        <v>349</v>
      </c>
      <c r="C22" s="49"/>
      <c r="D22" s="49"/>
      <c r="E22" s="49"/>
      <c r="F22" s="49"/>
    </row>
    <row r="23" spans="1:6" ht="24">
      <c r="A23" s="49"/>
      <c r="B23" s="49" t="s">
        <v>292</v>
      </c>
      <c r="C23" s="49"/>
      <c r="D23" s="49"/>
      <c r="E23" s="49"/>
      <c r="F23" s="49"/>
    </row>
    <row r="24" spans="1:6" ht="24">
      <c r="A24" s="49"/>
      <c r="B24" s="49" t="s">
        <v>352</v>
      </c>
      <c r="C24" s="49"/>
      <c r="D24" s="49"/>
      <c r="E24" s="49"/>
      <c r="F24" s="49"/>
    </row>
    <row r="25" spans="1:6" ht="24">
      <c r="A25" s="49"/>
      <c r="B25" s="49"/>
      <c r="C25" s="63" t="s">
        <v>294</v>
      </c>
      <c r="D25" s="49"/>
      <c r="E25" s="49"/>
      <c r="F25" s="49"/>
    </row>
    <row r="26" spans="1:6" ht="24">
      <c r="A26" s="49"/>
      <c r="B26" s="49"/>
      <c r="C26" s="49"/>
      <c r="D26" s="49"/>
      <c r="E26" s="49"/>
      <c r="F26" s="49"/>
    </row>
    <row r="28" spans="1:11" ht="37.5" customHeight="1">
      <c r="A28" s="64" t="s">
        <v>48</v>
      </c>
      <c r="B28" s="61"/>
      <c r="C28" s="61"/>
      <c r="D28" s="61"/>
      <c r="E28" s="61"/>
      <c r="F28" s="61"/>
      <c r="G28" s="61"/>
      <c r="H28" s="61"/>
      <c r="I28" s="61"/>
      <c r="J28" s="61"/>
      <c r="K28" s="62"/>
    </row>
    <row r="29" spans="1:11" ht="54" customHeight="1">
      <c r="A29" s="70" t="s">
        <v>350</v>
      </c>
      <c r="B29" s="71"/>
      <c r="C29" s="71"/>
      <c r="D29" s="71"/>
      <c r="E29" s="71"/>
      <c r="F29" s="71"/>
      <c r="G29" s="71"/>
      <c r="H29" s="71"/>
      <c r="I29" s="71"/>
      <c r="J29" s="71"/>
      <c r="K29" s="72"/>
    </row>
    <row r="30" spans="1:11" ht="35.25" customHeight="1">
      <c r="A30" s="73" t="s">
        <v>295</v>
      </c>
      <c r="B30" s="74"/>
      <c r="C30" s="74"/>
      <c r="D30" s="74"/>
      <c r="E30" s="74"/>
      <c r="F30" s="74"/>
      <c r="G30" s="74"/>
      <c r="H30" s="74"/>
      <c r="I30" s="74"/>
      <c r="J30" s="74"/>
      <c r="K30" s="75"/>
    </row>
  </sheetData>
  <sheetProtection selectLockedCells="1"/>
  <mergeCells count="6">
    <mergeCell ref="A29:K29"/>
    <mergeCell ref="A30:K30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5"/>
  <sheetViews>
    <sheetView zoomScalePageLayoutView="0" workbookViewId="0" topLeftCell="A32">
      <selection activeCell="E56" sqref="E56"/>
    </sheetView>
  </sheetViews>
  <sheetFormatPr defaultColWidth="9.140625" defaultRowHeight="13.5" customHeight="1"/>
  <cols>
    <col min="1" max="1" width="13.00390625" style="0" bestFit="1" customWidth="1"/>
    <col min="2" max="2" width="5.421875" style="0" bestFit="1" customWidth="1"/>
    <col min="5" max="5" width="19.8515625" style="0" customWidth="1"/>
  </cols>
  <sheetData>
    <row r="1" spans="1:3" ht="13.5" customHeight="1">
      <c r="A1" t="s">
        <v>221</v>
      </c>
      <c r="C1" t="s">
        <v>246</v>
      </c>
    </row>
    <row r="2" spans="1:5" ht="13.5" customHeight="1">
      <c r="A2" s="58" t="s">
        <v>1777</v>
      </c>
      <c r="B2">
        <v>1</v>
      </c>
      <c r="C2" t="str">
        <f>"07"&amp;"000"&amp;B2</f>
        <v>070001</v>
      </c>
      <c r="E2" s="66" t="s">
        <v>300</v>
      </c>
    </row>
    <row r="3" spans="1:5" ht="13.5" customHeight="1">
      <c r="A3" s="58" t="s">
        <v>1778</v>
      </c>
      <c r="B3">
        <v>2</v>
      </c>
      <c r="C3" t="str">
        <f aca="true" t="shared" si="0" ref="C3:C9">"07"&amp;"000"&amp;B3</f>
        <v>070002</v>
      </c>
      <c r="E3" s="65" t="s">
        <v>345</v>
      </c>
    </row>
    <row r="4" spans="1:5" ht="13.5" customHeight="1">
      <c r="A4" s="58" t="s">
        <v>1779</v>
      </c>
      <c r="B4">
        <v>3</v>
      </c>
      <c r="C4" t="str">
        <f t="shared" si="0"/>
        <v>070003</v>
      </c>
      <c r="E4" t="s">
        <v>301</v>
      </c>
    </row>
    <row r="5" spans="1:3" ht="13.5" customHeight="1">
      <c r="A5" s="58" t="s">
        <v>1027</v>
      </c>
      <c r="B5">
        <v>4</v>
      </c>
      <c r="C5" t="str">
        <f t="shared" si="0"/>
        <v>070004</v>
      </c>
    </row>
    <row r="6" spans="1:9" ht="13.5" customHeight="1">
      <c r="A6" s="58" t="s">
        <v>949</v>
      </c>
      <c r="B6">
        <v>5</v>
      </c>
      <c r="C6" t="str">
        <f t="shared" si="0"/>
        <v>070005</v>
      </c>
      <c r="G6" s="59" t="s">
        <v>282</v>
      </c>
      <c r="H6" s="59"/>
      <c r="I6" s="59"/>
    </row>
    <row r="7" spans="1:9" ht="13.5" customHeight="1">
      <c r="A7" s="58" t="s">
        <v>1780</v>
      </c>
      <c r="B7">
        <v>6</v>
      </c>
      <c r="C7" t="str">
        <f t="shared" si="0"/>
        <v>070006</v>
      </c>
      <c r="G7" s="59" t="s">
        <v>297</v>
      </c>
      <c r="H7" s="59"/>
      <c r="I7" s="59"/>
    </row>
    <row r="8" spans="1:9" ht="13.5" customHeight="1">
      <c r="A8" s="58" t="s">
        <v>1781</v>
      </c>
      <c r="B8">
        <v>7</v>
      </c>
      <c r="C8" t="str">
        <f t="shared" si="0"/>
        <v>070007</v>
      </c>
      <c r="G8" s="59" t="s">
        <v>298</v>
      </c>
      <c r="H8" s="59"/>
      <c r="I8" s="59"/>
    </row>
    <row r="9" spans="1:9" ht="13.5" customHeight="1">
      <c r="A9" s="58" t="s">
        <v>422</v>
      </c>
      <c r="B9">
        <v>8</v>
      </c>
      <c r="C9" t="str">
        <f t="shared" si="0"/>
        <v>070008</v>
      </c>
      <c r="G9" s="59"/>
      <c r="H9" s="59" t="s">
        <v>299</v>
      </c>
      <c r="I9" s="59"/>
    </row>
    <row r="10" spans="1:3" ht="13.5" customHeight="1">
      <c r="A10" s="58" t="s">
        <v>411</v>
      </c>
      <c r="B10">
        <v>9</v>
      </c>
      <c r="C10" t="str">
        <f>"07"&amp;"000"&amp;B10</f>
        <v>070009</v>
      </c>
    </row>
    <row r="11" spans="1:3" ht="13.5" customHeight="1">
      <c r="A11" s="58" t="s">
        <v>455</v>
      </c>
      <c r="B11">
        <v>10</v>
      </c>
      <c r="C11" t="str">
        <f>"07"&amp;"00"&amp;B11</f>
        <v>070010</v>
      </c>
    </row>
    <row r="12" spans="1:3" ht="13.5" customHeight="1">
      <c r="A12" s="58" t="s">
        <v>1782</v>
      </c>
      <c r="B12">
        <v>11</v>
      </c>
      <c r="C12" t="str">
        <f aca="true" t="shared" si="1" ref="C12:C47">"07"&amp;"00"&amp;B12</f>
        <v>070011</v>
      </c>
    </row>
    <row r="13" spans="1:3" ht="13.5" customHeight="1">
      <c r="A13" s="58" t="s">
        <v>1783</v>
      </c>
      <c r="B13">
        <v>12</v>
      </c>
      <c r="C13" t="str">
        <f t="shared" si="1"/>
        <v>070012</v>
      </c>
    </row>
    <row r="14" spans="1:3" ht="13.5" customHeight="1">
      <c r="A14" s="58" t="s">
        <v>1784</v>
      </c>
      <c r="B14">
        <v>13</v>
      </c>
      <c r="C14" t="str">
        <f t="shared" si="1"/>
        <v>070013</v>
      </c>
    </row>
    <row r="15" spans="1:3" ht="13.5" customHeight="1">
      <c r="A15" s="58" t="s">
        <v>1785</v>
      </c>
      <c r="B15">
        <v>14</v>
      </c>
      <c r="C15" t="str">
        <f t="shared" si="1"/>
        <v>070014</v>
      </c>
    </row>
    <row r="16" spans="1:3" ht="13.5" customHeight="1">
      <c r="A16" s="58" t="s">
        <v>1786</v>
      </c>
      <c r="B16">
        <v>15</v>
      </c>
      <c r="C16" t="str">
        <f t="shared" si="1"/>
        <v>070015</v>
      </c>
    </row>
    <row r="17" spans="1:3" ht="13.5" customHeight="1">
      <c r="A17" s="58" t="s">
        <v>1787</v>
      </c>
      <c r="B17">
        <v>16</v>
      </c>
      <c r="C17" t="str">
        <f t="shared" si="1"/>
        <v>070016</v>
      </c>
    </row>
    <row r="18" spans="1:3" ht="13.5" customHeight="1">
      <c r="A18" s="58" t="s">
        <v>1788</v>
      </c>
      <c r="B18">
        <v>17</v>
      </c>
      <c r="C18" t="str">
        <f t="shared" si="1"/>
        <v>070017</v>
      </c>
    </row>
    <row r="19" spans="1:3" ht="13.5" customHeight="1">
      <c r="A19" s="58" t="s">
        <v>1789</v>
      </c>
      <c r="B19">
        <v>18</v>
      </c>
      <c r="C19" t="str">
        <f t="shared" si="1"/>
        <v>070018</v>
      </c>
    </row>
    <row r="20" spans="1:3" ht="13.5" customHeight="1">
      <c r="A20" s="58" t="s">
        <v>1790</v>
      </c>
      <c r="B20">
        <v>19</v>
      </c>
      <c r="C20" t="str">
        <f t="shared" si="1"/>
        <v>070019</v>
      </c>
    </row>
    <row r="21" spans="1:3" ht="13.5" customHeight="1">
      <c r="A21" s="58" t="s">
        <v>668</v>
      </c>
      <c r="B21">
        <v>20</v>
      </c>
      <c r="C21" t="str">
        <f t="shared" si="1"/>
        <v>070020</v>
      </c>
    </row>
    <row r="22" spans="1:3" ht="13.5" customHeight="1">
      <c r="A22" s="58" t="s">
        <v>1791</v>
      </c>
      <c r="B22">
        <v>21</v>
      </c>
      <c r="C22" t="str">
        <f t="shared" si="1"/>
        <v>070021</v>
      </c>
    </row>
    <row r="23" spans="1:3" ht="13.5" customHeight="1">
      <c r="A23" s="58" t="s">
        <v>1792</v>
      </c>
      <c r="B23">
        <v>22</v>
      </c>
      <c r="C23" t="str">
        <f t="shared" si="1"/>
        <v>070022</v>
      </c>
    </row>
    <row r="24" spans="1:3" ht="13.5" customHeight="1">
      <c r="A24" s="58" t="s">
        <v>1793</v>
      </c>
      <c r="B24">
        <v>23</v>
      </c>
      <c r="C24" t="str">
        <f t="shared" si="1"/>
        <v>070023</v>
      </c>
    </row>
    <row r="25" spans="1:3" ht="13.5" customHeight="1">
      <c r="A25" s="58" t="s">
        <v>1794</v>
      </c>
      <c r="B25">
        <v>24</v>
      </c>
      <c r="C25" t="str">
        <f t="shared" si="1"/>
        <v>070024</v>
      </c>
    </row>
    <row r="26" spans="1:3" ht="13.5" customHeight="1">
      <c r="A26" s="58" t="s">
        <v>1632</v>
      </c>
      <c r="B26">
        <v>25</v>
      </c>
      <c r="C26" t="str">
        <f t="shared" si="1"/>
        <v>070025</v>
      </c>
    </row>
    <row r="27" spans="1:3" ht="13.5" customHeight="1">
      <c r="A27" s="58" t="s">
        <v>1795</v>
      </c>
      <c r="B27">
        <v>26</v>
      </c>
      <c r="C27" t="str">
        <f t="shared" si="1"/>
        <v>070026</v>
      </c>
    </row>
    <row r="28" spans="1:3" ht="13.5" customHeight="1">
      <c r="A28" s="58" t="s">
        <v>1641</v>
      </c>
      <c r="B28">
        <v>27</v>
      </c>
      <c r="C28" t="str">
        <f t="shared" si="1"/>
        <v>070027</v>
      </c>
    </row>
    <row r="29" spans="1:3" ht="13.5" customHeight="1">
      <c r="A29" s="58" t="s">
        <v>1796</v>
      </c>
      <c r="B29">
        <v>28</v>
      </c>
      <c r="C29" t="str">
        <f t="shared" si="1"/>
        <v>070028</v>
      </c>
    </row>
    <row r="30" spans="1:3" ht="13.5" customHeight="1">
      <c r="A30" s="58" t="s">
        <v>1797</v>
      </c>
      <c r="B30">
        <v>29</v>
      </c>
      <c r="C30" t="str">
        <f t="shared" si="1"/>
        <v>070029</v>
      </c>
    </row>
    <row r="31" spans="1:3" ht="13.5" customHeight="1">
      <c r="A31" s="58" t="s">
        <v>1798</v>
      </c>
      <c r="B31">
        <v>30</v>
      </c>
      <c r="C31" t="str">
        <f t="shared" si="1"/>
        <v>070030</v>
      </c>
    </row>
    <row r="32" spans="1:3" ht="13.5" customHeight="1">
      <c r="A32" s="58" t="s">
        <v>1799</v>
      </c>
      <c r="B32">
        <v>31</v>
      </c>
      <c r="C32" t="str">
        <f t="shared" si="1"/>
        <v>070031</v>
      </c>
    </row>
    <row r="33" spans="1:3" ht="13.5" customHeight="1">
      <c r="A33" s="58" t="s">
        <v>1800</v>
      </c>
      <c r="B33">
        <v>32</v>
      </c>
      <c r="C33" t="str">
        <f t="shared" si="1"/>
        <v>070032</v>
      </c>
    </row>
    <row r="34" spans="1:3" ht="13.5" customHeight="1">
      <c r="A34" s="58" t="s">
        <v>537</v>
      </c>
      <c r="B34">
        <v>33</v>
      </c>
      <c r="C34" t="str">
        <f t="shared" si="1"/>
        <v>070033</v>
      </c>
    </row>
    <row r="35" spans="1:3" ht="13.5" customHeight="1">
      <c r="A35" s="58" t="s">
        <v>861</v>
      </c>
      <c r="B35">
        <v>34</v>
      </c>
      <c r="C35" t="str">
        <f t="shared" si="1"/>
        <v>070034</v>
      </c>
    </row>
    <row r="36" spans="1:3" ht="13.5" customHeight="1">
      <c r="A36" s="58" t="s">
        <v>367</v>
      </c>
      <c r="B36">
        <v>35</v>
      </c>
      <c r="C36" t="str">
        <f t="shared" si="1"/>
        <v>070035</v>
      </c>
    </row>
    <row r="37" spans="1:3" ht="13.5" customHeight="1">
      <c r="A37" s="58" t="s">
        <v>1801</v>
      </c>
      <c r="B37">
        <v>36</v>
      </c>
      <c r="C37" t="str">
        <f t="shared" si="1"/>
        <v>070036</v>
      </c>
    </row>
    <row r="38" spans="1:3" ht="13.5" customHeight="1">
      <c r="A38" s="58" t="s">
        <v>1802</v>
      </c>
      <c r="B38">
        <v>37</v>
      </c>
      <c r="C38" t="str">
        <f t="shared" si="1"/>
        <v>070037</v>
      </c>
    </row>
    <row r="39" spans="1:3" ht="13.5" customHeight="1">
      <c r="A39" s="58" t="s">
        <v>1803</v>
      </c>
      <c r="B39">
        <v>38</v>
      </c>
      <c r="C39" t="str">
        <f t="shared" si="1"/>
        <v>070038</v>
      </c>
    </row>
    <row r="40" spans="1:3" ht="13.5" customHeight="1">
      <c r="A40" s="58" t="s">
        <v>364</v>
      </c>
      <c r="B40">
        <v>39</v>
      </c>
      <c r="C40" t="str">
        <f t="shared" si="1"/>
        <v>070039</v>
      </c>
    </row>
    <row r="41" spans="1:3" ht="13.5" customHeight="1">
      <c r="A41" s="58" t="s">
        <v>1804</v>
      </c>
      <c r="B41">
        <v>40</v>
      </c>
      <c r="C41" t="str">
        <f t="shared" si="1"/>
        <v>070040</v>
      </c>
    </row>
    <row r="42" spans="1:3" ht="13.5" customHeight="1">
      <c r="A42" s="58" t="s">
        <v>940</v>
      </c>
      <c r="B42">
        <v>41</v>
      </c>
      <c r="C42" t="str">
        <f t="shared" si="1"/>
        <v>070041</v>
      </c>
    </row>
    <row r="43" spans="1:3" ht="13.5" customHeight="1">
      <c r="A43" s="58" t="s">
        <v>1805</v>
      </c>
      <c r="B43">
        <v>42</v>
      </c>
      <c r="C43" t="str">
        <f t="shared" si="1"/>
        <v>070042</v>
      </c>
    </row>
    <row r="44" spans="1:3" ht="13.5" customHeight="1">
      <c r="A44" s="58" t="s">
        <v>1806</v>
      </c>
      <c r="B44">
        <v>43</v>
      </c>
      <c r="C44" t="str">
        <f t="shared" si="1"/>
        <v>070043</v>
      </c>
    </row>
    <row r="45" spans="1:3" ht="13.5" customHeight="1">
      <c r="A45" s="58" t="s">
        <v>1807</v>
      </c>
      <c r="B45">
        <v>44</v>
      </c>
      <c r="C45" t="str">
        <f t="shared" si="1"/>
        <v>070044</v>
      </c>
    </row>
    <row r="46" spans="1:3" ht="13.5" customHeight="1">
      <c r="A46" s="58" t="s">
        <v>1808</v>
      </c>
      <c r="B46">
        <v>45</v>
      </c>
      <c r="C46" t="str">
        <f t="shared" si="1"/>
        <v>070045</v>
      </c>
    </row>
    <row r="47" spans="1:3" ht="13.5" customHeight="1">
      <c r="A47" s="58" t="s">
        <v>1809</v>
      </c>
      <c r="B47">
        <v>46</v>
      </c>
      <c r="C47" t="str">
        <f t="shared" si="1"/>
        <v>070046</v>
      </c>
    </row>
    <row r="48" spans="1:3" ht="13.5" customHeight="1">
      <c r="A48" s="58"/>
      <c r="B48">
        <v>47</v>
      </c>
      <c r="C48" t="str">
        <f aca="true" t="shared" si="2" ref="C48:C75">"07"&amp;"00"&amp;B48</f>
        <v>070047</v>
      </c>
    </row>
    <row r="49" spans="1:3" ht="13.5" customHeight="1">
      <c r="A49" s="58"/>
      <c r="B49">
        <v>48</v>
      </c>
      <c r="C49" t="str">
        <f t="shared" si="2"/>
        <v>070048</v>
      </c>
    </row>
    <row r="50" spans="1:3" ht="13.5" customHeight="1">
      <c r="A50" s="58"/>
      <c r="B50">
        <v>49</v>
      </c>
      <c r="C50" t="str">
        <f t="shared" si="2"/>
        <v>070049</v>
      </c>
    </row>
    <row r="51" spans="1:3" ht="13.5" customHeight="1">
      <c r="A51" s="58"/>
      <c r="B51">
        <v>50</v>
      </c>
      <c r="C51" t="str">
        <f t="shared" si="2"/>
        <v>070050</v>
      </c>
    </row>
    <row r="52" spans="1:3" ht="13.5" customHeight="1">
      <c r="A52" s="58"/>
      <c r="B52">
        <v>51</v>
      </c>
      <c r="C52" t="str">
        <f t="shared" si="2"/>
        <v>070051</v>
      </c>
    </row>
    <row r="53" spans="1:3" ht="13.5" customHeight="1">
      <c r="A53" s="58"/>
      <c r="B53">
        <v>52</v>
      </c>
      <c r="C53" t="str">
        <f t="shared" si="2"/>
        <v>070052</v>
      </c>
    </row>
    <row r="54" spans="1:3" ht="13.5" customHeight="1">
      <c r="A54" s="58"/>
      <c r="B54">
        <v>53</v>
      </c>
      <c r="C54" t="str">
        <f t="shared" si="2"/>
        <v>070053</v>
      </c>
    </row>
    <row r="55" spans="1:3" ht="13.5" customHeight="1">
      <c r="A55" s="58"/>
      <c r="B55">
        <v>54</v>
      </c>
      <c r="C55" t="str">
        <f t="shared" si="2"/>
        <v>070054</v>
      </c>
    </row>
    <row r="56" spans="1:3" ht="13.5" customHeight="1">
      <c r="A56" s="58"/>
      <c r="B56">
        <v>55</v>
      </c>
      <c r="C56" t="str">
        <f t="shared" si="2"/>
        <v>070055</v>
      </c>
    </row>
    <row r="57" spans="1:3" ht="13.5" customHeight="1">
      <c r="A57" s="58"/>
      <c r="B57">
        <v>56</v>
      </c>
      <c r="C57" t="str">
        <f t="shared" si="2"/>
        <v>070056</v>
      </c>
    </row>
    <row r="58" spans="1:3" ht="13.5" customHeight="1">
      <c r="A58" s="58"/>
      <c r="B58">
        <v>57</v>
      </c>
      <c r="C58" t="str">
        <f t="shared" si="2"/>
        <v>070057</v>
      </c>
    </row>
    <row r="59" spans="1:3" ht="13.5" customHeight="1">
      <c r="A59" s="58"/>
      <c r="B59">
        <v>58</v>
      </c>
      <c r="C59" t="str">
        <f t="shared" si="2"/>
        <v>070058</v>
      </c>
    </row>
    <row r="60" spans="1:3" ht="13.5" customHeight="1">
      <c r="A60" s="58"/>
      <c r="B60">
        <v>59</v>
      </c>
      <c r="C60" t="str">
        <f t="shared" si="2"/>
        <v>070059</v>
      </c>
    </row>
    <row r="61" spans="1:3" ht="13.5" customHeight="1">
      <c r="A61" s="58"/>
      <c r="B61">
        <v>60</v>
      </c>
      <c r="C61" t="str">
        <f t="shared" si="2"/>
        <v>070060</v>
      </c>
    </row>
    <row r="62" spans="1:3" ht="13.5" customHeight="1">
      <c r="A62" s="58"/>
      <c r="B62">
        <v>61</v>
      </c>
      <c r="C62" t="str">
        <f t="shared" si="2"/>
        <v>070061</v>
      </c>
    </row>
    <row r="63" spans="1:3" ht="13.5" customHeight="1">
      <c r="A63" s="58"/>
      <c r="B63">
        <v>62</v>
      </c>
      <c r="C63" t="str">
        <f t="shared" si="2"/>
        <v>070062</v>
      </c>
    </row>
    <row r="64" spans="1:3" ht="13.5" customHeight="1">
      <c r="A64" s="58"/>
      <c r="B64">
        <v>63</v>
      </c>
      <c r="C64" t="str">
        <f t="shared" si="2"/>
        <v>070063</v>
      </c>
    </row>
    <row r="65" spans="1:3" ht="13.5" customHeight="1">
      <c r="A65" s="58"/>
      <c r="B65">
        <v>64</v>
      </c>
      <c r="C65" t="str">
        <f t="shared" si="2"/>
        <v>070064</v>
      </c>
    </row>
    <row r="66" spans="1:3" ht="13.5" customHeight="1">
      <c r="A66" s="58"/>
      <c r="B66">
        <v>65</v>
      </c>
      <c r="C66" t="str">
        <f t="shared" si="2"/>
        <v>070065</v>
      </c>
    </row>
    <row r="67" spans="1:3" ht="13.5" customHeight="1">
      <c r="A67" s="58"/>
      <c r="B67">
        <v>66</v>
      </c>
      <c r="C67" t="str">
        <f t="shared" si="2"/>
        <v>070066</v>
      </c>
    </row>
    <row r="68" spans="1:3" ht="13.5" customHeight="1">
      <c r="A68" s="58"/>
      <c r="B68">
        <v>67</v>
      </c>
      <c r="C68" t="str">
        <f t="shared" si="2"/>
        <v>070067</v>
      </c>
    </row>
    <row r="69" spans="1:3" ht="13.5" customHeight="1">
      <c r="A69" s="58"/>
      <c r="B69">
        <v>68</v>
      </c>
      <c r="C69" t="str">
        <f t="shared" si="2"/>
        <v>070068</v>
      </c>
    </row>
    <row r="70" spans="1:3" ht="13.5" customHeight="1">
      <c r="A70" s="58"/>
      <c r="B70">
        <v>69</v>
      </c>
      <c r="C70" t="str">
        <f t="shared" si="2"/>
        <v>070069</v>
      </c>
    </row>
    <row r="71" spans="1:3" ht="13.5" customHeight="1">
      <c r="A71" s="58"/>
      <c r="B71">
        <v>70</v>
      </c>
      <c r="C71" t="str">
        <f t="shared" si="2"/>
        <v>070070</v>
      </c>
    </row>
    <row r="72" spans="1:3" ht="13.5" customHeight="1">
      <c r="A72" s="58"/>
      <c r="B72">
        <v>71</v>
      </c>
      <c r="C72" t="str">
        <f t="shared" si="2"/>
        <v>070071</v>
      </c>
    </row>
    <row r="73" spans="1:3" ht="13.5" customHeight="1">
      <c r="A73" s="58"/>
      <c r="B73">
        <v>72</v>
      </c>
      <c r="C73" t="str">
        <f t="shared" si="2"/>
        <v>070072</v>
      </c>
    </row>
    <row r="74" spans="1:3" ht="13.5" customHeight="1">
      <c r="A74" s="58"/>
      <c r="B74">
        <v>73</v>
      </c>
      <c r="C74" t="str">
        <f t="shared" si="2"/>
        <v>070073</v>
      </c>
    </row>
    <row r="75" spans="1:3" ht="13.5" customHeight="1">
      <c r="A75" s="58"/>
      <c r="B75">
        <v>74</v>
      </c>
      <c r="C75" t="str">
        <f t="shared" si="2"/>
        <v>070074</v>
      </c>
    </row>
    <row r="76" spans="1:3" ht="13.5" customHeight="1">
      <c r="A76" s="58"/>
      <c r="B76">
        <v>75</v>
      </c>
      <c r="C76" t="str">
        <f aca="true" t="shared" si="3" ref="C76:C94">"07"&amp;"00"&amp;B76</f>
        <v>070075</v>
      </c>
    </row>
    <row r="77" spans="1:3" ht="13.5" customHeight="1">
      <c r="A77" s="58"/>
      <c r="B77">
        <v>76</v>
      </c>
      <c r="C77" t="str">
        <f t="shared" si="3"/>
        <v>070076</v>
      </c>
    </row>
    <row r="78" spans="1:3" ht="13.5" customHeight="1">
      <c r="A78" s="58"/>
      <c r="B78">
        <v>77</v>
      </c>
      <c r="C78" t="str">
        <f t="shared" si="3"/>
        <v>070077</v>
      </c>
    </row>
    <row r="79" spans="1:3" ht="13.5" customHeight="1">
      <c r="A79" s="58"/>
      <c r="B79">
        <v>78</v>
      </c>
      <c r="C79" t="str">
        <f t="shared" si="3"/>
        <v>070078</v>
      </c>
    </row>
    <row r="80" spans="1:3" ht="13.5" customHeight="1">
      <c r="A80" s="58"/>
      <c r="B80">
        <v>79</v>
      </c>
      <c r="C80" t="str">
        <f t="shared" si="3"/>
        <v>070079</v>
      </c>
    </row>
    <row r="81" spans="1:3" ht="13.5" customHeight="1">
      <c r="A81" s="58"/>
      <c r="B81">
        <v>80</v>
      </c>
      <c r="C81" t="str">
        <f t="shared" si="3"/>
        <v>070080</v>
      </c>
    </row>
    <row r="82" spans="1:3" ht="13.5" customHeight="1">
      <c r="A82" s="58"/>
      <c r="B82">
        <v>81</v>
      </c>
      <c r="C82" t="str">
        <f t="shared" si="3"/>
        <v>070081</v>
      </c>
    </row>
    <row r="83" spans="1:3" ht="13.5" customHeight="1">
      <c r="A83" s="58"/>
      <c r="B83">
        <v>82</v>
      </c>
      <c r="C83" t="str">
        <f t="shared" si="3"/>
        <v>070082</v>
      </c>
    </row>
    <row r="84" spans="1:3" ht="13.5" customHeight="1">
      <c r="A84" s="58"/>
      <c r="B84">
        <v>83</v>
      </c>
      <c r="C84" t="str">
        <f t="shared" si="3"/>
        <v>070083</v>
      </c>
    </row>
    <row r="85" spans="1:3" ht="13.5" customHeight="1">
      <c r="A85" s="58"/>
      <c r="B85">
        <v>84</v>
      </c>
      <c r="C85" t="str">
        <f t="shared" si="3"/>
        <v>070084</v>
      </c>
    </row>
    <row r="86" spans="1:3" ht="13.5" customHeight="1">
      <c r="A86" s="58"/>
      <c r="B86">
        <v>85</v>
      </c>
      <c r="C86" t="str">
        <f t="shared" si="3"/>
        <v>070085</v>
      </c>
    </row>
    <row r="87" spans="1:3" ht="13.5" customHeight="1">
      <c r="A87" s="58"/>
      <c r="B87">
        <v>86</v>
      </c>
      <c r="C87" t="str">
        <f t="shared" si="3"/>
        <v>070086</v>
      </c>
    </row>
    <row r="88" spans="1:3" ht="13.5" customHeight="1">
      <c r="A88" s="58"/>
      <c r="B88">
        <v>87</v>
      </c>
      <c r="C88" t="str">
        <f t="shared" si="3"/>
        <v>070087</v>
      </c>
    </row>
    <row r="89" spans="1:3" ht="13.5" customHeight="1">
      <c r="A89" s="58"/>
      <c r="B89">
        <v>88</v>
      </c>
      <c r="C89" t="str">
        <f t="shared" si="3"/>
        <v>070088</v>
      </c>
    </row>
    <row r="90" spans="1:3" ht="13.5" customHeight="1">
      <c r="A90" s="58"/>
      <c r="B90">
        <v>89</v>
      </c>
      <c r="C90" t="str">
        <f t="shared" si="3"/>
        <v>070089</v>
      </c>
    </row>
    <row r="91" spans="1:3" ht="13.5" customHeight="1">
      <c r="A91" s="58"/>
      <c r="B91">
        <v>90</v>
      </c>
      <c r="C91" t="str">
        <f t="shared" si="3"/>
        <v>070090</v>
      </c>
    </row>
    <row r="92" spans="1:3" ht="13.5" customHeight="1">
      <c r="A92" s="58"/>
      <c r="B92">
        <v>91</v>
      </c>
      <c r="C92" t="str">
        <f t="shared" si="3"/>
        <v>070091</v>
      </c>
    </row>
    <row r="93" spans="1:3" ht="13.5" customHeight="1">
      <c r="A93" s="58"/>
      <c r="B93">
        <v>92</v>
      </c>
      <c r="C93" t="str">
        <f t="shared" si="3"/>
        <v>070092</v>
      </c>
    </row>
    <row r="94" spans="1:3" ht="13.5" customHeight="1">
      <c r="A94" s="58"/>
      <c r="B94">
        <v>93</v>
      </c>
      <c r="C94" t="str">
        <f t="shared" si="3"/>
        <v>070093</v>
      </c>
    </row>
    <row r="95" ht="13.5" customHeight="1">
      <c r="A95" s="58"/>
    </row>
    <row r="96" ht="13.5" customHeight="1">
      <c r="A96" s="58"/>
    </row>
    <row r="97" ht="13.5" customHeight="1">
      <c r="A97" s="58"/>
    </row>
    <row r="98" ht="13.5" customHeight="1">
      <c r="A98" s="58"/>
    </row>
    <row r="99" ht="13.5" customHeight="1">
      <c r="A99" s="58"/>
    </row>
    <row r="100" ht="13.5" customHeight="1">
      <c r="A100" s="58"/>
    </row>
    <row r="101" ht="13.5" customHeight="1">
      <c r="A101" s="58"/>
    </row>
    <row r="102" ht="13.5" customHeight="1">
      <c r="A102" s="58"/>
    </row>
    <row r="103" ht="13.5" customHeight="1">
      <c r="A103" s="58"/>
    </row>
    <row r="104" ht="13.5" customHeight="1">
      <c r="A104" s="58"/>
    </row>
    <row r="105" ht="13.5" customHeight="1">
      <c r="A105" s="58"/>
    </row>
    <row r="106" ht="13.5" customHeight="1">
      <c r="A106" s="58"/>
    </row>
    <row r="107" ht="13.5" customHeight="1">
      <c r="A107" s="58"/>
    </row>
    <row r="108" ht="13.5" customHeight="1">
      <c r="A108" s="58"/>
    </row>
    <row r="109" ht="13.5" customHeight="1">
      <c r="A109" s="58"/>
    </row>
    <row r="110" ht="13.5" customHeight="1">
      <c r="A110" s="58"/>
    </row>
    <row r="111" ht="13.5" customHeight="1">
      <c r="A111" s="58"/>
    </row>
    <row r="112" ht="13.5" customHeight="1">
      <c r="A112" s="58"/>
    </row>
    <row r="113" ht="13.5" customHeight="1">
      <c r="A113" s="58"/>
    </row>
    <row r="114" ht="13.5" customHeight="1">
      <c r="A114" s="58"/>
    </row>
    <row r="115" ht="13.5" customHeight="1">
      <c r="A115" s="58"/>
    </row>
    <row r="116" ht="13.5" customHeight="1">
      <c r="A116" s="58"/>
    </row>
    <row r="117" ht="13.5" customHeight="1">
      <c r="A117" s="58"/>
    </row>
    <row r="118" ht="13.5" customHeight="1">
      <c r="A118" s="58"/>
    </row>
    <row r="119" ht="13.5" customHeight="1">
      <c r="A119" s="58"/>
    </row>
    <row r="120" ht="13.5" customHeight="1">
      <c r="A120" s="58"/>
    </row>
    <row r="121" ht="13.5" customHeight="1">
      <c r="A121" s="58"/>
    </row>
    <row r="122" ht="13.5" customHeight="1">
      <c r="A122" s="58"/>
    </row>
    <row r="123" ht="13.5" customHeight="1">
      <c r="A123" s="58"/>
    </row>
    <row r="124" ht="13.5" customHeight="1">
      <c r="A124" s="58"/>
    </row>
    <row r="125" ht="13.5" customHeight="1">
      <c r="A125" s="58"/>
    </row>
    <row r="126" ht="13.5" customHeight="1">
      <c r="A126" s="58"/>
    </row>
    <row r="127" ht="13.5" customHeight="1">
      <c r="A127" s="58"/>
    </row>
    <row r="128" ht="13.5" customHeight="1">
      <c r="A128" s="58"/>
    </row>
    <row r="129" ht="13.5" customHeight="1">
      <c r="A129" s="58"/>
    </row>
    <row r="130" ht="13.5" customHeight="1">
      <c r="A130" s="58"/>
    </row>
    <row r="131" ht="13.5" customHeight="1">
      <c r="A131" s="58"/>
    </row>
    <row r="132" ht="13.5" customHeight="1">
      <c r="A132" s="58"/>
    </row>
    <row r="133" ht="13.5" customHeight="1">
      <c r="A133" s="58"/>
    </row>
    <row r="134" ht="13.5" customHeight="1">
      <c r="A134" s="58"/>
    </row>
    <row r="135" ht="13.5" customHeight="1">
      <c r="A135" s="58"/>
    </row>
    <row r="136" ht="13.5" customHeight="1">
      <c r="A136" s="58"/>
    </row>
    <row r="137" ht="13.5" customHeight="1">
      <c r="A137" s="58"/>
    </row>
    <row r="138" ht="13.5" customHeight="1">
      <c r="A138" s="58"/>
    </row>
    <row r="139" ht="13.5" customHeight="1">
      <c r="A139" s="58"/>
    </row>
    <row r="140" ht="13.5" customHeight="1">
      <c r="A140" s="58"/>
    </row>
    <row r="141" ht="13.5" customHeight="1">
      <c r="A141" s="58"/>
    </row>
    <row r="142" ht="13.5" customHeight="1">
      <c r="A142" s="58"/>
    </row>
    <row r="143" ht="13.5" customHeight="1">
      <c r="A143" s="58"/>
    </row>
    <row r="144" ht="13.5" customHeight="1">
      <c r="A144" s="58"/>
    </row>
    <row r="145" ht="13.5" customHeight="1">
      <c r="A145" s="58"/>
    </row>
    <row r="146" ht="13.5" customHeight="1">
      <c r="A146" s="58"/>
    </row>
    <row r="147" ht="13.5" customHeight="1">
      <c r="A147" s="58"/>
    </row>
    <row r="148" ht="13.5" customHeight="1">
      <c r="A148" s="58"/>
    </row>
    <row r="149" ht="13.5" customHeight="1">
      <c r="A149" s="58"/>
    </row>
    <row r="150" ht="13.5" customHeight="1">
      <c r="A150" s="58"/>
    </row>
    <row r="151" ht="13.5" customHeight="1">
      <c r="A151" s="58"/>
    </row>
    <row r="152" ht="13.5" customHeight="1">
      <c r="A152" s="58"/>
    </row>
    <row r="153" ht="13.5" customHeight="1">
      <c r="A153" s="58"/>
    </row>
    <row r="154" ht="13.5" customHeight="1">
      <c r="A154" s="58"/>
    </row>
    <row r="155" ht="13.5" customHeight="1">
      <c r="A155" s="58"/>
    </row>
    <row r="156" ht="13.5" customHeight="1">
      <c r="A156" s="58"/>
    </row>
    <row r="157" ht="13.5" customHeight="1">
      <c r="A157" s="58"/>
    </row>
    <row r="158" ht="13.5" customHeight="1">
      <c r="A158" s="58"/>
    </row>
    <row r="159" ht="13.5" customHeight="1">
      <c r="A159" s="58"/>
    </row>
    <row r="160" ht="13.5" customHeight="1">
      <c r="A160" s="58"/>
    </row>
    <row r="161" ht="13.5" customHeight="1">
      <c r="A161" s="58"/>
    </row>
    <row r="162" ht="13.5" customHeight="1">
      <c r="A162" s="58"/>
    </row>
    <row r="163" ht="13.5" customHeight="1">
      <c r="A163" s="58"/>
    </row>
    <row r="164" ht="13.5" customHeight="1">
      <c r="A164" s="58"/>
    </row>
    <row r="165" ht="13.5" customHeight="1">
      <c r="A165" s="58"/>
    </row>
    <row r="166" ht="13.5" customHeight="1">
      <c r="A166" s="58"/>
    </row>
    <row r="167" ht="13.5" customHeight="1">
      <c r="A167" s="58"/>
    </row>
    <row r="168" ht="13.5" customHeight="1">
      <c r="A168" s="58"/>
    </row>
    <row r="169" ht="13.5" customHeight="1">
      <c r="A169" s="58"/>
    </row>
    <row r="170" ht="13.5" customHeight="1">
      <c r="A170" s="58"/>
    </row>
    <row r="171" ht="13.5" customHeight="1">
      <c r="A171" s="58"/>
    </row>
    <row r="172" ht="13.5" customHeight="1">
      <c r="A172" s="58"/>
    </row>
    <row r="173" ht="13.5" customHeight="1">
      <c r="A173" s="58"/>
    </row>
    <row r="174" ht="13.5" customHeight="1">
      <c r="A174" s="58"/>
    </row>
    <row r="175" ht="13.5" customHeight="1">
      <c r="A175" s="58"/>
    </row>
    <row r="176" ht="13.5" customHeight="1">
      <c r="A176" s="58"/>
    </row>
    <row r="177" ht="13.5" customHeight="1">
      <c r="A177" s="58"/>
    </row>
    <row r="178" ht="13.5" customHeight="1">
      <c r="A178" s="58"/>
    </row>
    <row r="179" ht="13.5" customHeight="1">
      <c r="A179" s="58"/>
    </row>
    <row r="180" ht="13.5" customHeight="1">
      <c r="A180" s="58"/>
    </row>
    <row r="181" ht="13.5" customHeight="1">
      <c r="A181" s="58"/>
    </row>
    <row r="182" ht="13.5" customHeight="1">
      <c r="A182" s="58"/>
    </row>
    <row r="183" ht="13.5" customHeight="1">
      <c r="A183" s="58"/>
    </row>
    <row r="184" ht="13.5" customHeight="1">
      <c r="A184" s="58"/>
    </row>
    <row r="185" ht="13.5" customHeight="1">
      <c r="A185" s="58"/>
    </row>
    <row r="186" ht="13.5" customHeight="1">
      <c r="A186" s="58"/>
    </row>
    <row r="187" ht="13.5" customHeight="1">
      <c r="A187" s="58"/>
    </row>
    <row r="188" ht="13.5" customHeight="1">
      <c r="A188" s="58"/>
    </row>
    <row r="189" ht="13.5" customHeight="1">
      <c r="A189" s="58"/>
    </row>
    <row r="190" ht="13.5" customHeight="1">
      <c r="A190" s="58"/>
    </row>
    <row r="191" ht="13.5" customHeight="1">
      <c r="A191" s="58"/>
    </row>
    <row r="192" ht="13.5" customHeight="1">
      <c r="A192" s="58"/>
    </row>
    <row r="193" ht="13.5" customHeight="1">
      <c r="A193" s="58"/>
    </row>
    <row r="194" ht="13.5" customHeight="1">
      <c r="A194" s="58"/>
    </row>
    <row r="195" ht="13.5" customHeight="1">
      <c r="A195" s="58"/>
    </row>
    <row r="196" ht="13.5" customHeight="1">
      <c r="A196" s="58"/>
    </row>
    <row r="197" ht="13.5" customHeight="1">
      <c r="A197" s="58"/>
    </row>
    <row r="198" ht="13.5" customHeight="1">
      <c r="A198" s="58"/>
    </row>
    <row r="199" ht="13.5" customHeight="1">
      <c r="A199" s="58"/>
    </row>
    <row r="200" ht="13.5" customHeight="1">
      <c r="A200" s="58"/>
    </row>
    <row r="201" ht="13.5" customHeight="1">
      <c r="A201" s="58"/>
    </row>
    <row r="202" ht="13.5" customHeight="1">
      <c r="A202" s="58"/>
    </row>
    <row r="203" ht="13.5" customHeight="1">
      <c r="A203" s="58"/>
    </row>
    <row r="204" ht="13.5" customHeight="1">
      <c r="A204" s="58"/>
    </row>
    <row r="205" ht="13.5" customHeight="1">
      <c r="A205" s="58"/>
    </row>
    <row r="206" ht="13.5" customHeight="1">
      <c r="A206" s="58"/>
    </row>
    <row r="207" ht="13.5" customHeight="1">
      <c r="A207" s="58"/>
    </row>
    <row r="208" ht="13.5" customHeight="1">
      <c r="A208" s="58"/>
    </row>
    <row r="209" ht="13.5" customHeight="1">
      <c r="A209" s="58"/>
    </row>
    <row r="210" ht="13.5" customHeight="1">
      <c r="A210" s="58"/>
    </row>
    <row r="211" ht="13.5" customHeight="1">
      <c r="A211" s="58"/>
    </row>
    <row r="212" ht="13.5" customHeight="1">
      <c r="A212" s="58"/>
    </row>
    <row r="213" ht="13.5" customHeight="1">
      <c r="A213" s="58"/>
    </row>
    <row r="214" ht="13.5" customHeight="1">
      <c r="A214" s="58"/>
    </row>
    <row r="215" ht="13.5" customHeight="1">
      <c r="A215" s="58"/>
    </row>
    <row r="216" ht="13.5" customHeight="1">
      <c r="A216" s="58"/>
    </row>
    <row r="217" ht="13.5" customHeight="1">
      <c r="A217" s="58"/>
    </row>
    <row r="218" ht="13.5" customHeight="1">
      <c r="A218" s="58"/>
    </row>
    <row r="219" ht="13.5" customHeight="1">
      <c r="A219" s="58"/>
    </row>
    <row r="220" ht="13.5" customHeight="1">
      <c r="A220" s="58"/>
    </row>
    <row r="221" ht="13.5" customHeight="1">
      <c r="A221" s="58"/>
    </row>
    <row r="222" ht="13.5" customHeight="1">
      <c r="A222" s="58"/>
    </row>
    <row r="223" ht="13.5" customHeight="1">
      <c r="A223" s="58"/>
    </row>
    <row r="224" ht="13.5" customHeight="1">
      <c r="A224" s="58"/>
    </row>
    <row r="225" ht="13.5" customHeight="1">
      <c r="A225" s="58"/>
    </row>
    <row r="226" ht="13.5" customHeight="1">
      <c r="A226" s="58"/>
    </row>
    <row r="227" ht="13.5" customHeight="1">
      <c r="A227" s="58"/>
    </row>
    <row r="228" ht="13.5" customHeight="1">
      <c r="A228" s="58"/>
    </row>
    <row r="229" ht="13.5" customHeight="1">
      <c r="A229" s="58"/>
    </row>
    <row r="230" ht="13.5" customHeight="1">
      <c r="A230" s="58"/>
    </row>
    <row r="231" ht="13.5" customHeight="1">
      <c r="A231" s="58"/>
    </row>
    <row r="232" ht="13.5" customHeight="1">
      <c r="A232" s="58"/>
    </row>
    <row r="233" ht="13.5" customHeight="1">
      <c r="A233" s="58"/>
    </row>
    <row r="234" ht="13.5" customHeight="1">
      <c r="A234" s="58"/>
    </row>
    <row r="235" ht="13.5" customHeight="1">
      <c r="A235" s="58"/>
    </row>
    <row r="236" ht="13.5" customHeight="1">
      <c r="A236" s="58"/>
    </row>
    <row r="237" ht="13.5" customHeight="1">
      <c r="A237" s="58"/>
    </row>
    <row r="238" ht="13.5" customHeight="1">
      <c r="A238" s="58"/>
    </row>
    <row r="239" ht="13.5" customHeight="1">
      <c r="A239" s="58"/>
    </row>
    <row r="240" ht="13.5" customHeight="1">
      <c r="A240" s="58"/>
    </row>
    <row r="241" ht="13.5" customHeight="1">
      <c r="A241" s="58"/>
    </row>
    <row r="242" ht="13.5" customHeight="1">
      <c r="A242" s="58"/>
    </row>
    <row r="243" ht="13.5" customHeight="1">
      <c r="A243" s="58"/>
    </row>
    <row r="244" ht="13.5" customHeight="1">
      <c r="A244" s="58"/>
    </row>
    <row r="245" ht="13.5" customHeight="1">
      <c r="A245" s="58"/>
    </row>
  </sheetData>
  <sheetProtection selectLockedCells="1"/>
  <protectedRanges>
    <protectedRange sqref="E3" name="範囲1"/>
  </protectedRange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E1">
      <selection activeCell="I19" sqref="I19"/>
    </sheetView>
  </sheetViews>
  <sheetFormatPr defaultColWidth="9.140625" defaultRowHeight="15"/>
  <cols>
    <col min="1" max="1" width="10.421875" style="2" customWidth="1"/>
    <col min="2" max="2" width="10.421875" style="1" bestFit="1" customWidth="1"/>
    <col min="3" max="3" width="6.28125" style="0" bestFit="1" customWidth="1"/>
    <col min="4" max="4" width="7.57421875" style="0" bestFit="1" customWidth="1"/>
    <col min="5" max="5" width="4.421875" style="0" customWidth="1"/>
    <col min="6" max="6" width="10.140625" style="0" bestFit="1" customWidth="1"/>
    <col min="7" max="7" width="7.57421875" style="1" customWidth="1"/>
    <col min="8" max="8" width="4.421875" style="0" customWidth="1"/>
    <col min="9" max="9" width="18.57421875" style="0" bestFit="1" customWidth="1"/>
    <col min="10" max="10" width="8.140625" style="1" bestFit="1" customWidth="1"/>
    <col min="11" max="12" width="4.421875" style="0" customWidth="1"/>
    <col min="13" max="13" width="12.8515625" style="0" customWidth="1"/>
    <col min="14" max="17" width="11.421875" style="1" customWidth="1"/>
    <col min="18" max="19" width="9.00390625" style="1" customWidth="1"/>
  </cols>
  <sheetData>
    <row r="2" spans="13:16" ht="18" customHeight="1">
      <c r="M2" s="3" t="s">
        <v>64</v>
      </c>
      <c r="N2" s="4" t="s">
        <v>65</v>
      </c>
      <c r="O2" s="4"/>
      <c r="P2" s="4"/>
    </row>
    <row r="3" spans="1:19" ht="18" customHeight="1">
      <c r="A3" s="5" t="s">
        <v>66</v>
      </c>
      <c r="B3" s="6" t="s">
        <v>67</v>
      </c>
      <c r="C3" s="7"/>
      <c r="D3" s="8"/>
      <c r="E3" s="9"/>
      <c r="F3" s="88" t="s">
        <v>68</v>
      </c>
      <c r="G3" s="88"/>
      <c r="H3" s="9"/>
      <c r="I3" s="1" t="s">
        <v>222</v>
      </c>
      <c r="J3" s="2"/>
      <c r="K3" s="9"/>
      <c r="L3" s="9"/>
      <c r="M3" s="10"/>
      <c r="N3" s="11" t="s">
        <v>69</v>
      </c>
      <c r="O3" s="89" t="s">
        <v>70</v>
      </c>
      <c r="P3" s="90"/>
      <c r="Q3" s="91"/>
      <c r="R3" s="2" t="s">
        <v>71</v>
      </c>
      <c r="S3" s="2" t="s">
        <v>72</v>
      </c>
    </row>
    <row r="4" spans="1:19" ht="18" customHeight="1">
      <c r="A4" s="5" t="s">
        <v>73</v>
      </c>
      <c r="B4" s="12" t="s">
        <v>74</v>
      </c>
      <c r="C4" s="12"/>
      <c r="D4" s="13"/>
      <c r="F4" s="14"/>
      <c r="G4" s="5"/>
      <c r="I4" s="32" t="s">
        <v>63</v>
      </c>
      <c r="J4" s="48" t="s">
        <v>306</v>
      </c>
      <c r="M4" s="10" t="s">
        <v>74</v>
      </c>
      <c r="N4" s="15" t="s">
        <v>75</v>
      </c>
      <c r="O4" s="10" t="s">
        <v>76</v>
      </c>
      <c r="P4" s="10" t="s">
        <v>77</v>
      </c>
      <c r="Q4" s="10" t="s">
        <v>239</v>
      </c>
      <c r="R4" s="1" t="s">
        <v>78</v>
      </c>
      <c r="S4" s="1" t="s">
        <v>79</v>
      </c>
    </row>
    <row r="5" spans="1:17" ht="18" customHeight="1">
      <c r="A5" s="5" t="s">
        <v>80</v>
      </c>
      <c r="B5" s="12" t="s">
        <v>81</v>
      </c>
      <c r="C5" s="12"/>
      <c r="D5" s="13"/>
      <c r="F5" s="14" t="s">
        <v>332</v>
      </c>
      <c r="G5" s="5" t="s">
        <v>333</v>
      </c>
      <c r="I5" s="32" t="s">
        <v>252</v>
      </c>
      <c r="J5" s="32" t="s">
        <v>307</v>
      </c>
      <c r="M5" s="10" t="s">
        <v>82</v>
      </c>
      <c r="N5" s="15" t="s">
        <v>83</v>
      </c>
      <c r="O5" s="15" t="s">
        <v>84</v>
      </c>
      <c r="P5" s="15"/>
      <c r="Q5" s="15"/>
    </row>
    <row r="6" spans="1:17" ht="18" customHeight="1">
      <c r="A6" s="5" t="s">
        <v>85</v>
      </c>
      <c r="B6" s="16" t="s">
        <v>86</v>
      </c>
      <c r="C6" s="12"/>
      <c r="D6" s="13"/>
      <c r="F6" s="14" t="s">
        <v>334</v>
      </c>
      <c r="G6" s="5" t="s">
        <v>335</v>
      </c>
      <c r="I6" s="32" t="s">
        <v>253</v>
      </c>
      <c r="J6" s="32" t="s">
        <v>308</v>
      </c>
      <c r="M6" s="15" t="s">
        <v>87</v>
      </c>
      <c r="N6" s="15" t="s">
        <v>88</v>
      </c>
      <c r="O6" s="15" t="s">
        <v>89</v>
      </c>
      <c r="P6" s="15"/>
      <c r="Q6" s="15"/>
    </row>
    <row r="7" spans="1:17" ht="18" customHeight="1">
      <c r="A7" s="5" t="s">
        <v>90</v>
      </c>
      <c r="B7" s="16" t="s">
        <v>91</v>
      </c>
      <c r="C7" s="12"/>
      <c r="D7" s="13"/>
      <c r="F7" s="14" t="s">
        <v>336</v>
      </c>
      <c r="G7" s="5" t="s">
        <v>337</v>
      </c>
      <c r="I7" s="32" t="s">
        <v>256</v>
      </c>
      <c r="J7" s="32" t="s">
        <v>309</v>
      </c>
      <c r="M7" s="15" t="s">
        <v>91</v>
      </c>
      <c r="N7" s="15" t="s">
        <v>92</v>
      </c>
      <c r="O7" s="15" t="s">
        <v>93</v>
      </c>
      <c r="P7" s="15"/>
      <c r="Q7" s="15"/>
    </row>
    <row r="8" spans="1:17" ht="18" customHeight="1">
      <c r="A8" s="5" t="s">
        <v>94</v>
      </c>
      <c r="B8" s="16" t="s">
        <v>95</v>
      </c>
      <c r="C8" s="12"/>
      <c r="D8" s="13"/>
      <c r="F8" s="14" t="s">
        <v>338</v>
      </c>
      <c r="G8" s="5" t="s">
        <v>339</v>
      </c>
      <c r="I8" s="32" t="s">
        <v>257</v>
      </c>
      <c r="J8" s="32" t="s">
        <v>310</v>
      </c>
      <c r="M8" s="15" t="s">
        <v>95</v>
      </c>
      <c r="N8" s="15" t="s">
        <v>96</v>
      </c>
      <c r="O8" s="15" t="s">
        <v>97</v>
      </c>
      <c r="P8" s="15" t="s">
        <v>240</v>
      </c>
      <c r="Q8" s="15"/>
    </row>
    <row r="9" spans="1:17" ht="18" customHeight="1">
      <c r="A9" s="5" t="s">
        <v>98</v>
      </c>
      <c r="B9" s="16" t="s">
        <v>99</v>
      </c>
      <c r="C9" s="12"/>
      <c r="D9" s="13"/>
      <c r="F9" s="14" t="s">
        <v>340</v>
      </c>
      <c r="G9" s="5" t="s">
        <v>341</v>
      </c>
      <c r="I9" s="32" t="s">
        <v>258</v>
      </c>
      <c r="J9" s="32" t="s">
        <v>311</v>
      </c>
      <c r="M9" s="15" t="s">
        <v>99</v>
      </c>
      <c r="N9" s="15" t="s">
        <v>100</v>
      </c>
      <c r="O9" s="15" t="s">
        <v>101</v>
      </c>
      <c r="P9" s="15"/>
      <c r="Q9" s="15"/>
    </row>
    <row r="10" spans="1:17" ht="18" customHeight="1">
      <c r="A10" s="5" t="s">
        <v>102</v>
      </c>
      <c r="B10" s="16" t="s">
        <v>103</v>
      </c>
      <c r="C10" s="12"/>
      <c r="D10" s="13"/>
      <c r="F10" s="14" t="s">
        <v>342</v>
      </c>
      <c r="G10" s="5" t="s">
        <v>343</v>
      </c>
      <c r="I10" s="32" t="s">
        <v>259</v>
      </c>
      <c r="J10" s="32" t="s">
        <v>312</v>
      </c>
      <c r="M10" s="15" t="s">
        <v>103</v>
      </c>
      <c r="N10" s="15" t="s">
        <v>104</v>
      </c>
      <c r="O10" s="15"/>
      <c r="P10" s="15"/>
      <c r="Q10" s="15"/>
    </row>
    <row r="11" spans="1:17" ht="18" customHeight="1">
      <c r="A11" s="5" t="s">
        <v>105</v>
      </c>
      <c r="B11" s="16" t="s">
        <v>106</v>
      </c>
      <c r="C11" s="12" t="s">
        <v>107</v>
      </c>
      <c r="D11" s="13" t="s">
        <v>108</v>
      </c>
      <c r="I11" s="32" t="s">
        <v>260</v>
      </c>
      <c r="J11" s="32" t="s">
        <v>313</v>
      </c>
      <c r="M11" s="15" t="s">
        <v>106</v>
      </c>
      <c r="N11" s="15"/>
      <c r="O11" s="15" t="s">
        <v>109</v>
      </c>
      <c r="P11" s="15" t="s">
        <v>302</v>
      </c>
      <c r="Q11" s="15"/>
    </row>
    <row r="12" spans="1:19" ht="18" customHeight="1">
      <c r="A12" s="5" t="s">
        <v>110</v>
      </c>
      <c r="B12" s="16" t="s">
        <v>106</v>
      </c>
      <c r="C12" s="12" t="s">
        <v>111</v>
      </c>
      <c r="D12" s="13" t="s">
        <v>112</v>
      </c>
      <c r="F12" s="88"/>
      <c r="G12" s="88"/>
      <c r="I12" s="32" t="s">
        <v>261</v>
      </c>
      <c r="J12" s="32" t="s">
        <v>314</v>
      </c>
      <c r="M12" s="15" t="s">
        <v>106</v>
      </c>
      <c r="N12" s="15" t="s">
        <v>113</v>
      </c>
      <c r="P12" s="15"/>
      <c r="Q12" s="15"/>
      <c r="S12" s="4"/>
    </row>
    <row r="13" spans="1:17" ht="18" customHeight="1">
      <c r="A13" s="5" t="s">
        <v>114</v>
      </c>
      <c r="B13" s="16" t="s">
        <v>115</v>
      </c>
      <c r="C13" s="12" t="s">
        <v>111</v>
      </c>
      <c r="D13" s="13" t="s">
        <v>108</v>
      </c>
      <c r="F13" s="18"/>
      <c r="G13" s="18">
        <v>1</v>
      </c>
      <c r="I13" s="32" t="s">
        <v>262</v>
      </c>
      <c r="J13" s="32" t="s">
        <v>315</v>
      </c>
      <c r="M13" s="15" t="s">
        <v>115</v>
      </c>
      <c r="N13" s="15" t="s">
        <v>116</v>
      </c>
      <c r="O13" s="15"/>
      <c r="P13" s="15"/>
      <c r="Q13" s="15"/>
    </row>
    <row r="14" spans="1:17" ht="18" customHeight="1">
      <c r="A14" s="5" t="s">
        <v>117</v>
      </c>
      <c r="B14" s="16" t="s">
        <v>118</v>
      </c>
      <c r="C14" s="12" t="s">
        <v>119</v>
      </c>
      <c r="D14" s="13" t="s">
        <v>120</v>
      </c>
      <c r="F14" s="14"/>
      <c r="G14" s="5" t="s">
        <v>247</v>
      </c>
      <c r="I14" s="32" t="s">
        <v>263</v>
      </c>
      <c r="J14" s="32" t="s">
        <v>316</v>
      </c>
      <c r="M14" s="15" t="s">
        <v>118</v>
      </c>
      <c r="N14" s="15"/>
      <c r="O14" s="15" t="s">
        <v>121</v>
      </c>
      <c r="P14" s="15"/>
      <c r="Q14" s="15"/>
    </row>
    <row r="15" spans="1:17" ht="18" customHeight="1">
      <c r="A15" s="5" t="s">
        <v>122</v>
      </c>
      <c r="B15" s="16" t="s">
        <v>118</v>
      </c>
      <c r="C15" s="12" t="s">
        <v>123</v>
      </c>
      <c r="D15" s="13" t="s">
        <v>124</v>
      </c>
      <c r="F15" s="14"/>
      <c r="G15" s="5" t="s">
        <v>248</v>
      </c>
      <c r="I15" s="32" t="s">
        <v>264</v>
      </c>
      <c r="J15" s="32" t="s">
        <v>317</v>
      </c>
      <c r="M15" s="15" t="s">
        <v>118</v>
      </c>
      <c r="N15" s="15" t="s">
        <v>125</v>
      </c>
      <c r="O15" s="15"/>
      <c r="P15" s="15"/>
      <c r="Q15" s="15"/>
    </row>
    <row r="16" spans="1:17" ht="18" customHeight="1">
      <c r="A16" s="5" t="s">
        <v>126</v>
      </c>
      <c r="B16" s="16" t="s">
        <v>115</v>
      </c>
      <c r="C16" s="12" t="s">
        <v>127</v>
      </c>
      <c r="D16" s="13" t="s">
        <v>128</v>
      </c>
      <c r="F16" s="14"/>
      <c r="G16" s="5"/>
      <c r="I16" s="32" t="s">
        <v>265</v>
      </c>
      <c r="J16" s="32" t="s">
        <v>318</v>
      </c>
      <c r="M16" s="15" t="s">
        <v>129</v>
      </c>
      <c r="N16" s="15" t="s">
        <v>130</v>
      </c>
      <c r="O16" s="15"/>
      <c r="P16" s="15"/>
      <c r="Q16" s="15"/>
    </row>
    <row r="17" spans="1:17" ht="18" customHeight="1">
      <c r="A17" s="5" t="s">
        <v>131</v>
      </c>
      <c r="B17" s="16" t="s">
        <v>132</v>
      </c>
      <c r="C17" s="12" t="s">
        <v>133</v>
      </c>
      <c r="D17" s="13"/>
      <c r="F17" s="14"/>
      <c r="G17" s="5"/>
      <c r="I17" s="32" t="s">
        <v>331</v>
      </c>
      <c r="J17" s="32" t="s">
        <v>319</v>
      </c>
      <c r="M17" s="15" t="s">
        <v>132</v>
      </c>
      <c r="N17" s="15" t="s">
        <v>134</v>
      </c>
      <c r="O17" s="15"/>
      <c r="P17" s="15"/>
      <c r="Q17" s="15"/>
    </row>
    <row r="18" spans="1:17" ht="18" customHeight="1">
      <c r="A18" s="5" t="s">
        <v>135</v>
      </c>
      <c r="B18" s="16" t="s">
        <v>136</v>
      </c>
      <c r="C18" s="12"/>
      <c r="D18" s="13"/>
      <c r="F18" s="14"/>
      <c r="G18" s="5"/>
      <c r="I18" s="32"/>
      <c r="J18" s="32"/>
      <c r="M18" s="15" t="s">
        <v>136</v>
      </c>
      <c r="N18" s="15" t="s">
        <v>137</v>
      </c>
      <c r="O18" s="15"/>
      <c r="P18" s="15"/>
      <c r="Q18" s="15"/>
    </row>
    <row r="19" spans="1:17" ht="18" customHeight="1">
      <c r="A19" s="5" t="s">
        <v>138</v>
      </c>
      <c r="B19" s="16" t="s">
        <v>139</v>
      </c>
      <c r="C19" s="12"/>
      <c r="D19" s="13"/>
      <c r="F19" s="14"/>
      <c r="G19" s="5"/>
      <c r="I19" s="32" t="s">
        <v>194</v>
      </c>
      <c r="J19" s="32"/>
      <c r="M19" s="15" t="s">
        <v>139</v>
      </c>
      <c r="N19" s="15" t="s">
        <v>140</v>
      </c>
      <c r="O19" s="15"/>
      <c r="P19" s="15"/>
      <c r="Q19" s="15"/>
    </row>
    <row r="20" spans="1:17" ht="18" customHeight="1">
      <c r="A20" s="5" t="s">
        <v>141</v>
      </c>
      <c r="B20" s="16" t="s">
        <v>142</v>
      </c>
      <c r="C20" s="12"/>
      <c r="D20" s="13"/>
      <c r="F20" s="14"/>
      <c r="G20" s="5"/>
      <c r="I20" s="32" t="s">
        <v>266</v>
      </c>
      <c r="J20" s="32" t="s">
        <v>320</v>
      </c>
      <c r="M20" s="15" t="s">
        <v>142</v>
      </c>
      <c r="N20" s="15" t="s">
        <v>143</v>
      </c>
      <c r="O20" s="15" t="s">
        <v>144</v>
      </c>
      <c r="P20" s="15" t="s">
        <v>238</v>
      </c>
      <c r="Q20" s="15"/>
    </row>
    <row r="21" spans="1:17" ht="18" customHeight="1">
      <c r="A21" s="5" t="s">
        <v>145</v>
      </c>
      <c r="B21" s="16" t="s">
        <v>146</v>
      </c>
      <c r="C21" s="12"/>
      <c r="D21" s="13"/>
      <c r="I21" s="32" t="s">
        <v>267</v>
      </c>
      <c r="J21" s="32" t="s">
        <v>321</v>
      </c>
      <c r="M21" s="15" t="s">
        <v>146</v>
      </c>
      <c r="N21" s="15" t="s">
        <v>147</v>
      </c>
      <c r="O21" s="15"/>
      <c r="P21" s="15"/>
      <c r="Q21" s="15"/>
    </row>
    <row r="22" spans="1:17" ht="18" customHeight="1">
      <c r="A22" s="5" t="s">
        <v>148</v>
      </c>
      <c r="B22" s="16" t="s">
        <v>149</v>
      </c>
      <c r="C22" s="12"/>
      <c r="D22" s="13"/>
      <c r="I22" s="32" t="s">
        <v>268</v>
      </c>
      <c r="J22" s="32" t="s">
        <v>322</v>
      </c>
      <c r="M22" s="15" t="s">
        <v>149</v>
      </c>
      <c r="N22" s="15" t="s">
        <v>150</v>
      </c>
      <c r="O22" s="15" t="s">
        <v>151</v>
      </c>
      <c r="P22" s="15"/>
      <c r="Q22" s="15"/>
    </row>
    <row r="23" spans="1:17" ht="18" customHeight="1">
      <c r="A23" s="5" t="s">
        <v>152</v>
      </c>
      <c r="B23" s="16" t="s">
        <v>153</v>
      </c>
      <c r="C23" s="12"/>
      <c r="D23" s="13"/>
      <c r="I23" s="32" t="s">
        <v>269</v>
      </c>
      <c r="J23" s="32" t="s">
        <v>323</v>
      </c>
      <c r="M23" s="15" t="s">
        <v>153</v>
      </c>
      <c r="N23" s="15" t="s">
        <v>154</v>
      </c>
      <c r="O23" s="15" t="s">
        <v>155</v>
      </c>
      <c r="P23" s="15"/>
      <c r="Q23" s="15"/>
    </row>
    <row r="24" spans="1:17" ht="18" customHeight="1">
      <c r="A24" s="5" t="s">
        <v>156</v>
      </c>
      <c r="B24" s="16" t="s">
        <v>62</v>
      </c>
      <c r="C24" s="12"/>
      <c r="D24" s="13"/>
      <c r="I24" s="32" t="s">
        <v>270</v>
      </c>
      <c r="J24" s="32" t="s">
        <v>324</v>
      </c>
      <c r="M24" s="15" t="s">
        <v>62</v>
      </c>
      <c r="N24" s="15" t="s">
        <v>157</v>
      </c>
      <c r="O24" s="15" t="s">
        <v>158</v>
      </c>
      <c r="P24" s="15"/>
      <c r="Q24" s="15"/>
    </row>
    <row r="25" spans="1:17" ht="18" customHeight="1">
      <c r="A25" s="5" t="s">
        <v>159</v>
      </c>
      <c r="B25" s="16" t="s">
        <v>160</v>
      </c>
      <c r="C25" s="12"/>
      <c r="D25" s="13"/>
      <c r="I25" s="32" t="s">
        <v>271</v>
      </c>
      <c r="J25" s="32" t="s">
        <v>325</v>
      </c>
      <c r="M25" s="15" t="s">
        <v>160</v>
      </c>
      <c r="N25" s="15" t="s">
        <v>161</v>
      </c>
      <c r="O25" s="15"/>
      <c r="P25" s="15"/>
      <c r="Q25" s="15"/>
    </row>
    <row r="26" spans="1:17" ht="18" customHeight="1">
      <c r="A26" s="5" t="s">
        <v>162</v>
      </c>
      <c r="B26" s="16" t="s">
        <v>163</v>
      </c>
      <c r="C26" s="12" t="s">
        <v>111</v>
      </c>
      <c r="D26" s="13" t="s">
        <v>164</v>
      </c>
      <c r="I26" s="32" t="s">
        <v>272</v>
      </c>
      <c r="J26" s="32" t="s">
        <v>326</v>
      </c>
      <c r="M26" s="15" t="s">
        <v>163</v>
      </c>
      <c r="N26" s="15" t="s">
        <v>165</v>
      </c>
      <c r="O26" s="15"/>
      <c r="P26" s="15"/>
      <c r="Q26" s="15"/>
    </row>
    <row r="27" spans="1:17" ht="18" customHeight="1">
      <c r="A27" s="5" t="s">
        <v>166</v>
      </c>
      <c r="B27" s="16" t="s">
        <v>163</v>
      </c>
      <c r="C27" s="12" t="s">
        <v>107</v>
      </c>
      <c r="D27" s="13" t="s">
        <v>167</v>
      </c>
      <c r="I27" s="32" t="s">
        <v>273</v>
      </c>
      <c r="J27" s="32" t="s">
        <v>327</v>
      </c>
      <c r="M27" s="15" t="s">
        <v>163</v>
      </c>
      <c r="N27" s="15"/>
      <c r="O27" s="15" t="s">
        <v>168</v>
      </c>
      <c r="P27" s="15"/>
      <c r="Q27" s="15"/>
    </row>
    <row r="28" spans="1:17" ht="18" customHeight="1">
      <c r="A28" s="5" t="s">
        <v>169</v>
      </c>
      <c r="B28" s="16" t="s">
        <v>163</v>
      </c>
      <c r="C28" s="12" t="s">
        <v>123</v>
      </c>
      <c r="D28" s="13" t="s">
        <v>170</v>
      </c>
      <c r="I28" s="32" t="s">
        <v>274</v>
      </c>
      <c r="J28" s="32" t="s">
        <v>328</v>
      </c>
      <c r="M28" s="15" t="s">
        <v>163</v>
      </c>
      <c r="N28" s="15" t="s">
        <v>171</v>
      </c>
      <c r="O28" s="15"/>
      <c r="P28" s="15"/>
      <c r="Q28" s="15"/>
    </row>
    <row r="29" spans="1:17" ht="18" customHeight="1">
      <c r="A29" s="5" t="s">
        <v>172</v>
      </c>
      <c r="B29" s="16" t="s">
        <v>163</v>
      </c>
      <c r="C29" s="12" t="s">
        <v>119</v>
      </c>
      <c r="D29" s="13" t="s">
        <v>173</v>
      </c>
      <c r="I29" s="32" t="s">
        <v>275</v>
      </c>
      <c r="J29" s="32" t="s">
        <v>329</v>
      </c>
      <c r="M29" s="15" t="s">
        <v>163</v>
      </c>
      <c r="N29" s="15"/>
      <c r="O29" s="15" t="s">
        <v>174</v>
      </c>
      <c r="P29" s="15"/>
      <c r="Q29" s="15"/>
    </row>
    <row r="30" spans="1:17" ht="18" customHeight="1">
      <c r="A30" s="5" t="s">
        <v>175</v>
      </c>
      <c r="B30" s="16" t="s">
        <v>176</v>
      </c>
      <c r="C30" s="12" t="s">
        <v>111</v>
      </c>
      <c r="D30" s="13" t="s">
        <v>177</v>
      </c>
      <c r="I30" s="32" t="s">
        <v>273</v>
      </c>
      <c r="J30" s="32" t="s">
        <v>156</v>
      </c>
      <c r="M30" s="15" t="s">
        <v>176</v>
      </c>
      <c r="N30" s="15" t="s">
        <v>178</v>
      </c>
      <c r="O30" s="15" t="s">
        <v>305</v>
      </c>
      <c r="P30" s="15"/>
      <c r="Q30" s="15"/>
    </row>
    <row r="31" spans="1:17" ht="18" customHeight="1">
      <c r="A31" s="5" t="s">
        <v>179</v>
      </c>
      <c r="B31" s="16" t="s">
        <v>176</v>
      </c>
      <c r="C31" s="12" t="s">
        <v>123</v>
      </c>
      <c r="D31" s="13" t="s">
        <v>180</v>
      </c>
      <c r="I31" s="32" t="s">
        <v>274</v>
      </c>
      <c r="J31" s="32" t="s">
        <v>172</v>
      </c>
      <c r="M31" s="15" t="s">
        <v>176</v>
      </c>
      <c r="N31" s="15" t="s">
        <v>181</v>
      </c>
      <c r="O31" s="15"/>
      <c r="P31" s="15"/>
      <c r="Q31" s="15"/>
    </row>
    <row r="32" spans="1:17" ht="18" customHeight="1">
      <c r="A32" s="5" t="s">
        <v>182</v>
      </c>
      <c r="B32" s="16" t="s">
        <v>183</v>
      </c>
      <c r="C32" s="12" t="s">
        <v>111</v>
      </c>
      <c r="D32" s="13" t="s">
        <v>184</v>
      </c>
      <c r="I32" s="32" t="s">
        <v>330</v>
      </c>
      <c r="J32" s="32" t="s">
        <v>278</v>
      </c>
      <c r="M32" s="15" t="s">
        <v>183</v>
      </c>
      <c r="N32" s="15" t="s">
        <v>185</v>
      </c>
      <c r="O32" s="15"/>
      <c r="P32" s="15"/>
      <c r="Q32" s="15"/>
    </row>
    <row r="33" spans="1:17" ht="18" customHeight="1">
      <c r="A33" s="5" t="s">
        <v>186</v>
      </c>
      <c r="B33" s="16" t="s">
        <v>187</v>
      </c>
      <c r="C33" s="12" t="s">
        <v>188</v>
      </c>
      <c r="D33" s="13" t="s">
        <v>189</v>
      </c>
      <c r="I33" s="1"/>
      <c r="M33" s="15" t="s">
        <v>187</v>
      </c>
      <c r="N33" s="15" t="s">
        <v>190</v>
      </c>
      <c r="O33" s="15"/>
      <c r="P33" s="15"/>
      <c r="Q33" s="15"/>
    </row>
    <row r="34" spans="1:17" ht="18" customHeight="1">
      <c r="A34" s="5" t="s">
        <v>191</v>
      </c>
      <c r="B34" s="16" t="s">
        <v>187</v>
      </c>
      <c r="C34" s="12" t="s">
        <v>127</v>
      </c>
      <c r="D34" s="13" t="s">
        <v>192</v>
      </c>
      <c r="M34" s="15" t="s">
        <v>187</v>
      </c>
      <c r="N34" s="15" t="s">
        <v>193</v>
      </c>
      <c r="O34" s="15"/>
      <c r="P34" s="15"/>
      <c r="Q34" s="15"/>
    </row>
    <row r="35" spans="13:17" ht="13.5">
      <c r="M35" s="15" t="s">
        <v>303</v>
      </c>
      <c r="N35" s="15" t="s">
        <v>304</v>
      </c>
      <c r="O35" s="15"/>
      <c r="P35" s="15"/>
      <c r="Q35" s="15"/>
    </row>
  </sheetData>
  <sheetProtection selectLockedCells="1" selectUnlockedCells="1"/>
  <mergeCells count="3">
    <mergeCell ref="F3:G3"/>
    <mergeCell ref="O3:Q3"/>
    <mergeCell ref="F12:G12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718" sqref="B718"/>
    </sheetView>
  </sheetViews>
  <sheetFormatPr defaultColWidth="9.140625" defaultRowHeight="15"/>
  <cols>
    <col min="1" max="1" width="5.28125" style="0" bestFit="1" customWidth="1"/>
    <col min="2" max="2" width="11.00390625" style="0" bestFit="1" customWidth="1"/>
    <col min="3" max="4" width="15.57421875" style="0" customWidth="1"/>
    <col min="6" max="6" width="16.421875" style="0" customWidth="1"/>
    <col min="8" max="8" width="5.57421875" style="21" customWidth="1"/>
    <col min="9" max="9" width="3.00390625" style="21" customWidth="1"/>
    <col min="10" max="10" width="2.421875" style="22" bestFit="1" customWidth="1"/>
    <col min="11" max="11" width="46.421875" style="22" bestFit="1" customWidth="1"/>
    <col min="12" max="12" width="9.00390625" style="22" customWidth="1"/>
  </cols>
  <sheetData>
    <row r="1" spans="1:7" ht="18" customHeight="1">
      <c r="A1" s="14" t="s">
        <v>225</v>
      </c>
      <c r="B1" s="14" t="s">
        <v>236</v>
      </c>
      <c r="C1" s="14" t="s">
        <v>226</v>
      </c>
      <c r="D1" s="14" t="s">
        <v>254</v>
      </c>
      <c r="E1" s="14" t="s">
        <v>227</v>
      </c>
      <c r="F1" s="14" t="s">
        <v>228</v>
      </c>
      <c r="G1" s="14" t="s">
        <v>229</v>
      </c>
    </row>
    <row r="2" spans="1:7" ht="12.75" customHeight="1" hidden="1">
      <c r="A2" s="20">
        <v>1</v>
      </c>
      <c r="B2" s="17">
        <v>5501</v>
      </c>
      <c r="C2" s="25" t="s">
        <v>362</v>
      </c>
      <c r="D2" s="25" t="s">
        <v>363</v>
      </c>
      <c r="E2" s="23" t="s">
        <v>354</v>
      </c>
      <c r="F2" s="24" t="s">
        <v>364</v>
      </c>
      <c r="G2" s="25">
        <v>1</v>
      </c>
    </row>
    <row r="3" spans="1:11" ht="13.5" hidden="1">
      <c r="A3" s="20">
        <v>2</v>
      </c>
      <c r="B3" s="17">
        <v>5502</v>
      </c>
      <c r="C3" s="25" t="s">
        <v>365</v>
      </c>
      <c r="D3" s="25" t="s">
        <v>366</v>
      </c>
      <c r="E3" s="23" t="s">
        <v>353</v>
      </c>
      <c r="F3" s="24" t="s">
        <v>367</v>
      </c>
      <c r="G3" s="25">
        <v>3</v>
      </c>
      <c r="J3" s="92" t="s">
        <v>230</v>
      </c>
      <c r="K3" s="93"/>
    </row>
    <row r="4" spans="1:11" ht="13.5" hidden="1">
      <c r="A4" s="20">
        <v>3</v>
      </c>
      <c r="B4" s="17">
        <v>5503</v>
      </c>
      <c r="C4" s="25" t="s">
        <v>368</v>
      </c>
      <c r="D4" s="25" t="s">
        <v>369</v>
      </c>
      <c r="E4" s="23" t="s">
        <v>353</v>
      </c>
      <c r="F4" s="24" t="s">
        <v>367</v>
      </c>
      <c r="G4" s="25">
        <v>3</v>
      </c>
      <c r="J4" s="50">
        <v>1</v>
      </c>
      <c r="K4" s="50" t="s">
        <v>255</v>
      </c>
    </row>
    <row r="5" spans="1:11" ht="13.5" hidden="1">
      <c r="A5" s="20">
        <v>4</v>
      </c>
      <c r="B5" s="17">
        <v>5504</v>
      </c>
      <c r="C5" s="25" t="s">
        <v>370</v>
      </c>
      <c r="D5" s="25" t="s">
        <v>371</v>
      </c>
      <c r="E5" s="23" t="s">
        <v>353</v>
      </c>
      <c r="F5" s="24" t="s">
        <v>367</v>
      </c>
      <c r="G5" s="25">
        <v>3</v>
      </c>
      <c r="J5" s="50">
        <v>2</v>
      </c>
      <c r="K5" s="50" t="s">
        <v>231</v>
      </c>
    </row>
    <row r="6" spans="1:16" ht="13.5" hidden="1">
      <c r="A6" s="20">
        <v>5</v>
      </c>
      <c r="B6" s="17">
        <v>5505</v>
      </c>
      <c r="C6" s="25" t="s">
        <v>372</v>
      </c>
      <c r="D6" s="25" t="s">
        <v>373</v>
      </c>
      <c r="E6" s="23" t="s">
        <v>354</v>
      </c>
      <c r="F6" s="24" t="s">
        <v>367</v>
      </c>
      <c r="G6" s="25">
        <v>1</v>
      </c>
      <c r="J6" s="51">
        <v>3</v>
      </c>
      <c r="K6" s="51" t="s">
        <v>232</v>
      </c>
      <c r="P6" t="s">
        <v>1</v>
      </c>
    </row>
    <row r="7" spans="1:16" ht="13.5" hidden="1">
      <c r="A7" s="20">
        <v>6</v>
      </c>
      <c r="B7" s="17">
        <v>5506</v>
      </c>
      <c r="C7" s="25" t="s">
        <v>374</v>
      </c>
      <c r="D7" s="25" t="s">
        <v>375</v>
      </c>
      <c r="E7" s="23" t="s">
        <v>353</v>
      </c>
      <c r="F7" s="24" t="s">
        <v>367</v>
      </c>
      <c r="G7" s="25">
        <v>2</v>
      </c>
      <c r="J7" s="52"/>
      <c r="K7" s="52" t="s">
        <v>233</v>
      </c>
      <c r="P7" t="s">
        <v>2</v>
      </c>
    </row>
    <row r="8" spans="1:16" ht="13.5" hidden="1">
      <c r="A8" s="20">
        <v>7</v>
      </c>
      <c r="B8" s="17">
        <v>5507</v>
      </c>
      <c r="C8" s="25" t="s">
        <v>376</v>
      </c>
      <c r="D8" s="25" t="s">
        <v>377</v>
      </c>
      <c r="E8" s="23" t="s">
        <v>353</v>
      </c>
      <c r="F8" s="24" t="s">
        <v>367</v>
      </c>
      <c r="G8" s="25">
        <v>2</v>
      </c>
      <c r="J8" s="50">
        <v>4</v>
      </c>
      <c r="K8" s="50" t="s">
        <v>234</v>
      </c>
      <c r="P8" t="s">
        <v>3</v>
      </c>
    </row>
    <row r="9" spans="1:16" ht="13.5" hidden="1">
      <c r="A9" s="20">
        <v>8</v>
      </c>
      <c r="B9" s="17">
        <v>5508</v>
      </c>
      <c r="C9" s="25" t="s">
        <v>378</v>
      </c>
      <c r="D9" s="25" t="s">
        <v>379</v>
      </c>
      <c r="E9" s="23" t="s">
        <v>353</v>
      </c>
      <c r="F9" s="24" t="s">
        <v>367</v>
      </c>
      <c r="G9" s="25">
        <v>2</v>
      </c>
      <c r="J9" s="50">
        <v>5</v>
      </c>
      <c r="K9" s="50" t="s">
        <v>235</v>
      </c>
      <c r="P9" t="s">
        <v>4</v>
      </c>
    </row>
    <row r="10" spans="1:16" ht="13.5" hidden="1">
      <c r="A10" s="20">
        <v>9</v>
      </c>
      <c r="B10" s="17">
        <v>5509</v>
      </c>
      <c r="C10" s="25" t="s">
        <v>380</v>
      </c>
      <c r="D10" s="25" t="s">
        <v>381</v>
      </c>
      <c r="E10" s="23" t="s">
        <v>353</v>
      </c>
      <c r="F10" s="24" t="s">
        <v>367</v>
      </c>
      <c r="G10" s="25">
        <v>2</v>
      </c>
      <c r="P10" t="s">
        <v>5</v>
      </c>
    </row>
    <row r="11" spans="1:16" ht="13.5" hidden="1">
      <c r="A11" s="20">
        <v>10</v>
      </c>
      <c r="B11" s="17">
        <v>5510</v>
      </c>
      <c r="C11" s="25" t="s">
        <v>382</v>
      </c>
      <c r="D11" s="25" t="s">
        <v>383</v>
      </c>
      <c r="E11" s="23" t="s">
        <v>353</v>
      </c>
      <c r="F11" s="24" t="s">
        <v>367</v>
      </c>
      <c r="G11" s="25">
        <v>2</v>
      </c>
      <c r="P11" t="s">
        <v>6</v>
      </c>
    </row>
    <row r="12" spans="1:16" ht="13.5" hidden="1">
      <c r="A12" s="20">
        <v>11</v>
      </c>
      <c r="B12" s="17">
        <v>5511</v>
      </c>
      <c r="C12" s="25" t="s">
        <v>384</v>
      </c>
      <c r="D12" s="25" t="s">
        <v>385</v>
      </c>
      <c r="E12" s="23" t="s">
        <v>353</v>
      </c>
      <c r="F12" s="24" t="s">
        <v>367</v>
      </c>
      <c r="G12" s="25">
        <v>2</v>
      </c>
      <c r="K12" s="67"/>
      <c r="L12" s="67"/>
      <c r="P12" t="s">
        <v>7</v>
      </c>
    </row>
    <row r="13" spans="1:16" ht="13.5" hidden="1">
      <c r="A13" s="20">
        <v>12</v>
      </c>
      <c r="B13" s="17">
        <v>5512</v>
      </c>
      <c r="C13" s="25" t="s">
        <v>386</v>
      </c>
      <c r="D13" s="25" t="s">
        <v>387</v>
      </c>
      <c r="E13" s="23" t="s">
        <v>353</v>
      </c>
      <c r="F13" s="24" t="s">
        <v>367</v>
      </c>
      <c r="G13" s="25">
        <v>2</v>
      </c>
      <c r="P13" t="s">
        <v>8</v>
      </c>
    </row>
    <row r="14" spans="1:16" ht="13.5" hidden="1">
      <c r="A14" s="20">
        <v>13</v>
      </c>
      <c r="B14" s="17">
        <v>5513</v>
      </c>
      <c r="C14" s="25" t="s">
        <v>388</v>
      </c>
      <c r="D14" s="25" t="s">
        <v>389</v>
      </c>
      <c r="E14" s="23" t="s">
        <v>353</v>
      </c>
      <c r="F14" s="24" t="s">
        <v>367</v>
      </c>
      <c r="G14" s="25">
        <v>1</v>
      </c>
      <c r="P14" t="s">
        <v>9</v>
      </c>
    </row>
    <row r="15" spans="1:16" ht="13.5" hidden="1">
      <c r="A15" s="20">
        <v>14</v>
      </c>
      <c r="B15" s="17">
        <v>5514</v>
      </c>
      <c r="C15" s="25" t="s">
        <v>390</v>
      </c>
      <c r="D15" s="25" t="s">
        <v>391</v>
      </c>
      <c r="E15" s="23" t="s">
        <v>353</v>
      </c>
      <c r="F15" s="24" t="s">
        <v>367</v>
      </c>
      <c r="G15" s="25">
        <v>1</v>
      </c>
      <c r="P15" t="s">
        <v>10</v>
      </c>
    </row>
    <row r="16" spans="1:16" ht="13.5" hidden="1">
      <c r="A16" s="20">
        <v>15</v>
      </c>
      <c r="B16" s="17">
        <v>5515</v>
      </c>
      <c r="C16" s="25" t="s">
        <v>392</v>
      </c>
      <c r="D16" s="25" t="s">
        <v>393</v>
      </c>
      <c r="E16" s="23" t="s">
        <v>353</v>
      </c>
      <c r="F16" s="24" t="s">
        <v>367</v>
      </c>
      <c r="G16" s="25">
        <v>1</v>
      </c>
      <c r="P16" t="s">
        <v>11</v>
      </c>
    </row>
    <row r="17" spans="1:16" ht="13.5" hidden="1">
      <c r="A17" s="20">
        <v>16</v>
      </c>
      <c r="B17" s="17">
        <v>5516</v>
      </c>
      <c r="C17" s="25" t="s">
        <v>394</v>
      </c>
      <c r="D17" s="25" t="s">
        <v>395</v>
      </c>
      <c r="E17" s="23" t="s">
        <v>354</v>
      </c>
      <c r="F17" s="24" t="s">
        <v>367</v>
      </c>
      <c r="G17" s="25">
        <v>3</v>
      </c>
      <c r="P17" t="s">
        <v>12</v>
      </c>
    </row>
    <row r="18" spans="1:16" ht="13.5" hidden="1">
      <c r="A18" s="20">
        <v>17</v>
      </c>
      <c r="B18" s="17">
        <v>5517</v>
      </c>
      <c r="C18" s="25" t="s">
        <v>396</v>
      </c>
      <c r="D18" s="25" t="s">
        <v>397</v>
      </c>
      <c r="E18" s="23" t="s">
        <v>354</v>
      </c>
      <c r="F18" s="24" t="s">
        <v>367</v>
      </c>
      <c r="G18" s="25">
        <v>3</v>
      </c>
      <c r="P18" t="s">
        <v>13</v>
      </c>
    </row>
    <row r="19" spans="1:16" ht="13.5" hidden="1">
      <c r="A19" s="20">
        <v>18</v>
      </c>
      <c r="B19" s="17">
        <v>5518</v>
      </c>
      <c r="C19" s="25" t="s">
        <v>398</v>
      </c>
      <c r="D19" s="25" t="s">
        <v>399</v>
      </c>
      <c r="E19" s="23" t="s">
        <v>354</v>
      </c>
      <c r="F19" s="24" t="s">
        <v>367</v>
      </c>
      <c r="G19" s="25">
        <v>3</v>
      </c>
      <c r="P19" t="s">
        <v>14</v>
      </c>
    </row>
    <row r="20" spans="1:16" ht="13.5" hidden="1">
      <c r="A20" s="20">
        <v>19</v>
      </c>
      <c r="B20" s="17">
        <v>5519</v>
      </c>
      <c r="C20" s="25" t="s">
        <v>400</v>
      </c>
      <c r="D20" s="25" t="s">
        <v>401</v>
      </c>
      <c r="E20" s="23" t="s">
        <v>354</v>
      </c>
      <c r="F20" s="24" t="s">
        <v>367</v>
      </c>
      <c r="G20" s="25">
        <v>2</v>
      </c>
      <c r="P20" t="s">
        <v>15</v>
      </c>
    </row>
    <row r="21" spans="1:16" ht="13.5" hidden="1">
      <c r="A21" s="20">
        <v>20</v>
      </c>
      <c r="B21" s="17">
        <v>5520</v>
      </c>
      <c r="C21" s="25" t="s">
        <v>402</v>
      </c>
      <c r="D21" s="25" t="s">
        <v>403</v>
      </c>
      <c r="E21" s="23" t="s">
        <v>354</v>
      </c>
      <c r="F21" s="24" t="s">
        <v>367</v>
      </c>
      <c r="G21" s="25">
        <v>2</v>
      </c>
      <c r="P21" t="s">
        <v>16</v>
      </c>
    </row>
    <row r="22" spans="1:16" ht="13.5" hidden="1">
      <c r="A22" s="20">
        <v>21</v>
      </c>
      <c r="B22" s="17">
        <v>5521</v>
      </c>
      <c r="C22" s="25" t="s">
        <v>404</v>
      </c>
      <c r="D22" s="25" t="s">
        <v>405</v>
      </c>
      <c r="E22" s="23" t="s">
        <v>354</v>
      </c>
      <c r="F22" s="24" t="s">
        <v>367</v>
      </c>
      <c r="G22" s="25">
        <v>1</v>
      </c>
      <c r="P22" t="s">
        <v>17</v>
      </c>
    </row>
    <row r="23" spans="1:16" ht="13.5" hidden="1">
      <c r="A23" s="20">
        <v>22</v>
      </c>
      <c r="B23" s="17">
        <v>5522</v>
      </c>
      <c r="C23" s="25" t="s">
        <v>406</v>
      </c>
      <c r="D23" s="25" t="s">
        <v>407</v>
      </c>
      <c r="E23" s="23" t="s">
        <v>354</v>
      </c>
      <c r="F23" s="24" t="s">
        <v>367</v>
      </c>
      <c r="G23" s="25">
        <v>1</v>
      </c>
      <c r="P23" t="s">
        <v>18</v>
      </c>
    </row>
    <row r="24" spans="1:16" ht="13.5" hidden="1">
      <c r="A24" s="20">
        <v>23</v>
      </c>
      <c r="B24" s="17">
        <v>5523</v>
      </c>
      <c r="C24" s="25" t="s">
        <v>408</v>
      </c>
      <c r="D24" s="25" t="s">
        <v>409</v>
      </c>
      <c r="E24" s="23" t="s">
        <v>354</v>
      </c>
      <c r="F24" s="24" t="s">
        <v>367</v>
      </c>
      <c r="G24" s="25">
        <v>1</v>
      </c>
      <c r="P24" t="s">
        <v>19</v>
      </c>
    </row>
    <row r="25" spans="1:16" ht="13.5" hidden="1">
      <c r="A25" s="20">
        <v>24</v>
      </c>
      <c r="B25" s="17">
        <v>5524</v>
      </c>
      <c r="C25" s="25" t="s">
        <v>410</v>
      </c>
      <c r="D25" s="25" t="s">
        <v>359</v>
      </c>
      <c r="E25" s="23" t="s">
        <v>353</v>
      </c>
      <c r="F25" s="24" t="s">
        <v>411</v>
      </c>
      <c r="G25" s="25">
        <v>1</v>
      </c>
      <c r="P25" t="s">
        <v>20</v>
      </c>
    </row>
    <row r="26" spans="1:16" ht="13.5" hidden="1">
      <c r="A26" s="20">
        <v>25</v>
      </c>
      <c r="B26" s="17">
        <v>5525</v>
      </c>
      <c r="C26" s="25" t="s">
        <v>412</v>
      </c>
      <c r="D26" s="25" t="s">
        <v>413</v>
      </c>
      <c r="E26" s="23" t="s">
        <v>354</v>
      </c>
      <c r="F26" s="24" t="s">
        <v>411</v>
      </c>
      <c r="G26" s="25">
        <v>1</v>
      </c>
      <c r="P26" t="s">
        <v>21</v>
      </c>
    </row>
    <row r="27" spans="1:16" ht="13.5" hidden="1">
      <c r="A27" s="20">
        <v>26</v>
      </c>
      <c r="B27" s="17">
        <v>5526</v>
      </c>
      <c r="C27" s="25" t="s">
        <v>414</v>
      </c>
      <c r="D27" s="25" t="s">
        <v>415</v>
      </c>
      <c r="E27" s="23" t="s">
        <v>354</v>
      </c>
      <c r="F27" s="24" t="s">
        <v>411</v>
      </c>
      <c r="G27" s="25">
        <v>2</v>
      </c>
      <c r="P27" t="s">
        <v>22</v>
      </c>
    </row>
    <row r="28" spans="1:16" ht="13.5" hidden="1">
      <c r="A28" s="20">
        <v>27</v>
      </c>
      <c r="B28" s="17">
        <v>5527</v>
      </c>
      <c r="C28" s="25" t="s">
        <v>416</v>
      </c>
      <c r="D28" s="25" t="s">
        <v>417</v>
      </c>
      <c r="E28" s="23" t="s">
        <v>354</v>
      </c>
      <c r="F28" s="24" t="s">
        <v>411</v>
      </c>
      <c r="G28" s="25">
        <v>2</v>
      </c>
      <c r="P28" t="s">
        <v>23</v>
      </c>
    </row>
    <row r="29" spans="1:16" ht="13.5" hidden="1">
      <c r="A29" s="20">
        <v>28</v>
      </c>
      <c r="B29" s="17">
        <v>5528</v>
      </c>
      <c r="C29" s="25" t="s">
        <v>418</v>
      </c>
      <c r="D29" s="25" t="s">
        <v>419</v>
      </c>
      <c r="E29" s="23" t="s">
        <v>353</v>
      </c>
      <c r="F29" s="24" t="s">
        <v>411</v>
      </c>
      <c r="G29" s="25">
        <v>3</v>
      </c>
      <c r="P29" t="s">
        <v>24</v>
      </c>
    </row>
    <row r="30" spans="1:16" ht="13.5" hidden="1">
      <c r="A30" s="20">
        <v>29</v>
      </c>
      <c r="B30" s="17">
        <v>5533</v>
      </c>
      <c r="C30" s="25" t="s">
        <v>420</v>
      </c>
      <c r="D30" s="25" t="s">
        <v>421</v>
      </c>
      <c r="E30" s="23" t="s">
        <v>353</v>
      </c>
      <c r="F30" s="24" t="s">
        <v>422</v>
      </c>
      <c r="G30" s="25">
        <v>3</v>
      </c>
      <c r="P30" t="s">
        <v>25</v>
      </c>
    </row>
    <row r="31" spans="1:16" ht="13.5" hidden="1">
      <c r="A31" s="20">
        <v>30</v>
      </c>
      <c r="B31" s="17">
        <v>5534</v>
      </c>
      <c r="C31" s="25" t="s">
        <v>423</v>
      </c>
      <c r="D31" s="25" t="s">
        <v>424</v>
      </c>
      <c r="E31" s="23" t="s">
        <v>354</v>
      </c>
      <c r="F31" s="24" t="s">
        <v>422</v>
      </c>
      <c r="G31" s="25">
        <v>2</v>
      </c>
      <c r="P31" t="s">
        <v>26</v>
      </c>
    </row>
    <row r="32" spans="1:16" ht="13.5" hidden="1">
      <c r="A32" s="20">
        <v>31</v>
      </c>
      <c r="B32" s="17">
        <v>5535</v>
      </c>
      <c r="C32" s="25" t="s">
        <v>425</v>
      </c>
      <c r="D32" s="25" t="s">
        <v>426</v>
      </c>
      <c r="E32" s="23" t="s">
        <v>354</v>
      </c>
      <c r="F32" s="24" t="s">
        <v>422</v>
      </c>
      <c r="G32" s="25">
        <v>3</v>
      </c>
      <c r="P32" t="s">
        <v>27</v>
      </c>
    </row>
    <row r="33" spans="1:16" ht="13.5" hidden="1">
      <c r="A33" s="20">
        <v>32</v>
      </c>
      <c r="B33" s="17">
        <v>5536</v>
      </c>
      <c r="C33" s="25" t="s">
        <v>427</v>
      </c>
      <c r="D33" s="25" t="s">
        <v>428</v>
      </c>
      <c r="E33" s="23" t="s">
        <v>353</v>
      </c>
      <c r="F33" s="24" t="s">
        <v>422</v>
      </c>
      <c r="G33" s="25">
        <v>2</v>
      </c>
      <c r="P33" t="s">
        <v>28</v>
      </c>
    </row>
    <row r="34" spans="1:16" ht="13.5" hidden="1">
      <c r="A34" s="20">
        <v>33</v>
      </c>
      <c r="B34" s="17">
        <v>5537</v>
      </c>
      <c r="C34" s="25" t="s">
        <v>429</v>
      </c>
      <c r="D34" s="25" t="s">
        <v>430</v>
      </c>
      <c r="E34" s="23" t="s">
        <v>353</v>
      </c>
      <c r="F34" s="24" t="s">
        <v>422</v>
      </c>
      <c r="G34" s="25">
        <v>2</v>
      </c>
      <c r="P34" t="s">
        <v>29</v>
      </c>
    </row>
    <row r="35" spans="1:16" ht="13.5" hidden="1">
      <c r="A35" s="20">
        <v>34</v>
      </c>
      <c r="B35" s="17">
        <v>5538</v>
      </c>
      <c r="C35" s="25" t="s">
        <v>431</v>
      </c>
      <c r="D35" s="25" t="s">
        <v>432</v>
      </c>
      <c r="E35" s="23" t="s">
        <v>354</v>
      </c>
      <c r="F35" s="24" t="s">
        <v>422</v>
      </c>
      <c r="G35" s="25">
        <v>2</v>
      </c>
      <c r="P35" t="s">
        <v>30</v>
      </c>
    </row>
    <row r="36" spans="1:16" ht="13.5" hidden="1">
      <c r="A36" s="20">
        <v>35</v>
      </c>
      <c r="B36" s="17">
        <v>5539</v>
      </c>
      <c r="C36" s="25" t="s">
        <v>433</v>
      </c>
      <c r="D36" s="25" t="s">
        <v>434</v>
      </c>
      <c r="E36" s="23" t="s">
        <v>353</v>
      </c>
      <c r="F36" s="24" t="s">
        <v>422</v>
      </c>
      <c r="G36" s="25">
        <v>2</v>
      </c>
      <c r="P36" t="s">
        <v>31</v>
      </c>
    </row>
    <row r="37" spans="1:16" ht="13.5" hidden="1">
      <c r="A37" s="20">
        <v>36</v>
      </c>
      <c r="B37" s="17">
        <v>5540</v>
      </c>
      <c r="C37" s="25" t="s">
        <v>435</v>
      </c>
      <c r="D37" s="25" t="s">
        <v>436</v>
      </c>
      <c r="E37" s="23" t="s">
        <v>353</v>
      </c>
      <c r="F37" s="24" t="s">
        <v>422</v>
      </c>
      <c r="G37" s="25">
        <v>2</v>
      </c>
      <c r="P37" t="s">
        <v>32</v>
      </c>
    </row>
    <row r="38" spans="1:16" ht="13.5" hidden="1">
      <c r="A38" s="20">
        <v>37</v>
      </c>
      <c r="B38" s="17">
        <v>5541</v>
      </c>
      <c r="C38" s="25" t="s">
        <v>437</v>
      </c>
      <c r="D38" s="25" t="s">
        <v>438</v>
      </c>
      <c r="E38" s="23" t="s">
        <v>353</v>
      </c>
      <c r="F38" s="24" t="s">
        <v>422</v>
      </c>
      <c r="G38" s="25">
        <v>2</v>
      </c>
      <c r="P38" t="s">
        <v>33</v>
      </c>
    </row>
    <row r="39" spans="1:16" ht="13.5" hidden="1">
      <c r="A39" s="20">
        <v>38</v>
      </c>
      <c r="B39" s="17">
        <v>5542</v>
      </c>
      <c r="C39" s="25" t="s">
        <v>439</v>
      </c>
      <c r="D39" s="25" t="s">
        <v>440</v>
      </c>
      <c r="E39" s="23" t="s">
        <v>353</v>
      </c>
      <c r="F39" s="24" t="s">
        <v>422</v>
      </c>
      <c r="G39" s="25">
        <v>2</v>
      </c>
      <c r="P39" t="s">
        <v>34</v>
      </c>
    </row>
    <row r="40" spans="1:16" ht="13.5" hidden="1">
      <c r="A40" s="20">
        <v>39</v>
      </c>
      <c r="B40" s="17">
        <v>5543</v>
      </c>
      <c r="C40" s="25" t="s">
        <v>441</v>
      </c>
      <c r="D40" s="25" t="s">
        <v>442</v>
      </c>
      <c r="E40" s="23" t="s">
        <v>353</v>
      </c>
      <c r="F40" s="24" t="s">
        <v>422</v>
      </c>
      <c r="G40" s="25">
        <v>1</v>
      </c>
      <c r="P40" t="s">
        <v>35</v>
      </c>
    </row>
    <row r="41" spans="1:16" ht="13.5" hidden="1">
      <c r="A41" s="20">
        <v>40</v>
      </c>
      <c r="B41" s="17">
        <v>5544</v>
      </c>
      <c r="C41" s="25" t="s">
        <v>443</v>
      </c>
      <c r="D41" s="25" t="s">
        <v>444</v>
      </c>
      <c r="E41" s="23" t="s">
        <v>353</v>
      </c>
      <c r="F41" s="24" t="s">
        <v>422</v>
      </c>
      <c r="G41" s="25">
        <v>1</v>
      </c>
      <c r="P41" t="s">
        <v>36</v>
      </c>
    </row>
    <row r="42" spans="1:16" ht="13.5" hidden="1">
      <c r="A42" s="20">
        <v>41</v>
      </c>
      <c r="B42" s="17">
        <v>5545</v>
      </c>
      <c r="C42" s="25" t="s">
        <v>445</v>
      </c>
      <c r="D42" s="25" t="s">
        <v>446</v>
      </c>
      <c r="E42" s="23" t="s">
        <v>353</v>
      </c>
      <c r="F42" s="24" t="s">
        <v>422</v>
      </c>
      <c r="G42" s="25">
        <v>1</v>
      </c>
      <c r="P42" t="s">
        <v>37</v>
      </c>
    </row>
    <row r="43" spans="1:16" ht="13.5" hidden="1">
      <c r="A43" s="20">
        <v>42</v>
      </c>
      <c r="B43" s="17">
        <v>5546</v>
      </c>
      <c r="C43" s="25" t="s">
        <v>447</v>
      </c>
      <c r="D43" s="25" t="s">
        <v>448</v>
      </c>
      <c r="E43" s="23" t="s">
        <v>353</v>
      </c>
      <c r="F43" s="24" t="s">
        <v>422</v>
      </c>
      <c r="G43" s="25">
        <v>1</v>
      </c>
      <c r="P43" t="s">
        <v>38</v>
      </c>
    </row>
    <row r="44" spans="1:16" ht="13.5" hidden="1">
      <c r="A44" s="20">
        <v>43</v>
      </c>
      <c r="B44" s="17">
        <v>5547</v>
      </c>
      <c r="C44" s="25" t="s">
        <v>449</v>
      </c>
      <c r="D44" s="25" t="s">
        <v>450</v>
      </c>
      <c r="E44" s="23" t="s">
        <v>353</v>
      </c>
      <c r="F44" s="24" t="s">
        <v>422</v>
      </c>
      <c r="G44" s="25">
        <v>1</v>
      </c>
      <c r="P44" t="s">
        <v>39</v>
      </c>
    </row>
    <row r="45" spans="1:16" ht="13.5" hidden="1">
      <c r="A45" s="20">
        <v>44</v>
      </c>
      <c r="B45" s="17">
        <v>5548</v>
      </c>
      <c r="C45" s="25" t="s">
        <v>451</v>
      </c>
      <c r="D45" s="25" t="s">
        <v>452</v>
      </c>
      <c r="E45" s="23" t="s">
        <v>354</v>
      </c>
      <c r="F45" s="24" t="s">
        <v>422</v>
      </c>
      <c r="G45" s="25">
        <v>1</v>
      </c>
      <c r="P45" t="s">
        <v>40</v>
      </c>
    </row>
    <row r="46" spans="1:16" ht="13.5" hidden="1">
      <c r="A46" s="20">
        <v>45</v>
      </c>
      <c r="B46" s="17">
        <v>5549</v>
      </c>
      <c r="C46" s="25" t="s">
        <v>453</v>
      </c>
      <c r="D46" s="25" t="s">
        <v>454</v>
      </c>
      <c r="E46" s="23" t="s">
        <v>353</v>
      </c>
      <c r="F46" s="24" t="s">
        <v>455</v>
      </c>
      <c r="G46" s="25">
        <v>3</v>
      </c>
      <c r="P46" t="s">
        <v>41</v>
      </c>
    </row>
    <row r="47" spans="1:16" ht="13.5" hidden="1">
      <c r="A47" s="20">
        <v>46</v>
      </c>
      <c r="B47" s="17">
        <v>5550</v>
      </c>
      <c r="C47" s="25" t="s">
        <v>456</v>
      </c>
      <c r="D47" s="25" t="s">
        <v>457</v>
      </c>
      <c r="E47" s="23" t="s">
        <v>353</v>
      </c>
      <c r="F47" s="24" t="s">
        <v>455</v>
      </c>
      <c r="G47" s="25">
        <v>3</v>
      </c>
      <c r="P47" t="s">
        <v>42</v>
      </c>
    </row>
    <row r="48" spans="1:16" ht="13.5" hidden="1">
      <c r="A48" s="20">
        <v>47</v>
      </c>
      <c r="B48" s="17">
        <v>5551</v>
      </c>
      <c r="C48" s="25" t="s">
        <v>458</v>
      </c>
      <c r="D48" s="25" t="s">
        <v>459</v>
      </c>
      <c r="E48" s="23" t="s">
        <v>353</v>
      </c>
      <c r="F48" s="24" t="s">
        <v>455</v>
      </c>
      <c r="G48" s="25">
        <v>2</v>
      </c>
      <c r="P48" t="s">
        <v>43</v>
      </c>
    </row>
    <row r="49" spans="1:16" ht="13.5" hidden="1">
      <c r="A49" s="20">
        <v>48</v>
      </c>
      <c r="B49" s="17">
        <v>5552</v>
      </c>
      <c r="C49" s="25" t="s">
        <v>460</v>
      </c>
      <c r="D49" s="25" t="s">
        <v>461</v>
      </c>
      <c r="E49" s="23" t="s">
        <v>353</v>
      </c>
      <c r="F49" s="24" t="s">
        <v>455</v>
      </c>
      <c r="G49" s="25">
        <v>2</v>
      </c>
      <c r="P49" t="s">
        <v>44</v>
      </c>
    </row>
    <row r="50" spans="1:16" ht="13.5" hidden="1">
      <c r="A50" s="20">
        <v>49</v>
      </c>
      <c r="B50" s="17">
        <v>5553</v>
      </c>
      <c r="C50" s="25" t="s">
        <v>462</v>
      </c>
      <c r="D50" s="25" t="s">
        <v>463</v>
      </c>
      <c r="E50" s="23" t="s">
        <v>353</v>
      </c>
      <c r="F50" s="24" t="s">
        <v>455</v>
      </c>
      <c r="G50" s="25">
        <v>2</v>
      </c>
      <c r="P50" t="s">
        <v>45</v>
      </c>
    </row>
    <row r="51" spans="1:16" ht="13.5" hidden="1">
      <c r="A51" s="20">
        <v>50</v>
      </c>
      <c r="B51" s="17">
        <v>5554</v>
      </c>
      <c r="C51" s="25" t="s">
        <v>464</v>
      </c>
      <c r="D51" s="25" t="s">
        <v>465</v>
      </c>
      <c r="E51" s="23" t="s">
        <v>353</v>
      </c>
      <c r="F51" s="24" t="s">
        <v>455</v>
      </c>
      <c r="G51" s="25">
        <v>2</v>
      </c>
      <c r="P51" t="s">
        <v>0</v>
      </c>
    </row>
    <row r="52" spans="1:7" ht="13.5" hidden="1">
      <c r="A52" s="20">
        <v>51</v>
      </c>
      <c r="B52" s="17">
        <v>5555</v>
      </c>
      <c r="C52" s="25" t="s">
        <v>466</v>
      </c>
      <c r="D52" s="25" t="s">
        <v>467</v>
      </c>
      <c r="E52" s="23" t="s">
        <v>353</v>
      </c>
      <c r="F52" s="24" t="s">
        <v>455</v>
      </c>
      <c r="G52" s="25">
        <v>2</v>
      </c>
    </row>
    <row r="53" spans="1:7" ht="13.5" hidden="1">
      <c r="A53" s="20">
        <v>52</v>
      </c>
      <c r="B53" s="17">
        <v>5556</v>
      </c>
      <c r="C53" s="25" t="s">
        <v>468</v>
      </c>
      <c r="D53" s="25" t="s">
        <v>469</v>
      </c>
      <c r="E53" s="23" t="s">
        <v>353</v>
      </c>
      <c r="F53" s="24" t="s">
        <v>455</v>
      </c>
      <c r="G53" s="25">
        <v>2</v>
      </c>
    </row>
    <row r="54" spans="1:7" ht="13.5" hidden="1">
      <c r="A54" s="20">
        <v>53</v>
      </c>
      <c r="B54" s="17">
        <v>5557</v>
      </c>
      <c r="C54" s="25" t="s">
        <v>470</v>
      </c>
      <c r="D54" s="25" t="s">
        <v>471</v>
      </c>
      <c r="E54" s="23" t="s">
        <v>353</v>
      </c>
      <c r="F54" s="24" t="s">
        <v>455</v>
      </c>
      <c r="G54" s="25">
        <v>2</v>
      </c>
    </row>
    <row r="55" spans="1:7" ht="13.5" hidden="1">
      <c r="A55" s="20">
        <v>54</v>
      </c>
      <c r="B55" s="17">
        <v>5558</v>
      </c>
      <c r="C55" s="25" t="s">
        <v>472</v>
      </c>
      <c r="D55" s="25" t="s">
        <v>473</v>
      </c>
      <c r="E55" s="23" t="s">
        <v>353</v>
      </c>
      <c r="F55" s="24" t="s">
        <v>455</v>
      </c>
      <c r="G55" s="25">
        <v>2</v>
      </c>
    </row>
    <row r="56" spans="1:7" ht="13.5" hidden="1">
      <c r="A56" s="20">
        <v>55</v>
      </c>
      <c r="B56" s="17">
        <v>5559</v>
      </c>
      <c r="C56" s="25" t="s">
        <v>474</v>
      </c>
      <c r="D56" s="25" t="s">
        <v>475</v>
      </c>
      <c r="E56" s="23" t="s">
        <v>353</v>
      </c>
      <c r="F56" s="24" t="s">
        <v>455</v>
      </c>
      <c r="G56" s="25">
        <v>2</v>
      </c>
    </row>
    <row r="57" spans="1:7" ht="13.5" hidden="1">
      <c r="A57" s="20">
        <v>56</v>
      </c>
      <c r="B57" s="17">
        <v>5560</v>
      </c>
      <c r="C57" s="25" t="s">
        <v>476</v>
      </c>
      <c r="D57" s="25" t="s">
        <v>477</v>
      </c>
      <c r="E57" s="23" t="s">
        <v>353</v>
      </c>
      <c r="F57" s="24" t="s">
        <v>455</v>
      </c>
      <c r="G57" s="25">
        <v>1</v>
      </c>
    </row>
    <row r="58" spans="1:7" ht="13.5" hidden="1">
      <c r="A58" s="20">
        <v>57</v>
      </c>
      <c r="B58" s="17">
        <v>5561</v>
      </c>
      <c r="C58" s="25" t="s">
        <v>478</v>
      </c>
      <c r="D58" s="25" t="s">
        <v>479</v>
      </c>
      <c r="E58" s="23" t="s">
        <v>353</v>
      </c>
      <c r="F58" s="24" t="s">
        <v>455</v>
      </c>
      <c r="G58" s="25">
        <v>1</v>
      </c>
    </row>
    <row r="59" spans="1:7" ht="13.5" hidden="1">
      <c r="A59" s="20">
        <v>58</v>
      </c>
      <c r="B59" s="17">
        <v>5562</v>
      </c>
      <c r="C59" s="25" t="s">
        <v>480</v>
      </c>
      <c r="D59" s="25" t="s">
        <v>481</v>
      </c>
      <c r="E59" s="23" t="s">
        <v>353</v>
      </c>
      <c r="F59" s="24" t="s">
        <v>455</v>
      </c>
      <c r="G59" s="25">
        <v>1</v>
      </c>
    </row>
    <row r="60" spans="1:7" ht="13.5" hidden="1">
      <c r="A60" s="20">
        <v>59</v>
      </c>
      <c r="B60" s="17">
        <v>5563</v>
      </c>
      <c r="C60" s="25" t="s">
        <v>482</v>
      </c>
      <c r="D60" s="25" t="s">
        <v>483</v>
      </c>
      <c r="E60" s="23" t="s">
        <v>354</v>
      </c>
      <c r="F60" s="24" t="s">
        <v>455</v>
      </c>
      <c r="G60" s="25">
        <v>3</v>
      </c>
    </row>
    <row r="61" spans="1:7" ht="13.5" hidden="1">
      <c r="A61" s="20">
        <v>60</v>
      </c>
      <c r="B61" s="17">
        <v>5564</v>
      </c>
      <c r="C61" s="25" t="s">
        <v>484</v>
      </c>
      <c r="D61" s="25" t="s">
        <v>485</v>
      </c>
      <c r="E61" s="23" t="s">
        <v>354</v>
      </c>
      <c r="F61" s="24" t="s">
        <v>455</v>
      </c>
      <c r="G61" s="25">
        <v>3</v>
      </c>
    </row>
    <row r="62" spans="1:7" ht="13.5" hidden="1">
      <c r="A62" s="20">
        <v>61</v>
      </c>
      <c r="B62" s="17">
        <v>5565</v>
      </c>
      <c r="C62" s="25" t="s">
        <v>486</v>
      </c>
      <c r="D62" s="25" t="s">
        <v>487</v>
      </c>
      <c r="E62" s="23" t="s">
        <v>354</v>
      </c>
      <c r="F62" s="24" t="s">
        <v>455</v>
      </c>
      <c r="G62" s="25">
        <v>3</v>
      </c>
    </row>
    <row r="63" spans="1:7" ht="13.5" hidden="1">
      <c r="A63" s="20">
        <v>62</v>
      </c>
      <c r="B63" s="17">
        <v>5566</v>
      </c>
      <c r="C63" s="25" t="s">
        <v>488</v>
      </c>
      <c r="D63" s="25" t="s">
        <v>489</v>
      </c>
      <c r="E63" s="23" t="s">
        <v>354</v>
      </c>
      <c r="F63" s="24" t="s">
        <v>455</v>
      </c>
      <c r="G63" s="25">
        <v>2</v>
      </c>
    </row>
    <row r="64" spans="1:7" ht="13.5" hidden="1">
      <c r="A64" s="20">
        <v>63</v>
      </c>
      <c r="B64" s="17">
        <v>5567</v>
      </c>
      <c r="C64" s="25" t="s">
        <v>490</v>
      </c>
      <c r="D64" s="25" t="s">
        <v>491</v>
      </c>
      <c r="E64" s="23" t="s">
        <v>354</v>
      </c>
      <c r="F64" s="24" t="s">
        <v>455</v>
      </c>
      <c r="G64" s="25">
        <v>2</v>
      </c>
    </row>
    <row r="65" spans="1:7" ht="13.5" hidden="1">
      <c r="A65" s="20">
        <v>64</v>
      </c>
      <c r="B65" s="17">
        <v>5568</v>
      </c>
      <c r="C65" s="25" t="s">
        <v>492</v>
      </c>
      <c r="D65" s="25" t="s">
        <v>493</v>
      </c>
      <c r="E65" s="23" t="s">
        <v>354</v>
      </c>
      <c r="F65" s="24" t="s">
        <v>455</v>
      </c>
      <c r="G65" s="25">
        <v>2</v>
      </c>
    </row>
    <row r="66" spans="1:7" ht="13.5" hidden="1">
      <c r="A66" s="20">
        <v>65</v>
      </c>
      <c r="B66" s="17">
        <v>5569</v>
      </c>
      <c r="C66" s="25" t="s">
        <v>494</v>
      </c>
      <c r="D66" s="25" t="s">
        <v>495</v>
      </c>
      <c r="E66" s="23" t="s">
        <v>354</v>
      </c>
      <c r="F66" s="24" t="s">
        <v>455</v>
      </c>
      <c r="G66" s="25">
        <v>2</v>
      </c>
    </row>
    <row r="67" spans="1:7" ht="13.5" hidden="1">
      <c r="A67" s="20">
        <v>66</v>
      </c>
      <c r="B67" s="17">
        <v>5570</v>
      </c>
      <c r="C67" s="25" t="s">
        <v>496</v>
      </c>
      <c r="D67" s="25" t="s">
        <v>497</v>
      </c>
      <c r="E67" s="23" t="s">
        <v>354</v>
      </c>
      <c r="F67" s="24" t="s">
        <v>455</v>
      </c>
      <c r="G67" s="25">
        <v>1</v>
      </c>
    </row>
    <row r="68" spans="1:7" ht="13.5" hidden="1">
      <c r="A68" s="20">
        <v>67</v>
      </c>
      <c r="B68" s="17">
        <v>5571</v>
      </c>
      <c r="C68" s="25" t="s">
        <v>498</v>
      </c>
      <c r="D68" s="25" t="s">
        <v>499</v>
      </c>
      <c r="E68" s="23" t="s">
        <v>354</v>
      </c>
      <c r="F68" s="24" t="s">
        <v>455</v>
      </c>
      <c r="G68" s="25">
        <v>1</v>
      </c>
    </row>
    <row r="69" spans="1:7" ht="13.5" hidden="1">
      <c r="A69" s="20">
        <v>68</v>
      </c>
      <c r="B69" s="17">
        <v>5572</v>
      </c>
      <c r="C69" s="25" t="s">
        <v>500</v>
      </c>
      <c r="D69" s="25" t="s">
        <v>501</v>
      </c>
      <c r="E69" s="23" t="s">
        <v>353</v>
      </c>
      <c r="F69" s="24" t="s">
        <v>502</v>
      </c>
      <c r="G69" s="25">
        <v>2</v>
      </c>
    </row>
    <row r="70" spans="1:7" ht="13.5" hidden="1">
      <c r="A70" s="20">
        <v>69</v>
      </c>
      <c r="B70" s="17">
        <v>5573</v>
      </c>
      <c r="C70" s="25" t="s">
        <v>503</v>
      </c>
      <c r="D70" s="25" t="s">
        <v>504</v>
      </c>
      <c r="E70" s="23" t="s">
        <v>353</v>
      </c>
      <c r="F70" s="24" t="s">
        <v>502</v>
      </c>
      <c r="G70" s="25">
        <v>2</v>
      </c>
    </row>
    <row r="71" spans="1:7" ht="13.5" hidden="1">
      <c r="A71" s="20">
        <v>70</v>
      </c>
      <c r="B71" s="17">
        <v>5574</v>
      </c>
      <c r="C71" s="25" t="s">
        <v>505</v>
      </c>
      <c r="D71" s="25" t="s">
        <v>506</v>
      </c>
      <c r="E71" s="23" t="s">
        <v>353</v>
      </c>
      <c r="F71" s="24" t="s">
        <v>502</v>
      </c>
      <c r="G71" s="25">
        <v>2</v>
      </c>
    </row>
    <row r="72" spans="1:7" ht="13.5" hidden="1">
      <c r="A72" s="20">
        <v>71</v>
      </c>
      <c r="B72" s="17">
        <v>5575</v>
      </c>
      <c r="C72" s="25" t="s">
        <v>507</v>
      </c>
      <c r="D72" s="25" t="s">
        <v>508</v>
      </c>
      <c r="E72" s="23" t="s">
        <v>353</v>
      </c>
      <c r="F72" s="24" t="s">
        <v>502</v>
      </c>
      <c r="G72" s="25">
        <v>2</v>
      </c>
    </row>
    <row r="73" spans="1:7" ht="13.5" hidden="1">
      <c r="A73" s="20">
        <v>72</v>
      </c>
      <c r="B73" s="17">
        <v>5576</v>
      </c>
      <c r="C73" s="25" t="s">
        <v>509</v>
      </c>
      <c r="D73" s="25" t="s">
        <v>510</v>
      </c>
      <c r="E73" s="23" t="s">
        <v>353</v>
      </c>
      <c r="F73" s="24" t="s">
        <v>502</v>
      </c>
      <c r="G73" s="25">
        <v>2</v>
      </c>
    </row>
    <row r="74" spans="1:7" ht="13.5" hidden="1">
      <c r="A74" s="20">
        <v>73</v>
      </c>
      <c r="B74" s="17">
        <v>5577</v>
      </c>
      <c r="C74" s="25" t="s">
        <v>511</v>
      </c>
      <c r="D74" s="25" t="s">
        <v>512</v>
      </c>
      <c r="E74" s="23" t="s">
        <v>354</v>
      </c>
      <c r="F74" s="24" t="s">
        <v>502</v>
      </c>
      <c r="G74" s="25">
        <v>3</v>
      </c>
    </row>
    <row r="75" spans="1:7" ht="13.5" hidden="1">
      <c r="A75" s="20">
        <v>74</v>
      </c>
      <c r="B75" s="17">
        <v>5578</v>
      </c>
      <c r="C75" s="25" t="s">
        <v>513</v>
      </c>
      <c r="D75" s="25" t="s">
        <v>514</v>
      </c>
      <c r="E75" s="23" t="s">
        <v>354</v>
      </c>
      <c r="F75" s="24" t="s">
        <v>502</v>
      </c>
      <c r="G75" s="25">
        <v>3</v>
      </c>
    </row>
    <row r="76" spans="1:7" ht="13.5" hidden="1">
      <c r="A76" s="20">
        <v>75</v>
      </c>
      <c r="B76" s="17">
        <v>5579</v>
      </c>
      <c r="C76" s="25" t="s">
        <v>515</v>
      </c>
      <c r="D76" s="25" t="s">
        <v>516</v>
      </c>
      <c r="E76" s="23" t="s">
        <v>354</v>
      </c>
      <c r="F76" s="24" t="s">
        <v>502</v>
      </c>
      <c r="G76" s="25">
        <v>3</v>
      </c>
    </row>
    <row r="77" spans="1:7" ht="13.5" hidden="1">
      <c r="A77" s="20">
        <v>76</v>
      </c>
      <c r="B77" s="17">
        <v>5580</v>
      </c>
      <c r="C77" s="25" t="s">
        <v>517</v>
      </c>
      <c r="D77" s="25" t="s">
        <v>518</v>
      </c>
      <c r="E77" s="23" t="s">
        <v>354</v>
      </c>
      <c r="F77" s="24" t="s">
        <v>502</v>
      </c>
      <c r="G77" s="25">
        <v>2</v>
      </c>
    </row>
    <row r="78" spans="1:7" ht="13.5" hidden="1">
      <c r="A78" s="20">
        <v>77</v>
      </c>
      <c r="B78" s="17">
        <v>5581</v>
      </c>
      <c r="C78" s="25" t="s">
        <v>519</v>
      </c>
      <c r="D78" s="25" t="s">
        <v>520</v>
      </c>
      <c r="E78" s="23" t="s">
        <v>354</v>
      </c>
      <c r="F78" s="24" t="s">
        <v>502</v>
      </c>
      <c r="G78" s="25">
        <v>2</v>
      </c>
    </row>
    <row r="79" spans="1:7" ht="13.5" hidden="1">
      <c r="A79" s="20">
        <v>78</v>
      </c>
      <c r="B79" s="17">
        <v>5582</v>
      </c>
      <c r="C79" s="25" t="s">
        <v>521</v>
      </c>
      <c r="D79" s="25" t="s">
        <v>522</v>
      </c>
      <c r="E79" s="23" t="s">
        <v>354</v>
      </c>
      <c r="F79" s="24" t="s">
        <v>502</v>
      </c>
      <c r="G79" s="25">
        <v>2</v>
      </c>
    </row>
    <row r="80" spans="1:7" ht="13.5" hidden="1">
      <c r="A80" s="20">
        <v>79</v>
      </c>
      <c r="B80" s="17">
        <v>5583</v>
      </c>
      <c r="C80" s="25" t="s">
        <v>523</v>
      </c>
      <c r="D80" s="25" t="s">
        <v>524</v>
      </c>
      <c r="E80" s="23" t="s">
        <v>354</v>
      </c>
      <c r="F80" s="24" t="s">
        <v>502</v>
      </c>
      <c r="G80" s="25">
        <v>2</v>
      </c>
    </row>
    <row r="81" spans="1:7" ht="13.5" hidden="1">
      <c r="A81" s="20">
        <v>80</v>
      </c>
      <c r="B81" s="17">
        <v>5584</v>
      </c>
      <c r="C81" s="25" t="s">
        <v>525</v>
      </c>
      <c r="D81" s="25" t="s">
        <v>526</v>
      </c>
      <c r="E81" s="23" t="s">
        <v>354</v>
      </c>
      <c r="F81" s="24" t="s">
        <v>502</v>
      </c>
      <c r="G81" s="25">
        <v>2</v>
      </c>
    </row>
    <row r="82" spans="1:7" ht="13.5" hidden="1">
      <c r="A82" s="20">
        <v>81</v>
      </c>
      <c r="B82" s="17">
        <v>5585</v>
      </c>
      <c r="C82" s="25" t="s">
        <v>527</v>
      </c>
      <c r="D82" s="25" t="s">
        <v>528</v>
      </c>
      <c r="E82" s="23" t="s">
        <v>354</v>
      </c>
      <c r="F82" s="24" t="s">
        <v>502</v>
      </c>
      <c r="G82" s="25">
        <v>1</v>
      </c>
    </row>
    <row r="83" spans="1:7" ht="13.5" hidden="1">
      <c r="A83" s="20">
        <v>82</v>
      </c>
      <c r="B83" s="17">
        <v>5586</v>
      </c>
      <c r="C83" s="25" t="s">
        <v>529</v>
      </c>
      <c r="D83" s="25" t="s">
        <v>530</v>
      </c>
      <c r="E83" s="23" t="s">
        <v>354</v>
      </c>
      <c r="F83" s="24" t="s">
        <v>502</v>
      </c>
      <c r="G83" s="25">
        <v>1</v>
      </c>
    </row>
    <row r="84" spans="1:7" ht="13.5" hidden="1">
      <c r="A84" s="20">
        <v>83</v>
      </c>
      <c r="B84" s="17">
        <v>5587</v>
      </c>
      <c r="C84" s="25" t="s">
        <v>531</v>
      </c>
      <c r="D84" s="25" t="s">
        <v>532</v>
      </c>
      <c r="E84" s="23" t="s">
        <v>354</v>
      </c>
      <c r="F84" s="24" t="s">
        <v>502</v>
      </c>
      <c r="G84" s="25">
        <v>1</v>
      </c>
    </row>
    <row r="85" spans="1:7" ht="13.5" hidden="1">
      <c r="A85" s="20">
        <v>84</v>
      </c>
      <c r="B85" s="17">
        <v>5588</v>
      </c>
      <c r="C85" s="25" t="s">
        <v>533</v>
      </c>
      <c r="D85" s="25" t="s">
        <v>534</v>
      </c>
      <c r="E85" s="23" t="s">
        <v>354</v>
      </c>
      <c r="F85" s="24" t="s">
        <v>502</v>
      </c>
      <c r="G85" s="25">
        <v>1</v>
      </c>
    </row>
    <row r="86" spans="1:7" ht="13.5" hidden="1">
      <c r="A86" s="20">
        <v>85</v>
      </c>
      <c r="B86" s="17">
        <v>5589</v>
      </c>
      <c r="C86" s="25" t="s">
        <v>535</v>
      </c>
      <c r="D86" s="25" t="s">
        <v>536</v>
      </c>
      <c r="E86" s="23" t="s">
        <v>353</v>
      </c>
      <c r="F86" s="24" t="s">
        <v>537</v>
      </c>
      <c r="G86" s="25">
        <v>3</v>
      </c>
    </row>
    <row r="87" spans="1:7" ht="13.5" hidden="1">
      <c r="A87" s="20">
        <v>86</v>
      </c>
      <c r="B87" s="17">
        <v>5590</v>
      </c>
      <c r="C87" s="25" t="s">
        <v>538</v>
      </c>
      <c r="D87" s="25" t="s">
        <v>539</v>
      </c>
      <c r="E87" s="23" t="s">
        <v>353</v>
      </c>
      <c r="F87" s="24" t="s">
        <v>537</v>
      </c>
      <c r="G87" s="25">
        <v>3</v>
      </c>
    </row>
    <row r="88" spans="1:7" ht="13.5" hidden="1">
      <c r="A88" s="20">
        <v>87</v>
      </c>
      <c r="B88" s="17">
        <v>5591</v>
      </c>
      <c r="C88" s="25" t="s">
        <v>540</v>
      </c>
      <c r="D88" s="25" t="s">
        <v>541</v>
      </c>
      <c r="E88" s="23" t="s">
        <v>353</v>
      </c>
      <c r="F88" s="24" t="s">
        <v>537</v>
      </c>
      <c r="G88" s="25">
        <v>3</v>
      </c>
    </row>
    <row r="89" spans="1:7" ht="13.5" hidden="1">
      <c r="A89" s="20">
        <v>88</v>
      </c>
      <c r="B89" s="17">
        <v>5592</v>
      </c>
      <c r="C89" s="25" t="s">
        <v>542</v>
      </c>
      <c r="D89" s="25" t="s">
        <v>543</v>
      </c>
      <c r="E89" s="23" t="s">
        <v>353</v>
      </c>
      <c r="F89" s="24" t="s">
        <v>537</v>
      </c>
      <c r="G89" s="25">
        <v>3</v>
      </c>
    </row>
    <row r="90" spans="1:7" ht="13.5" hidden="1">
      <c r="A90" s="20">
        <v>89</v>
      </c>
      <c r="B90" s="17">
        <v>5593</v>
      </c>
      <c r="C90" s="25" t="s">
        <v>544</v>
      </c>
      <c r="D90" s="25" t="s">
        <v>545</v>
      </c>
      <c r="E90" s="23" t="s">
        <v>353</v>
      </c>
      <c r="F90" s="24" t="s">
        <v>537</v>
      </c>
      <c r="G90" s="25">
        <v>3</v>
      </c>
    </row>
    <row r="91" spans="1:7" ht="13.5" hidden="1">
      <c r="A91" s="20">
        <v>90</v>
      </c>
      <c r="B91" s="17">
        <v>5594</v>
      </c>
      <c r="C91" s="25" t="s">
        <v>546</v>
      </c>
      <c r="D91" s="25" t="s">
        <v>547</v>
      </c>
      <c r="E91" s="23" t="s">
        <v>353</v>
      </c>
      <c r="F91" s="24" t="s">
        <v>537</v>
      </c>
      <c r="G91" s="25">
        <v>3</v>
      </c>
    </row>
    <row r="92" spans="1:7" ht="13.5" hidden="1">
      <c r="A92" s="20">
        <v>91</v>
      </c>
      <c r="B92" s="17">
        <v>5595</v>
      </c>
      <c r="C92" s="25" t="s">
        <v>548</v>
      </c>
      <c r="D92" s="25" t="s">
        <v>549</v>
      </c>
      <c r="E92" s="23" t="s">
        <v>353</v>
      </c>
      <c r="F92" s="24" t="s">
        <v>537</v>
      </c>
      <c r="G92" s="25">
        <v>2</v>
      </c>
    </row>
    <row r="93" spans="1:7" ht="13.5" hidden="1">
      <c r="A93" s="20">
        <v>92</v>
      </c>
      <c r="B93" s="17">
        <v>5596</v>
      </c>
      <c r="C93" s="25" t="s">
        <v>550</v>
      </c>
      <c r="D93" s="25" t="s">
        <v>551</v>
      </c>
      <c r="E93" s="23" t="s">
        <v>353</v>
      </c>
      <c r="F93" s="24" t="s">
        <v>537</v>
      </c>
      <c r="G93" s="25">
        <v>2</v>
      </c>
    </row>
    <row r="94" spans="1:7" ht="13.5" hidden="1">
      <c r="A94" s="20">
        <v>93</v>
      </c>
      <c r="B94" s="17">
        <v>5597</v>
      </c>
      <c r="C94" s="25" t="s">
        <v>552</v>
      </c>
      <c r="D94" s="25" t="s">
        <v>553</v>
      </c>
      <c r="E94" s="23" t="s">
        <v>353</v>
      </c>
      <c r="F94" s="24" t="s">
        <v>537</v>
      </c>
      <c r="G94" s="25">
        <v>2</v>
      </c>
    </row>
    <row r="95" spans="1:7" ht="13.5" hidden="1">
      <c r="A95" s="20">
        <v>94</v>
      </c>
      <c r="B95" s="17">
        <v>5598</v>
      </c>
      <c r="C95" s="25" t="s">
        <v>554</v>
      </c>
      <c r="D95" s="25" t="s">
        <v>555</v>
      </c>
      <c r="E95" s="23" t="s">
        <v>353</v>
      </c>
      <c r="F95" s="24" t="s">
        <v>537</v>
      </c>
      <c r="G95" s="25">
        <v>2</v>
      </c>
    </row>
    <row r="96" spans="1:7" ht="13.5" hidden="1">
      <c r="A96" s="20">
        <v>95</v>
      </c>
      <c r="B96" s="17">
        <v>5599</v>
      </c>
      <c r="C96" s="25" t="s">
        <v>556</v>
      </c>
      <c r="D96" s="25" t="s">
        <v>557</v>
      </c>
      <c r="E96" s="23" t="s">
        <v>353</v>
      </c>
      <c r="F96" s="24" t="s">
        <v>537</v>
      </c>
      <c r="G96" s="25">
        <v>2</v>
      </c>
    </row>
    <row r="97" spans="1:7" ht="13.5" hidden="1">
      <c r="A97" s="20">
        <v>96</v>
      </c>
      <c r="B97" s="17">
        <v>5600</v>
      </c>
      <c r="C97" s="25" t="s">
        <v>558</v>
      </c>
      <c r="D97" s="25" t="s">
        <v>559</v>
      </c>
      <c r="E97" s="23" t="s">
        <v>353</v>
      </c>
      <c r="F97" s="24" t="s">
        <v>537</v>
      </c>
      <c r="G97" s="25">
        <v>2</v>
      </c>
    </row>
    <row r="98" spans="1:7" ht="13.5" hidden="1">
      <c r="A98" s="20">
        <v>97</v>
      </c>
      <c r="B98" s="17">
        <v>5601</v>
      </c>
      <c r="C98" s="25" t="s">
        <v>560</v>
      </c>
      <c r="D98" s="25" t="s">
        <v>561</v>
      </c>
      <c r="E98" s="23" t="s">
        <v>353</v>
      </c>
      <c r="F98" s="24" t="s">
        <v>537</v>
      </c>
      <c r="G98" s="25">
        <v>2</v>
      </c>
    </row>
    <row r="99" spans="1:7" ht="13.5" hidden="1">
      <c r="A99" s="20">
        <v>98</v>
      </c>
      <c r="B99" s="17">
        <v>5602</v>
      </c>
      <c r="C99" s="25" t="s">
        <v>562</v>
      </c>
      <c r="D99" s="25" t="s">
        <v>563</v>
      </c>
      <c r="E99" s="23" t="s">
        <v>353</v>
      </c>
      <c r="F99" s="24" t="s">
        <v>537</v>
      </c>
      <c r="G99" s="25">
        <v>2</v>
      </c>
    </row>
    <row r="100" spans="1:7" ht="13.5" hidden="1">
      <c r="A100" s="20">
        <v>99</v>
      </c>
      <c r="B100" s="17">
        <v>5603</v>
      </c>
      <c r="C100" s="25" t="s">
        <v>564</v>
      </c>
      <c r="D100" s="25" t="s">
        <v>565</v>
      </c>
      <c r="E100" s="23" t="s">
        <v>353</v>
      </c>
      <c r="F100" s="24" t="s">
        <v>537</v>
      </c>
      <c r="G100" s="25">
        <v>1</v>
      </c>
    </row>
    <row r="101" spans="1:7" ht="13.5" hidden="1">
      <c r="A101" s="20">
        <v>100</v>
      </c>
      <c r="B101" s="17">
        <v>5604</v>
      </c>
      <c r="C101" s="25" t="s">
        <v>566</v>
      </c>
      <c r="D101" s="25" t="s">
        <v>567</v>
      </c>
      <c r="E101" s="23" t="s">
        <v>353</v>
      </c>
      <c r="F101" s="24" t="s">
        <v>537</v>
      </c>
      <c r="G101" s="25">
        <v>1</v>
      </c>
    </row>
    <row r="102" spans="1:7" ht="13.5" hidden="1">
      <c r="A102" s="20">
        <v>101</v>
      </c>
      <c r="B102" s="17">
        <v>5605</v>
      </c>
      <c r="C102" s="25" t="s">
        <v>568</v>
      </c>
      <c r="D102" s="25" t="s">
        <v>569</v>
      </c>
      <c r="E102" s="23" t="s">
        <v>353</v>
      </c>
      <c r="F102" s="24" t="s">
        <v>537</v>
      </c>
      <c r="G102" s="25">
        <v>1</v>
      </c>
    </row>
    <row r="103" spans="1:7" ht="13.5" hidden="1">
      <c r="A103" s="20">
        <v>102</v>
      </c>
      <c r="B103" s="17">
        <v>5606</v>
      </c>
      <c r="C103" s="25" t="s">
        <v>570</v>
      </c>
      <c r="D103" s="25" t="s">
        <v>571</v>
      </c>
      <c r="E103" s="23" t="s">
        <v>354</v>
      </c>
      <c r="F103" s="24" t="s">
        <v>537</v>
      </c>
      <c r="G103" s="25">
        <v>3</v>
      </c>
    </row>
    <row r="104" spans="1:7" ht="13.5" hidden="1">
      <c r="A104" s="20">
        <v>103</v>
      </c>
      <c r="B104" s="17">
        <v>5607</v>
      </c>
      <c r="C104" s="25" t="s">
        <v>572</v>
      </c>
      <c r="D104" s="25" t="s">
        <v>573</v>
      </c>
      <c r="E104" s="23" t="s">
        <v>354</v>
      </c>
      <c r="F104" s="24" t="s">
        <v>537</v>
      </c>
      <c r="G104" s="25">
        <v>3</v>
      </c>
    </row>
    <row r="105" spans="1:7" ht="13.5" hidden="1">
      <c r="A105" s="20">
        <v>104</v>
      </c>
      <c r="B105" s="17">
        <v>5608</v>
      </c>
      <c r="C105" s="25" t="s">
        <v>574</v>
      </c>
      <c r="D105" s="25" t="s">
        <v>575</v>
      </c>
      <c r="E105" s="23" t="s">
        <v>354</v>
      </c>
      <c r="F105" s="24" t="s">
        <v>537</v>
      </c>
      <c r="G105" s="25">
        <v>3</v>
      </c>
    </row>
    <row r="106" spans="1:7" ht="13.5" hidden="1">
      <c r="A106" s="20">
        <v>105</v>
      </c>
      <c r="B106" s="17">
        <v>5609</v>
      </c>
      <c r="C106" s="25" t="s">
        <v>576</v>
      </c>
      <c r="D106" s="25" t="s">
        <v>577</v>
      </c>
      <c r="E106" s="23" t="s">
        <v>354</v>
      </c>
      <c r="F106" s="24" t="s">
        <v>537</v>
      </c>
      <c r="G106" s="25">
        <v>3</v>
      </c>
    </row>
    <row r="107" spans="1:7" ht="13.5" hidden="1">
      <c r="A107" s="20">
        <v>106</v>
      </c>
      <c r="B107" s="17">
        <v>5610</v>
      </c>
      <c r="C107" s="25" t="s">
        <v>578</v>
      </c>
      <c r="D107" s="25" t="s">
        <v>579</v>
      </c>
      <c r="E107" s="23" t="s">
        <v>354</v>
      </c>
      <c r="F107" s="24" t="s">
        <v>537</v>
      </c>
      <c r="G107" s="25">
        <v>3</v>
      </c>
    </row>
    <row r="108" spans="1:7" ht="13.5" hidden="1">
      <c r="A108" s="20">
        <v>107</v>
      </c>
      <c r="B108" s="17">
        <v>5611</v>
      </c>
      <c r="C108" s="25" t="s">
        <v>580</v>
      </c>
      <c r="D108" s="25" t="s">
        <v>581</v>
      </c>
      <c r="E108" s="23" t="s">
        <v>354</v>
      </c>
      <c r="F108" s="24" t="s">
        <v>537</v>
      </c>
      <c r="G108" s="25">
        <v>2</v>
      </c>
    </row>
    <row r="109" spans="1:7" ht="13.5" hidden="1">
      <c r="A109" s="20">
        <v>108</v>
      </c>
      <c r="B109" s="17">
        <v>5612</v>
      </c>
      <c r="C109" s="25" t="s">
        <v>582</v>
      </c>
      <c r="D109" s="25" t="s">
        <v>583</v>
      </c>
      <c r="E109" s="23" t="s">
        <v>354</v>
      </c>
      <c r="F109" s="24" t="s">
        <v>537</v>
      </c>
      <c r="G109" s="25">
        <v>2</v>
      </c>
    </row>
    <row r="110" spans="1:7" ht="13.5" hidden="1">
      <c r="A110" s="20">
        <v>109</v>
      </c>
      <c r="B110" s="17">
        <v>5613</v>
      </c>
      <c r="C110" s="25" t="s">
        <v>584</v>
      </c>
      <c r="D110" s="25" t="s">
        <v>585</v>
      </c>
      <c r="E110" s="23" t="s">
        <v>354</v>
      </c>
      <c r="F110" s="24" t="s">
        <v>537</v>
      </c>
      <c r="G110" s="25">
        <v>2</v>
      </c>
    </row>
    <row r="111" spans="1:7" ht="13.5" hidden="1">
      <c r="A111" s="20">
        <v>110</v>
      </c>
      <c r="B111" s="17">
        <v>5614</v>
      </c>
      <c r="C111" s="25" t="s">
        <v>586</v>
      </c>
      <c r="D111" s="25" t="s">
        <v>587</v>
      </c>
      <c r="E111" s="23" t="s">
        <v>354</v>
      </c>
      <c r="F111" s="24" t="s">
        <v>537</v>
      </c>
      <c r="G111" s="25">
        <v>2</v>
      </c>
    </row>
    <row r="112" spans="1:7" ht="13.5" hidden="1">
      <c r="A112" s="20">
        <v>111</v>
      </c>
      <c r="B112" s="17">
        <v>5615</v>
      </c>
      <c r="C112" s="25" t="s">
        <v>588</v>
      </c>
      <c r="D112" s="25" t="s">
        <v>589</v>
      </c>
      <c r="E112" s="23" t="s">
        <v>354</v>
      </c>
      <c r="F112" s="24" t="s">
        <v>537</v>
      </c>
      <c r="G112" s="25">
        <v>1</v>
      </c>
    </row>
    <row r="113" spans="1:7" ht="13.5" hidden="1">
      <c r="A113" s="20">
        <v>112</v>
      </c>
      <c r="B113" s="17">
        <v>5616</v>
      </c>
      <c r="C113" s="25" t="s">
        <v>590</v>
      </c>
      <c r="D113" s="25" t="s">
        <v>591</v>
      </c>
      <c r="E113" s="23" t="s">
        <v>354</v>
      </c>
      <c r="F113" s="24" t="s">
        <v>537</v>
      </c>
      <c r="G113" s="25">
        <v>1</v>
      </c>
    </row>
    <row r="114" spans="1:7" ht="13.5" hidden="1">
      <c r="A114" s="20">
        <v>113</v>
      </c>
      <c r="B114" s="17">
        <v>5617</v>
      </c>
      <c r="C114" s="25" t="s">
        <v>592</v>
      </c>
      <c r="D114" s="25" t="s">
        <v>593</v>
      </c>
      <c r="E114" s="23" t="s">
        <v>354</v>
      </c>
      <c r="F114" s="24" t="s">
        <v>537</v>
      </c>
      <c r="G114" s="25">
        <v>1</v>
      </c>
    </row>
    <row r="115" spans="1:7" ht="13.5" hidden="1">
      <c r="A115" s="20">
        <v>114</v>
      </c>
      <c r="B115" s="17">
        <v>5618</v>
      </c>
      <c r="C115" s="25" t="s">
        <v>594</v>
      </c>
      <c r="D115" s="25" t="s">
        <v>595</v>
      </c>
      <c r="E115" s="23" t="s">
        <v>354</v>
      </c>
      <c r="F115" s="24" t="s">
        <v>537</v>
      </c>
      <c r="G115" s="25">
        <v>1</v>
      </c>
    </row>
    <row r="116" spans="1:7" ht="13.5" hidden="1">
      <c r="A116" s="20">
        <v>115</v>
      </c>
      <c r="B116" s="17">
        <v>5619</v>
      </c>
      <c r="C116" s="25" t="s">
        <v>596</v>
      </c>
      <c r="D116" s="25" t="s">
        <v>597</v>
      </c>
      <c r="E116" s="23" t="s">
        <v>354</v>
      </c>
      <c r="F116" s="24" t="s">
        <v>537</v>
      </c>
      <c r="G116" s="25">
        <v>1</v>
      </c>
    </row>
    <row r="117" spans="1:7" ht="13.5" hidden="1">
      <c r="A117" s="20">
        <v>116</v>
      </c>
      <c r="B117" s="17">
        <v>5620</v>
      </c>
      <c r="C117" s="25" t="s">
        <v>598</v>
      </c>
      <c r="D117" s="25" t="s">
        <v>599</v>
      </c>
      <c r="E117" s="23" t="s">
        <v>354</v>
      </c>
      <c r="F117" s="24" t="s">
        <v>537</v>
      </c>
      <c r="G117" s="25">
        <v>1</v>
      </c>
    </row>
    <row r="118" spans="1:7" ht="13.5" hidden="1">
      <c r="A118" s="20">
        <v>117</v>
      </c>
      <c r="B118" s="17">
        <v>5621</v>
      </c>
      <c r="C118" s="25" t="s">
        <v>600</v>
      </c>
      <c r="D118" s="25" t="s">
        <v>601</v>
      </c>
      <c r="E118" s="23" t="s">
        <v>354</v>
      </c>
      <c r="F118" s="24" t="s">
        <v>537</v>
      </c>
      <c r="G118" s="25">
        <v>1</v>
      </c>
    </row>
    <row r="119" spans="1:7" ht="13.5" hidden="1">
      <c r="A119" s="20">
        <v>118</v>
      </c>
      <c r="B119" s="17">
        <v>5622</v>
      </c>
      <c r="C119" s="25" t="s">
        <v>602</v>
      </c>
      <c r="D119" s="25" t="s">
        <v>603</v>
      </c>
      <c r="E119" s="23" t="s">
        <v>354</v>
      </c>
      <c r="F119" s="24" t="s">
        <v>537</v>
      </c>
      <c r="G119" s="25">
        <v>1</v>
      </c>
    </row>
    <row r="120" spans="1:7" ht="13.5" hidden="1">
      <c r="A120" s="20">
        <v>119</v>
      </c>
      <c r="B120" s="17">
        <v>5623</v>
      </c>
      <c r="C120" s="25" t="s">
        <v>604</v>
      </c>
      <c r="D120" s="25" t="s">
        <v>605</v>
      </c>
      <c r="E120" s="23" t="s">
        <v>354</v>
      </c>
      <c r="F120" s="24" t="s">
        <v>537</v>
      </c>
      <c r="G120" s="25">
        <v>1</v>
      </c>
    </row>
    <row r="121" spans="1:7" ht="13.5" hidden="1">
      <c r="A121" s="20">
        <v>120</v>
      </c>
      <c r="B121" s="17">
        <v>5624</v>
      </c>
      <c r="C121" s="25" t="s">
        <v>606</v>
      </c>
      <c r="D121" s="25" t="s">
        <v>607</v>
      </c>
      <c r="E121" s="23" t="s">
        <v>354</v>
      </c>
      <c r="F121" s="24" t="s">
        <v>537</v>
      </c>
      <c r="G121" s="25">
        <v>1</v>
      </c>
    </row>
    <row r="122" spans="1:7" ht="13.5" hidden="1">
      <c r="A122" s="20">
        <v>121</v>
      </c>
      <c r="B122" s="17">
        <v>5625</v>
      </c>
      <c r="C122" s="25" t="s">
        <v>608</v>
      </c>
      <c r="D122" s="25" t="s">
        <v>609</v>
      </c>
      <c r="E122" s="23" t="s">
        <v>353</v>
      </c>
      <c r="F122" s="24" t="s">
        <v>610</v>
      </c>
      <c r="G122" s="25">
        <v>1</v>
      </c>
    </row>
    <row r="123" spans="1:7" ht="13.5" hidden="1">
      <c r="A123" s="20">
        <v>122</v>
      </c>
      <c r="B123" s="17">
        <v>5626</v>
      </c>
      <c r="C123" s="25" t="s">
        <v>611</v>
      </c>
      <c r="D123" s="25" t="s">
        <v>612</v>
      </c>
      <c r="E123" s="23" t="s">
        <v>353</v>
      </c>
      <c r="F123" s="24" t="s">
        <v>610</v>
      </c>
      <c r="G123" s="25">
        <v>1</v>
      </c>
    </row>
    <row r="124" spans="1:7" ht="13.5" hidden="1">
      <c r="A124" s="20">
        <v>123</v>
      </c>
      <c r="B124" s="17">
        <v>5627</v>
      </c>
      <c r="C124" s="25" t="s">
        <v>613</v>
      </c>
      <c r="D124" s="25" t="s">
        <v>614</v>
      </c>
      <c r="E124" s="23" t="s">
        <v>353</v>
      </c>
      <c r="F124" s="24" t="s">
        <v>610</v>
      </c>
      <c r="G124" s="25">
        <v>1</v>
      </c>
    </row>
    <row r="125" spans="1:7" ht="13.5" hidden="1">
      <c r="A125" s="20">
        <v>124</v>
      </c>
      <c r="B125" s="17">
        <v>5628</v>
      </c>
      <c r="C125" s="25" t="s">
        <v>615</v>
      </c>
      <c r="D125" s="25" t="s">
        <v>616</v>
      </c>
      <c r="E125" s="23" t="s">
        <v>353</v>
      </c>
      <c r="F125" s="24" t="s">
        <v>610</v>
      </c>
      <c r="G125" s="25">
        <v>2</v>
      </c>
    </row>
    <row r="126" spans="1:7" ht="13.5" hidden="1">
      <c r="A126" s="20">
        <v>125</v>
      </c>
      <c r="B126" s="17">
        <v>5629</v>
      </c>
      <c r="C126" s="25" t="s">
        <v>617</v>
      </c>
      <c r="D126" s="25" t="s">
        <v>618</v>
      </c>
      <c r="E126" s="23" t="s">
        <v>353</v>
      </c>
      <c r="F126" s="24" t="s">
        <v>610</v>
      </c>
      <c r="G126" s="25">
        <v>2</v>
      </c>
    </row>
    <row r="127" spans="1:7" ht="13.5" hidden="1">
      <c r="A127" s="20">
        <v>126</v>
      </c>
      <c r="B127" s="17">
        <v>5630</v>
      </c>
      <c r="C127" s="25" t="s">
        <v>619</v>
      </c>
      <c r="D127" s="25" t="s">
        <v>620</v>
      </c>
      <c r="E127" s="23" t="s">
        <v>353</v>
      </c>
      <c r="F127" s="24" t="s">
        <v>610</v>
      </c>
      <c r="G127" s="25">
        <v>2</v>
      </c>
    </row>
    <row r="128" spans="1:7" ht="13.5" hidden="1">
      <c r="A128" s="20">
        <v>127</v>
      </c>
      <c r="B128" s="17">
        <v>5631</v>
      </c>
      <c r="C128" s="25" t="s">
        <v>621</v>
      </c>
      <c r="D128" s="25" t="s">
        <v>622</v>
      </c>
      <c r="E128" s="23" t="s">
        <v>353</v>
      </c>
      <c r="F128" s="24" t="s">
        <v>610</v>
      </c>
      <c r="G128" s="25">
        <v>2</v>
      </c>
    </row>
    <row r="129" spans="1:7" ht="13.5" hidden="1">
      <c r="A129" s="20">
        <v>128</v>
      </c>
      <c r="B129" s="17">
        <v>5632</v>
      </c>
      <c r="C129" s="25" t="s">
        <v>623</v>
      </c>
      <c r="D129" s="25" t="s">
        <v>624</v>
      </c>
      <c r="E129" s="23" t="s">
        <v>353</v>
      </c>
      <c r="F129" s="24" t="s">
        <v>610</v>
      </c>
      <c r="G129" s="25">
        <v>2</v>
      </c>
    </row>
    <row r="130" spans="1:7" ht="13.5" hidden="1">
      <c r="A130" s="20">
        <v>129</v>
      </c>
      <c r="B130" s="17">
        <v>5633</v>
      </c>
      <c r="C130" s="25" t="s">
        <v>625</v>
      </c>
      <c r="D130" s="25" t="s">
        <v>626</v>
      </c>
      <c r="E130" s="23" t="s">
        <v>353</v>
      </c>
      <c r="F130" s="24" t="s">
        <v>610</v>
      </c>
      <c r="G130" s="25">
        <v>3</v>
      </c>
    </row>
    <row r="131" spans="1:7" ht="13.5" hidden="1">
      <c r="A131" s="20">
        <v>130</v>
      </c>
      <c r="B131" s="17">
        <v>5634</v>
      </c>
      <c r="C131" s="25" t="s">
        <v>627</v>
      </c>
      <c r="D131" s="25" t="s">
        <v>628</v>
      </c>
      <c r="E131" s="23" t="s">
        <v>353</v>
      </c>
      <c r="F131" s="24" t="s">
        <v>610</v>
      </c>
      <c r="G131" s="25">
        <v>3</v>
      </c>
    </row>
    <row r="132" spans="1:7" ht="13.5" hidden="1">
      <c r="A132" s="20">
        <v>131</v>
      </c>
      <c r="B132" s="17">
        <v>5635</v>
      </c>
      <c r="C132" s="25" t="s">
        <v>629</v>
      </c>
      <c r="D132" s="25" t="s">
        <v>630</v>
      </c>
      <c r="E132" s="23" t="s">
        <v>353</v>
      </c>
      <c r="F132" s="24" t="s">
        <v>610</v>
      </c>
      <c r="G132" s="25">
        <v>3</v>
      </c>
    </row>
    <row r="133" spans="1:7" ht="13.5" hidden="1">
      <c r="A133" s="20">
        <v>132</v>
      </c>
      <c r="B133" s="17">
        <v>5636</v>
      </c>
      <c r="C133" s="25" t="s">
        <v>631</v>
      </c>
      <c r="D133" s="25" t="s">
        <v>632</v>
      </c>
      <c r="E133" s="23" t="s">
        <v>353</v>
      </c>
      <c r="F133" s="24" t="s">
        <v>610</v>
      </c>
      <c r="G133" s="25">
        <v>3</v>
      </c>
    </row>
    <row r="134" spans="1:7" ht="13.5" hidden="1">
      <c r="A134" s="20">
        <v>133</v>
      </c>
      <c r="B134" s="17">
        <v>5637</v>
      </c>
      <c r="C134" s="25" t="s">
        <v>633</v>
      </c>
      <c r="D134" s="25" t="s">
        <v>634</v>
      </c>
      <c r="E134" s="23" t="s">
        <v>353</v>
      </c>
      <c r="F134" s="24" t="s">
        <v>610</v>
      </c>
      <c r="G134" s="25">
        <v>3</v>
      </c>
    </row>
    <row r="135" spans="1:7" ht="13.5" hidden="1">
      <c r="A135" s="20">
        <v>134</v>
      </c>
      <c r="B135" s="17">
        <v>5638</v>
      </c>
      <c r="C135" s="25" t="s">
        <v>635</v>
      </c>
      <c r="D135" s="25" t="s">
        <v>636</v>
      </c>
      <c r="E135" s="23" t="s">
        <v>353</v>
      </c>
      <c r="F135" s="24" t="s">
        <v>610</v>
      </c>
      <c r="G135" s="25">
        <v>3</v>
      </c>
    </row>
    <row r="136" spans="1:7" ht="13.5" hidden="1">
      <c r="A136" s="20">
        <v>135</v>
      </c>
      <c r="B136" s="17">
        <v>5639</v>
      </c>
      <c r="C136" s="25" t="s">
        <v>637</v>
      </c>
      <c r="D136" s="25" t="s">
        <v>520</v>
      </c>
      <c r="E136" s="23" t="s">
        <v>354</v>
      </c>
      <c r="F136" s="24" t="s">
        <v>610</v>
      </c>
      <c r="G136" s="25">
        <v>1</v>
      </c>
    </row>
    <row r="137" spans="1:7" ht="13.5" hidden="1">
      <c r="A137" s="20">
        <v>136</v>
      </c>
      <c r="B137" s="17">
        <v>5640</v>
      </c>
      <c r="C137" s="25" t="s">
        <v>638</v>
      </c>
      <c r="D137" s="25" t="s">
        <v>639</v>
      </c>
      <c r="E137" s="23" t="s">
        <v>354</v>
      </c>
      <c r="F137" s="24" t="s">
        <v>610</v>
      </c>
      <c r="G137" s="25">
        <v>1</v>
      </c>
    </row>
    <row r="138" spans="1:7" ht="13.5" hidden="1">
      <c r="A138" s="20">
        <v>137</v>
      </c>
      <c r="B138" s="17">
        <v>5641</v>
      </c>
      <c r="C138" s="25" t="s">
        <v>640</v>
      </c>
      <c r="D138" s="25" t="s">
        <v>641</v>
      </c>
      <c r="E138" s="23" t="s">
        <v>354</v>
      </c>
      <c r="F138" s="24" t="s">
        <v>610</v>
      </c>
      <c r="G138" s="25">
        <v>1</v>
      </c>
    </row>
    <row r="139" spans="1:7" ht="13.5" hidden="1">
      <c r="A139" s="20">
        <v>138</v>
      </c>
      <c r="B139" s="17">
        <v>5642</v>
      </c>
      <c r="C139" s="25" t="s">
        <v>642</v>
      </c>
      <c r="D139" s="25" t="s">
        <v>643</v>
      </c>
      <c r="E139" s="23" t="s">
        <v>354</v>
      </c>
      <c r="F139" s="24" t="s">
        <v>610</v>
      </c>
      <c r="G139" s="25">
        <v>2</v>
      </c>
    </row>
    <row r="140" spans="1:7" ht="13.5" hidden="1">
      <c r="A140" s="20">
        <v>139</v>
      </c>
      <c r="B140" s="17">
        <v>5643</v>
      </c>
      <c r="C140" s="25" t="s">
        <v>644</v>
      </c>
      <c r="D140" s="25" t="s">
        <v>645</v>
      </c>
      <c r="E140" s="23" t="s">
        <v>354</v>
      </c>
      <c r="F140" s="24" t="s">
        <v>610</v>
      </c>
      <c r="G140" s="25">
        <v>2</v>
      </c>
    </row>
    <row r="141" spans="1:7" ht="13.5" hidden="1">
      <c r="A141" s="20">
        <v>140</v>
      </c>
      <c r="B141" s="17">
        <v>5644</v>
      </c>
      <c r="C141" s="25" t="s">
        <v>646</v>
      </c>
      <c r="D141" s="25" t="s">
        <v>647</v>
      </c>
      <c r="E141" s="23" t="s">
        <v>354</v>
      </c>
      <c r="F141" s="24" t="s">
        <v>610</v>
      </c>
      <c r="G141" s="25">
        <v>2</v>
      </c>
    </row>
    <row r="142" spans="1:7" ht="13.5" hidden="1">
      <c r="A142" s="20">
        <v>141</v>
      </c>
      <c r="B142" s="17">
        <v>5645</v>
      </c>
      <c r="C142" s="25" t="s">
        <v>648</v>
      </c>
      <c r="D142" s="25" t="s">
        <v>649</v>
      </c>
      <c r="E142" s="23" t="s">
        <v>354</v>
      </c>
      <c r="F142" s="24" t="s">
        <v>610</v>
      </c>
      <c r="G142" s="25">
        <v>2</v>
      </c>
    </row>
    <row r="143" spans="1:7" ht="13.5" hidden="1">
      <c r="A143" s="20">
        <v>142</v>
      </c>
      <c r="B143" s="17">
        <v>5646</v>
      </c>
      <c r="C143" s="25" t="s">
        <v>650</v>
      </c>
      <c r="D143" s="25" t="s">
        <v>651</v>
      </c>
      <c r="E143" s="23" t="s">
        <v>354</v>
      </c>
      <c r="F143" s="24" t="s">
        <v>610</v>
      </c>
      <c r="G143" s="25">
        <v>2</v>
      </c>
    </row>
    <row r="144" spans="1:7" ht="13.5" hidden="1">
      <c r="A144" s="20">
        <v>143</v>
      </c>
      <c r="B144" s="17">
        <v>5647</v>
      </c>
      <c r="C144" s="25" t="s">
        <v>652</v>
      </c>
      <c r="D144" s="25" t="s">
        <v>653</v>
      </c>
      <c r="E144" s="23" t="s">
        <v>354</v>
      </c>
      <c r="F144" s="24" t="s">
        <v>610</v>
      </c>
      <c r="G144" s="25">
        <v>2</v>
      </c>
    </row>
    <row r="145" spans="1:7" ht="13.5" hidden="1">
      <c r="A145" s="20">
        <v>144</v>
      </c>
      <c r="B145" s="17">
        <v>5648</v>
      </c>
      <c r="C145" s="25" t="s">
        <v>654</v>
      </c>
      <c r="D145" s="25" t="s">
        <v>655</v>
      </c>
      <c r="E145" s="23" t="s">
        <v>354</v>
      </c>
      <c r="F145" s="24" t="s">
        <v>610</v>
      </c>
      <c r="G145" s="25">
        <v>3</v>
      </c>
    </row>
    <row r="146" spans="1:7" ht="13.5" hidden="1">
      <c r="A146" s="20">
        <v>145</v>
      </c>
      <c r="B146" s="17">
        <v>5649</v>
      </c>
      <c r="C146" s="25" t="s">
        <v>656</v>
      </c>
      <c r="D146" s="25" t="s">
        <v>657</v>
      </c>
      <c r="E146" s="23" t="s">
        <v>354</v>
      </c>
      <c r="F146" s="24" t="s">
        <v>610</v>
      </c>
      <c r="G146" s="25">
        <v>3</v>
      </c>
    </row>
    <row r="147" spans="1:7" ht="13.5" hidden="1">
      <c r="A147" s="20">
        <v>146</v>
      </c>
      <c r="B147" s="17">
        <v>5650</v>
      </c>
      <c r="C147" s="25" t="s">
        <v>658</v>
      </c>
      <c r="D147" s="25" t="s">
        <v>659</v>
      </c>
      <c r="E147" s="23" t="s">
        <v>354</v>
      </c>
      <c r="F147" s="24" t="s">
        <v>610</v>
      </c>
      <c r="G147" s="25">
        <v>3</v>
      </c>
    </row>
    <row r="148" spans="1:7" ht="13.5" hidden="1">
      <c r="A148" s="20">
        <v>147</v>
      </c>
      <c r="B148" s="17">
        <v>5651</v>
      </c>
      <c r="C148" s="25" t="s">
        <v>660</v>
      </c>
      <c r="D148" s="25" t="s">
        <v>661</v>
      </c>
      <c r="E148" s="23" t="s">
        <v>354</v>
      </c>
      <c r="F148" s="24" t="s">
        <v>610</v>
      </c>
      <c r="G148" s="25">
        <v>3</v>
      </c>
    </row>
    <row r="149" spans="1:7" ht="13.5" hidden="1">
      <c r="A149" s="20">
        <v>148</v>
      </c>
      <c r="B149" s="17">
        <v>5652</v>
      </c>
      <c r="C149" s="25" t="s">
        <v>662</v>
      </c>
      <c r="D149" s="25" t="s">
        <v>663</v>
      </c>
      <c r="E149" s="23" t="s">
        <v>354</v>
      </c>
      <c r="F149" s="24" t="s">
        <v>610</v>
      </c>
      <c r="G149" s="25">
        <v>3</v>
      </c>
    </row>
    <row r="150" spans="1:7" ht="13.5" hidden="1">
      <c r="A150" s="20">
        <v>149</v>
      </c>
      <c r="B150" s="17">
        <v>5653</v>
      </c>
      <c r="C150" s="25" t="s">
        <v>664</v>
      </c>
      <c r="D150" s="25" t="s">
        <v>665</v>
      </c>
      <c r="E150" s="23" t="s">
        <v>354</v>
      </c>
      <c r="F150" s="24" t="s">
        <v>610</v>
      </c>
      <c r="G150" s="25">
        <v>3</v>
      </c>
    </row>
    <row r="151" spans="1:7" ht="13.5" hidden="1">
      <c r="A151" s="20">
        <v>150</v>
      </c>
      <c r="B151" s="17">
        <v>5654</v>
      </c>
      <c r="C151" s="25" t="s">
        <v>666</v>
      </c>
      <c r="D151" s="25" t="s">
        <v>667</v>
      </c>
      <c r="E151" s="23" t="s">
        <v>354</v>
      </c>
      <c r="F151" s="24" t="s">
        <v>668</v>
      </c>
      <c r="G151" s="25">
        <v>3</v>
      </c>
    </row>
    <row r="152" spans="1:7" ht="13.5" hidden="1">
      <c r="A152" s="20">
        <v>151</v>
      </c>
      <c r="B152" s="17">
        <v>5655</v>
      </c>
      <c r="C152" s="25" t="s">
        <v>669</v>
      </c>
      <c r="D152" s="25" t="s">
        <v>670</v>
      </c>
      <c r="E152" s="23" t="s">
        <v>354</v>
      </c>
      <c r="F152" s="24" t="s">
        <v>668</v>
      </c>
      <c r="G152" s="25">
        <v>3</v>
      </c>
    </row>
    <row r="153" spans="1:7" ht="13.5" hidden="1">
      <c r="A153" s="20">
        <v>152</v>
      </c>
      <c r="B153" s="17">
        <v>5656</v>
      </c>
      <c r="C153" s="25" t="s">
        <v>671</v>
      </c>
      <c r="D153" s="25" t="s">
        <v>672</v>
      </c>
      <c r="E153" s="23" t="s">
        <v>354</v>
      </c>
      <c r="F153" s="24" t="s">
        <v>668</v>
      </c>
      <c r="G153" s="25">
        <v>3</v>
      </c>
    </row>
    <row r="154" spans="1:7" ht="13.5" hidden="1">
      <c r="A154" s="20">
        <v>153</v>
      </c>
      <c r="B154" s="17">
        <v>5657</v>
      </c>
      <c r="C154" s="25" t="s">
        <v>673</v>
      </c>
      <c r="D154" s="25" t="s">
        <v>674</v>
      </c>
      <c r="E154" s="23" t="s">
        <v>354</v>
      </c>
      <c r="F154" s="24" t="s">
        <v>668</v>
      </c>
      <c r="G154" s="25">
        <v>3</v>
      </c>
    </row>
    <row r="155" spans="1:7" ht="13.5" hidden="1">
      <c r="A155" s="20">
        <v>154</v>
      </c>
      <c r="B155" s="17">
        <v>5658</v>
      </c>
      <c r="C155" s="25" t="s">
        <v>675</v>
      </c>
      <c r="D155" s="25" t="s">
        <v>676</v>
      </c>
      <c r="E155" s="23" t="s">
        <v>353</v>
      </c>
      <c r="F155" s="24" t="s">
        <v>668</v>
      </c>
      <c r="G155" s="25">
        <v>3</v>
      </c>
    </row>
    <row r="156" spans="1:7" ht="13.5" hidden="1">
      <c r="A156" s="20">
        <v>155</v>
      </c>
      <c r="B156" s="17">
        <v>5659</v>
      </c>
      <c r="C156" s="25" t="s">
        <v>677</v>
      </c>
      <c r="D156" s="25" t="s">
        <v>678</v>
      </c>
      <c r="E156" s="23" t="s">
        <v>353</v>
      </c>
      <c r="F156" s="24" t="s">
        <v>668</v>
      </c>
      <c r="G156" s="25">
        <v>3</v>
      </c>
    </row>
    <row r="157" spans="1:7" ht="13.5" hidden="1">
      <c r="A157" s="20">
        <v>156</v>
      </c>
      <c r="B157" s="17">
        <v>5660</v>
      </c>
      <c r="C157" s="25" t="s">
        <v>679</v>
      </c>
      <c r="D157" s="25" t="s">
        <v>680</v>
      </c>
      <c r="E157" s="23" t="s">
        <v>353</v>
      </c>
      <c r="F157" s="24" t="s">
        <v>668</v>
      </c>
      <c r="G157" s="25">
        <v>3</v>
      </c>
    </row>
    <row r="158" spans="1:7" ht="13.5" hidden="1">
      <c r="A158" s="20">
        <v>157</v>
      </c>
      <c r="B158" s="17">
        <v>5661</v>
      </c>
      <c r="C158" s="25" t="s">
        <v>681</v>
      </c>
      <c r="D158" s="25" t="s">
        <v>682</v>
      </c>
      <c r="E158" s="23" t="s">
        <v>353</v>
      </c>
      <c r="F158" s="24" t="s">
        <v>668</v>
      </c>
      <c r="G158" s="25">
        <v>3</v>
      </c>
    </row>
    <row r="159" spans="1:7" ht="13.5" hidden="1">
      <c r="A159" s="20">
        <v>158</v>
      </c>
      <c r="B159" s="17">
        <v>5662</v>
      </c>
      <c r="C159" s="25" t="s">
        <v>683</v>
      </c>
      <c r="D159" s="25" t="s">
        <v>684</v>
      </c>
      <c r="E159" s="23" t="s">
        <v>353</v>
      </c>
      <c r="F159" s="24" t="s">
        <v>668</v>
      </c>
      <c r="G159" s="25">
        <v>3</v>
      </c>
    </row>
    <row r="160" spans="1:7" ht="13.5" hidden="1">
      <c r="A160" s="20">
        <v>159</v>
      </c>
      <c r="B160" s="17">
        <v>5663</v>
      </c>
      <c r="C160" s="25" t="s">
        <v>685</v>
      </c>
      <c r="D160" s="25" t="s">
        <v>686</v>
      </c>
      <c r="E160" s="23" t="s">
        <v>353</v>
      </c>
      <c r="F160" s="24" t="s">
        <v>668</v>
      </c>
      <c r="G160" s="25">
        <v>3</v>
      </c>
    </row>
    <row r="161" spans="1:7" ht="13.5" hidden="1">
      <c r="A161" s="20">
        <v>160</v>
      </c>
      <c r="B161" s="17">
        <v>5664</v>
      </c>
      <c r="C161" s="25" t="s">
        <v>687</v>
      </c>
      <c r="D161" s="25" t="s">
        <v>688</v>
      </c>
      <c r="E161" s="23" t="s">
        <v>354</v>
      </c>
      <c r="F161" s="24" t="s">
        <v>668</v>
      </c>
      <c r="G161" s="25">
        <v>3</v>
      </c>
    </row>
    <row r="162" spans="1:7" ht="13.5" hidden="1">
      <c r="A162" s="20">
        <v>161</v>
      </c>
      <c r="B162" s="17">
        <v>5665</v>
      </c>
      <c r="C162" s="25" t="s">
        <v>689</v>
      </c>
      <c r="D162" s="25" t="s">
        <v>690</v>
      </c>
      <c r="E162" s="23" t="s">
        <v>353</v>
      </c>
      <c r="F162" s="24" t="s">
        <v>668</v>
      </c>
      <c r="G162" s="25">
        <v>3</v>
      </c>
    </row>
    <row r="163" spans="1:7" ht="13.5" hidden="1">
      <c r="A163" s="20">
        <v>162</v>
      </c>
      <c r="B163" s="17">
        <v>5666</v>
      </c>
      <c r="C163" s="25" t="s">
        <v>691</v>
      </c>
      <c r="D163" s="25" t="s">
        <v>692</v>
      </c>
      <c r="E163" s="23" t="s">
        <v>353</v>
      </c>
      <c r="F163" s="24" t="s">
        <v>668</v>
      </c>
      <c r="G163" s="25">
        <v>3</v>
      </c>
    </row>
    <row r="164" spans="1:7" ht="13.5" hidden="1">
      <c r="A164" s="20">
        <v>163</v>
      </c>
      <c r="B164" s="17">
        <v>5667</v>
      </c>
      <c r="C164" s="25" t="s">
        <v>693</v>
      </c>
      <c r="D164" s="25" t="s">
        <v>694</v>
      </c>
      <c r="E164" s="23" t="s">
        <v>353</v>
      </c>
      <c r="F164" s="24" t="s">
        <v>668</v>
      </c>
      <c r="G164" s="25">
        <v>3</v>
      </c>
    </row>
    <row r="165" spans="1:7" ht="13.5" hidden="1">
      <c r="A165" s="20">
        <v>164</v>
      </c>
      <c r="B165" s="17">
        <v>5668</v>
      </c>
      <c r="C165" s="25" t="s">
        <v>695</v>
      </c>
      <c r="D165" s="25" t="s">
        <v>696</v>
      </c>
      <c r="E165" s="23" t="s">
        <v>354</v>
      </c>
      <c r="F165" s="24" t="s">
        <v>668</v>
      </c>
      <c r="G165" s="25">
        <v>2</v>
      </c>
    </row>
    <row r="166" spans="1:7" ht="13.5" hidden="1">
      <c r="A166" s="20">
        <v>165</v>
      </c>
      <c r="B166" s="17">
        <v>5669</v>
      </c>
      <c r="C166" s="25" t="s">
        <v>697</v>
      </c>
      <c r="D166" s="25" t="s">
        <v>698</v>
      </c>
      <c r="E166" s="23" t="s">
        <v>354</v>
      </c>
      <c r="F166" s="24" t="s">
        <v>668</v>
      </c>
      <c r="G166" s="25">
        <v>2</v>
      </c>
    </row>
    <row r="167" spans="1:7" ht="13.5" hidden="1">
      <c r="A167" s="20">
        <v>166</v>
      </c>
      <c r="B167" s="17">
        <v>5670</v>
      </c>
      <c r="C167" s="25" t="s">
        <v>699</v>
      </c>
      <c r="D167" s="25" t="s">
        <v>700</v>
      </c>
      <c r="E167" s="23" t="s">
        <v>353</v>
      </c>
      <c r="F167" s="24" t="s">
        <v>668</v>
      </c>
      <c r="G167" s="25">
        <v>2</v>
      </c>
    </row>
    <row r="168" spans="1:7" ht="13.5" hidden="1">
      <c r="A168" s="20">
        <v>167</v>
      </c>
      <c r="B168" s="17">
        <v>5671</v>
      </c>
      <c r="C168" s="25" t="s">
        <v>701</v>
      </c>
      <c r="D168" s="25" t="s">
        <v>702</v>
      </c>
      <c r="E168" s="23" t="s">
        <v>353</v>
      </c>
      <c r="F168" s="24" t="s">
        <v>668</v>
      </c>
      <c r="G168" s="25">
        <v>2</v>
      </c>
    </row>
    <row r="169" spans="1:7" ht="13.5" hidden="1">
      <c r="A169" s="20">
        <v>168</v>
      </c>
      <c r="B169" s="17">
        <v>5672</v>
      </c>
      <c r="C169" s="25" t="s">
        <v>703</v>
      </c>
      <c r="D169" s="25" t="s">
        <v>704</v>
      </c>
      <c r="E169" s="23" t="s">
        <v>354</v>
      </c>
      <c r="F169" s="24" t="s">
        <v>668</v>
      </c>
      <c r="G169" s="25">
        <v>2</v>
      </c>
    </row>
    <row r="170" spans="1:7" ht="13.5" hidden="1">
      <c r="A170" s="20">
        <v>169</v>
      </c>
      <c r="B170" s="17">
        <v>5673</v>
      </c>
      <c r="C170" s="25" t="s">
        <v>705</v>
      </c>
      <c r="D170" s="25" t="s">
        <v>706</v>
      </c>
      <c r="E170" s="23" t="s">
        <v>353</v>
      </c>
      <c r="F170" s="24" t="s">
        <v>668</v>
      </c>
      <c r="G170" s="25">
        <v>2</v>
      </c>
    </row>
    <row r="171" spans="1:7" ht="13.5" hidden="1">
      <c r="A171" s="20">
        <v>170</v>
      </c>
      <c r="B171" s="17">
        <v>5674</v>
      </c>
      <c r="C171" s="25" t="s">
        <v>707</v>
      </c>
      <c r="D171" s="25" t="s">
        <v>708</v>
      </c>
      <c r="E171" s="23" t="s">
        <v>353</v>
      </c>
      <c r="F171" s="24" t="s">
        <v>668</v>
      </c>
      <c r="G171" s="25">
        <v>2</v>
      </c>
    </row>
    <row r="172" spans="1:7" ht="13.5" hidden="1">
      <c r="A172" s="20">
        <v>171</v>
      </c>
      <c r="B172" s="17">
        <v>5675</v>
      </c>
      <c r="C172" s="25" t="s">
        <v>709</v>
      </c>
      <c r="D172" s="25" t="s">
        <v>710</v>
      </c>
      <c r="E172" s="23" t="s">
        <v>353</v>
      </c>
      <c r="F172" s="24" t="s">
        <v>668</v>
      </c>
      <c r="G172" s="25">
        <v>2</v>
      </c>
    </row>
    <row r="173" spans="1:7" ht="13.5" hidden="1">
      <c r="A173" s="20">
        <v>172</v>
      </c>
      <c r="B173" s="17">
        <v>5676</v>
      </c>
      <c r="C173" s="25" t="s">
        <v>711</v>
      </c>
      <c r="D173" s="25" t="s">
        <v>712</v>
      </c>
      <c r="E173" s="23" t="s">
        <v>353</v>
      </c>
      <c r="F173" s="24" t="s">
        <v>668</v>
      </c>
      <c r="G173" s="25">
        <v>3</v>
      </c>
    </row>
    <row r="174" spans="1:7" ht="13.5" hidden="1">
      <c r="A174" s="20">
        <v>173</v>
      </c>
      <c r="B174" s="17">
        <v>5677</v>
      </c>
      <c r="C174" s="25" t="s">
        <v>713</v>
      </c>
      <c r="D174" s="25" t="s">
        <v>714</v>
      </c>
      <c r="E174" s="23" t="s">
        <v>353</v>
      </c>
      <c r="F174" s="24" t="s">
        <v>668</v>
      </c>
      <c r="G174" s="25">
        <v>1</v>
      </c>
    </row>
    <row r="175" spans="1:7" ht="13.5" hidden="1">
      <c r="A175" s="20">
        <v>174</v>
      </c>
      <c r="B175" s="17">
        <v>5678</v>
      </c>
      <c r="C175" s="25" t="s">
        <v>715</v>
      </c>
      <c r="D175" s="25" t="s">
        <v>716</v>
      </c>
      <c r="E175" s="23" t="s">
        <v>354</v>
      </c>
      <c r="F175" s="24" t="s">
        <v>668</v>
      </c>
      <c r="G175" s="25">
        <v>1</v>
      </c>
    </row>
    <row r="176" spans="1:7" ht="13.5" hidden="1">
      <c r="A176" s="20">
        <v>175</v>
      </c>
      <c r="B176" s="17">
        <v>5679</v>
      </c>
      <c r="C176" s="25" t="s">
        <v>717</v>
      </c>
      <c r="D176" s="25" t="s">
        <v>718</v>
      </c>
      <c r="E176" s="23" t="s">
        <v>353</v>
      </c>
      <c r="F176" s="24" t="s">
        <v>668</v>
      </c>
      <c r="G176" s="25">
        <v>1</v>
      </c>
    </row>
    <row r="177" spans="1:7" ht="13.5" hidden="1">
      <c r="A177" s="20">
        <v>176</v>
      </c>
      <c r="B177" s="17">
        <v>5680</v>
      </c>
      <c r="C177" s="25" t="s">
        <v>719</v>
      </c>
      <c r="D177" s="25" t="s">
        <v>720</v>
      </c>
      <c r="E177" s="23" t="s">
        <v>353</v>
      </c>
      <c r="F177" s="24" t="s">
        <v>668</v>
      </c>
      <c r="G177" s="25">
        <v>1</v>
      </c>
    </row>
    <row r="178" spans="1:7" ht="13.5" hidden="1">
      <c r="A178" s="20">
        <v>177</v>
      </c>
      <c r="B178" s="17">
        <v>5681</v>
      </c>
      <c r="C178" s="25" t="s">
        <v>721</v>
      </c>
      <c r="D178" s="25" t="s">
        <v>722</v>
      </c>
      <c r="E178" s="23" t="s">
        <v>354</v>
      </c>
      <c r="F178" s="24" t="s">
        <v>668</v>
      </c>
      <c r="G178" s="25">
        <v>1</v>
      </c>
    </row>
    <row r="179" spans="1:7" ht="13.5" hidden="1">
      <c r="A179" s="20">
        <v>178</v>
      </c>
      <c r="B179" s="17">
        <v>5682</v>
      </c>
      <c r="C179" s="25" t="s">
        <v>723</v>
      </c>
      <c r="D179" s="25" t="s">
        <v>724</v>
      </c>
      <c r="E179" s="23" t="s">
        <v>354</v>
      </c>
      <c r="F179" s="24" t="s">
        <v>668</v>
      </c>
      <c r="G179" s="25">
        <v>1</v>
      </c>
    </row>
    <row r="180" spans="1:7" ht="13.5" hidden="1">
      <c r="A180" s="20">
        <v>179</v>
      </c>
      <c r="B180" s="17">
        <v>5683</v>
      </c>
      <c r="C180" s="25" t="s">
        <v>725</v>
      </c>
      <c r="D180" s="25" t="s">
        <v>726</v>
      </c>
      <c r="E180" s="23" t="s">
        <v>354</v>
      </c>
      <c r="F180" s="24" t="s">
        <v>668</v>
      </c>
      <c r="G180" s="25">
        <v>1</v>
      </c>
    </row>
    <row r="181" spans="1:7" ht="13.5" hidden="1">
      <c r="A181" s="20">
        <v>180</v>
      </c>
      <c r="B181" s="17">
        <v>5684</v>
      </c>
      <c r="C181" s="25" t="s">
        <v>727</v>
      </c>
      <c r="D181" s="25" t="s">
        <v>728</v>
      </c>
      <c r="E181" s="23" t="s">
        <v>354</v>
      </c>
      <c r="F181" s="24" t="s">
        <v>668</v>
      </c>
      <c r="G181" s="25">
        <v>2</v>
      </c>
    </row>
    <row r="182" spans="1:7" ht="13.5" hidden="1">
      <c r="A182" s="20">
        <v>181</v>
      </c>
      <c r="B182" s="17">
        <v>5685</v>
      </c>
      <c r="C182" s="25" t="s">
        <v>729</v>
      </c>
      <c r="D182" s="25" t="s">
        <v>730</v>
      </c>
      <c r="E182" s="23" t="s">
        <v>353</v>
      </c>
      <c r="F182" s="24" t="s">
        <v>731</v>
      </c>
      <c r="G182" s="25">
        <v>3</v>
      </c>
    </row>
    <row r="183" spans="1:7" ht="13.5" hidden="1">
      <c r="A183" s="20">
        <v>182</v>
      </c>
      <c r="B183" s="17">
        <v>5686</v>
      </c>
      <c r="C183" s="25" t="s">
        <v>732</v>
      </c>
      <c r="D183" s="25" t="s">
        <v>733</v>
      </c>
      <c r="E183" s="23" t="s">
        <v>353</v>
      </c>
      <c r="F183" s="24" t="s">
        <v>731</v>
      </c>
      <c r="G183" s="25">
        <v>3</v>
      </c>
    </row>
    <row r="184" spans="1:7" ht="13.5" hidden="1">
      <c r="A184" s="20">
        <v>183</v>
      </c>
      <c r="B184" s="17">
        <v>5687</v>
      </c>
      <c r="C184" s="25" t="s">
        <v>734</v>
      </c>
      <c r="D184" s="25" t="s">
        <v>735</v>
      </c>
      <c r="E184" s="23" t="s">
        <v>353</v>
      </c>
      <c r="F184" s="24" t="s">
        <v>731</v>
      </c>
      <c r="G184" s="25">
        <v>3</v>
      </c>
    </row>
    <row r="185" spans="1:7" ht="13.5" hidden="1">
      <c r="A185" s="20">
        <v>184</v>
      </c>
      <c r="B185" s="17">
        <v>5688</v>
      </c>
      <c r="C185" s="25" t="s">
        <v>736</v>
      </c>
      <c r="D185" s="25" t="s">
        <v>737</v>
      </c>
      <c r="E185" s="23" t="s">
        <v>353</v>
      </c>
      <c r="F185" s="24" t="s">
        <v>731</v>
      </c>
      <c r="G185" s="25">
        <v>3</v>
      </c>
    </row>
    <row r="186" spans="1:7" ht="13.5" hidden="1">
      <c r="A186" s="20">
        <v>185</v>
      </c>
      <c r="B186" s="17">
        <v>5689</v>
      </c>
      <c r="C186" s="25" t="s">
        <v>738</v>
      </c>
      <c r="D186" s="25" t="s">
        <v>739</v>
      </c>
      <c r="E186" s="23" t="s">
        <v>353</v>
      </c>
      <c r="F186" s="24" t="s">
        <v>731</v>
      </c>
      <c r="G186" s="25">
        <v>3</v>
      </c>
    </row>
    <row r="187" spans="1:7" ht="13.5" hidden="1">
      <c r="A187" s="20">
        <v>186</v>
      </c>
      <c r="B187" s="17">
        <v>5690</v>
      </c>
      <c r="C187" s="25" t="s">
        <v>740</v>
      </c>
      <c r="D187" s="25" t="s">
        <v>741</v>
      </c>
      <c r="E187" s="23" t="s">
        <v>353</v>
      </c>
      <c r="F187" s="24" t="s">
        <v>731</v>
      </c>
      <c r="G187" s="25">
        <v>3</v>
      </c>
    </row>
    <row r="188" spans="1:7" ht="13.5" hidden="1">
      <c r="A188" s="20">
        <v>187</v>
      </c>
      <c r="B188" s="17">
        <v>5691</v>
      </c>
      <c r="C188" s="25" t="s">
        <v>742</v>
      </c>
      <c r="D188" s="25" t="s">
        <v>743</v>
      </c>
      <c r="E188" s="23" t="s">
        <v>353</v>
      </c>
      <c r="F188" s="24" t="s">
        <v>731</v>
      </c>
      <c r="G188" s="25">
        <v>3</v>
      </c>
    </row>
    <row r="189" spans="1:7" ht="13.5" hidden="1">
      <c r="A189" s="20">
        <v>188</v>
      </c>
      <c r="B189" s="17">
        <v>5692</v>
      </c>
      <c r="C189" s="25" t="s">
        <v>744</v>
      </c>
      <c r="D189" s="25" t="s">
        <v>745</v>
      </c>
      <c r="E189" s="23" t="s">
        <v>353</v>
      </c>
      <c r="F189" s="24" t="s">
        <v>731</v>
      </c>
      <c r="G189" s="25">
        <v>3</v>
      </c>
    </row>
    <row r="190" spans="1:7" ht="13.5" hidden="1">
      <c r="A190" s="20">
        <v>189</v>
      </c>
      <c r="B190" s="17">
        <v>5693</v>
      </c>
      <c r="C190" s="25" t="s">
        <v>746</v>
      </c>
      <c r="D190" s="25" t="s">
        <v>747</v>
      </c>
      <c r="E190" s="23" t="s">
        <v>353</v>
      </c>
      <c r="F190" s="24" t="s">
        <v>731</v>
      </c>
      <c r="G190" s="25">
        <v>3</v>
      </c>
    </row>
    <row r="191" spans="1:7" ht="13.5" hidden="1">
      <c r="A191" s="20">
        <v>190</v>
      </c>
      <c r="B191" s="17">
        <v>5694</v>
      </c>
      <c r="C191" s="25" t="s">
        <v>748</v>
      </c>
      <c r="D191" s="25" t="s">
        <v>749</v>
      </c>
      <c r="E191" s="23" t="s">
        <v>353</v>
      </c>
      <c r="F191" s="24" t="s">
        <v>731</v>
      </c>
      <c r="G191" s="25">
        <v>3</v>
      </c>
    </row>
    <row r="192" spans="1:7" ht="13.5" hidden="1">
      <c r="A192" s="20">
        <v>191</v>
      </c>
      <c r="B192" s="17">
        <v>5695</v>
      </c>
      <c r="C192" s="25" t="s">
        <v>750</v>
      </c>
      <c r="D192" s="25" t="s">
        <v>751</v>
      </c>
      <c r="E192" s="23" t="s">
        <v>354</v>
      </c>
      <c r="F192" s="24" t="s">
        <v>731</v>
      </c>
      <c r="G192" s="25">
        <v>3</v>
      </c>
    </row>
    <row r="193" spans="1:7" ht="13.5" hidden="1">
      <c r="A193" s="20">
        <v>192</v>
      </c>
      <c r="B193" s="17">
        <v>5696</v>
      </c>
      <c r="C193" s="25" t="s">
        <v>752</v>
      </c>
      <c r="D193" s="25" t="s">
        <v>753</v>
      </c>
      <c r="E193" s="23" t="s">
        <v>354</v>
      </c>
      <c r="F193" s="24" t="s">
        <v>731</v>
      </c>
      <c r="G193" s="25">
        <v>3</v>
      </c>
    </row>
    <row r="194" spans="1:7" ht="13.5" hidden="1">
      <c r="A194" s="20">
        <v>193</v>
      </c>
      <c r="B194" s="17">
        <v>5697</v>
      </c>
      <c r="C194" s="25" t="s">
        <v>754</v>
      </c>
      <c r="D194" s="25" t="s">
        <v>755</v>
      </c>
      <c r="E194" s="23" t="s">
        <v>354</v>
      </c>
      <c r="F194" s="24" t="s">
        <v>731</v>
      </c>
      <c r="G194" s="25">
        <v>3</v>
      </c>
    </row>
    <row r="195" spans="1:7" ht="13.5" hidden="1">
      <c r="A195" s="20">
        <v>194</v>
      </c>
      <c r="B195" s="17">
        <v>5698</v>
      </c>
      <c r="C195" s="25" t="s">
        <v>756</v>
      </c>
      <c r="D195" s="25" t="s">
        <v>757</v>
      </c>
      <c r="E195" s="23" t="s">
        <v>354</v>
      </c>
      <c r="F195" s="24" t="s">
        <v>731</v>
      </c>
      <c r="G195" s="25">
        <v>3</v>
      </c>
    </row>
    <row r="196" spans="1:7" ht="13.5" hidden="1">
      <c r="A196" s="20">
        <v>195</v>
      </c>
      <c r="B196" s="17">
        <v>5699</v>
      </c>
      <c r="C196" s="25" t="s">
        <v>758</v>
      </c>
      <c r="D196" s="25" t="s">
        <v>759</v>
      </c>
      <c r="E196" s="23" t="s">
        <v>353</v>
      </c>
      <c r="F196" s="24" t="s">
        <v>731</v>
      </c>
      <c r="G196" s="25">
        <v>2</v>
      </c>
    </row>
    <row r="197" spans="1:7" ht="13.5" hidden="1">
      <c r="A197" s="20">
        <v>196</v>
      </c>
      <c r="B197" s="17">
        <v>5700</v>
      </c>
      <c r="C197" s="25" t="s">
        <v>760</v>
      </c>
      <c r="D197" s="25" t="s">
        <v>761</v>
      </c>
      <c r="E197" s="23" t="s">
        <v>353</v>
      </c>
      <c r="F197" s="24" t="s">
        <v>731</v>
      </c>
      <c r="G197" s="25">
        <v>2</v>
      </c>
    </row>
    <row r="198" spans="1:7" ht="13.5" hidden="1">
      <c r="A198" s="20">
        <v>197</v>
      </c>
      <c r="B198" s="17">
        <v>5701</v>
      </c>
      <c r="C198" s="25" t="s">
        <v>762</v>
      </c>
      <c r="D198" s="25" t="s">
        <v>763</v>
      </c>
      <c r="E198" s="23" t="s">
        <v>353</v>
      </c>
      <c r="F198" s="24" t="s">
        <v>731</v>
      </c>
      <c r="G198" s="25">
        <v>2</v>
      </c>
    </row>
    <row r="199" spans="1:7" ht="13.5" hidden="1">
      <c r="A199" s="20">
        <v>198</v>
      </c>
      <c r="B199" s="17">
        <v>5702</v>
      </c>
      <c r="C199" s="25" t="s">
        <v>764</v>
      </c>
      <c r="D199" s="25" t="s">
        <v>765</v>
      </c>
      <c r="E199" s="23" t="s">
        <v>353</v>
      </c>
      <c r="F199" s="24" t="s">
        <v>731</v>
      </c>
      <c r="G199" s="25">
        <v>2</v>
      </c>
    </row>
    <row r="200" spans="1:7" ht="13.5" hidden="1">
      <c r="A200" s="20">
        <v>199</v>
      </c>
      <c r="B200" s="17">
        <v>5703</v>
      </c>
      <c r="C200" s="25" t="s">
        <v>766</v>
      </c>
      <c r="D200" s="25" t="s">
        <v>767</v>
      </c>
      <c r="E200" s="23" t="s">
        <v>353</v>
      </c>
      <c r="F200" s="24" t="s">
        <v>731</v>
      </c>
      <c r="G200" s="25">
        <v>2</v>
      </c>
    </row>
    <row r="201" spans="1:7" ht="13.5" hidden="1">
      <c r="A201" s="20">
        <v>200</v>
      </c>
      <c r="B201" s="17">
        <v>5704</v>
      </c>
      <c r="C201" s="25" t="s">
        <v>768</v>
      </c>
      <c r="D201" s="25" t="s">
        <v>769</v>
      </c>
      <c r="E201" s="23" t="s">
        <v>353</v>
      </c>
      <c r="F201" s="24" t="s">
        <v>731</v>
      </c>
      <c r="G201" s="25">
        <v>2</v>
      </c>
    </row>
    <row r="202" spans="1:7" ht="13.5" hidden="1">
      <c r="A202" s="20">
        <v>201</v>
      </c>
      <c r="B202" s="17">
        <v>5705</v>
      </c>
      <c r="C202" s="25" t="s">
        <v>770</v>
      </c>
      <c r="D202" s="25" t="s">
        <v>771</v>
      </c>
      <c r="E202" s="23" t="s">
        <v>354</v>
      </c>
      <c r="F202" s="24" t="s">
        <v>731</v>
      </c>
      <c r="G202" s="25">
        <v>2</v>
      </c>
    </row>
    <row r="203" spans="1:7" ht="13.5" hidden="1">
      <c r="A203" s="20">
        <v>202</v>
      </c>
      <c r="B203" s="17">
        <v>5706</v>
      </c>
      <c r="C203" s="25" t="s">
        <v>772</v>
      </c>
      <c r="D203" s="25" t="s">
        <v>773</v>
      </c>
      <c r="E203" s="23" t="s">
        <v>354</v>
      </c>
      <c r="F203" s="24" t="s">
        <v>731</v>
      </c>
      <c r="G203" s="25">
        <v>2</v>
      </c>
    </row>
    <row r="204" spans="1:7" ht="13.5" hidden="1">
      <c r="A204" s="20">
        <v>203</v>
      </c>
      <c r="B204" s="17">
        <v>5707</v>
      </c>
      <c r="C204" s="25" t="s">
        <v>774</v>
      </c>
      <c r="D204" s="25" t="s">
        <v>775</v>
      </c>
      <c r="E204" s="23" t="s">
        <v>353</v>
      </c>
      <c r="F204" s="24" t="s">
        <v>731</v>
      </c>
      <c r="G204" s="25">
        <v>1</v>
      </c>
    </row>
    <row r="205" spans="1:7" ht="13.5" hidden="1">
      <c r="A205" s="20">
        <v>204</v>
      </c>
      <c r="B205" s="17">
        <v>5708</v>
      </c>
      <c r="C205" s="25" t="s">
        <v>776</v>
      </c>
      <c r="D205" s="25" t="s">
        <v>777</v>
      </c>
      <c r="E205" s="23" t="s">
        <v>353</v>
      </c>
      <c r="F205" s="24" t="s">
        <v>731</v>
      </c>
      <c r="G205" s="25">
        <v>1</v>
      </c>
    </row>
    <row r="206" spans="1:7" ht="13.5" hidden="1">
      <c r="A206" s="20">
        <v>205</v>
      </c>
      <c r="B206" s="17">
        <v>5709</v>
      </c>
      <c r="C206" s="25" t="s">
        <v>778</v>
      </c>
      <c r="D206" s="25" t="s">
        <v>779</v>
      </c>
      <c r="E206" s="23" t="s">
        <v>353</v>
      </c>
      <c r="F206" s="24" t="s">
        <v>731</v>
      </c>
      <c r="G206" s="25">
        <v>1</v>
      </c>
    </row>
    <row r="207" spans="1:7" ht="13.5" hidden="1">
      <c r="A207" s="20">
        <v>206</v>
      </c>
      <c r="B207" s="17">
        <v>5710</v>
      </c>
      <c r="C207" s="25" t="s">
        <v>780</v>
      </c>
      <c r="D207" s="25" t="s">
        <v>781</v>
      </c>
      <c r="E207" s="23" t="s">
        <v>353</v>
      </c>
      <c r="F207" s="24" t="s">
        <v>731</v>
      </c>
      <c r="G207" s="25">
        <v>1</v>
      </c>
    </row>
    <row r="208" spans="1:7" ht="13.5" hidden="1">
      <c r="A208" s="20">
        <v>207</v>
      </c>
      <c r="B208" s="17">
        <v>5711</v>
      </c>
      <c r="C208" s="25" t="s">
        <v>782</v>
      </c>
      <c r="D208" s="25" t="s">
        <v>783</v>
      </c>
      <c r="E208" s="23" t="s">
        <v>353</v>
      </c>
      <c r="F208" s="24" t="s">
        <v>731</v>
      </c>
      <c r="G208" s="25">
        <v>1</v>
      </c>
    </row>
    <row r="209" spans="1:7" ht="13.5" hidden="1">
      <c r="A209" s="20">
        <v>208</v>
      </c>
      <c r="B209" s="17">
        <v>5712</v>
      </c>
      <c r="C209" s="25" t="s">
        <v>784</v>
      </c>
      <c r="D209" s="25" t="s">
        <v>785</v>
      </c>
      <c r="E209" s="23" t="s">
        <v>353</v>
      </c>
      <c r="F209" s="24" t="s">
        <v>731</v>
      </c>
      <c r="G209" s="25">
        <v>1</v>
      </c>
    </row>
    <row r="210" spans="1:7" ht="13.5" hidden="1">
      <c r="A210" s="20">
        <v>209</v>
      </c>
      <c r="B210" s="17">
        <v>5713</v>
      </c>
      <c r="C210" s="25" t="s">
        <v>786</v>
      </c>
      <c r="D210" s="25" t="s">
        <v>787</v>
      </c>
      <c r="E210" s="23" t="s">
        <v>353</v>
      </c>
      <c r="F210" s="24" t="s">
        <v>731</v>
      </c>
      <c r="G210" s="25">
        <v>1</v>
      </c>
    </row>
    <row r="211" spans="1:7" ht="13.5" hidden="1">
      <c r="A211" s="20">
        <v>210</v>
      </c>
      <c r="B211" s="17">
        <v>5714</v>
      </c>
      <c r="C211" s="25" t="s">
        <v>788</v>
      </c>
      <c r="D211" s="25" t="s">
        <v>789</v>
      </c>
      <c r="E211" s="23" t="s">
        <v>353</v>
      </c>
      <c r="F211" s="24" t="s">
        <v>731</v>
      </c>
      <c r="G211" s="25">
        <v>1</v>
      </c>
    </row>
    <row r="212" spans="1:7" ht="13.5" hidden="1">
      <c r="A212" s="20">
        <v>211</v>
      </c>
      <c r="B212" s="17">
        <v>5715</v>
      </c>
      <c r="C212" s="25" t="s">
        <v>790</v>
      </c>
      <c r="D212" s="25" t="s">
        <v>791</v>
      </c>
      <c r="E212" s="23" t="s">
        <v>353</v>
      </c>
      <c r="F212" s="24" t="s">
        <v>731</v>
      </c>
      <c r="G212" s="25">
        <v>1</v>
      </c>
    </row>
    <row r="213" spans="1:7" ht="13.5" hidden="1">
      <c r="A213" s="20">
        <v>212</v>
      </c>
      <c r="B213" s="17">
        <v>5716</v>
      </c>
      <c r="C213" s="25" t="s">
        <v>792</v>
      </c>
      <c r="D213" s="25" t="s">
        <v>793</v>
      </c>
      <c r="E213" s="23" t="s">
        <v>353</v>
      </c>
      <c r="F213" s="24" t="s">
        <v>731</v>
      </c>
      <c r="G213" s="25">
        <v>1</v>
      </c>
    </row>
    <row r="214" spans="1:7" ht="13.5" hidden="1">
      <c r="A214" s="20">
        <v>213</v>
      </c>
      <c r="B214" s="17">
        <v>5717</v>
      </c>
      <c r="C214" s="25" t="s">
        <v>794</v>
      </c>
      <c r="D214" s="25" t="s">
        <v>795</v>
      </c>
      <c r="E214" s="23" t="s">
        <v>353</v>
      </c>
      <c r="F214" s="24" t="s">
        <v>731</v>
      </c>
      <c r="G214" s="25">
        <v>1</v>
      </c>
    </row>
    <row r="215" spans="1:7" ht="13.5" hidden="1">
      <c r="A215" s="20">
        <v>214</v>
      </c>
      <c r="B215" s="17">
        <v>5718</v>
      </c>
      <c r="C215" s="25" t="s">
        <v>796</v>
      </c>
      <c r="D215" s="25" t="s">
        <v>797</v>
      </c>
      <c r="E215" s="23" t="s">
        <v>354</v>
      </c>
      <c r="F215" s="24" t="s">
        <v>731</v>
      </c>
      <c r="G215" s="25">
        <v>1</v>
      </c>
    </row>
    <row r="216" spans="1:7" ht="13.5" hidden="1">
      <c r="A216" s="20">
        <v>215</v>
      </c>
      <c r="B216" s="17">
        <v>5719</v>
      </c>
      <c r="C216" s="25" t="s">
        <v>798</v>
      </c>
      <c r="D216" s="25" t="s">
        <v>799</v>
      </c>
      <c r="E216" s="23" t="s">
        <v>354</v>
      </c>
      <c r="F216" s="24" t="s">
        <v>731</v>
      </c>
      <c r="G216" s="25">
        <v>1</v>
      </c>
    </row>
    <row r="217" spans="1:7" ht="13.5" hidden="1">
      <c r="A217" s="20">
        <v>216</v>
      </c>
      <c r="B217" s="17">
        <v>5720</v>
      </c>
      <c r="C217" s="25" t="s">
        <v>800</v>
      </c>
      <c r="D217" s="25" t="s">
        <v>801</v>
      </c>
      <c r="E217" s="23" t="s">
        <v>354</v>
      </c>
      <c r="F217" s="24" t="s">
        <v>731</v>
      </c>
      <c r="G217" s="25">
        <v>1</v>
      </c>
    </row>
    <row r="218" spans="1:7" ht="13.5" hidden="1">
      <c r="A218" s="20">
        <v>217</v>
      </c>
      <c r="B218" s="17">
        <v>5721</v>
      </c>
      <c r="C218" s="25" t="s">
        <v>802</v>
      </c>
      <c r="D218" s="25" t="s">
        <v>803</v>
      </c>
      <c r="E218" s="23" t="s">
        <v>354</v>
      </c>
      <c r="F218" s="24" t="s">
        <v>731</v>
      </c>
      <c r="G218" s="25">
        <v>1</v>
      </c>
    </row>
    <row r="219" spans="1:7" ht="13.5" hidden="1">
      <c r="A219" s="20">
        <v>218</v>
      </c>
      <c r="B219" s="17">
        <v>5722</v>
      </c>
      <c r="C219" s="25" t="s">
        <v>804</v>
      </c>
      <c r="D219" s="25" t="s">
        <v>805</v>
      </c>
      <c r="E219" s="23" t="s">
        <v>353</v>
      </c>
      <c r="F219" s="24" t="s">
        <v>806</v>
      </c>
      <c r="G219" s="25">
        <v>3</v>
      </c>
    </row>
    <row r="220" spans="1:7" ht="13.5" hidden="1">
      <c r="A220" s="20">
        <v>219</v>
      </c>
      <c r="B220" s="17">
        <v>5723</v>
      </c>
      <c r="C220" s="25" t="s">
        <v>807</v>
      </c>
      <c r="D220" s="25" t="s">
        <v>808</v>
      </c>
      <c r="E220" s="23" t="s">
        <v>353</v>
      </c>
      <c r="F220" s="24" t="s">
        <v>806</v>
      </c>
      <c r="G220" s="25">
        <v>3</v>
      </c>
    </row>
    <row r="221" spans="1:7" ht="13.5" hidden="1">
      <c r="A221" s="20">
        <v>220</v>
      </c>
      <c r="B221" s="17">
        <v>5724</v>
      </c>
      <c r="C221" s="25" t="s">
        <v>809</v>
      </c>
      <c r="D221" s="25" t="s">
        <v>810</v>
      </c>
      <c r="E221" s="23" t="s">
        <v>353</v>
      </c>
      <c r="F221" s="24" t="s">
        <v>806</v>
      </c>
      <c r="G221" s="25">
        <v>3</v>
      </c>
    </row>
    <row r="222" spans="1:7" ht="13.5" hidden="1">
      <c r="A222" s="20">
        <v>221</v>
      </c>
      <c r="B222" s="17">
        <v>5725</v>
      </c>
      <c r="C222" s="25" t="s">
        <v>811</v>
      </c>
      <c r="D222" s="25" t="s">
        <v>812</v>
      </c>
      <c r="E222" s="23" t="s">
        <v>353</v>
      </c>
      <c r="F222" s="24" t="s">
        <v>806</v>
      </c>
      <c r="G222" s="25">
        <v>3</v>
      </c>
    </row>
    <row r="223" spans="1:7" ht="13.5" hidden="1">
      <c r="A223" s="20">
        <v>222</v>
      </c>
      <c r="B223" s="17">
        <v>5726</v>
      </c>
      <c r="C223" s="25" t="s">
        <v>813</v>
      </c>
      <c r="D223" s="25" t="s">
        <v>814</v>
      </c>
      <c r="E223" s="23" t="s">
        <v>353</v>
      </c>
      <c r="F223" s="24" t="s">
        <v>806</v>
      </c>
      <c r="G223" s="25">
        <v>3</v>
      </c>
    </row>
    <row r="224" spans="1:7" ht="13.5" hidden="1">
      <c r="A224" s="20">
        <v>223</v>
      </c>
      <c r="B224" s="17">
        <v>5727</v>
      </c>
      <c r="C224" s="25" t="s">
        <v>815</v>
      </c>
      <c r="D224" s="25" t="s">
        <v>816</v>
      </c>
      <c r="E224" s="23" t="s">
        <v>353</v>
      </c>
      <c r="F224" s="24" t="s">
        <v>806</v>
      </c>
      <c r="G224" s="25">
        <v>3</v>
      </c>
    </row>
    <row r="225" spans="1:7" ht="13.5" hidden="1">
      <c r="A225" s="20">
        <v>224</v>
      </c>
      <c r="B225" s="17">
        <v>5728</v>
      </c>
      <c r="C225" s="25" t="s">
        <v>817</v>
      </c>
      <c r="D225" s="25" t="s">
        <v>818</v>
      </c>
      <c r="E225" s="23" t="s">
        <v>353</v>
      </c>
      <c r="F225" s="24" t="s">
        <v>806</v>
      </c>
      <c r="G225" s="25">
        <v>3</v>
      </c>
    </row>
    <row r="226" spans="1:7" ht="13.5" hidden="1">
      <c r="A226" s="20">
        <v>225</v>
      </c>
      <c r="B226" s="17">
        <v>5729</v>
      </c>
      <c r="C226" s="25" t="s">
        <v>819</v>
      </c>
      <c r="D226" s="25" t="s">
        <v>820</v>
      </c>
      <c r="E226" s="23" t="s">
        <v>353</v>
      </c>
      <c r="F226" s="24" t="s">
        <v>806</v>
      </c>
      <c r="G226" s="25">
        <v>3</v>
      </c>
    </row>
    <row r="227" spans="1:7" ht="13.5" hidden="1">
      <c r="A227" s="20">
        <v>226</v>
      </c>
      <c r="B227" s="17">
        <v>5730</v>
      </c>
      <c r="C227" s="25" t="s">
        <v>821</v>
      </c>
      <c r="D227" s="25" t="s">
        <v>822</v>
      </c>
      <c r="E227" s="23" t="s">
        <v>353</v>
      </c>
      <c r="F227" s="24" t="s">
        <v>806</v>
      </c>
      <c r="G227" s="25">
        <v>3</v>
      </c>
    </row>
    <row r="228" spans="1:7" ht="13.5" hidden="1">
      <c r="A228" s="20">
        <v>227</v>
      </c>
      <c r="B228" s="17">
        <v>5731</v>
      </c>
      <c r="C228" s="25" t="s">
        <v>823</v>
      </c>
      <c r="D228" s="25" t="s">
        <v>824</v>
      </c>
      <c r="E228" s="23" t="s">
        <v>353</v>
      </c>
      <c r="F228" s="24" t="s">
        <v>806</v>
      </c>
      <c r="G228" s="25">
        <v>3</v>
      </c>
    </row>
    <row r="229" spans="1:7" ht="13.5" hidden="1">
      <c r="A229" s="20">
        <v>228</v>
      </c>
      <c r="B229" s="17">
        <v>5732</v>
      </c>
      <c r="C229" s="25" t="s">
        <v>825</v>
      </c>
      <c r="D229" s="25" t="s">
        <v>826</v>
      </c>
      <c r="E229" s="23" t="s">
        <v>353</v>
      </c>
      <c r="F229" s="24" t="s">
        <v>806</v>
      </c>
      <c r="G229" s="25">
        <v>2</v>
      </c>
    </row>
    <row r="230" spans="1:7" ht="13.5" hidden="1">
      <c r="A230" s="20">
        <v>229</v>
      </c>
      <c r="B230" s="17">
        <v>5733</v>
      </c>
      <c r="C230" s="25" t="s">
        <v>827</v>
      </c>
      <c r="D230" s="25" t="s">
        <v>828</v>
      </c>
      <c r="E230" s="23" t="s">
        <v>353</v>
      </c>
      <c r="F230" s="24" t="s">
        <v>806</v>
      </c>
      <c r="G230" s="25">
        <v>2</v>
      </c>
    </row>
    <row r="231" spans="1:7" ht="13.5" hidden="1">
      <c r="A231" s="20">
        <v>230</v>
      </c>
      <c r="B231" s="17">
        <v>5734</v>
      </c>
      <c r="C231" s="25" t="s">
        <v>829</v>
      </c>
      <c r="D231" s="25" t="s">
        <v>830</v>
      </c>
      <c r="E231" s="23" t="s">
        <v>353</v>
      </c>
      <c r="F231" s="24" t="s">
        <v>806</v>
      </c>
      <c r="G231" s="25">
        <v>2</v>
      </c>
    </row>
    <row r="232" spans="1:7" ht="13.5" hidden="1">
      <c r="A232" s="20">
        <v>231</v>
      </c>
      <c r="B232" s="17">
        <v>5735</v>
      </c>
      <c r="C232" s="25" t="s">
        <v>831</v>
      </c>
      <c r="D232" s="25" t="s">
        <v>832</v>
      </c>
      <c r="E232" s="23" t="s">
        <v>353</v>
      </c>
      <c r="F232" s="24" t="s">
        <v>806</v>
      </c>
      <c r="G232" s="25">
        <v>2</v>
      </c>
    </row>
    <row r="233" spans="1:7" ht="13.5" hidden="1">
      <c r="A233" s="20">
        <v>232</v>
      </c>
      <c r="B233" s="17">
        <v>5736</v>
      </c>
      <c r="C233" s="25" t="s">
        <v>833</v>
      </c>
      <c r="D233" s="25" t="s">
        <v>834</v>
      </c>
      <c r="E233" s="23" t="s">
        <v>353</v>
      </c>
      <c r="F233" s="24" t="s">
        <v>806</v>
      </c>
      <c r="G233" s="25">
        <v>2</v>
      </c>
    </row>
    <row r="234" spans="1:7" ht="13.5" hidden="1">
      <c r="A234" s="20">
        <v>233</v>
      </c>
      <c r="B234" s="17">
        <v>5737</v>
      </c>
      <c r="C234" s="25" t="s">
        <v>835</v>
      </c>
      <c r="D234" s="25" t="s">
        <v>836</v>
      </c>
      <c r="E234" s="23" t="s">
        <v>353</v>
      </c>
      <c r="F234" s="24" t="s">
        <v>806</v>
      </c>
      <c r="G234" s="25">
        <v>2</v>
      </c>
    </row>
    <row r="235" spans="1:7" ht="13.5" hidden="1">
      <c r="A235" s="20">
        <v>234</v>
      </c>
      <c r="B235" s="17">
        <v>5738</v>
      </c>
      <c r="C235" s="25" t="s">
        <v>837</v>
      </c>
      <c r="D235" s="25" t="s">
        <v>838</v>
      </c>
      <c r="E235" s="23" t="s">
        <v>353</v>
      </c>
      <c r="F235" s="24" t="s">
        <v>806</v>
      </c>
      <c r="G235" s="25">
        <v>1</v>
      </c>
    </row>
    <row r="236" spans="1:7" ht="13.5" hidden="1">
      <c r="A236" s="20">
        <v>235</v>
      </c>
      <c r="B236" s="17">
        <v>5739</v>
      </c>
      <c r="C236" s="25" t="s">
        <v>839</v>
      </c>
      <c r="D236" s="25" t="s">
        <v>840</v>
      </c>
      <c r="E236" s="23" t="s">
        <v>353</v>
      </c>
      <c r="F236" s="24" t="s">
        <v>806</v>
      </c>
      <c r="G236" s="25">
        <v>1</v>
      </c>
    </row>
    <row r="237" spans="1:7" ht="13.5" hidden="1">
      <c r="A237" s="20">
        <v>236</v>
      </c>
      <c r="B237" s="17">
        <v>5740</v>
      </c>
      <c r="C237" s="25" t="s">
        <v>841</v>
      </c>
      <c r="D237" s="25" t="s">
        <v>842</v>
      </c>
      <c r="E237" s="23" t="s">
        <v>353</v>
      </c>
      <c r="F237" s="24" t="s">
        <v>806</v>
      </c>
      <c r="G237" s="25">
        <v>1</v>
      </c>
    </row>
    <row r="238" spans="1:7" ht="13.5" hidden="1">
      <c r="A238" s="20">
        <v>237</v>
      </c>
      <c r="B238" s="17">
        <v>5741</v>
      </c>
      <c r="C238" s="25" t="s">
        <v>843</v>
      </c>
      <c r="D238" s="25" t="s">
        <v>844</v>
      </c>
      <c r="E238" s="23" t="s">
        <v>354</v>
      </c>
      <c r="F238" s="24" t="s">
        <v>806</v>
      </c>
      <c r="G238" s="25">
        <v>3</v>
      </c>
    </row>
    <row r="239" spans="1:7" ht="13.5" hidden="1">
      <c r="A239" s="20">
        <v>238</v>
      </c>
      <c r="B239" s="17">
        <v>5742</v>
      </c>
      <c r="C239" s="25" t="s">
        <v>845</v>
      </c>
      <c r="D239" s="25" t="s">
        <v>846</v>
      </c>
      <c r="E239" s="23" t="s">
        <v>354</v>
      </c>
      <c r="F239" s="24" t="s">
        <v>806</v>
      </c>
      <c r="G239" s="25">
        <v>2</v>
      </c>
    </row>
    <row r="240" spans="1:7" ht="13.5" hidden="1">
      <c r="A240" s="20">
        <v>239</v>
      </c>
      <c r="B240" s="17">
        <v>5743</v>
      </c>
      <c r="C240" s="25" t="s">
        <v>847</v>
      </c>
      <c r="D240" s="25" t="s">
        <v>848</v>
      </c>
      <c r="E240" s="23" t="s">
        <v>354</v>
      </c>
      <c r="F240" s="24" t="s">
        <v>806</v>
      </c>
      <c r="G240" s="25">
        <v>2</v>
      </c>
    </row>
    <row r="241" spans="1:7" ht="13.5" hidden="1">
      <c r="A241" s="20">
        <v>240</v>
      </c>
      <c r="B241" s="17">
        <v>5744</v>
      </c>
      <c r="C241" s="25" t="s">
        <v>849</v>
      </c>
      <c r="D241" s="25" t="s">
        <v>850</v>
      </c>
      <c r="E241" s="23" t="s">
        <v>354</v>
      </c>
      <c r="F241" s="24" t="s">
        <v>806</v>
      </c>
      <c r="G241" s="25">
        <v>2</v>
      </c>
    </row>
    <row r="242" spans="1:7" ht="13.5" hidden="1">
      <c r="A242" s="20">
        <v>241</v>
      </c>
      <c r="B242" s="17">
        <v>5745</v>
      </c>
      <c r="C242" s="25" t="s">
        <v>851</v>
      </c>
      <c r="D242" s="25" t="s">
        <v>852</v>
      </c>
      <c r="E242" s="23" t="s">
        <v>354</v>
      </c>
      <c r="F242" s="24" t="s">
        <v>806</v>
      </c>
      <c r="G242" s="25">
        <v>1</v>
      </c>
    </row>
    <row r="243" spans="1:7" ht="13.5" hidden="1">
      <c r="A243" s="20">
        <v>242</v>
      </c>
      <c r="B243" s="17">
        <v>5746</v>
      </c>
      <c r="C243" s="25" t="s">
        <v>853</v>
      </c>
      <c r="D243" s="25" t="s">
        <v>854</v>
      </c>
      <c r="E243" s="23" t="s">
        <v>354</v>
      </c>
      <c r="F243" s="24" t="s">
        <v>806</v>
      </c>
      <c r="G243" s="25">
        <v>1</v>
      </c>
    </row>
    <row r="244" spans="1:7" ht="13.5" hidden="1">
      <c r="A244" s="20">
        <v>243</v>
      </c>
      <c r="B244" s="17">
        <v>5747</v>
      </c>
      <c r="C244" s="25" t="s">
        <v>855</v>
      </c>
      <c r="D244" s="25" t="s">
        <v>856</v>
      </c>
      <c r="E244" s="23" t="s">
        <v>354</v>
      </c>
      <c r="F244" s="24" t="s">
        <v>806</v>
      </c>
      <c r="G244" s="25">
        <v>1</v>
      </c>
    </row>
    <row r="245" spans="1:7" ht="13.5" hidden="1">
      <c r="A245" s="20">
        <v>244</v>
      </c>
      <c r="B245" s="17">
        <v>5748</v>
      </c>
      <c r="C245" s="25" t="s">
        <v>857</v>
      </c>
      <c r="D245" s="25" t="s">
        <v>858</v>
      </c>
      <c r="E245" s="23" t="s">
        <v>354</v>
      </c>
      <c r="F245" s="24" t="s">
        <v>806</v>
      </c>
      <c r="G245" s="25">
        <v>1</v>
      </c>
    </row>
    <row r="246" spans="1:7" ht="13.5" hidden="1">
      <c r="A246" s="20">
        <v>245</v>
      </c>
      <c r="B246" s="17">
        <v>5749</v>
      </c>
      <c r="C246" s="25" t="s">
        <v>859</v>
      </c>
      <c r="D246" s="25" t="s">
        <v>860</v>
      </c>
      <c r="E246" s="23" t="s">
        <v>353</v>
      </c>
      <c r="F246" s="24" t="s">
        <v>861</v>
      </c>
      <c r="G246" s="25">
        <v>3</v>
      </c>
    </row>
    <row r="247" spans="1:7" ht="13.5" hidden="1">
      <c r="A247" s="20">
        <v>246</v>
      </c>
      <c r="B247" s="17">
        <v>5750</v>
      </c>
      <c r="C247" s="25" t="s">
        <v>862</v>
      </c>
      <c r="D247" s="25" t="s">
        <v>863</v>
      </c>
      <c r="E247" s="23" t="s">
        <v>353</v>
      </c>
      <c r="F247" s="24" t="s">
        <v>861</v>
      </c>
      <c r="G247" s="25">
        <v>3</v>
      </c>
    </row>
    <row r="248" spans="1:7" ht="13.5" hidden="1">
      <c r="A248" s="20">
        <v>247</v>
      </c>
      <c r="B248" s="17">
        <v>5751</v>
      </c>
      <c r="C248" s="25" t="s">
        <v>864</v>
      </c>
      <c r="D248" s="25" t="s">
        <v>865</v>
      </c>
      <c r="E248" s="23" t="s">
        <v>353</v>
      </c>
      <c r="F248" s="24" t="s">
        <v>861</v>
      </c>
      <c r="G248" s="25">
        <v>3</v>
      </c>
    </row>
    <row r="249" spans="1:7" ht="13.5" hidden="1">
      <c r="A249" s="20">
        <v>248</v>
      </c>
      <c r="B249" s="17">
        <v>5752</v>
      </c>
      <c r="C249" s="25" t="s">
        <v>866</v>
      </c>
      <c r="D249" s="25" t="s">
        <v>867</v>
      </c>
      <c r="E249" s="23" t="s">
        <v>353</v>
      </c>
      <c r="F249" s="24" t="s">
        <v>861</v>
      </c>
      <c r="G249" s="25">
        <v>3</v>
      </c>
    </row>
    <row r="250" spans="1:7" ht="13.5" hidden="1">
      <c r="A250" s="20">
        <v>249</v>
      </c>
      <c r="B250" s="17">
        <v>5753</v>
      </c>
      <c r="C250" s="25" t="s">
        <v>868</v>
      </c>
      <c r="D250" s="25" t="s">
        <v>869</v>
      </c>
      <c r="E250" s="23" t="s">
        <v>353</v>
      </c>
      <c r="F250" s="24" t="s">
        <v>861</v>
      </c>
      <c r="G250" s="25">
        <v>3</v>
      </c>
    </row>
    <row r="251" spans="1:7" ht="13.5" hidden="1">
      <c r="A251" s="20">
        <v>250</v>
      </c>
      <c r="B251" s="17">
        <v>5754</v>
      </c>
      <c r="C251" s="25" t="s">
        <v>870</v>
      </c>
      <c r="D251" s="25" t="s">
        <v>871</v>
      </c>
      <c r="E251" s="23" t="s">
        <v>353</v>
      </c>
      <c r="F251" s="24" t="s">
        <v>861</v>
      </c>
      <c r="G251" s="25">
        <v>3</v>
      </c>
    </row>
    <row r="252" spans="1:7" ht="13.5" hidden="1">
      <c r="A252" s="20">
        <v>251</v>
      </c>
      <c r="B252" s="17">
        <v>5755</v>
      </c>
      <c r="C252" s="25" t="s">
        <v>872</v>
      </c>
      <c r="D252" s="25" t="s">
        <v>873</v>
      </c>
      <c r="E252" s="23" t="s">
        <v>353</v>
      </c>
      <c r="F252" s="24" t="s">
        <v>861</v>
      </c>
      <c r="G252" s="25">
        <v>3</v>
      </c>
    </row>
    <row r="253" spans="1:7" ht="13.5" hidden="1">
      <c r="A253" s="20">
        <v>252</v>
      </c>
      <c r="B253" s="17">
        <v>5756</v>
      </c>
      <c r="C253" s="25" t="s">
        <v>874</v>
      </c>
      <c r="D253" s="25" t="s">
        <v>875</v>
      </c>
      <c r="E253" s="23" t="s">
        <v>353</v>
      </c>
      <c r="F253" s="24" t="s">
        <v>861</v>
      </c>
      <c r="G253" s="25">
        <v>3</v>
      </c>
    </row>
    <row r="254" spans="1:7" ht="13.5" hidden="1">
      <c r="A254" s="20">
        <v>253</v>
      </c>
      <c r="B254" s="17">
        <v>5757</v>
      </c>
      <c r="C254" s="25" t="s">
        <v>876</v>
      </c>
      <c r="D254" s="25" t="s">
        <v>877</v>
      </c>
      <c r="E254" s="23" t="s">
        <v>354</v>
      </c>
      <c r="F254" s="24" t="s">
        <v>861</v>
      </c>
      <c r="G254" s="25">
        <v>3</v>
      </c>
    </row>
    <row r="255" spans="1:7" ht="13.5" hidden="1">
      <c r="A255" s="20">
        <v>254</v>
      </c>
      <c r="B255" s="17">
        <v>5758</v>
      </c>
      <c r="C255" s="25" t="s">
        <v>878</v>
      </c>
      <c r="D255" s="25" t="s">
        <v>879</v>
      </c>
      <c r="E255" s="23" t="s">
        <v>354</v>
      </c>
      <c r="F255" s="24" t="s">
        <v>861</v>
      </c>
      <c r="G255" s="25">
        <v>3</v>
      </c>
    </row>
    <row r="256" spans="1:7" ht="13.5" hidden="1">
      <c r="A256" s="20">
        <v>255</v>
      </c>
      <c r="B256" s="17">
        <v>5759</v>
      </c>
      <c r="C256" s="25" t="s">
        <v>880</v>
      </c>
      <c r="D256" s="25" t="s">
        <v>881</v>
      </c>
      <c r="E256" s="23" t="s">
        <v>353</v>
      </c>
      <c r="F256" s="24" t="s">
        <v>861</v>
      </c>
      <c r="G256" s="25">
        <v>2</v>
      </c>
    </row>
    <row r="257" spans="1:7" ht="13.5" hidden="1">
      <c r="A257" s="20">
        <v>256</v>
      </c>
      <c r="B257" s="17">
        <v>5760</v>
      </c>
      <c r="C257" s="25" t="s">
        <v>882</v>
      </c>
      <c r="D257" s="25" t="s">
        <v>883</v>
      </c>
      <c r="E257" s="23" t="s">
        <v>353</v>
      </c>
      <c r="F257" s="24" t="s">
        <v>861</v>
      </c>
      <c r="G257" s="25">
        <v>2</v>
      </c>
    </row>
    <row r="258" spans="1:7" ht="13.5" hidden="1">
      <c r="A258" s="20">
        <v>257</v>
      </c>
      <c r="B258" s="17">
        <v>5761</v>
      </c>
      <c r="C258" s="25" t="s">
        <v>884</v>
      </c>
      <c r="D258" s="25" t="s">
        <v>885</v>
      </c>
      <c r="E258" s="23" t="s">
        <v>353</v>
      </c>
      <c r="F258" s="24" t="s">
        <v>861</v>
      </c>
      <c r="G258" s="25">
        <v>2</v>
      </c>
    </row>
    <row r="259" spans="1:7" ht="13.5" hidden="1">
      <c r="A259" s="20">
        <v>258</v>
      </c>
      <c r="B259" s="17">
        <v>5762</v>
      </c>
      <c r="C259" s="25" t="s">
        <v>886</v>
      </c>
      <c r="D259" s="25" t="s">
        <v>887</v>
      </c>
      <c r="E259" s="23" t="s">
        <v>353</v>
      </c>
      <c r="F259" s="24" t="s">
        <v>861</v>
      </c>
      <c r="G259" s="25">
        <v>2</v>
      </c>
    </row>
    <row r="260" spans="1:7" ht="13.5" hidden="1">
      <c r="A260" s="20">
        <v>259</v>
      </c>
      <c r="B260" s="17">
        <v>5763</v>
      </c>
      <c r="C260" s="25" t="s">
        <v>888</v>
      </c>
      <c r="D260" s="25" t="s">
        <v>889</v>
      </c>
      <c r="E260" s="23" t="s">
        <v>353</v>
      </c>
      <c r="F260" s="24" t="s">
        <v>861</v>
      </c>
      <c r="G260" s="25">
        <v>2</v>
      </c>
    </row>
    <row r="261" spans="1:7" ht="13.5" hidden="1">
      <c r="A261" s="20">
        <v>260</v>
      </c>
      <c r="B261" s="17">
        <v>5764</v>
      </c>
      <c r="C261" s="25" t="s">
        <v>890</v>
      </c>
      <c r="D261" s="25" t="s">
        <v>891</v>
      </c>
      <c r="E261" s="23" t="s">
        <v>353</v>
      </c>
      <c r="F261" s="24" t="s">
        <v>861</v>
      </c>
      <c r="G261" s="25">
        <v>2</v>
      </c>
    </row>
    <row r="262" spans="1:7" ht="13.5" hidden="1">
      <c r="A262" s="20">
        <v>261</v>
      </c>
      <c r="B262" s="17">
        <v>5765</v>
      </c>
      <c r="C262" s="25" t="s">
        <v>892</v>
      </c>
      <c r="D262" s="25" t="s">
        <v>893</v>
      </c>
      <c r="E262" s="23" t="s">
        <v>353</v>
      </c>
      <c r="F262" s="24" t="s">
        <v>861</v>
      </c>
      <c r="G262" s="25">
        <v>2</v>
      </c>
    </row>
    <row r="263" spans="1:7" ht="13.5" hidden="1">
      <c r="A263" s="20">
        <v>262</v>
      </c>
      <c r="B263" s="17">
        <v>5766</v>
      </c>
      <c r="C263" s="25" t="s">
        <v>894</v>
      </c>
      <c r="D263" s="25" t="s">
        <v>895</v>
      </c>
      <c r="E263" s="23" t="s">
        <v>354</v>
      </c>
      <c r="F263" s="24" t="s">
        <v>861</v>
      </c>
      <c r="G263" s="25">
        <v>2</v>
      </c>
    </row>
    <row r="264" spans="1:7" ht="13.5" hidden="1">
      <c r="A264" s="20">
        <v>263</v>
      </c>
      <c r="B264" s="17">
        <v>5767</v>
      </c>
      <c r="C264" s="25" t="s">
        <v>896</v>
      </c>
      <c r="D264" s="25" t="s">
        <v>897</v>
      </c>
      <c r="E264" s="23" t="s">
        <v>354</v>
      </c>
      <c r="F264" s="24" t="s">
        <v>861</v>
      </c>
      <c r="G264" s="25">
        <v>2</v>
      </c>
    </row>
    <row r="265" spans="1:7" ht="13.5" hidden="1">
      <c r="A265" s="20">
        <v>264</v>
      </c>
      <c r="B265" s="17">
        <v>5768</v>
      </c>
      <c r="C265" s="25" t="s">
        <v>898</v>
      </c>
      <c r="D265" s="25" t="s">
        <v>899</v>
      </c>
      <c r="E265" s="23" t="s">
        <v>354</v>
      </c>
      <c r="F265" s="24" t="s">
        <v>861</v>
      </c>
      <c r="G265" s="25">
        <v>2</v>
      </c>
    </row>
    <row r="266" spans="1:7" ht="13.5" hidden="1">
      <c r="A266" s="20">
        <v>265</v>
      </c>
      <c r="B266" s="17">
        <v>5769</v>
      </c>
      <c r="C266" s="25" t="s">
        <v>900</v>
      </c>
      <c r="D266" s="25" t="s">
        <v>901</v>
      </c>
      <c r="E266" s="23" t="s">
        <v>354</v>
      </c>
      <c r="F266" s="24" t="s">
        <v>861</v>
      </c>
      <c r="G266" s="25">
        <v>2</v>
      </c>
    </row>
    <row r="267" spans="1:7" ht="13.5" hidden="1">
      <c r="A267" s="20">
        <v>266</v>
      </c>
      <c r="B267" s="17">
        <v>5770</v>
      </c>
      <c r="C267" s="25" t="s">
        <v>902</v>
      </c>
      <c r="D267" s="25" t="s">
        <v>903</v>
      </c>
      <c r="E267" s="23" t="s">
        <v>354</v>
      </c>
      <c r="F267" s="24" t="s">
        <v>861</v>
      </c>
      <c r="G267" s="25">
        <v>2</v>
      </c>
    </row>
    <row r="268" spans="1:7" ht="13.5" hidden="1">
      <c r="A268" s="20">
        <v>267</v>
      </c>
      <c r="B268" s="17">
        <v>5771</v>
      </c>
      <c r="C268" s="25" t="s">
        <v>904</v>
      </c>
      <c r="D268" s="25" t="s">
        <v>905</v>
      </c>
      <c r="E268" s="23" t="s">
        <v>353</v>
      </c>
      <c r="F268" s="24" t="s">
        <v>861</v>
      </c>
      <c r="G268" s="25">
        <v>1</v>
      </c>
    </row>
    <row r="269" spans="1:7" ht="13.5" hidden="1">
      <c r="A269" s="20">
        <v>268</v>
      </c>
      <c r="B269" s="17">
        <v>5772</v>
      </c>
      <c r="C269" s="25" t="s">
        <v>906</v>
      </c>
      <c r="D269" s="25" t="s">
        <v>907</v>
      </c>
      <c r="E269" s="23" t="s">
        <v>353</v>
      </c>
      <c r="F269" s="24" t="s">
        <v>861</v>
      </c>
      <c r="G269" s="25">
        <v>1</v>
      </c>
    </row>
    <row r="270" spans="1:7" ht="13.5" hidden="1">
      <c r="A270" s="20">
        <v>269</v>
      </c>
      <c r="B270" s="17">
        <v>5773</v>
      </c>
      <c r="C270" s="25" t="s">
        <v>908</v>
      </c>
      <c r="D270" s="25" t="s">
        <v>909</v>
      </c>
      <c r="E270" s="23" t="s">
        <v>353</v>
      </c>
      <c r="F270" s="24" t="s">
        <v>861</v>
      </c>
      <c r="G270" s="25">
        <v>1</v>
      </c>
    </row>
    <row r="271" spans="1:7" ht="13.5" hidden="1">
      <c r="A271" s="20">
        <v>270</v>
      </c>
      <c r="B271" s="17">
        <v>5774</v>
      </c>
      <c r="C271" s="25" t="s">
        <v>910</v>
      </c>
      <c r="D271" s="25" t="s">
        <v>911</v>
      </c>
      <c r="E271" s="23" t="s">
        <v>353</v>
      </c>
      <c r="F271" s="24" t="s">
        <v>861</v>
      </c>
      <c r="G271" s="25">
        <v>1</v>
      </c>
    </row>
    <row r="272" spans="1:7" ht="13.5" hidden="1">
      <c r="A272" s="20">
        <v>271</v>
      </c>
      <c r="B272" s="17">
        <v>5775</v>
      </c>
      <c r="C272" s="25" t="s">
        <v>912</v>
      </c>
      <c r="D272" s="25" t="s">
        <v>913</v>
      </c>
      <c r="E272" s="23" t="s">
        <v>353</v>
      </c>
      <c r="F272" s="24" t="s">
        <v>861</v>
      </c>
      <c r="G272" s="25">
        <v>1</v>
      </c>
    </row>
    <row r="273" spans="1:7" ht="13.5" hidden="1">
      <c r="A273" s="20">
        <v>272</v>
      </c>
      <c r="B273" s="17">
        <v>5776</v>
      </c>
      <c r="C273" s="25" t="s">
        <v>914</v>
      </c>
      <c r="D273" s="25" t="s">
        <v>915</v>
      </c>
      <c r="E273" s="23" t="s">
        <v>353</v>
      </c>
      <c r="F273" s="24" t="s">
        <v>861</v>
      </c>
      <c r="G273" s="25">
        <v>1</v>
      </c>
    </row>
    <row r="274" spans="1:7" ht="13.5" hidden="1">
      <c r="A274" s="20">
        <v>273</v>
      </c>
      <c r="B274" s="17">
        <v>5777</v>
      </c>
      <c r="C274" s="25" t="s">
        <v>916</v>
      </c>
      <c r="D274" s="25" t="s">
        <v>917</v>
      </c>
      <c r="E274" s="23" t="s">
        <v>353</v>
      </c>
      <c r="F274" s="24" t="s">
        <v>861</v>
      </c>
      <c r="G274" s="25">
        <v>1</v>
      </c>
    </row>
    <row r="275" spans="1:7" ht="13.5" hidden="1">
      <c r="A275" s="20">
        <v>274</v>
      </c>
      <c r="B275" s="17">
        <v>5778</v>
      </c>
      <c r="C275" s="25" t="s">
        <v>918</v>
      </c>
      <c r="D275" s="25" t="s">
        <v>919</v>
      </c>
      <c r="E275" s="23" t="s">
        <v>353</v>
      </c>
      <c r="F275" s="24" t="s">
        <v>861</v>
      </c>
      <c r="G275" s="25">
        <v>1</v>
      </c>
    </row>
    <row r="276" spans="1:7" ht="13.5" hidden="1">
      <c r="A276" s="20">
        <v>275</v>
      </c>
      <c r="B276" s="17">
        <v>5779</v>
      </c>
      <c r="C276" s="25" t="s">
        <v>920</v>
      </c>
      <c r="D276" s="25" t="s">
        <v>921</v>
      </c>
      <c r="E276" s="23" t="s">
        <v>353</v>
      </c>
      <c r="F276" s="24" t="s">
        <v>861</v>
      </c>
      <c r="G276" s="25">
        <v>1</v>
      </c>
    </row>
    <row r="277" spans="1:7" ht="13.5" hidden="1">
      <c r="A277" s="20">
        <v>276</v>
      </c>
      <c r="B277" s="17">
        <v>5780</v>
      </c>
      <c r="C277" s="25" t="s">
        <v>922</v>
      </c>
      <c r="D277" s="25" t="s">
        <v>923</v>
      </c>
      <c r="E277" s="23" t="s">
        <v>353</v>
      </c>
      <c r="F277" s="24" t="s">
        <v>861</v>
      </c>
      <c r="G277" s="25">
        <v>1</v>
      </c>
    </row>
    <row r="278" spans="1:7" ht="13.5" hidden="1">
      <c r="A278" s="20">
        <v>277</v>
      </c>
      <c r="B278" s="17">
        <v>5781</v>
      </c>
      <c r="C278" s="25" t="s">
        <v>924</v>
      </c>
      <c r="D278" s="25" t="s">
        <v>925</v>
      </c>
      <c r="E278" s="23" t="s">
        <v>354</v>
      </c>
      <c r="F278" s="24" t="s">
        <v>861</v>
      </c>
      <c r="G278" s="25">
        <v>1</v>
      </c>
    </row>
    <row r="279" spans="1:7" ht="13.5" hidden="1">
      <c r="A279" s="20">
        <v>278</v>
      </c>
      <c r="B279" s="17">
        <v>5782</v>
      </c>
      <c r="C279" s="25" t="s">
        <v>926</v>
      </c>
      <c r="D279" s="25" t="s">
        <v>927</v>
      </c>
      <c r="E279" s="23" t="s">
        <v>354</v>
      </c>
      <c r="F279" s="24" t="s">
        <v>861</v>
      </c>
      <c r="G279" s="25">
        <v>1</v>
      </c>
    </row>
    <row r="280" spans="1:7" ht="13.5" hidden="1">
      <c r="A280" s="20">
        <v>279</v>
      </c>
      <c r="B280" s="17">
        <v>5783</v>
      </c>
      <c r="C280" s="25" t="s">
        <v>928</v>
      </c>
      <c r="D280" s="25" t="s">
        <v>929</v>
      </c>
      <c r="E280" s="23" t="s">
        <v>354</v>
      </c>
      <c r="F280" s="24" t="s">
        <v>861</v>
      </c>
      <c r="G280" s="25">
        <v>1</v>
      </c>
    </row>
    <row r="281" spans="1:7" ht="13.5" hidden="1">
      <c r="A281" s="20">
        <v>280</v>
      </c>
      <c r="B281" s="17">
        <v>5784</v>
      </c>
      <c r="C281" s="25" t="s">
        <v>930</v>
      </c>
      <c r="D281" s="25" t="s">
        <v>931</v>
      </c>
      <c r="E281" s="23" t="s">
        <v>354</v>
      </c>
      <c r="F281" s="24" t="s">
        <v>861</v>
      </c>
      <c r="G281" s="25">
        <v>1</v>
      </c>
    </row>
    <row r="282" spans="1:7" ht="13.5" hidden="1">
      <c r="A282" s="20">
        <v>281</v>
      </c>
      <c r="B282" s="17">
        <v>5785</v>
      </c>
      <c r="C282" s="25" t="s">
        <v>932</v>
      </c>
      <c r="D282" s="25" t="s">
        <v>933</v>
      </c>
      <c r="E282" s="23" t="s">
        <v>354</v>
      </c>
      <c r="F282" s="24" t="s">
        <v>861</v>
      </c>
      <c r="G282" s="25">
        <v>1</v>
      </c>
    </row>
    <row r="283" spans="1:7" ht="13.5" hidden="1">
      <c r="A283" s="20">
        <v>282</v>
      </c>
      <c r="B283" s="17">
        <v>5786</v>
      </c>
      <c r="C283" s="25" t="s">
        <v>934</v>
      </c>
      <c r="D283" s="25" t="s">
        <v>935</v>
      </c>
      <c r="E283" s="23" t="s">
        <v>354</v>
      </c>
      <c r="F283" s="24" t="s">
        <v>861</v>
      </c>
      <c r="G283" s="25">
        <v>1</v>
      </c>
    </row>
    <row r="284" spans="1:7" ht="13.5" hidden="1">
      <c r="A284" s="20">
        <v>283</v>
      </c>
      <c r="B284" s="17">
        <v>5787</v>
      </c>
      <c r="C284" s="25" t="s">
        <v>936</v>
      </c>
      <c r="D284" s="25" t="s">
        <v>937</v>
      </c>
      <c r="E284" s="23" t="s">
        <v>354</v>
      </c>
      <c r="F284" s="24" t="s">
        <v>861</v>
      </c>
      <c r="G284" s="25">
        <v>1</v>
      </c>
    </row>
    <row r="285" spans="1:7" ht="13.5" hidden="1">
      <c r="A285" s="20">
        <v>284</v>
      </c>
      <c r="B285" s="17">
        <v>5788</v>
      </c>
      <c r="C285" s="25" t="s">
        <v>938</v>
      </c>
      <c r="D285" s="25" t="s">
        <v>939</v>
      </c>
      <c r="E285" s="23" t="s">
        <v>353</v>
      </c>
      <c r="F285" s="24" t="s">
        <v>940</v>
      </c>
      <c r="G285" s="25">
        <v>2</v>
      </c>
    </row>
    <row r="286" spans="1:7" ht="13.5" hidden="1">
      <c r="A286" s="20">
        <v>285</v>
      </c>
      <c r="B286" s="17">
        <v>5789</v>
      </c>
      <c r="C286" s="25" t="s">
        <v>941</v>
      </c>
      <c r="D286" s="25" t="s">
        <v>942</v>
      </c>
      <c r="E286" s="23" t="s">
        <v>354</v>
      </c>
      <c r="F286" s="24" t="s">
        <v>940</v>
      </c>
      <c r="G286" s="25">
        <v>2</v>
      </c>
    </row>
    <row r="287" spans="1:7" ht="13.5" hidden="1">
      <c r="A287" s="20">
        <v>286</v>
      </c>
      <c r="B287" s="17">
        <v>5790</v>
      </c>
      <c r="C287" s="25" t="s">
        <v>943</v>
      </c>
      <c r="D287" s="25" t="s">
        <v>944</v>
      </c>
      <c r="E287" s="23" t="s">
        <v>354</v>
      </c>
      <c r="F287" s="24" t="s">
        <v>940</v>
      </c>
      <c r="G287" s="25">
        <v>2</v>
      </c>
    </row>
    <row r="288" spans="1:7" ht="13.5" hidden="1">
      <c r="A288" s="20">
        <v>287</v>
      </c>
      <c r="B288" s="17">
        <v>5791</v>
      </c>
      <c r="C288" s="25" t="s">
        <v>945</v>
      </c>
      <c r="D288" s="25" t="s">
        <v>946</v>
      </c>
      <c r="E288" s="23" t="s">
        <v>353</v>
      </c>
      <c r="F288" s="24" t="s">
        <v>940</v>
      </c>
      <c r="G288" s="25">
        <v>2</v>
      </c>
    </row>
    <row r="289" spans="1:7" ht="13.5" hidden="1">
      <c r="A289" s="20">
        <v>288</v>
      </c>
      <c r="B289" s="17">
        <v>5792</v>
      </c>
      <c r="C289" s="25" t="s">
        <v>947</v>
      </c>
      <c r="D289" s="25" t="s">
        <v>948</v>
      </c>
      <c r="E289" s="23" t="s">
        <v>354</v>
      </c>
      <c r="F289" s="24" t="s">
        <v>949</v>
      </c>
      <c r="G289" s="25">
        <v>3</v>
      </c>
    </row>
    <row r="290" spans="1:7" ht="13.5" hidden="1">
      <c r="A290" s="20">
        <v>289</v>
      </c>
      <c r="B290" s="17">
        <v>5793</v>
      </c>
      <c r="C290" s="25" t="s">
        <v>950</v>
      </c>
      <c r="D290" s="25" t="s">
        <v>951</v>
      </c>
      <c r="E290" s="23" t="s">
        <v>353</v>
      </c>
      <c r="F290" s="24" t="s">
        <v>949</v>
      </c>
      <c r="G290" s="25">
        <v>3</v>
      </c>
    </row>
    <row r="291" spans="1:7" ht="13.5" hidden="1">
      <c r="A291" s="20">
        <v>290</v>
      </c>
      <c r="B291" s="17">
        <v>5794</v>
      </c>
      <c r="C291" s="25" t="s">
        <v>952</v>
      </c>
      <c r="D291" s="25" t="s">
        <v>953</v>
      </c>
      <c r="E291" s="23" t="s">
        <v>353</v>
      </c>
      <c r="F291" s="24" t="s">
        <v>949</v>
      </c>
      <c r="G291" s="25">
        <v>3</v>
      </c>
    </row>
    <row r="292" spans="1:7" ht="13.5" hidden="1">
      <c r="A292" s="20">
        <v>291</v>
      </c>
      <c r="B292" s="17">
        <v>5795</v>
      </c>
      <c r="C292" s="25" t="s">
        <v>954</v>
      </c>
      <c r="D292" s="25" t="s">
        <v>955</v>
      </c>
      <c r="E292" s="23" t="s">
        <v>354</v>
      </c>
      <c r="F292" s="24" t="s">
        <v>949</v>
      </c>
      <c r="G292" s="25">
        <v>3</v>
      </c>
    </row>
    <row r="293" spans="1:7" ht="13.5" hidden="1">
      <c r="A293" s="20">
        <v>292</v>
      </c>
      <c r="B293" s="17">
        <v>5796</v>
      </c>
      <c r="C293" s="25" t="s">
        <v>956</v>
      </c>
      <c r="D293" s="25" t="s">
        <v>957</v>
      </c>
      <c r="E293" s="23" t="s">
        <v>354</v>
      </c>
      <c r="F293" s="24" t="s">
        <v>949</v>
      </c>
      <c r="G293" s="25">
        <v>3</v>
      </c>
    </row>
    <row r="294" spans="1:7" ht="13.5" hidden="1">
      <c r="A294" s="20">
        <v>293</v>
      </c>
      <c r="B294" s="17">
        <v>5797</v>
      </c>
      <c r="C294" s="25" t="s">
        <v>958</v>
      </c>
      <c r="D294" s="25" t="s">
        <v>959</v>
      </c>
      <c r="E294" s="23" t="s">
        <v>353</v>
      </c>
      <c r="F294" s="24" t="s">
        <v>949</v>
      </c>
      <c r="G294" s="25">
        <v>3</v>
      </c>
    </row>
    <row r="295" spans="2:7" ht="13.5" hidden="1">
      <c r="B295">
        <v>5798</v>
      </c>
      <c r="C295" s="25" t="s">
        <v>960</v>
      </c>
      <c r="D295" s="25" t="s">
        <v>961</v>
      </c>
      <c r="E295" s="23" t="s">
        <v>354</v>
      </c>
      <c r="F295" s="24" t="s">
        <v>949</v>
      </c>
      <c r="G295">
        <v>3</v>
      </c>
    </row>
    <row r="296" spans="2:7" ht="13.5" hidden="1">
      <c r="B296">
        <v>5799</v>
      </c>
      <c r="C296" s="25" t="s">
        <v>962</v>
      </c>
      <c r="D296" s="25" t="s">
        <v>963</v>
      </c>
      <c r="E296" s="23" t="s">
        <v>353</v>
      </c>
      <c r="F296" s="24" t="s">
        <v>949</v>
      </c>
      <c r="G296">
        <v>3</v>
      </c>
    </row>
    <row r="297" spans="2:7" ht="13.5" hidden="1">
      <c r="B297">
        <v>5800</v>
      </c>
      <c r="C297" s="25" t="s">
        <v>964</v>
      </c>
      <c r="D297" s="25" t="s">
        <v>965</v>
      </c>
      <c r="E297" s="23" t="s">
        <v>353</v>
      </c>
      <c r="F297" s="24" t="s">
        <v>949</v>
      </c>
      <c r="G297">
        <v>3</v>
      </c>
    </row>
    <row r="298" spans="2:7" ht="13.5" hidden="1">
      <c r="B298">
        <v>5801</v>
      </c>
      <c r="C298" s="25" t="s">
        <v>966</v>
      </c>
      <c r="D298" s="25" t="s">
        <v>967</v>
      </c>
      <c r="E298" s="23" t="s">
        <v>353</v>
      </c>
      <c r="F298" s="24" t="s">
        <v>949</v>
      </c>
      <c r="G298">
        <v>3</v>
      </c>
    </row>
    <row r="299" spans="2:7" ht="13.5" hidden="1">
      <c r="B299">
        <v>5802</v>
      </c>
      <c r="C299" s="25" t="s">
        <v>968</v>
      </c>
      <c r="D299" s="25" t="s">
        <v>969</v>
      </c>
      <c r="E299" s="23" t="s">
        <v>354</v>
      </c>
      <c r="F299" s="24" t="s">
        <v>949</v>
      </c>
      <c r="G299">
        <v>3</v>
      </c>
    </row>
    <row r="300" spans="2:7" ht="13.5" hidden="1">
      <c r="B300">
        <v>5803</v>
      </c>
      <c r="C300" s="25" t="s">
        <v>970</v>
      </c>
      <c r="D300" s="25" t="s">
        <v>971</v>
      </c>
      <c r="E300" s="23" t="s">
        <v>353</v>
      </c>
      <c r="F300" s="24" t="s">
        <v>949</v>
      </c>
      <c r="G300">
        <v>3</v>
      </c>
    </row>
    <row r="301" spans="2:7" ht="13.5" hidden="1">
      <c r="B301">
        <v>5804</v>
      </c>
      <c r="C301" s="25" t="s">
        <v>972</v>
      </c>
      <c r="D301" s="25" t="s">
        <v>973</v>
      </c>
      <c r="E301" s="23" t="s">
        <v>353</v>
      </c>
      <c r="F301" s="24" t="s">
        <v>949</v>
      </c>
      <c r="G301">
        <v>3</v>
      </c>
    </row>
    <row r="302" spans="2:7" ht="13.5" hidden="1">
      <c r="B302">
        <v>5805</v>
      </c>
      <c r="C302" s="25" t="s">
        <v>974</v>
      </c>
      <c r="D302" s="25" t="s">
        <v>975</v>
      </c>
      <c r="E302" s="23" t="s">
        <v>354</v>
      </c>
      <c r="F302" s="24" t="s">
        <v>949</v>
      </c>
      <c r="G302">
        <v>3</v>
      </c>
    </row>
    <row r="303" spans="2:7" ht="13.5" hidden="1">
      <c r="B303">
        <v>5806</v>
      </c>
      <c r="C303" s="25" t="s">
        <v>976</v>
      </c>
      <c r="D303" s="25" t="s">
        <v>977</v>
      </c>
      <c r="E303" s="23" t="s">
        <v>353</v>
      </c>
      <c r="F303" s="24" t="s">
        <v>949</v>
      </c>
      <c r="G303">
        <v>3</v>
      </c>
    </row>
    <row r="304" spans="2:7" ht="13.5" hidden="1">
      <c r="B304">
        <v>5807</v>
      </c>
      <c r="C304" s="25" t="s">
        <v>978</v>
      </c>
      <c r="D304" s="25" t="s">
        <v>979</v>
      </c>
      <c r="E304" s="23" t="s">
        <v>353</v>
      </c>
      <c r="F304" s="24" t="s">
        <v>949</v>
      </c>
      <c r="G304">
        <v>3</v>
      </c>
    </row>
    <row r="305" spans="2:7" ht="13.5" hidden="1">
      <c r="B305">
        <v>5808</v>
      </c>
      <c r="C305" s="25" t="s">
        <v>980</v>
      </c>
      <c r="D305" s="25" t="s">
        <v>981</v>
      </c>
      <c r="E305" s="23" t="s">
        <v>353</v>
      </c>
      <c r="F305" s="24" t="s">
        <v>949</v>
      </c>
      <c r="G305">
        <v>2</v>
      </c>
    </row>
    <row r="306" spans="2:7" ht="13.5" hidden="1">
      <c r="B306">
        <v>5809</v>
      </c>
      <c r="C306" s="25" t="s">
        <v>982</v>
      </c>
      <c r="D306" s="25" t="s">
        <v>983</v>
      </c>
      <c r="E306" s="23" t="s">
        <v>354</v>
      </c>
      <c r="F306" s="24" t="s">
        <v>949</v>
      </c>
      <c r="G306">
        <v>2</v>
      </c>
    </row>
    <row r="307" spans="2:7" ht="13.5" hidden="1">
      <c r="B307">
        <v>5810</v>
      </c>
      <c r="C307" s="25" t="s">
        <v>984</v>
      </c>
      <c r="D307" s="25" t="s">
        <v>985</v>
      </c>
      <c r="E307" s="23" t="s">
        <v>354</v>
      </c>
      <c r="F307" s="24" t="s">
        <v>949</v>
      </c>
      <c r="G307">
        <v>2</v>
      </c>
    </row>
    <row r="308" spans="2:7" ht="13.5" hidden="1">
      <c r="B308">
        <v>5811</v>
      </c>
      <c r="C308" s="25" t="s">
        <v>986</v>
      </c>
      <c r="D308" s="25" t="s">
        <v>987</v>
      </c>
      <c r="E308" s="23" t="s">
        <v>353</v>
      </c>
      <c r="F308" s="24" t="s">
        <v>949</v>
      </c>
      <c r="G308">
        <v>2</v>
      </c>
    </row>
    <row r="309" spans="2:7" ht="13.5" hidden="1">
      <c r="B309">
        <v>5812</v>
      </c>
      <c r="C309" s="25" t="s">
        <v>988</v>
      </c>
      <c r="D309" s="25" t="s">
        <v>989</v>
      </c>
      <c r="E309" s="23" t="s">
        <v>354</v>
      </c>
      <c r="F309" s="24" t="s">
        <v>949</v>
      </c>
      <c r="G309">
        <v>2</v>
      </c>
    </row>
    <row r="310" spans="2:7" ht="13.5" hidden="1">
      <c r="B310">
        <v>5813</v>
      </c>
      <c r="C310" s="25" t="s">
        <v>990</v>
      </c>
      <c r="D310" s="25" t="s">
        <v>991</v>
      </c>
      <c r="E310" s="23" t="s">
        <v>353</v>
      </c>
      <c r="F310" s="24" t="s">
        <v>949</v>
      </c>
      <c r="G310">
        <v>2</v>
      </c>
    </row>
    <row r="311" spans="2:7" ht="13.5" hidden="1">
      <c r="B311">
        <v>5814</v>
      </c>
      <c r="C311" s="25" t="s">
        <v>992</v>
      </c>
      <c r="D311" s="25" t="s">
        <v>993</v>
      </c>
      <c r="E311" s="23" t="s">
        <v>353</v>
      </c>
      <c r="F311" s="24" t="s">
        <v>949</v>
      </c>
      <c r="G311">
        <v>2</v>
      </c>
    </row>
    <row r="312" spans="2:7" ht="13.5" hidden="1">
      <c r="B312">
        <v>5815</v>
      </c>
      <c r="C312" s="25" t="s">
        <v>994</v>
      </c>
      <c r="D312" s="25" t="s">
        <v>995</v>
      </c>
      <c r="E312" s="23" t="s">
        <v>353</v>
      </c>
      <c r="F312" s="24" t="s">
        <v>949</v>
      </c>
      <c r="G312">
        <v>2</v>
      </c>
    </row>
    <row r="313" spans="2:7" ht="13.5" hidden="1">
      <c r="B313">
        <v>5816</v>
      </c>
      <c r="C313" s="25" t="s">
        <v>996</v>
      </c>
      <c r="D313" s="25" t="s">
        <v>997</v>
      </c>
      <c r="E313" s="23" t="s">
        <v>354</v>
      </c>
      <c r="F313" s="24" t="s">
        <v>949</v>
      </c>
      <c r="G313">
        <v>2</v>
      </c>
    </row>
    <row r="314" spans="2:7" ht="13.5" hidden="1">
      <c r="B314">
        <v>5817</v>
      </c>
      <c r="C314" s="25" t="s">
        <v>998</v>
      </c>
      <c r="D314" s="25" t="s">
        <v>999</v>
      </c>
      <c r="E314" s="23" t="s">
        <v>354</v>
      </c>
      <c r="F314" s="24" t="s">
        <v>949</v>
      </c>
      <c r="G314">
        <v>2</v>
      </c>
    </row>
    <row r="315" spans="2:7" ht="13.5" hidden="1">
      <c r="B315">
        <v>5818</v>
      </c>
      <c r="C315" s="25" t="s">
        <v>1000</v>
      </c>
      <c r="D315" s="25" t="s">
        <v>1001</v>
      </c>
      <c r="E315" s="23" t="s">
        <v>354</v>
      </c>
      <c r="F315" s="24" t="s">
        <v>949</v>
      </c>
      <c r="G315">
        <v>2</v>
      </c>
    </row>
    <row r="316" spans="2:7" ht="13.5" hidden="1">
      <c r="B316">
        <v>5819</v>
      </c>
      <c r="C316" s="25" t="s">
        <v>1002</v>
      </c>
      <c r="D316" s="25" t="s">
        <v>1003</v>
      </c>
      <c r="E316" s="23" t="s">
        <v>353</v>
      </c>
      <c r="F316" s="24" t="s">
        <v>949</v>
      </c>
      <c r="G316">
        <v>2</v>
      </c>
    </row>
    <row r="317" spans="2:7" ht="13.5" hidden="1">
      <c r="B317">
        <v>5820</v>
      </c>
      <c r="C317" s="25" t="s">
        <v>1004</v>
      </c>
      <c r="D317" s="25" t="s">
        <v>1005</v>
      </c>
      <c r="E317" s="23" t="s">
        <v>354</v>
      </c>
      <c r="F317" s="24" t="s">
        <v>949</v>
      </c>
      <c r="G317">
        <v>1</v>
      </c>
    </row>
    <row r="318" spans="2:7" ht="13.5" hidden="1">
      <c r="B318">
        <v>5821</v>
      </c>
      <c r="C318" s="25" t="s">
        <v>1006</v>
      </c>
      <c r="D318" s="25" t="s">
        <v>1007</v>
      </c>
      <c r="E318" s="23" t="s">
        <v>354</v>
      </c>
      <c r="F318" s="24" t="s">
        <v>949</v>
      </c>
      <c r="G318">
        <v>1</v>
      </c>
    </row>
    <row r="319" spans="2:7" ht="13.5" hidden="1">
      <c r="B319">
        <v>5822</v>
      </c>
      <c r="C319" s="25" t="s">
        <v>1008</v>
      </c>
      <c r="D319" s="25" t="s">
        <v>1009</v>
      </c>
      <c r="E319" s="23" t="s">
        <v>353</v>
      </c>
      <c r="F319" s="24" t="s">
        <v>949</v>
      </c>
      <c r="G319">
        <v>1</v>
      </c>
    </row>
    <row r="320" spans="2:7" ht="13.5" hidden="1">
      <c r="B320">
        <v>5823</v>
      </c>
      <c r="C320" s="25" t="s">
        <v>1010</v>
      </c>
      <c r="D320" s="25" t="s">
        <v>1011</v>
      </c>
      <c r="E320" s="23" t="s">
        <v>354</v>
      </c>
      <c r="F320" s="24" t="s">
        <v>949</v>
      </c>
      <c r="G320">
        <v>1</v>
      </c>
    </row>
    <row r="321" spans="2:7" ht="13.5" hidden="1">
      <c r="B321">
        <v>5824</v>
      </c>
      <c r="C321" s="25" t="s">
        <v>1012</v>
      </c>
      <c r="D321" s="25" t="s">
        <v>1013</v>
      </c>
      <c r="E321" s="23" t="s">
        <v>354</v>
      </c>
      <c r="F321" s="24" t="s">
        <v>949</v>
      </c>
      <c r="G321">
        <v>1</v>
      </c>
    </row>
    <row r="322" spans="2:7" ht="13.5" hidden="1">
      <c r="B322">
        <v>5825</v>
      </c>
      <c r="C322" s="25" t="s">
        <v>1014</v>
      </c>
      <c r="D322" s="25" t="s">
        <v>1015</v>
      </c>
      <c r="E322" s="23" t="s">
        <v>354</v>
      </c>
      <c r="F322" s="24" t="s">
        <v>1016</v>
      </c>
      <c r="G322">
        <v>2</v>
      </c>
    </row>
    <row r="323" spans="2:7" ht="13.5" hidden="1">
      <c r="B323">
        <v>5826</v>
      </c>
      <c r="C323" s="25" t="s">
        <v>1017</v>
      </c>
      <c r="D323" s="25" t="s">
        <v>1018</v>
      </c>
      <c r="E323" s="23" t="s">
        <v>353</v>
      </c>
      <c r="F323" s="24" t="s">
        <v>1016</v>
      </c>
      <c r="G323">
        <v>2</v>
      </c>
    </row>
    <row r="324" spans="2:7" ht="13.5" hidden="1">
      <c r="B324">
        <v>5827</v>
      </c>
      <c r="C324" s="25" t="s">
        <v>1019</v>
      </c>
      <c r="D324" s="25" t="s">
        <v>1020</v>
      </c>
      <c r="E324" s="23" t="s">
        <v>354</v>
      </c>
      <c r="F324" s="24" t="s">
        <v>1016</v>
      </c>
      <c r="G324">
        <v>2</v>
      </c>
    </row>
    <row r="325" spans="2:7" ht="13.5" hidden="1">
      <c r="B325">
        <v>5828</v>
      </c>
      <c r="C325" s="25" t="s">
        <v>1021</v>
      </c>
      <c r="D325" s="25" t="s">
        <v>1022</v>
      </c>
      <c r="E325" s="23" t="s">
        <v>353</v>
      </c>
      <c r="F325" s="24" t="s">
        <v>1016</v>
      </c>
      <c r="G325">
        <v>3</v>
      </c>
    </row>
    <row r="326" spans="2:7" ht="13.5" hidden="1">
      <c r="B326">
        <v>5829</v>
      </c>
      <c r="C326" s="25" t="s">
        <v>1023</v>
      </c>
      <c r="D326" s="25" t="s">
        <v>1024</v>
      </c>
      <c r="E326" s="23" t="s">
        <v>353</v>
      </c>
      <c r="F326" s="24" t="s">
        <v>1016</v>
      </c>
      <c r="G326">
        <v>2</v>
      </c>
    </row>
    <row r="327" spans="2:7" ht="13.5" hidden="1">
      <c r="B327">
        <v>5829</v>
      </c>
      <c r="C327" s="25" t="s">
        <v>1025</v>
      </c>
      <c r="D327" s="25" t="s">
        <v>1026</v>
      </c>
      <c r="E327" s="23" t="s">
        <v>353</v>
      </c>
      <c r="F327" s="24" t="s">
        <v>1027</v>
      </c>
      <c r="G327">
        <v>2</v>
      </c>
    </row>
    <row r="328" spans="2:7" ht="13.5" hidden="1">
      <c r="B328">
        <v>5830</v>
      </c>
      <c r="C328" s="25" t="s">
        <v>1028</v>
      </c>
      <c r="D328" s="25" t="s">
        <v>1029</v>
      </c>
      <c r="E328" s="23" t="s">
        <v>353</v>
      </c>
      <c r="F328" s="24" t="s">
        <v>1016</v>
      </c>
      <c r="G328">
        <v>3</v>
      </c>
    </row>
    <row r="329" spans="2:7" ht="13.5" hidden="1">
      <c r="B329">
        <v>5831</v>
      </c>
      <c r="C329" s="25" t="s">
        <v>1030</v>
      </c>
      <c r="D329" s="25" t="s">
        <v>1031</v>
      </c>
      <c r="E329" s="23" t="s">
        <v>353</v>
      </c>
      <c r="F329" s="24" t="s">
        <v>1016</v>
      </c>
      <c r="G329">
        <v>3</v>
      </c>
    </row>
    <row r="330" spans="2:7" ht="13.5" hidden="1">
      <c r="B330">
        <v>5832</v>
      </c>
      <c r="C330" s="25" t="s">
        <v>1032</v>
      </c>
      <c r="D330" s="25" t="s">
        <v>1033</v>
      </c>
      <c r="E330" s="23" t="s">
        <v>354</v>
      </c>
      <c r="F330" s="24" t="s">
        <v>1016</v>
      </c>
      <c r="G330">
        <v>2</v>
      </c>
    </row>
    <row r="331" spans="2:7" ht="13.5" hidden="1">
      <c r="B331">
        <v>5833</v>
      </c>
      <c r="C331" s="25" t="s">
        <v>1034</v>
      </c>
      <c r="D331" s="25" t="s">
        <v>1035</v>
      </c>
      <c r="E331" s="23" t="s">
        <v>353</v>
      </c>
      <c r="F331" s="24" t="s">
        <v>1016</v>
      </c>
      <c r="G331">
        <v>3</v>
      </c>
    </row>
    <row r="332" spans="2:7" ht="13.5" hidden="1">
      <c r="B332">
        <v>5834</v>
      </c>
      <c r="C332" s="25" t="s">
        <v>1036</v>
      </c>
      <c r="D332" s="25" t="s">
        <v>1037</v>
      </c>
      <c r="E332" s="23" t="s">
        <v>354</v>
      </c>
      <c r="F332" s="24" t="s">
        <v>1016</v>
      </c>
      <c r="G332">
        <v>3</v>
      </c>
    </row>
    <row r="333" spans="2:7" ht="13.5" hidden="1">
      <c r="B333">
        <v>5835</v>
      </c>
      <c r="C333" s="25" t="s">
        <v>1038</v>
      </c>
      <c r="D333" s="25" t="s">
        <v>1039</v>
      </c>
      <c r="E333" s="23" t="s">
        <v>353</v>
      </c>
      <c r="F333" s="24" t="s">
        <v>1016</v>
      </c>
      <c r="G333">
        <v>2</v>
      </c>
    </row>
    <row r="334" spans="2:7" ht="13.5" hidden="1">
      <c r="B334">
        <v>5836</v>
      </c>
      <c r="C334" s="25" t="s">
        <v>1040</v>
      </c>
      <c r="D334" s="25" t="s">
        <v>1041</v>
      </c>
      <c r="E334" s="23" t="s">
        <v>354</v>
      </c>
      <c r="F334" s="24" t="s">
        <v>1016</v>
      </c>
      <c r="G334">
        <v>3</v>
      </c>
    </row>
    <row r="335" spans="2:7" ht="13.5" hidden="1">
      <c r="B335">
        <v>5837</v>
      </c>
      <c r="C335" s="25" t="s">
        <v>1042</v>
      </c>
      <c r="D335" s="25" t="s">
        <v>1043</v>
      </c>
      <c r="E335" s="23" t="s">
        <v>353</v>
      </c>
      <c r="F335" s="24" t="s">
        <v>1016</v>
      </c>
      <c r="G335">
        <v>3</v>
      </c>
    </row>
    <row r="336" spans="2:7" ht="13.5" hidden="1">
      <c r="B336">
        <v>5838</v>
      </c>
      <c r="C336" s="25" t="s">
        <v>1044</v>
      </c>
      <c r="D336" s="25" t="s">
        <v>356</v>
      </c>
      <c r="E336" s="23" t="s">
        <v>353</v>
      </c>
      <c r="F336" s="24" t="s">
        <v>1016</v>
      </c>
      <c r="G336">
        <v>2</v>
      </c>
    </row>
    <row r="337" spans="2:7" ht="13.5" hidden="1">
      <c r="B337">
        <v>5839</v>
      </c>
      <c r="C337" s="25" t="s">
        <v>1045</v>
      </c>
      <c r="D337" s="25" t="s">
        <v>1046</v>
      </c>
      <c r="E337" s="23" t="s">
        <v>353</v>
      </c>
      <c r="F337" s="24" t="s">
        <v>1016</v>
      </c>
      <c r="G337">
        <v>3</v>
      </c>
    </row>
    <row r="338" spans="2:7" ht="13.5" hidden="1">
      <c r="B338">
        <v>5840</v>
      </c>
      <c r="C338" s="25" t="s">
        <v>1047</v>
      </c>
      <c r="D338" s="25" t="s">
        <v>1048</v>
      </c>
      <c r="E338" s="23" t="s">
        <v>354</v>
      </c>
      <c r="F338" s="24" t="s">
        <v>1016</v>
      </c>
      <c r="G338">
        <v>3</v>
      </c>
    </row>
    <row r="339" spans="2:7" ht="13.5" hidden="1">
      <c r="B339">
        <v>5841</v>
      </c>
      <c r="C339" s="25" t="s">
        <v>1049</v>
      </c>
      <c r="D339" s="25" t="s">
        <v>1050</v>
      </c>
      <c r="E339" s="23" t="s">
        <v>354</v>
      </c>
      <c r="F339" s="24" t="s">
        <v>1016</v>
      </c>
      <c r="G339">
        <v>3</v>
      </c>
    </row>
    <row r="340" spans="2:7" ht="13.5" hidden="1">
      <c r="B340">
        <v>5842</v>
      </c>
      <c r="C340" s="25" t="s">
        <v>1051</v>
      </c>
      <c r="D340" s="25" t="s">
        <v>1052</v>
      </c>
      <c r="E340" s="23" t="s">
        <v>353</v>
      </c>
      <c r="F340" s="24" t="s">
        <v>1016</v>
      </c>
      <c r="G340">
        <v>3</v>
      </c>
    </row>
    <row r="341" spans="2:7" ht="13.5" hidden="1">
      <c r="B341">
        <v>5843</v>
      </c>
      <c r="C341" s="25" t="s">
        <v>1053</v>
      </c>
      <c r="D341" s="25" t="s">
        <v>1054</v>
      </c>
      <c r="E341" s="23" t="s">
        <v>354</v>
      </c>
      <c r="F341" s="24" t="s">
        <v>1016</v>
      </c>
      <c r="G341">
        <v>3</v>
      </c>
    </row>
    <row r="342" spans="2:7" ht="13.5" hidden="1">
      <c r="B342">
        <v>5844</v>
      </c>
      <c r="C342" s="25" t="s">
        <v>1055</v>
      </c>
      <c r="D342" s="25" t="s">
        <v>1056</v>
      </c>
      <c r="E342" s="23" t="s">
        <v>354</v>
      </c>
      <c r="F342" s="24" t="s">
        <v>1016</v>
      </c>
      <c r="G342">
        <v>3</v>
      </c>
    </row>
    <row r="343" spans="2:7" ht="13.5" hidden="1">
      <c r="B343">
        <v>5845</v>
      </c>
      <c r="C343" s="25" t="s">
        <v>1057</v>
      </c>
      <c r="D343" s="25" t="s">
        <v>1058</v>
      </c>
      <c r="E343" s="23" t="s">
        <v>354</v>
      </c>
      <c r="F343" s="24" t="s">
        <v>1016</v>
      </c>
      <c r="G343">
        <v>2</v>
      </c>
    </row>
    <row r="344" spans="2:7" ht="13.5" hidden="1">
      <c r="B344">
        <v>5846</v>
      </c>
      <c r="C344" s="25" t="s">
        <v>1059</v>
      </c>
      <c r="D344" s="25" t="s">
        <v>1060</v>
      </c>
      <c r="E344" s="23" t="s">
        <v>353</v>
      </c>
      <c r="F344" s="24" t="s">
        <v>1016</v>
      </c>
      <c r="G344">
        <v>2</v>
      </c>
    </row>
    <row r="345" spans="2:7" ht="13.5" hidden="1">
      <c r="B345">
        <v>5847</v>
      </c>
      <c r="C345" s="25" t="s">
        <v>1061</v>
      </c>
      <c r="D345" s="25" t="s">
        <v>1062</v>
      </c>
      <c r="E345" s="23" t="s">
        <v>354</v>
      </c>
      <c r="F345" s="24" t="s">
        <v>1016</v>
      </c>
      <c r="G345">
        <v>2</v>
      </c>
    </row>
    <row r="346" spans="2:7" ht="13.5" hidden="1">
      <c r="B346">
        <v>5848</v>
      </c>
      <c r="C346" s="25" t="s">
        <v>1063</v>
      </c>
      <c r="D346" s="25" t="s">
        <v>1064</v>
      </c>
      <c r="E346" s="23" t="s">
        <v>353</v>
      </c>
      <c r="F346" s="24" t="s">
        <v>1016</v>
      </c>
      <c r="G346">
        <v>2</v>
      </c>
    </row>
    <row r="347" spans="2:7" ht="13.5" hidden="1">
      <c r="B347">
        <v>5849</v>
      </c>
      <c r="C347" s="25" t="s">
        <v>1065</v>
      </c>
      <c r="D347" s="25" t="s">
        <v>1066</v>
      </c>
      <c r="E347" s="23" t="s">
        <v>353</v>
      </c>
      <c r="F347" s="24" t="s">
        <v>1016</v>
      </c>
      <c r="G347">
        <v>1</v>
      </c>
    </row>
    <row r="348" spans="2:7" ht="13.5" hidden="1">
      <c r="B348">
        <v>5850</v>
      </c>
      <c r="C348" s="25" t="s">
        <v>1067</v>
      </c>
      <c r="D348" s="25" t="s">
        <v>1068</v>
      </c>
      <c r="E348" s="23" t="s">
        <v>353</v>
      </c>
      <c r="F348" s="24" t="s">
        <v>1016</v>
      </c>
      <c r="G348">
        <v>1</v>
      </c>
    </row>
    <row r="349" spans="2:7" ht="13.5" hidden="1">
      <c r="B349">
        <v>5851</v>
      </c>
      <c r="C349" s="25" t="s">
        <v>1069</v>
      </c>
      <c r="D349" s="25" t="s">
        <v>1070</v>
      </c>
      <c r="E349" s="23" t="s">
        <v>353</v>
      </c>
      <c r="F349" s="24" t="s">
        <v>1016</v>
      </c>
      <c r="G349">
        <v>1</v>
      </c>
    </row>
    <row r="350" spans="2:7" ht="13.5" hidden="1">
      <c r="B350">
        <v>5852</v>
      </c>
      <c r="C350" s="25" t="s">
        <v>1071</v>
      </c>
      <c r="D350" s="25" t="s">
        <v>1072</v>
      </c>
      <c r="E350" s="23" t="s">
        <v>353</v>
      </c>
      <c r="F350" s="24" t="s">
        <v>1016</v>
      </c>
      <c r="G350">
        <v>1</v>
      </c>
    </row>
    <row r="351" spans="2:7" ht="13.5" hidden="1">
      <c r="B351">
        <v>5853</v>
      </c>
      <c r="C351" s="25" t="s">
        <v>1073</v>
      </c>
      <c r="D351" s="25" t="s">
        <v>1074</v>
      </c>
      <c r="E351" s="23" t="s">
        <v>353</v>
      </c>
      <c r="F351" s="24" t="s">
        <v>1016</v>
      </c>
      <c r="G351">
        <v>1</v>
      </c>
    </row>
    <row r="352" spans="2:7" ht="13.5" hidden="1">
      <c r="B352">
        <v>5854</v>
      </c>
      <c r="C352" s="25" t="s">
        <v>1075</v>
      </c>
      <c r="D352" s="25" t="s">
        <v>1076</v>
      </c>
      <c r="E352" s="23" t="s">
        <v>353</v>
      </c>
      <c r="F352" s="24" t="s">
        <v>1016</v>
      </c>
      <c r="G352">
        <v>1</v>
      </c>
    </row>
    <row r="353" spans="2:7" ht="13.5" hidden="1">
      <c r="B353">
        <v>5855</v>
      </c>
      <c r="C353" s="25" t="s">
        <v>1077</v>
      </c>
      <c r="D353" s="25" t="s">
        <v>1078</v>
      </c>
      <c r="E353" s="23" t="s">
        <v>354</v>
      </c>
      <c r="F353" s="24" t="s">
        <v>1016</v>
      </c>
      <c r="G353">
        <v>1</v>
      </c>
    </row>
    <row r="354" spans="2:7" ht="13.5" hidden="1">
      <c r="B354">
        <v>5856</v>
      </c>
      <c r="C354" s="25" t="s">
        <v>1079</v>
      </c>
      <c r="D354" s="25" t="s">
        <v>1080</v>
      </c>
      <c r="E354" s="23" t="s">
        <v>354</v>
      </c>
      <c r="F354" s="24" t="s">
        <v>1016</v>
      </c>
      <c r="G354">
        <v>1</v>
      </c>
    </row>
    <row r="355" spans="2:7" ht="13.5" hidden="1">
      <c r="B355">
        <v>5857</v>
      </c>
      <c r="C355" t="s">
        <v>1081</v>
      </c>
      <c r="D355" t="s">
        <v>1082</v>
      </c>
      <c r="E355" t="s">
        <v>354</v>
      </c>
      <c r="F355" t="s">
        <v>1016</v>
      </c>
      <c r="G355">
        <v>1</v>
      </c>
    </row>
    <row r="356" spans="2:7" ht="13.5" hidden="1">
      <c r="B356">
        <v>5858</v>
      </c>
      <c r="C356" t="s">
        <v>1083</v>
      </c>
      <c r="D356" t="s">
        <v>1084</v>
      </c>
      <c r="E356" t="s">
        <v>354</v>
      </c>
      <c r="F356" t="s">
        <v>1016</v>
      </c>
      <c r="G356">
        <v>1</v>
      </c>
    </row>
    <row r="357" spans="2:7" ht="13.5" hidden="1">
      <c r="B357">
        <v>5859</v>
      </c>
      <c r="C357" t="s">
        <v>1085</v>
      </c>
      <c r="D357" t="s">
        <v>1086</v>
      </c>
      <c r="E357" t="s">
        <v>354</v>
      </c>
      <c r="F357" t="s">
        <v>1016</v>
      </c>
      <c r="G357">
        <v>1</v>
      </c>
    </row>
    <row r="358" spans="2:7" ht="13.5" hidden="1">
      <c r="B358">
        <v>5860</v>
      </c>
      <c r="C358" t="s">
        <v>1087</v>
      </c>
      <c r="D358" t="s">
        <v>1088</v>
      </c>
      <c r="E358" t="s">
        <v>354</v>
      </c>
      <c r="F358" t="s">
        <v>1016</v>
      </c>
      <c r="G358">
        <v>1</v>
      </c>
    </row>
    <row r="359" spans="2:7" ht="13.5" hidden="1">
      <c r="B359">
        <v>5861</v>
      </c>
      <c r="C359" t="s">
        <v>1089</v>
      </c>
      <c r="D359" t="s">
        <v>1090</v>
      </c>
      <c r="E359" t="s">
        <v>354</v>
      </c>
      <c r="F359" t="s">
        <v>1016</v>
      </c>
      <c r="G359">
        <v>1</v>
      </c>
    </row>
    <row r="360" spans="2:7" ht="13.5" hidden="1">
      <c r="B360">
        <v>5862</v>
      </c>
      <c r="C360" t="s">
        <v>1091</v>
      </c>
      <c r="D360" t="s">
        <v>1092</v>
      </c>
      <c r="E360" t="s">
        <v>354</v>
      </c>
      <c r="F360" t="s">
        <v>1016</v>
      </c>
      <c r="G360">
        <v>1</v>
      </c>
    </row>
    <row r="361" spans="2:7" ht="13.5" hidden="1">
      <c r="B361">
        <v>5863</v>
      </c>
      <c r="C361" t="s">
        <v>1093</v>
      </c>
      <c r="D361" t="s">
        <v>1094</v>
      </c>
      <c r="E361" t="s">
        <v>354</v>
      </c>
      <c r="F361" t="s">
        <v>1016</v>
      </c>
      <c r="G361">
        <v>1</v>
      </c>
    </row>
    <row r="362" spans="2:7" ht="13.5" hidden="1">
      <c r="B362">
        <v>5864</v>
      </c>
      <c r="C362" t="s">
        <v>1095</v>
      </c>
      <c r="D362" t="s">
        <v>1096</v>
      </c>
      <c r="E362" t="s">
        <v>354</v>
      </c>
      <c r="F362" t="s">
        <v>1016</v>
      </c>
      <c r="G362">
        <v>1</v>
      </c>
    </row>
    <row r="363" spans="2:7" ht="13.5" hidden="1">
      <c r="B363">
        <v>5865</v>
      </c>
      <c r="C363" t="s">
        <v>1097</v>
      </c>
      <c r="D363" t="s">
        <v>1098</v>
      </c>
      <c r="E363" t="s">
        <v>353</v>
      </c>
      <c r="F363" t="s">
        <v>1016</v>
      </c>
      <c r="G363">
        <v>3</v>
      </c>
    </row>
    <row r="364" spans="2:7" ht="13.5" hidden="1">
      <c r="B364">
        <v>5866</v>
      </c>
      <c r="C364" t="s">
        <v>1099</v>
      </c>
      <c r="D364" t="s">
        <v>1100</v>
      </c>
      <c r="E364" t="s">
        <v>353</v>
      </c>
      <c r="F364" t="s">
        <v>1016</v>
      </c>
      <c r="G364">
        <v>3</v>
      </c>
    </row>
    <row r="365" spans="2:7" ht="13.5" hidden="1">
      <c r="B365">
        <v>5867</v>
      </c>
      <c r="C365" t="s">
        <v>1101</v>
      </c>
      <c r="D365" t="s">
        <v>1102</v>
      </c>
      <c r="E365" t="s">
        <v>353</v>
      </c>
      <c r="F365" t="s">
        <v>1016</v>
      </c>
      <c r="G365">
        <v>3</v>
      </c>
    </row>
    <row r="366" spans="2:7" ht="13.5" hidden="1">
      <c r="B366">
        <v>5868</v>
      </c>
      <c r="C366" t="s">
        <v>1103</v>
      </c>
      <c r="D366" t="s">
        <v>1104</v>
      </c>
      <c r="E366" t="s">
        <v>353</v>
      </c>
      <c r="F366" t="s">
        <v>364</v>
      </c>
      <c r="G366">
        <v>1</v>
      </c>
    </row>
    <row r="367" spans="2:7" ht="13.5" hidden="1">
      <c r="B367">
        <v>5869</v>
      </c>
      <c r="C367" t="s">
        <v>1105</v>
      </c>
      <c r="D367" t="s">
        <v>1106</v>
      </c>
      <c r="E367" t="s">
        <v>353</v>
      </c>
      <c r="F367" t="s">
        <v>364</v>
      </c>
      <c r="G367">
        <v>1</v>
      </c>
    </row>
    <row r="368" spans="2:7" ht="13.5" hidden="1">
      <c r="B368">
        <v>5870</v>
      </c>
      <c r="C368" t="s">
        <v>1107</v>
      </c>
      <c r="D368" t="s">
        <v>1108</v>
      </c>
      <c r="E368" t="s">
        <v>353</v>
      </c>
      <c r="F368" t="s">
        <v>364</v>
      </c>
      <c r="G368">
        <v>2</v>
      </c>
    </row>
    <row r="369" spans="2:7" ht="13.5" hidden="1">
      <c r="B369">
        <v>5871</v>
      </c>
      <c r="C369" t="s">
        <v>1109</v>
      </c>
      <c r="D369" t="s">
        <v>1110</v>
      </c>
      <c r="E369" t="s">
        <v>353</v>
      </c>
      <c r="F369" t="s">
        <v>364</v>
      </c>
      <c r="G369">
        <v>2</v>
      </c>
    </row>
    <row r="370" spans="2:7" ht="13.5" hidden="1">
      <c r="B370">
        <v>5872</v>
      </c>
      <c r="C370" t="s">
        <v>1111</v>
      </c>
      <c r="D370" t="s">
        <v>1112</v>
      </c>
      <c r="E370" t="s">
        <v>353</v>
      </c>
      <c r="F370" t="s">
        <v>364</v>
      </c>
      <c r="G370">
        <v>2</v>
      </c>
    </row>
    <row r="371" spans="2:7" ht="13.5" hidden="1">
      <c r="B371">
        <v>5873</v>
      </c>
      <c r="C371" t="s">
        <v>1113</v>
      </c>
      <c r="D371" t="s">
        <v>1114</v>
      </c>
      <c r="E371" t="s">
        <v>353</v>
      </c>
      <c r="F371" t="s">
        <v>364</v>
      </c>
      <c r="G371">
        <v>2</v>
      </c>
    </row>
    <row r="372" spans="2:7" ht="13.5" hidden="1">
      <c r="B372">
        <v>5874</v>
      </c>
      <c r="C372" t="s">
        <v>1115</v>
      </c>
      <c r="D372" t="s">
        <v>1116</v>
      </c>
      <c r="E372" t="s">
        <v>353</v>
      </c>
      <c r="F372" t="s">
        <v>364</v>
      </c>
      <c r="G372">
        <v>2</v>
      </c>
    </row>
    <row r="373" spans="2:7" ht="13.5" hidden="1">
      <c r="B373">
        <v>5875</v>
      </c>
      <c r="C373" t="s">
        <v>1117</v>
      </c>
      <c r="D373" t="s">
        <v>1118</v>
      </c>
      <c r="E373" t="s">
        <v>353</v>
      </c>
      <c r="F373" t="s">
        <v>364</v>
      </c>
      <c r="G373">
        <v>2</v>
      </c>
    </row>
    <row r="374" spans="2:7" ht="13.5" hidden="1">
      <c r="B374">
        <v>5876</v>
      </c>
      <c r="C374" t="s">
        <v>1119</v>
      </c>
      <c r="D374" t="s">
        <v>1120</v>
      </c>
      <c r="E374" t="s">
        <v>353</v>
      </c>
      <c r="F374" t="s">
        <v>364</v>
      </c>
      <c r="G374">
        <v>2</v>
      </c>
    </row>
    <row r="375" spans="2:7" ht="13.5" hidden="1">
      <c r="B375">
        <v>5877</v>
      </c>
      <c r="C375" t="s">
        <v>1121</v>
      </c>
      <c r="D375" t="s">
        <v>1122</v>
      </c>
      <c r="E375" t="s">
        <v>353</v>
      </c>
      <c r="F375" t="s">
        <v>364</v>
      </c>
      <c r="G375">
        <v>3</v>
      </c>
    </row>
    <row r="376" spans="2:7" ht="13.5" hidden="1">
      <c r="B376">
        <v>5878</v>
      </c>
      <c r="C376" t="s">
        <v>1123</v>
      </c>
      <c r="D376" t="s">
        <v>1124</v>
      </c>
      <c r="E376" t="s">
        <v>353</v>
      </c>
      <c r="F376" t="s">
        <v>364</v>
      </c>
      <c r="G376">
        <v>3</v>
      </c>
    </row>
    <row r="377" spans="2:7" ht="13.5" hidden="1">
      <c r="B377">
        <v>5879</v>
      </c>
      <c r="C377" t="s">
        <v>1125</v>
      </c>
      <c r="D377" t="s">
        <v>1126</v>
      </c>
      <c r="E377" t="s">
        <v>353</v>
      </c>
      <c r="F377" t="s">
        <v>364</v>
      </c>
      <c r="G377">
        <v>3</v>
      </c>
    </row>
    <row r="378" spans="2:7" ht="13.5" hidden="1">
      <c r="B378">
        <v>5880</v>
      </c>
      <c r="C378" t="s">
        <v>1127</v>
      </c>
      <c r="D378" t="s">
        <v>1128</v>
      </c>
      <c r="E378" t="s">
        <v>353</v>
      </c>
      <c r="F378" t="s">
        <v>364</v>
      </c>
      <c r="G378">
        <v>3</v>
      </c>
    </row>
    <row r="379" spans="2:7" ht="13.5" hidden="1">
      <c r="B379">
        <v>5881</v>
      </c>
      <c r="C379" t="s">
        <v>1129</v>
      </c>
      <c r="D379" t="s">
        <v>1130</v>
      </c>
      <c r="E379" t="s">
        <v>354</v>
      </c>
      <c r="F379" t="s">
        <v>364</v>
      </c>
      <c r="G379">
        <v>3</v>
      </c>
    </row>
    <row r="380" spans="2:7" ht="13.5" hidden="1">
      <c r="B380">
        <v>5882</v>
      </c>
      <c r="C380" t="s">
        <v>1131</v>
      </c>
      <c r="D380" t="s">
        <v>1132</v>
      </c>
      <c r="E380" t="s">
        <v>353</v>
      </c>
      <c r="F380" t="s">
        <v>1133</v>
      </c>
      <c r="G380">
        <v>3</v>
      </c>
    </row>
    <row r="381" spans="2:7" ht="13.5" hidden="1">
      <c r="B381">
        <v>5883</v>
      </c>
      <c r="C381" t="s">
        <v>1134</v>
      </c>
      <c r="D381" t="s">
        <v>1135</v>
      </c>
      <c r="E381" t="s">
        <v>353</v>
      </c>
      <c r="F381" t="s">
        <v>1133</v>
      </c>
      <c r="G381">
        <v>3</v>
      </c>
    </row>
    <row r="382" spans="2:7" ht="13.5" hidden="1">
      <c r="B382">
        <v>5884</v>
      </c>
      <c r="C382" t="s">
        <v>1136</v>
      </c>
      <c r="D382" t="s">
        <v>1137</v>
      </c>
      <c r="E382" t="s">
        <v>353</v>
      </c>
      <c r="F382" t="s">
        <v>1133</v>
      </c>
      <c r="G382">
        <v>3</v>
      </c>
    </row>
    <row r="383" spans="2:7" ht="13.5" hidden="1">
      <c r="B383">
        <v>5885</v>
      </c>
      <c r="C383" t="s">
        <v>1138</v>
      </c>
      <c r="D383" t="s">
        <v>1139</v>
      </c>
      <c r="E383" t="s">
        <v>353</v>
      </c>
      <c r="F383" t="s">
        <v>1133</v>
      </c>
      <c r="G383">
        <v>3</v>
      </c>
    </row>
    <row r="384" spans="2:7" ht="13.5" hidden="1">
      <c r="B384">
        <v>5886</v>
      </c>
      <c r="C384" t="s">
        <v>1140</v>
      </c>
      <c r="D384" t="s">
        <v>1141</v>
      </c>
      <c r="E384" t="s">
        <v>353</v>
      </c>
      <c r="F384" t="s">
        <v>1133</v>
      </c>
      <c r="G384">
        <v>3</v>
      </c>
    </row>
    <row r="385" spans="2:7" ht="13.5" hidden="1">
      <c r="B385">
        <v>5887</v>
      </c>
      <c r="C385" t="s">
        <v>1142</v>
      </c>
      <c r="D385" t="s">
        <v>1143</v>
      </c>
      <c r="E385" t="s">
        <v>353</v>
      </c>
      <c r="F385" t="s">
        <v>1133</v>
      </c>
      <c r="G385">
        <v>3</v>
      </c>
    </row>
    <row r="386" spans="2:7" ht="13.5" hidden="1">
      <c r="B386">
        <v>5888</v>
      </c>
      <c r="C386" t="s">
        <v>1144</v>
      </c>
      <c r="D386" t="s">
        <v>1145</v>
      </c>
      <c r="E386" t="s">
        <v>353</v>
      </c>
      <c r="F386" t="s">
        <v>1133</v>
      </c>
      <c r="G386">
        <v>3</v>
      </c>
    </row>
    <row r="387" spans="2:7" ht="13.5" hidden="1">
      <c r="B387">
        <v>5889</v>
      </c>
      <c r="C387" t="s">
        <v>1146</v>
      </c>
      <c r="D387" t="s">
        <v>1147</v>
      </c>
      <c r="E387" t="s">
        <v>353</v>
      </c>
      <c r="F387" t="s">
        <v>1133</v>
      </c>
      <c r="G387">
        <v>3</v>
      </c>
    </row>
    <row r="388" spans="2:7" ht="13.5" hidden="1">
      <c r="B388">
        <v>5890</v>
      </c>
      <c r="C388" t="s">
        <v>1148</v>
      </c>
      <c r="D388" t="s">
        <v>1149</v>
      </c>
      <c r="E388" t="s">
        <v>353</v>
      </c>
      <c r="F388" t="s">
        <v>1133</v>
      </c>
      <c r="G388">
        <v>3</v>
      </c>
    </row>
    <row r="389" spans="2:7" ht="13.5" hidden="1">
      <c r="B389">
        <v>5891</v>
      </c>
      <c r="C389" t="s">
        <v>1150</v>
      </c>
      <c r="D389" t="s">
        <v>1151</v>
      </c>
      <c r="E389" t="s">
        <v>353</v>
      </c>
      <c r="F389" t="s">
        <v>1133</v>
      </c>
      <c r="G389">
        <v>3</v>
      </c>
    </row>
    <row r="390" spans="2:7" ht="13.5" hidden="1">
      <c r="B390">
        <v>5892</v>
      </c>
      <c r="C390" t="s">
        <v>1152</v>
      </c>
      <c r="D390" t="s">
        <v>1153</v>
      </c>
      <c r="E390" t="s">
        <v>353</v>
      </c>
      <c r="F390" t="s">
        <v>1133</v>
      </c>
      <c r="G390">
        <v>3</v>
      </c>
    </row>
    <row r="391" spans="2:7" ht="13.5" hidden="1">
      <c r="B391">
        <v>5893</v>
      </c>
      <c r="C391" t="s">
        <v>1154</v>
      </c>
      <c r="D391" t="s">
        <v>1155</v>
      </c>
      <c r="E391" t="s">
        <v>353</v>
      </c>
      <c r="F391" t="s">
        <v>1133</v>
      </c>
      <c r="G391">
        <v>2</v>
      </c>
    </row>
    <row r="392" spans="2:7" ht="13.5" hidden="1">
      <c r="B392">
        <v>5894</v>
      </c>
      <c r="C392" t="s">
        <v>1156</v>
      </c>
      <c r="D392" t="s">
        <v>1157</v>
      </c>
      <c r="E392" t="s">
        <v>353</v>
      </c>
      <c r="F392" t="s">
        <v>1133</v>
      </c>
      <c r="G392">
        <v>2</v>
      </c>
    </row>
    <row r="393" spans="2:7" ht="13.5" hidden="1">
      <c r="B393">
        <v>5895</v>
      </c>
      <c r="C393" t="s">
        <v>1158</v>
      </c>
      <c r="D393" t="s">
        <v>1159</v>
      </c>
      <c r="E393" t="s">
        <v>353</v>
      </c>
      <c r="F393" t="s">
        <v>1133</v>
      </c>
      <c r="G393">
        <v>2</v>
      </c>
    </row>
    <row r="394" spans="2:7" ht="13.5" hidden="1">
      <c r="B394">
        <v>5896</v>
      </c>
      <c r="C394" t="s">
        <v>1160</v>
      </c>
      <c r="D394" t="s">
        <v>1161</v>
      </c>
      <c r="E394" t="s">
        <v>353</v>
      </c>
      <c r="F394" t="s">
        <v>1133</v>
      </c>
      <c r="G394">
        <v>2</v>
      </c>
    </row>
    <row r="395" spans="2:7" ht="13.5" hidden="1">
      <c r="B395">
        <v>5897</v>
      </c>
      <c r="C395" t="s">
        <v>1162</v>
      </c>
      <c r="D395" t="s">
        <v>1163</v>
      </c>
      <c r="E395" t="s">
        <v>353</v>
      </c>
      <c r="F395" t="s">
        <v>1133</v>
      </c>
      <c r="G395">
        <v>2</v>
      </c>
    </row>
    <row r="396" spans="2:7" ht="13.5" hidden="1">
      <c r="B396">
        <v>5898</v>
      </c>
      <c r="C396" t="s">
        <v>1164</v>
      </c>
      <c r="D396" t="s">
        <v>1165</v>
      </c>
      <c r="E396" t="s">
        <v>353</v>
      </c>
      <c r="F396" t="s">
        <v>1133</v>
      </c>
      <c r="G396">
        <v>2</v>
      </c>
    </row>
    <row r="397" spans="2:7" ht="13.5" hidden="1">
      <c r="B397">
        <v>5899</v>
      </c>
      <c r="C397" t="s">
        <v>1166</v>
      </c>
      <c r="D397" t="s">
        <v>1167</v>
      </c>
      <c r="E397" t="s">
        <v>353</v>
      </c>
      <c r="F397" t="s">
        <v>1133</v>
      </c>
      <c r="G397">
        <v>2</v>
      </c>
    </row>
    <row r="398" spans="2:7" ht="13.5" hidden="1">
      <c r="B398">
        <v>5900</v>
      </c>
      <c r="C398" t="s">
        <v>1168</v>
      </c>
      <c r="D398" t="s">
        <v>1169</v>
      </c>
      <c r="E398" t="s">
        <v>353</v>
      </c>
      <c r="F398" t="s">
        <v>1133</v>
      </c>
      <c r="G398">
        <v>1</v>
      </c>
    </row>
    <row r="399" spans="2:7" ht="13.5" hidden="1">
      <c r="B399">
        <v>5901</v>
      </c>
      <c r="C399" t="s">
        <v>1170</v>
      </c>
      <c r="D399" t="s">
        <v>1171</v>
      </c>
      <c r="E399" t="s">
        <v>353</v>
      </c>
      <c r="F399" t="s">
        <v>1133</v>
      </c>
      <c r="G399">
        <v>1</v>
      </c>
    </row>
    <row r="400" spans="2:7" ht="13.5" hidden="1">
      <c r="B400">
        <v>5902</v>
      </c>
      <c r="C400" t="s">
        <v>1172</v>
      </c>
      <c r="D400" t="s">
        <v>1173</v>
      </c>
      <c r="E400" t="s">
        <v>353</v>
      </c>
      <c r="F400" t="s">
        <v>1133</v>
      </c>
      <c r="G400">
        <v>1</v>
      </c>
    </row>
    <row r="401" spans="2:7" ht="13.5" hidden="1">
      <c r="B401">
        <v>5903</v>
      </c>
      <c r="C401" t="s">
        <v>1174</v>
      </c>
      <c r="D401" t="s">
        <v>1175</v>
      </c>
      <c r="E401" t="s">
        <v>353</v>
      </c>
      <c r="F401" t="s">
        <v>1133</v>
      </c>
      <c r="G401">
        <v>1</v>
      </c>
    </row>
    <row r="402" spans="2:7" ht="13.5" hidden="1">
      <c r="B402">
        <v>5904</v>
      </c>
      <c r="C402" t="s">
        <v>1176</v>
      </c>
      <c r="D402" t="s">
        <v>1177</v>
      </c>
      <c r="E402" t="s">
        <v>353</v>
      </c>
      <c r="F402" t="s">
        <v>1133</v>
      </c>
      <c r="G402">
        <v>1</v>
      </c>
    </row>
    <row r="403" spans="2:7" ht="13.5" hidden="1">
      <c r="B403">
        <v>5905</v>
      </c>
      <c r="C403" t="s">
        <v>1178</v>
      </c>
      <c r="D403" t="s">
        <v>1179</v>
      </c>
      <c r="E403" t="s">
        <v>353</v>
      </c>
      <c r="F403" t="s">
        <v>1133</v>
      </c>
      <c r="G403">
        <v>1</v>
      </c>
    </row>
    <row r="404" spans="2:7" ht="13.5" hidden="1">
      <c r="B404">
        <v>5906</v>
      </c>
      <c r="C404" t="s">
        <v>1180</v>
      </c>
      <c r="D404" t="s">
        <v>1181</v>
      </c>
      <c r="E404" t="s">
        <v>353</v>
      </c>
      <c r="F404" t="s">
        <v>1133</v>
      </c>
      <c r="G404">
        <v>1</v>
      </c>
    </row>
    <row r="405" spans="2:7" ht="13.5" hidden="1">
      <c r="B405">
        <v>5907</v>
      </c>
      <c r="C405" t="s">
        <v>1182</v>
      </c>
      <c r="D405" t="s">
        <v>1183</v>
      </c>
      <c r="E405" t="s">
        <v>353</v>
      </c>
      <c r="F405" t="s">
        <v>1133</v>
      </c>
      <c r="G405">
        <v>1</v>
      </c>
    </row>
    <row r="406" spans="2:7" ht="13.5" hidden="1">
      <c r="B406">
        <v>5908</v>
      </c>
      <c r="C406" t="s">
        <v>1184</v>
      </c>
      <c r="D406" t="s">
        <v>1185</v>
      </c>
      <c r="E406" t="s">
        <v>353</v>
      </c>
      <c r="F406" t="s">
        <v>1133</v>
      </c>
      <c r="G406">
        <v>1</v>
      </c>
    </row>
    <row r="407" spans="2:7" ht="13.5" hidden="1">
      <c r="B407">
        <v>5909</v>
      </c>
      <c r="C407" t="s">
        <v>1186</v>
      </c>
      <c r="D407" t="s">
        <v>1187</v>
      </c>
      <c r="E407" t="s">
        <v>353</v>
      </c>
      <c r="F407" t="s">
        <v>1133</v>
      </c>
      <c r="G407">
        <v>1</v>
      </c>
    </row>
    <row r="408" spans="2:7" ht="13.5" hidden="1">
      <c r="B408">
        <v>5910</v>
      </c>
      <c r="C408" t="s">
        <v>1188</v>
      </c>
      <c r="D408" t="s">
        <v>1189</v>
      </c>
      <c r="E408" t="s">
        <v>353</v>
      </c>
      <c r="F408" t="s">
        <v>1133</v>
      </c>
      <c r="G408">
        <v>1</v>
      </c>
    </row>
    <row r="409" spans="2:7" ht="13.5" hidden="1">
      <c r="B409">
        <v>5911</v>
      </c>
      <c r="C409" t="s">
        <v>1190</v>
      </c>
      <c r="D409" t="s">
        <v>1191</v>
      </c>
      <c r="E409" t="s">
        <v>353</v>
      </c>
      <c r="F409" t="s">
        <v>1133</v>
      </c>
      <c r="G409">
        <v>1</v>
      </c>
    </row>
    <row r="410" spans="2:7" ht="13.5" hidden="1">
      <c r="B410">
        <v>5912</v>
      </c>
      <c r="C410" t="s">
        <v>1192</v>
      </c>
      <c r="D410" t="s">
        <v>1193</v>
      </c>
      <c r="E410" t="s">
        <v>354</v>
      </c>
      <c r="F410" t="s">
        <v>1133</v>
      </c>
      <c r="G410">
        <v>3</v>
      </c>
    </row>
    <row r="411" spans="2:7" ht="13.5" hidden="1">
      <c r="B411">
        <v>5913</v>
      </c>
      <c r="C411" t="s">
        <v>1194</v>
      </c>
      <c r="D411" t="s">
        <v>1195</v>
      </c>
      <c r="E411" t="s">
        <v>354</v>
      </c>
      <c r="F411" t="s">
        <v>1133</v>
      </c>
      <c r="G411">
        <v>3</v>
      </c>
    </row>
    <row r="412" spans="2:7" ht="13.5" hidden="1">
      <c r="B412">
        <v>5914</v>
      </c>
      <c r="C412" t="s">
        <v>1196</v>
      </c>
      <c r="D412" t="s">
        <v>1197</v>
      </c>
      <c r="E412" t="s">
        <v>354</v>
      </c>
      <c r="F412" t="s">
        <v>1133</v>
      </c>
      <c r="G412">
        <v>3</v>
      </c>
    </row>
    <row r="413" spans="2:7" ht="13.5" hidden="1">
      <c r="B413">
        <v>5915</v>
      </c>
      <c r="C413" t="s">
        <v>1198</v>
      </c>
      <c r="D413" t="s">
        <v>1199</v>
      </c>
      <c r="E413" t="s">
        <v>354</v>
      </c>
      <c r="F413" t="s">
        <v>1133</v>
      </c>
      <c r="G413">
        <v>3</v>
      </c>
    </row>
    <row r="414" spans="2:7" ht="13.5" hidden="1">
      <c r="B414">
        <v>5916</v>
      </c>
      <c r="C414" t="s">
        <v>1200</v>
      </c>
      <c r="D414" t="s">
        <v>1201</v>
      </c>
      <c r="E414" t="s">
        <v>354</v>
      </c>
      <c r="F414" t="s">
        <v>1133</v>
      </c>
      <c r="G414">
        <v>3</v>
      </c>
    </row>
    <row r="415" spans="2:7" ht="13.5" hidden="1">
      <c r="B415">
        <v>5917</v>
      </c>
      <c r="C415" t="s">
        <v>1202</v>
      </c>
      <c r="D415" t="s">
        <v>1203</v>
      </c>
      <c r="E415" t="s">
        <v>354</v>
      </c>
      <c r="F415" t="s">
        <v>1133</v>
      </c>
      <c r="G415">
        <v>1</v>
      </c>
    </row>
    <row r="416" spans="2:7" ht="13.5" hidden="1">
      <c r="B416">
        <v>5918</v>
      </c>
      <c r="C416" t="s">
        <v>1204</v>
      </c>
      <c r="D416" t="s">
        <v>1205</v>
      </c>
      <c r="E416" t="s">
        <v>354</v>
      </c>
      <c r="F416" t="s">
        <v>1133</v>
      </c>
      <c r="G416">
        <v>1</v>
      </c>
    </row>
    <row r="417" spans="2:7" ht="13.5" hidden="1">
      <c r="B417">
        <v>5919</v>
      </c>
      <c r="C417" t="s">
        <v>1206</v>
      </c>
      <c r="D417" t="s">
        <v>1207</v>
      </c>
      <c r="E417" t="s">
        <v>354</v>
      </c>
      <c r="F417" t="s">
        <v>1133</v>
      </c>
      <c r="G417">
        <v>1</v>
      </c>
    </row>
    <row r="418" spans="2:7" ht="13.5" hidden="1">
      <c r="B418">
        <v>5920</v>
      </c>
      <c r="C418" t="s">
        <v>1208</v>
      </c>
      <c r="D418" t="s">
        <v>1209</v>
      </c>
      <c r="E418" t="s">
        <v>354</v>
      </c>
      <c r="F418" t="s">
        <v>1027</v>
      </c>
      <c r="G418">
        <v>2</v>
      </c>
    </row>
    <row r="419" spans="2:7" ht="13.5" hidden="1">
      <c r="B419">
        <v>5921</v>
      </c>
      <c r="C419" t="s">
        <v>1210</v>
      </c>
      <c r="D419" t="s">
        <v>1211</v>
      </c>
      <c r="E419" t="s">
        <v>354</v>
      </c>
      <c r="F419" t="s">
        <v>1027</v>
      </c>
      <c r="G419">
        <v>2</v>
      </c>
    </row>
    <row r="420" spans="2:7" ht="13.5" hidden="1">
      <c r="B420">
        <v>5922</v>
      </c>
      <c r="C420" t="s">
        <v>1212</v>
      </c>
      <c r="D420" t="s">
        <v>1213</v>
      </c>
      <c r="E420" t="s">
        <v>354</v>
      </c>
      <c r="F420" t="s">
        <v>1027</v>
      </c>
      <c r="G420">
        <v>3</v>
      </c>
    </row>
    <row r="421" spans="2:7" ht="13.5" hidden="1">
      <c r="B421">
        <v>5923</v>
      </c>
      <c r="C421" t="s">
        <v>1214</v>
      </c>
      <c r="D421" t="s">
        <v>1215</v>
      </c>
      <c r="E421" t="s">
        <v>354</v>
      </c>
      <c r="F421" t="s">
        <v>1027</v>
      </c>
      <c r="G421">
        <v>2</v>
      </c>
    </row>
    <row r="422" spans="2:7" ht="13.5" hidden="1">
      <c r="B422">
        <v>5924</v>
      </c>
      <c r="C422" t="s">
        <v>1216</v>
      </c>
      <c r="D422" t="s">
        <v>1217</v>
      </c>
      <c r="E422" t="s">
        <v>354</v>
      </c>
      <c r="F422" t="s">
        <v>1027</v>
      </c>
      <c r="G422">
        <v>3</v>
      </c>
    </row>
    <row r="423" spans="2:7" ht="13.5" hidden="1">
      <c r="B423">
        <v>5925</v>
      </c>
      <c r="C423" t="s">
        <v>1218</v>
      </c>
      <c r="D423" t="s">
        <v>1219</v>
      </c>
      <c r="E423" t="s">
        <v>354</v>
      </c>
      <c r="F423" t="s">
        <v>1027</v>
      </c>
      <c r="G423">
        <v>3</v>
      </c>
    </row>
    <row r="424" spans="2:7" ht="13.5" hidden="1">
      <c r="B424">
        <v>5926</v>
      </c>
      <c r="C424" t="s">
        <v>1220</v>
      </c>
      <c r="D424" t="s">
        <v>1221</v>
      </c>
      <c r="E424" t="s">
        <v>354</v>
      </c>
      <c r="F424" t="s">
        <v>1027</v>
      </c>
      <c r="G424">
        <v>2</v>
      </c>
    </row>
    <row r="425" spans="2:7" ht="13.5" hidden="1">
      <c r="B425">
        <v>5927</v>
      </c>
      <c r="C425" t="s">
        <v>1222</v>
      </c>
      <c r="D425" t="s">
        <v>1223</v>
      </c>
      <c r="E425" t="s">
        <v>353</v>
      </c>
      <c r="F425" t="s">
        <v>1027</v>
      </c>
      <c r="G425">
        <v>2</v>
      </c>
    </row>
    <row r="426" spans="2:7" ht="13.5" hidden="1">
      <c r="B426">
        <v>5928</v>
      </c>
      <c r="C426" t="s">
        <v>1224</v>
      </c>
      <c r="D426" t="s">
        <v>1225</v>
      </c>
      <c r="E426" t="s">
        <v>354</v>
      </c>
      <c r="F426" t="s">
        <v>1027</v>
      </c>
      <c r="G426">
        <v>2</v>
      </c>
    </row>
    <row r="427" spans="2:7" ht="13.5" hidden="1">
      <c r="B427">
        <v>5930</v>
      </c>
      <c r="C427" t="s">
        <v>1226</v>
      </c>
      <c r="D427" t="s">
        <v>1227</v>
      </c>
      <c r="E427" t="s">
        <v>354</v>
      </c>
      <c r="F427" t="s">
        <v>1027</v>
      </c>
      <c r="G427">
        <v>2</v>
      </c>
    </row>
    <row r="428" spans="2:7" ht="13.5" hidden="1">
      <c r="B428">
        <v>5931</v>
      </c>
      <c r="C428" t="s">
        <v>1228</v>
      </c>
      <c r="D428" t="s">
        <v>1229</v>
      </c>
      <c r="E428" t="s">
        <v>353</v>
      </c>
      <c r="F428" t="s">
        <v>1027</v>
      </c>
      <c r="G428">
        <v>3</v>
      </c>
    </row>
    <row r="429" spans="2:7" ht="13.5" hidden="1">
      <c r="B429">
        <v>5932</v>
      </c>
      <c r="C429" t="s">
        <v>1230</v>
      </c>
      <c r="D429" t="s">
        <v>1231</v>
      </c>
      <c r="E429" t="s">
        <v>353</v>
      </c>
      <c r="F429" t="s">
        <v>1027</v>
      </c>
      <c r="G429">
        <v>3</v>
      </c>
    </row>
    <row r="430" spans="2:7" ht="13.5" hidden="1">
      <c r="B430">
        <v>5933</v>
      </c>
      <c r="C430" t="s">
        <v>1232</v>
      </c>
      <c r="D430" t="s">
        <v>1233</v>
      </c>
      <c r="E430" t="s">
        <v>353</v>
      </c>
      <c r="F430" t="s">
        <v>1027</v>
      </c>
      <c r="G430">
        <v>2</v>
      </c>
    </row>
    <row r="431" spans="2:7" ht="13.5" hidden="1">
      <c r="B431">
        <v>5934</v>
      </c>
      <c r="C431" t="s">
        <v>1234</v>
      </c>
      <c r="D431" t="s">
        <v>1235</v>
      </c>
      <c r="E431" t="s">
        <v>353</v>
      </c>
      <c r="F431" t="s">
        <v>1027</v>
      </c>
      <c r="G431">
        <v>3</v>
      </c>
    </row>
    <row r="432" spans="2:7" ht="13.5" hidden="1">
      <c r="B432">
        <v>5935</v>
      </c>
      <c r="C432" t="s">
        <v>1236</v>
      </c>
      <c r="D432" t="s">
        <v>1237</v>
      </c>
      <c r="E432" t="s">
        <v>354</v>
      </c>
      <c r="F432" t="s">
        <v>1027</v>
      </c>
      <c r="G432">
        <v>3</v>
      </c>
    </row>
    <row r="433" spans="2:7" ht="13.5" hidden="1">
      <c r="B433">
        <v>5936</v>
      </c>
      <c r="C433" t="s">
        <v>1238</v>
      </c>
      <c r="D433" t="s">
        <v>1239</v>
      </c>
      <c r="E433" t="s">
        <v>354</v>
      </c>
      <c r="F433" t="s">
        <v>1027</v>
      </c>
      <c r="G433">
        <v>2</v>
      </c>
    </row>
    <row r="434" spans="2:7" ht="13.5" hidden="1">
      <c r="B434">
        <v>5937</v>
      </c>
      <c r="C434" t="s">
        <v>1240</v>
      </c>
      <c r="D434" t="s">
        <v>1241</v>
      </c>
      <c r="E434" t="s">
        <v>354</v>
      </c>
      <c r="F434" t="s">
        <v>1027</v>
      </c>
      <c r="G434">
        <v>3</v>
      </c>
    </row>
    <row r="435" spans="2:7" ht="13.5" hidden="1">
      <c r="B435">
        <v>5938</v>
      </c>
      <c r="C435" t="s">
        <v>1242</v>
      </c>
      <c r="D435" t="s">
        <v>1243</v>
      </c>
      <c r="E435" t="s">
        <v>353</v>
      </c>
      <c r="F435" t="s">
        <v>1027</v>
      </c>
      <c r="G435">
        <v>3</v>
      </c>
    </row>
    <row r="436" spans="2:7" ht="13.5" hidden="1">
      <c r="B436">
        <v>5939</v>
      </c>
      <c r="C436" t="s">
        <v>1244</v>
      </c>
      <c r="D436" t="s">
        <v>1245</v>
      </c>
      <c r="E436" t="s">
        <v>353</v>
      </c>
      <c r="F436" t="s">
        <v>1027</v>
      </c>
      <c r="G436">
        <v>3</v>
      </c>
    </row>
    <row r="437" spans="2:7" ht="13.5" hidden="1">
      <c r="B437">
        <v>5940</v>
      </c>
      <c r="C437" t="s">
        <v>1246</v>
      </c>
      <c r="D437" t="s">
        <v>1247</v>
      </c>
      <c r="E437" t="s">
        <v>353</v>
      </c>
      <c r="F437" t="s">
        <v>1027</v>
      </c>
      <c r="G437">
        <v>2</v>
      </c>
    </row>
    <row r="438" spans="2:7" ht="13.5" hidden="1">
      <c r="B438">
        <v>5941</v>
      </c>
      <c r="C438" t="s">
        <v>1248</v>
      </c>
      <c r="D438" t="s">
        <v>1249</v>
      </c>
      <c r="E438" t="s">
        <v>353</v>
      </c>
      <c r="F438" t="s">
        <v>1027</v>
      </c>
      <c r="G438">
        <v>2</v>
      </c>
    </row>
    <row r="439" spans="2:7" ht="13.5" hidden="1">
      <c r="B439">
        <v>5942</v>
      </c>
      <c r="C439" t="s">
        <v>1250</v>
      </c>
      <c r="D439" t="s">
        <v>1251</v>
      </c>
      <c r="E439" t="s">
        <v>353</v>
      </c>
      <c r="F439" t="s">
        <v>1027</v>
      </c>
      <c r="G439">
        <v>2</v>
      </c>
    </row>
    <row r="440" spans="2:7" ht="13.5" hidden="1">
      <c r="B440">
        <v>5943</v>
      </c>
      <c r="C440" t="s">
        <v>1252</v>
      </c>
      <c r="D440" t="s">
        <v>1253</v>
      </c>
      <c r="E440" t="s">
        <v>353</v>
      </c>
      <c r="F440" t="s">
        <v>1027</v>
      </c>
      <c r="G440">
        <v>3</v>
      </c>
    </row>
    <row r="441" spans="2:7" ht="13.5" hidden="1">
      <c r="B441">
        <v>5944</v>
      </c>
      <c r="C441" t="s">
        <v>1254</v>
      </c>
      <c r="D441" t="s">
        <v>1255</v>
      </c>
      <c r="E441" t="s">
        <v>354</v>
      </c>
      <c r="F441" t="s">
        <v>1027</v>
      </c>
      <c r="G441">
        <v>2</v>
      </c>
    </row>
    <row r="442" spans="2:7" ht="13.5" hidden="1">
      <c r="B442">
        <v>5945</v>
      </c>
      <c r="C442" t="s">
        <v>1256</v>
      </c>
      <c r="D442" t="s">
        <v>1257</v>
      </c>
      <c r="E442" t="s">
        <v>354</v>
      </c>
      <c r="F442" t="s">
        <v>1027</v>
      </c>
      <c r="G442">
        <v>3</v>
      </c>
    </row>
    <row r="443" spans="2:7" ht="13.5" hidden="1">
      <c r="B443">
        <v>5946</v>
      </c>
      <c r="C443" t="s">
        <v>1258</v>
      </c>
      <c r="D443" t="s">
        <v>1259</v>
      </c>
      <c r="E443" t="s">
        <v>354</v>
      </c>
      <c r="F443" t="s">
        <v>1027</v>
      </c>
      <c r="G443">
        <v>2</v>
      </c>
    </row>
    <row r="444" spans="2:7" ht="13.5" hidden="1">
      <c r="B444">
        <v>5947</v>
      </c>
      <c r="C444" t="s">
        <v>1260</v>
      </c>
      <c r="D444" t="s">
        <v>1261</v>
      </c>
      <c r="E444" t="s">
        <v>354</v>
      </c>
      <c r="F444" t="s">
        <v>1027</v>
      </c>
      <c r="G444">
        <v>2</v>
      </c>
    </row>
    <row r="445" spans="2:7" ht="13.5" hidden="1">
      <c r="B445">
        <v>5948</v>
      </c>
      <c r="C445" t="s">
        <v>1262</v>
      </c>
      <c r="D445" t="s">
        <v>1263</v>
      </c>
      <c r="E445" t="s">
        <v>353</v>
      </c>
      <c r="F445" t="s">
        <v>1027</v>
      </c>
      <c r="G445">
        <v>2</v>
      </c>
    </row>
    <row r="446" spans="2:7" ht="13.5" hidden="1">
      <c r="B446">
        <v>5949</v>
      </c>
      <c r="C446" t="s">
        <v>1264</v>
      </c>
      <c r="D446" t="s">
        <v>1265</v>
      </c>
      <c r="E446" t="s">
        <v>354</v>
      </c>
      <c r="F446" t="s">
        <v>1027</v>
      </c>
      <c r="G446">
        <v>2</v>
      </c>
    </row>
    <row r="447" spans="2:7" ht="13.5" hidden="1">
      <c r="B447">
        <v>5950</v>
      </c>
      <c r="C447" t="s">
        <v>1266</v>
      </c>
      <c r="D447" t="s">
        <v>1267</v>
      </c>
      <c r="E447" t="s">
        <v>354</v>
      </c>
      <c r="F447" t="s">
        <v>1027</v>
      </c>
      <c r="G447">
        <v>2</v>
      </c>
    </row>
    <row r="448" spans="2:7" ht="13.5" hidden="1">
      <c r="B448">
        <v>5951</v>
      </c>
      <c r="C448" t="s">
        <v>1268</v>
      </c>
      <c r="D448" t="s">
        <v>1269</v>
      </c>
      <c r="E448" t="s">
        <v>354</v>
      </c>
      <c r="F448" t="s">
        <v>1027</v>
      </c>
      <c r="G448">
        <v>2</v>
      </c>
    </row>
    <row r="449" spans="2:7" ht="13.5" hidden="1">
      <c r="B449">
        <v>5952</v>
      </c>
      <c r="C449" t="s">
        <v>1270</v>
      </c>
      <c r="D449" t="s">
        <v>1271</v>
      </c>
      <c r="E449" t="s">
        <v>353</v>
      </c>
      <c r="F449" t="s">
        <v>1027</v>
      </c>
      <c r="G449">
        <v>2</v>
      </c>
    </row>
    <row r="450" spans="2:7" ht="13.5" hidden="1">
      <c r="B450">
        <v>5953</v>
      </c>
      <c r="C450" t="s">
        <v>1272</v>
      </c>
      <c r="D450" t="s">
        <v>1273</v>
      </c>
      <c r="E450" t="s">
        <v>353</v>
      </c>
      <c r="F450" t="s">
        <v>1027</v>
      </c>
      <c r="G450">
        <v>1</v>
      </c>
    </row>
    <row r="451" spans="2:7" ht="13.5" hidden="1">
      <c r="B451">
        <v>5954</v>
      </c>
      <c r="C451" t="s">
        <v>1274</v>
      </c>
      <c r="D451" t="s">
        <v>1064</v>
      </c>
      <c r="E451" t="s">
        <v>353</v>
      </c>
      <c r="F451" t="s">
        <v>1027</v>
      </c>
      <c r="G451">
        <v>1</v>
      </c>
    </row>
    <row r="452" spans="2:7" ht="13.5" hidden="1">
      <c r="B452">
        <v>5955</v>
      </c>
      <c r="C452" t="s">
        <v>1275</v>
      </c>
      <c r="D452" t="s">
        <v>1276</v>
      </c>
      <c r="E452" t="s">
        <v>353</v>
      </c>
      <c r="F452" t="s">
        <v>1027</v>
      </c>
      <c r="G452">
        <v>1</v>
      </c>
    </row>
    <row r="453" spans="2:7" ht="13.5" hidden="1">
      <c r="B453">
        <v>5956</v>
      </c>
      <c r="C453" t="s">
        <v>1277</v>
      </c>
      <c r="D453" t="s">
        <v>1278</v>
      </c>
      <c r="E453" t="s">
        <v>353</v>
      </c>
      <c r="F453" t="s">
        <v>1027</v>
      </c>
      <c r="G453">
        <v>1</v>
      </c>
    </row>
    <row r="454" spans="2:7" ht="13.5" hidden="1">
      <c r="B454">
        <v>5957</v>
      </c>
      <c r="C454" t="s">
        <v>1279</v>
      </c>
      <c r="D454" t="s">
        <v>1280</v>
      </c>
      <c r="E454" t="s">
        <v>353</v>
      </c>
      <c r="F454" t="s">
        <v>1027</v>
      </c>
      <c r="G454">
        <v>1</v>
      </c>
    </row>
    <row r="455" spans="2:7" ht="13.5" hidden="1">
      <c r="B455">
        <v>5958</v>
      </c>
      <c r="C455" t="s">
        <v>1281</v>
      </c>
      <c r="D455" t="s">
        <v>1282</v>
      </c>
      <c r="E455" t="s">
        <v>353</v>
      </c>
      <c r="F455" t="s">
        <v>1027</v>
      </c>
      <c r="G455">
        <v>1</v>
      </c>
    </row>
    <row r="456" spans="2:7" ht="13.5" hidden="1">
      <c r="B456">
        <v>5959</v>
      </c>
      <c r="C456" t="s">
        <v>1283</v>
      </c>
      <c r="D456" t="s">
        <v>1284</v>
      </c>
      <c r="E456" t="s">
        <v>353</v>
      </c>
      <c r="F456" t="s">
        <v>1027</v>
      </c>
      <c r="G456">
        <v>1</v>
      </c>
    </row>
    <row r="457" spans="2:7" ht="13.5" hidden="1">
      <c r="B457">
        <v>5960</v>
      </c>
      <c r="C457" t="s">
        <v>1285</v>
      </c>
      <c r="D457" t="s">
        <v>1286</v>
      </c>
      <c r="E457" t="s">
        <v>354</v>
      </c>
      <c r="F457" t="s">
        <v>1027</v>
      </c>
      <c r="G457">
        <v>1</v>
      </c>
    </row>
    <row r="458" spans="2:7" ht="13.5" hidden="1">
      <c r="B458">
        <v>5961</v>
      </c>
      <c r="C458" t="s">
        <v>1287</v>
      </c>
      <c r="D458" t="s">
        <v>1288</v>
      </c>
      <c r="E458" t="s">
        <v>354</v>
      </c>
      <c r="F458" t="s">
        <v>1027</v>
      </c>
      <c r="G458">
        <v>1</v>
      </c>
    </row>
    <row r="459" spans="2:7" ht="13.5" hidden="1">
      <c r="B459">
        <v>5962</v>
      </c>
      <c r="C459" t="s">
        <v>1289</v>
      </c>
      <c r="D459" t="s">
        <v>1290</v>
      </c>
      <c r="E459" t="s">
        <v>354</v>
      </c>
      <c r="F459" t="s">
        <v>1027</v>
      </c>
      <c r="G459">
        <v>1</v>
      </c>
    </row>
    <row r="460" spans="2:7" ht="13.5" hidden="1">
      <c r="B460">
        <v>5963</v>
      </c>
      <c r="C460" t="s">
        <v>1291</v>
      </c>
      <c r="D460" t="s">
        <v>1292</v>
      </c>
      <c r="E460" t="s">
        <v>353</v>
      </c>
      <c r="F460" t="s">
        <v>1293</v>
      </c>
      <c r="G460">
        <v>3</v>
      </c>
    </row>
    <row r="461" spans="2:7" ht="13.5" hidden="1">
      <c r="B461">
        <v>5964</v>
      </c>
      <c r="C461" t="s">
        <v>1294</v>
      </c>
      <c r="D461" t="s">
        <v>1295</v>
      </c>
      <c r="E461" t="s">
        <v>353</v>
      </c>
      <c r="F461" t="s">
        <v>1293</v>
      </c>
      <c r="G461">
        <v>3</v>
      </c>
    </row>
    <row r="462" spans="2:7" ht="13.5" hidden="1">
      <c r="B462">
        <v>5965</v>
      </c>
      <c r="C462" t="s">
        <v>1296</v>
      </c>
      <c r="D462" t="s">
        <v>1297</v>
      </c>
      <c r="E462" t="s">
        <v>353</v>
      </c>
      <c r="F462" t="s">
        <v>1293</v>
      </c>
      <c r="G462">
        <v>2</v>
      </c>
    </row>
    <row r="463" spans="2:7" ht="13.5" hidden="1">
      <c r="B463">
        <v>5966</v>
      </c>
      <c r="C463" t="s">
        <v>1298</v>
      </c>
      <c r="D463" t="s">
        <v>1299</v>
      </c>
      <c r="E463" t="s">
        <v>353</v>
      </c>
      <c r="F463" t="s">
        <v>1293</v>
      </c>
      <c r="G463">
        <v>2</v>
      </c>
    </row>
    <row r="464" spans="2:7" ht="13.5" hidden="1">
      <c r="B464">
        <v>5967</v>
      </c>
      <c r="C464" t="s">
        <v>1300</v>
      </c>
      <c r="D464" t="s">
        <v>1301</v>
      </c>
      <c r="E464" t="s">
        <v>353</v>
      </c>
      <c r="F464" t="s">
        <v>1293</v>
      </c>
      <c r="G464">
        <v>2</v>
      </c>
    </row>
    <row r="465" spans="2:7" ht="13.5" hidden="1">
      <c r="B465">
        <v>5968</v>
      </c>
      <c r="C465" t="s">
        <v>1302</v>
      </c>
      <c r="D465" t="s">
        <v>1303</v>
      </c>
      <c r="E465" t="s">
        <v>353</v>
      </c>
      <c r="F465" t="s">
        <v>1293</v>
      </c>
      <c r="G465">
        <v>2</v>
      </c>
    </row>
    <row r="466" spans="2:7" ht="13.5" hidden="1">
      <c r="B466">
        <v>5969</v>
      </c>
      <c r="C466" t="s">
        <v>1304</v>
      </c>
      <c r="D466" t="s">
        <v>1305</v>
      </c>
      <c r="E466" t="s">
        <v>353</v>
      </c>
      <c r="F466" t="s">
        <v>1293</v>
      </c>
      <c r="G466">
        <v>2</v>
      </c>
    </row>
    <row r="467" spans="2:7" ht="13.5" hidden="1">
      <c r="B467">
        <v>5970</v>
      </c>
      <c r="C467" t="s">
        <v>1306</v>
      </c>
      <c r="D467" t="s">
        <v>1307</v>
      </c>
      <c r="E467" t="s">
        <v>353</v>
      </c>
      <c r="F467" t="s">
        <v>1293</v>
      </c>
      <c r="G467">
        <v>2</v>
      </c>
    </row>
    <row r="468" spans="2:7" ht="13.5" hidden="1">
      <c r="B468">
        <v>5971</v>
      </c>
      <c r="C468" t="s">
        <v>1308</v>
      </c>
      <c r="D468" t="s">
        <v>1309</v>
      </c>
      <c r="E468" t="s">
        <v>353</v>
      </c>
      <c r="F468" t="s">
        <v>1293</v>
      </c>
      <c r="G468">
        <v>2</v>
      </c>
    </row>
    <row r="469" spans="2:7" ht="13.5" hidden="1">
      <c r="B469">
        <v>5972</v>
      </c>
      <c r="C469" t="s">
        <v>1310</v>
      </c>
      <c r="D469" t="s">
        <v>1311</v>
      </c>
      <c r="E469" t="s">
        <v>353</v>
      </c>
      <c r="F469" t="s">
        <v>1293</v>
      </c>
      <c r="G469">
        <v>2</v>
      </c>
    </row>
    <row r="470" spans="2:7" ht="13.5" hidden="1">
      <c r="B470">
        <v>5973</v>
      </c>
      <c r="C470" t="s">
        <v>1312</v>
      </c>
      <c r="D470" t="s">
        <v>1313</v>
      </c>
      <c r="E470" t="s">
        <v>353</v>
      </c>
      <c r="F470" t="s">
        <v>1293</v>
      </c>
      <c r="G470">
        <v>2</v>
      </c>
    </row>
    <row r="471" spans="2:7" ht="13.5" hidden="1">
      <c r="B471">
        <v>5974</v>
      </c>
      <c r="C471" t="s">
        <v>1314</v>
      </c>
      <c r="D471" t="s">
        <v>1315</v>
      </c>
      <c r="E471" t="s">
        <v>353</v>
      </c>
      <c r="F471" t="s">
        <v>1293</v>
      </c>
      <c r="G471">
        <v>2</v>
      </c>
    </row>
    <row r="472" spans="2:7" ht="13.5" hidden="1">
      <c r="B472">
        <v>5975</v>
      </c>
      <c r="C472" t="s">
        <v>1316</v>
      </c>
      <c r="D472" t="s">
        <v>1317</v>
      </c>
      <c r="E472" t="s">
        <v>353</v>
      </c>
      <c r="F472" t="s">
        <v>1293</v>
      </c>
      <c r="G472">
        <v>2</v>
      </c>
    </row>
    <row r="473" spans="2:7" ht="13.5" hidden="1">
      <c r="B473">
        <v>5976</v>
      </c>
      <c r="C473" t="s">
        <v>1318</v>
      </c>
      <c r="D473" t="s">
        <v>1319</v>
      </c>
      <c r="E473" t="s">
        <v>353</v>
      </c>
      <c r="F473" t="s">
        <v>1293</v>
      </c>
      <c r="G473">
        <v>2</v>
      </c>
    </row>
    <row r="474" spans="2:7" ht="13.5" hidden="1">
      <c r="B474">
        <v>5977</v>
      </c>
      <c r="C474" t="s">
        <v>1320</v>
      </c>
      <c r="D474" t="s">
        <v>1321</v>
      </c>
      <c r="E474" t="s">
        <v>353</v>
      </c>
      <c r="F474" t="s">
        <v>1293</v>
      </c>
      <c r="G474">
        <v>2</v>
      </c>
    </row>
    <row r="475" spans="2:7" ht="13.5" hidden="1">
      <c r="B475">
        <v>5978</v>
      </c>
      <c r="C475" t="s">
        <v>1322</v>
      </c>
      <c r="D475" t="s">
        <v>1323</v>
      </c>
      <c r="E475" t="s">
        <v>353</v>
      </c>
      <c r="F475" t="s">
        <v>1293</v>
      </c>
      <c r="G475">
        <v>2</v>
      </c>
    </row>
    <row r="476" spans="2:7" ht="13.5" hidden="1">
      <c r="B476">
        <v>5979</v>
      </c>
      <c r="C476" t="s">
        <v>1324</v>
      </c>
      <c r="D476" t="s">
        <v>1325</v>
      </c>
      <c r="E476" t="s">
        <v>353</v>
      </c>
      <c r="F476" t="s">
        <v>1293</v>
      </c>
      <c r="G476">
        <v>1</v>
      </c>
    </row>
    <row r="477" spans="2:7" ht="13.5" hidden="1">
      <c r="B477">
        <v>5980</v>
      </c>
      <c r="C477" t="s">
        <v>1326</v>
      </c>
      <c r="D477" t="s">
        <v>1327</v>
      </c>
      <c r="E477" t="s">
        <v>353</v>
      </c>
      <c r="F477" t="s">
        <v>1293</v>
      </c>
      <c r="G477">
        <v>1</v>
      </c>
    </row>
    <row r="478" spans="2:7" ht="13.5" hidden="1">
      <c r="B478">
        <v>5981</v>
      </c>
      <c r="C478" t="s">
        <v>1328</v>
      </c>
      <c r="D478" t="s">
        <v>1329</v>
      </c>
      <c r="E478" t="s">
        <v>353</v>
      </c>
      <c r="F478" t="s">
        <v>1293</v>
      </c>
      <c r="G478">
        <v>1</v>
      </c>
    </row>
    <row r="479" spans="2:7" ht="13.5" hidden="1">
      <c r="B479">
        <v>5982</v>
      </c>
      <c r="C479" t="s">
        <v>1330</v>
      </c>
      <c r="D479" t="s">
        <v>1331</v>
      </c>
      <c r="E479" t="s">
        <v>353</v>
      </c>
      <c r="F479" t="s">
        <v>1293</v>
      </c>
      <c r="G479">
        <v>1</v>
      </c>
    </row>
    <row r="480" spans="2:7" ht="13.5" hidden="1">
      <c r="B480">
        <v>5983</v>
      </c>
      <c r="C480" t="s">
        <v>1332</v>
      </c>
      <c r="D480" t="s">
        <v>1333</v>
      </c>
      <c r="E480" t="s">
        <v>353</v>
      </c>
      <c r="F480" t="s">
        <v>1293</v>
      </c>
      <c r="G480">
        <v>1</v>
      </c>
    </row>
    <row r="481" spans="2:7" ht="13.5" hidden="1">
      <c r="B481">
        <v>5984</v>
      </c>
      <c r="C481" t="s">
        <v>1334</v>
      </c>
      <c r="D481" t="s">
        <v>1335</v>
      </c>
      <c r="E481" t="s">
        <v>353</v>
      </c>
      <c r="F481" t="s">
        <v>1293</v>
      </c>
      <c r="G481">
        <v>1</v>
      </c>
    </row>
    <row r="482" spans="2:7" ht="13.5" hidden="1">
      <c r="B482">
        <v>5985</v>
      </c>
      <c r="C482" t="s">
        <v>1336</v>
      </c>
      <c r="D482" t="s">
        <v>1337</v>
      </c>
      <c r="E482" t="s">
        <v>354</v>
      </c>
      <c r="F482" t="s">
        <v>1293</v>
      </c>
      <c r="G482">
        <v>3</v>
      </c>
    </row>
    <row r="483" spans="2:7" ht="13.5" hidden="1">
      <c r="B483">
        <v>5986</v>
      </c>
      <c r="C483" t="s">
        <v>1338</v>
      </c>
      <c r="D483" t="s">
        <v>1339</v>
      </c>
      <c r="E483" t="s">
        <v>354</v>
      </c>
      <c r="F483" t="s">
        <v>1293</v>
      </c>
      <c r="G483">
        <v>2</v>
      </c>
    </row>
    <row r="484" spans="2:7" ht="13.5" hidden="1">
      <c r="B484">
        <v>5987</v>
      </c>
      <c r="C484" t="s">
        <v>1340</v>
      </c>
      <c r="D484" t="s">
        <v>1341</v>
      </c>
      <c r="E484" t="s">
        <v>354</v>
      </c>
      <c r="F484" t="s">
        <v>1293</v>
      </c>
      <c r="G484">
        <v>2</v>
      </c>
    </row>
    <row r="485" spans="2:7" ht="13.5" hidden="1">
      <c r="B485">
        <v>5988</v>
      </c>
      <c r="C485" t="s">
        <v>1342</v>
      </c>
      <c r="D485" t="s">
        <v>1343</v>
      </c>
      <c r="E485" t="s">
        <v>354</v>
      </c>
      <c r="F485" t="s">
        <v>1293</v>
      </c>
      <c r="G485">
        <v>2</v>
      </c>
    </row>
    <row r="486" spans="2:7" ht="13.5" hidden="1">
      <c r="B486">
        <v>5989</v>
      </c>
      <c r="C486" t="s">
        <v>1344</v>
      </c>
      <c r="D486" t="s">
        <v>777</v>
      </c>
      <c r="E486" t="s">
        <v>354</v>
      </c>
      <c r="F486" t="s">
        <v>1293</v>
      </c>
      <c r="G486">
        <v>1</v>
      </c>
    </row>
    <row r="487" spans="2:7" ht="13.5" hidden="1">
      <c r="B487">
        <v>5990</v>
      </c>
      <c r="C487" t="s">
        <v>1345</v>
      </c>
      <c r="D487" t="s">
        <v>1346</v>
      </c>
      <c r="E487" t="s">
        <v>354</v>
      </c>
      <c r="F487" t="s">
        <v>1293</v>
      </c>
      <c r="G487">
        <v>1</v>
      </c>
    </row>
    <row r="488" spans="2:7" ht="13.5" hidden="1">
      <c r="B488">
        <v>5991</v>
      </c>
      <c r="C488" t="s">
        <v>1347</v>
      </c>
      <c r="D488" t="s">
        <v>1348</v>
      </c>
      <c r="E488" t="s">
        <v>354</v>
      </c>
      <c r="F488" t="s">
        <v>1293</v>
      </c>
      <c r="G488">
        <v>1</v>
      </c>
    </row>
    <row r="489" spans="2:7" ht="13.5" hidden="1">
      <c r="B489">
        <v>5992</v>
      </c>
      <c r="C489" t="s">
        <v>1349</v>
      </c>
      <c r="D489" t="s">
        <v>1350</v>
      </c>
      <c r="E489" t="s">
        <v>354</v>
      </c>
      <c r="F489" t="s">
        <v>1293</v>
      </c>
      <c r="G489">
        <v>1</v>
      </c>
    </row>
    <row r="490" spans="2:7" ht="13.5" hidden="1">
      <c r="B490">
        <v>5993</v>
      </c>
      <c r="C490" t="s">
        <v>1351</v>
      </c>
      <c r="D490" t="s">
        <v>1352</v>
      </c>
      <c r="E490" t="s">
        <v>354</v>
      </c>
      <c r="F490" t="s">
        <v>1293</v>
      </c>
      <c r="G490">
        <v>1</v>
      </c>
    </row>
    <row r="491" spans="2:7" ht="13.5" hidden="1">
      <c r="B491">
        <v>5994</v>
      </c>
      <c r="C491" t="s">
        <v>1353</v>
      </c>
      <c r="D491" t="s">
        <v>1354</v>
      </c>
      <c r="E491" t="s">
        <v>354</v>
      </c>
      <c r="F491" t="s">
        <v>1293</v>
      </c>
      <c r="G491">
        <v>1</v>
      </c>
    </row>
    <row r="492" spans="2:7" ht="13.5" hidden="1">
      <c r="B492">
        <v>5995</v>
      </c>
      <c r="C492" t="s">
        <v>1355</v>
      </c>
      <c r="D492" t="s">
        <v>1356</v>
      </c>
      <c r="E492" t="s">
        <v>354</v>
      </c>
      <c r="F492" t="s">
        <v>1293</v>
      </c>
      <c r="G492">
        <v>1</v>
      </c>
    </row>
    <row r="493" spans="2:7" ht="13.5" hidden="1">
      <c r="B493">
        <v>5996</v>
      </c>
      <c r="C493" t="s">
        <v>1357</v>
      </c>
      <c r="D493" t="s">
        <v>1358</v>
      </c>
      <c r="E493" t="s">
        <v>354</v>
      </c>
      <c r="F493" t="s">
        <v>1293</v>
      </c>
      <c r="G493">
        <v>1</v>
      </c>
    </row>
    <row r="494" spans="2:7" ht="13.5" hidden="1">
      <c r="B494">
        <v>5997</v>
      </c>
      <c r="C494" t="s">
        <v>1359</v>
      </c>
      <c r="D494" t="s">
        <v>1360</v>
      </c>
      <c r="E494" t="s">
        <v>354</v>
      </c>
      <c r="F494" t="s">
        <v>1293</v>
      </c>
      <c r="G494">
        <v>1</v>
      </c>
    </row>
    <row r="495" spans="2:7" ht="13.5" hidden="1">
      <c r="B495">
        <v>5998</v>
      </c>
      <c r="C495" t="s">
        <v>1361</v>
      </c>
      <c r="D495" t="s">
        <v>1362</v>
      </c>
      <c r="E495" t="s">
        <v>354</v>
      </c>
      <c r="F495" t="s">
        <v>1363</v>
      </c>
      <c r="G495">
        <v>1</v>
      </c>
    </row>
    <row r="496" spans="2:7" ht="13.5" hidden="1">
      <c r="B496">
        <v>5999</v>
      </c>
      <c r="C496" t="s">
        <v>1364</v>
      </c>
      <c r="D496" t="s">
        <v>1365</v>
      </c>
      <c r="E496" t="s">
        <v>353</v>
      </c>
      <c r="F496" t="s">
        <v>1366</v>
      </c>
      <c r="G496">
        <v>3</v>
      </c>
    </row>
    <row r="497" spans="2:7" ht="13.5" hidden="1">
      <c r="B497">
        <v>6000</v>
      </c>
      <c r="C497" t="s">
        <v>1367</v>
      </c>
      <c r="D497" t="s">
        <v>1368</v>
      </c>
      <c r="E497" t="s">
        <v>353</v>
      </c>
      <c r="F497" t="s">
        <v>1366</v>
      </c>
      <c r="G497">
        <v>3</v>
      </c>
    </row>
    <row r="498" spans="2:7" ht="13.5" hidden="1">
      <c r="B498">
        <v>6001</v>
      </c>
      <c r="C498" t="s">
        <v>1369</v>
      </c>
      <c r="D498" t="s">
        <v>1370</v>
      </c>
      <c r="E498" t="s">
        <v>353</v>
      </c>
      <c r="F498" t="s">
        <v>1366</v>
      </c>
      <c r="G498">
        <v>3</v>
      </c>
    </row>
    <row r="499" spans="2:7" ht="13.5" hidden="1">
      <c r="B499">
        <v>6002</v>
      </c>
      <c r="C499" t="s">
        <v>1371</v>
      </c>
      <c r="D499" t="s">
        <v>1372</v>
      </c>
      <c r="E499" t="s">
        <v>353</v>
      </c>
      <c r="F499" t="s">
        <v>1366</v>
      </c>
      <c r="G499">
        <v>3</v>
      </c>
    </row>
    <row r="500" spans="2:7" ht="13.5" hidden="1">
      <c r="B500">
        <v>6003</v>
      </c>
      <c r="C500" t="s">
        <v>1373</v>
      </c>
      <c r="D500" t="s">
        <v>1374</v>
      </c>
      <c r="E500" t="s">
        <v>353</v>
      </c>
      <c r="F500" t="s">
        <v>1366</v>
      </c>
      <c r="G500">
        <v>3</v>
      </c>
    </row>
    <row r="501" spans="2:7" ht="13.5" hidden="1">
      <c r="B501">
        <v>6004</v>
      </c>
      <c r="C501" t="s">
        <v>1375</v>
      </c>
      <c r="D501" t="s">
        <v>1376</v>
      </c>
      <c r="E501" t="s">
        <v>353</v>
      </c>
      <c r="F501" t="s">
        <v>1366</v>
      </c>
      <c r="G501">
        <v>3</v>
      </c>
    </row>
    <row r="502" spans="2:7" ht="13.5" hidden="1">
      <c r="B502">
        <v>6005</v>
      </c>
      <c r="C502" t="s">
        <v>1377</v>
      </c>
      <c r="D502" t="s">
        <v>1378</v>
      </c>
      <c r="E502" t="s">
        <v>353</v>
      </c>
      <c r="F502" t="s">
        <v>1366</v>
      </c>
      <c r="G502">
        <v>3</v>
      </c>
    </row>
    <row r="503" spans="2:7" ht="13.5" hidden="1">
      <c r="B503">
        <v>6006</v>
      </c>
      <c r="C503" t="s">
        <v>1379</v>
      </c>
      <c r="D503" t="s">
        <v>1380</v>
      </c>
      <c r="E503" t="s">
        <v>353</v>
      </c>
      <c r="F503" t="s">
        <v>1366</v>
      </c>
      <c r="G503">
        <v>3</v>
      </c>
    </row>
    <row r="504" spans="2:7" ht="13.5" hidden="1">
      <c r="B504">
        <v>6007</v>
      </c>
      <c r="C504" t="s">
        <v>1381</v>
      </c>
      <c r="D504" t="s">
        <v>1382</v>
      </c>
      <c r="E504" t="s">
        <v>353</v>
      </c>
      <c r="F504" t="s">
        <v>1366</v>
      </c>
      <c r="G504">
        <v>2</v>
      </c>
    </row>
    <row r="505" spans="2:7" ht="13.5" hidden="1">
      <c r="B505">
        <v>6008</v>
      </c>
      <c r="C505" t="s">
        <v>1383</v>
      </c>
      <c r="D505" t="s">
        <v>1384</v>
      </c>
      <c r="E505" t="s">
        <v>353</v>
      </c>
      <c r="F505" t="s">
        <v>1366</v>
      </c>
      <c r="G505">
        <v>2</v>
      </c>
    </row>
    <row r="506" spans="2:7" ht="13.5" hidden="1">
      <c r="B506">
        <v>6009</v>
      </c>
      <c r="C506" t="s">
        <v>1385</v>
      </c>
      <c r="D506" t="s">
        <v>1386</v>
      </c>
      <c r="E506" t="s">
        <v>353</v>
      </c>
      <c r="F506" t="s">
        <v>1366</v>
      </c>
      <c r="G506">
        <v>2</v>
      </c>
    </row>
    <row r="507" spans="2:7" ht="13.5" hidden="1">
      <c r="B507">
        <v>6010</v>
      </c>
      <c r="C507" t="s">
        <v>1387</v>
      </c>
      <c r="D507" t="s">
        <v>1388</v>
      </c>
      <c r="E507" t="s">
        <v>353</v>
      </c>
      <c r="F507" t="s">
        <v>1366</v>
      </c>
      <c r="G507">
        <v>2</v>
      </c>
    </row>
    <row r="508" spans="2:7" ht="13.5" hidden="1">
      <c r="B508">
        <v>6011</v>
      </c>
      <c r="C508" t="s">
        <v>1389</v>
      </c>
      <c r="D508" t="s">
        <v>1390</v>
      </c>
      <c r="E508" t="s">
        <v>353</v>
      </c>
      <c r="F508" t="s">
        <v>1366</v>
      </c>
      <c r="G508">
        <v>2</v>
      </c>
    </row>
    <row r="509" spans="2:7" ht="13.5" hidden="1">
      <c r="B509">
        <v>6012</v>
      </c>
      <c r="C509" t="s">
        <v>1391</v>
      </c>
      <c r="D509" t="s">
        <v>360</v>
      </c>
      <c r="E509" t="s">
        <v>353</v>
      </c>
      <c r="F509" t="s">
        <v>1366</v>
      </c>
      <c r="G509">
        <v>2</v>
      </c>
    </row>
    <row r="510" spans="2:7" ht="13.5" hidden="1">
      <c r="B510">
        <v>6013</v>
      </c>
      <c r="C510" t="s">
        <v>1392</v>
      </c>
      <c r="D510" t="s">
        <v>808</v>
      </c>
      <c r="E510" t="s">
        <v>353</v>
      </c>
      <c r="F510" t="s">
        <v>1366</v>
      </c>
      <c r="G510">
        <v>2</v>
      </c>
    </row>
    <row r="511" spans="2:7" ht="13.5" hidden="1">
      <c r="B511">
        <v>6014</v>
      </c>
      <c r="C511" t="s">
        <v>1393</v>
      </c>
      <c r="D511" t="s">
        <v>1394</v>
      </c>
      <c r="E511" t="s">
        <v>353</v>
      </c>
      <c r="F511" t="s">
        <v>1366</v>
      </c>
      <c r="G511">
        <v>2</v>
      </c>
    </row>
    <row r="512" spans="2:7" ht="13.5" hidden="1">
      <c r="B512">
        <v>6015</v>
      </c>
      <c r="C512" t="s">
        <v>1395</v>
      </c>
      <c r="D512" t="s">
        <v>1396</v>
      </c>
      <c r="E512" t="s">
        <v>353</v>
      </c>
      <c r="F512" t="s">
        <v>1366</v>
      </c>
      <c r="G512">
        <v>1</v>
      </c>
    </row>
    <row r="513" spans="2:7" ht="13.5" hidden="1">
      <c r="B513">
        <v>6016</v>
      </c>
      <c r="C513" t="s">
        <v>1397</v>
      </c>
      <c r="D513" t="s">
        <v>1398</v>
      </c>
      <c r="E513" t="s">
        <v>353</v>
      </c>
      <c r="F513" t="s">
        <v>1366</v>
      </c>
      <c r="G513">
        <v>1</v>
      </c>
    </row>
    <row r="514" spans="2:7" ht="13.5" hidden="1">
      <c r="B514">
        <v>6017</v>
      </c>
      <c r="C514" t="s">
        <v>1399</v>
      </c>
      <c r="D514" t="s">
        <v>1400</v>
      </c>
      <c r="E514" t="s">
        <v>353</v>
      </c>
      <c r="F514" t="s">
        <v>1366</v>
      </c>
      <c r="G514">
        <v>1</v>
      </c>
    </row>
    <row r="515" spans="2:7" ht="13.5" hidden="1">
      <c r="B515">
        <v>6018</v>
      </c>
      <c r="C515" t="s">
        <v>1401</v>
      </c>
      <c r="D515" t="s">
        <v>1402</v>
      </c>
      <c r="E515" t="s">
        <v>353</v>
      </c>
      <c r="F515" t="s">
        <v>1366</v>
      </c>
      <c r="G515">
        <v>1</v>
      </c>
    </row>
    <row r="516" spans="2:7" ht="13.5" hidden="1">
      <c r="B516">
        <v>6019</v>
      </c>
      <c r="C516" t="s">
        <v>1403</v>
      </c>
      <c r="D516" t="s">
        <v>1404</v>
      </c>
      <c r="E516" t="s">
        <v>353</v>
      </c>
      <c r="F516" t="s">
        <v>1366</v>
      </c>
      <c r="G516">
        <v>1</v>
      </c>
    </row>
    <row r="517" spans="2:7" ht="13.5" hidden="1">
      <c r="B517">
        <v>6020</v>
      </c>
      <c r="C517" t="s">
        <v>1405</v>
      </c>
      <c r="D517" t="s">
        <v>1406</v>
      </c>
      <c r="E517" t="s">
        <v>353</v>
      </c>
      <c r="F517" t="s">
        <v>1366</v>
      </c>
      <c r="G517">
        <v>1</v>
      </c>
    </row>
    <row r="518" spans="2:7" ht="13.5" hidden="1">
      <c r="B518">
        <v>6021</v>
      </c>
      <c r="C518" t="s">
        <v>1407</v>
      </c>
      <c r="D518" t="s">
        <v>1408</v>
      </c>
      <c r="E518" t="s">
        <v>353</v>
      </c>
      <c r="F518" t="s">
        <v>1366</v>
      </c>
      <c r="G518">
        <v>1</v>
      </c>
    </row>
    <row r="519" spans="2:7" ht="13.5" hidden="1">
      <c r="B519">
        <v>6022</v>
      </c>
      <c r="C519" t="s">
        <v>1409</v>
      </c>
      <c r="D519" t="s">
        <v>1410</v>
      </c>
      <c r="E519" t="s">
        <v>353</v>
      </c>
      <c r="F519" t="s">
        <v>1366</v>
      </c>
      <c r="G519">
        <v>1</v>
      </c>
    </row>
    <row r="520" spans="2:7" ht="13.5" hidden="1">
      <c r="B520">
        <v>6023</v>
      </c>
      <c r="C520" t="s">
        <v>1411</v>
      </c>
      <c r="D520" t="s">
        <v>1412</v>
      </c>
      <c r="E520" t="s">
        <v>353</v>
      </c>
      <c r="F520" t="s">
        <v>1366</v>
      </c>
      <c r="G520">
        <v>1</v>
      </c>
    </row>
    <row r="521" spans="2:7" ht="13.5" hidden="1">
      <c r="B521">
        <v>6024</v>
      </c>
      <c r="C521" t="s">
        <v>1413</v>
      </c>
      <c r="D521" t="s">
        <v>1414</v>
      </c>
      <c r="E521" t="s">
        <v>353</v>
      </c>
      <c r="F521" t="s">
        <v>1366</v>
      </c>
      <c r="G521">
        <v>1</v>
      </c>
    </row>
    <row r="522" spans="2:7" ht="13.5" hidden="1">
      <c r="B522">
        <v>6025</v>
      </c>
      <c r="C522" t="s">
        <v>1415</v>
      </c>
      <c r="D522" t="s">
        <v>1416</v>
      </c>
      <c r="E522" t="s">
        <v>353</v>
      </c>
      <c r="F522" t="s">
        <v>1366</v>
      </c>
      <c r="G522">
        <v>1</v>
      </c>
    </row>
    <row r="523" spans="2:7" ht="13.5" hidden="1">
      <c r="B523">
        <v>6026</v>
      </c>
      <c r="C523" t="s">
        <v>1417</v>
      </c>
      <c r="D523" t="s">
        <v>1418</v>
      </c>
      <c r="E523" t="s">
        <v>353</v>
      </c>
      <c r="F523" t="s">
        <v>1366</v>
      </c>
      <c r="G523">
        <v>1</v>
      </c>
    </row>
    <row r="524" spans="2:7" ht="13.5" hidden="1">
      <c r="B524">
        <v>6027</v>
      </c>
      <c r="C524" t="s">
        <v>1419</v>
      </c>
      <c r="D524" t="s">
        <v>1420</v>
      </c>
      <c r="E524" t="s">
        <v>354</v>
      </c>
      <c r="F524" t="s">
        <v>1366</v>
      </c>
      <c r="G524">
        <v>3</v>
      </c>
    </row>
    <row r="525" spans="2:7" ht="13.5" hidden="1">
      <c r="B525">
        <v>6028</v>
      </c>
      <c r="C525" t="s">
        <v>1421</v>
      </c>
      <c r="D525" t="s">
        <v>1422</v>
      </c>
      <c r="E525" t="s">
        <v>354</v>
      </c>
      <c r="F525" t="s">
        <v>1366</v>
      </c>
      <c r="G525">
        <v>3</v>
      </c>
    </row>
    <row r="526" spans="2:7" ht="13.5" hidden="1">
      <c r="B526">
        <v>6029</v>
      </c>
      <c r="C526" t="s">
        <v>1423</v>
      </c>
      <c r="D526" t="s">
        <v>1424</v>
      </c>
      <c r="E526" t="s">
        <v>354</v>
      </c>
      <c r="F526" t="s">
        <v>1366</v>
      </c>
      <c r="G526">
        <v>3</v>
      </c>
    </row>
    <row r="527" spans="2:7" ht="13.5" hidden="1">
      <c r="B527">
        <v>6030</v>
      </c>
      <c r="C527" t="s">
        <v>1425</v>
      </c>
      <c r="D527" t="s">
        <v>1426</v>
      </c>
      <c r="E527" t="s">
        <v>354</v>
      </c>
      <c r="F527" t="s">
        <v>1366</v>
      </c>
      <c r="G527">
        <v>3</v>
      </c>
    </row>
    <row r="528" spans="2:7" ht="13.5" hidden="1">
      <c r="B528">
        <v>6031</v>
      </c>
      <c r="C528" t="s">
        <v>1427</v>
      </c>
      <c r="D528" t="s">
        <v>1428</v>
      </c>
      <c r="E528" t="s">
        <v>354</v>
      </c>
      <c r="F528" t="s">
        <v>1366</v>
      </c>
      <c r="G528">
        <v>3</v>
      </c>
    </row>
    <row r="529" spans="2:7" ht="13.5" hidden="1">
      <c r="B529">
        <v>6032</v>
      </c>
      <c r="C529" t="s">
        <v>1429</v>
      </c>
      <c r="D529" t="s">
        <v>1430</v>
      </c>
      <c r="E529" t="s">
        <v>354</v>
      </c>
      <c r="F529" t="s">
        <v>1366</v>
      </c>
      <c r="G529">
        <v>3</v>
      </c>
    </row>
    <row r="530" spans="2:7" ht="13.5" hidden="1">
      <c r="B530">
        <v>6033</v>
      </c>
      <c r="C530" t="s">
        <v>1431</v>
      </c>
      <c r="D530" t="s">
        <v>1432</v>
      </c>
      <c r="E530" t="s">
        <v>354</v>
      </c>
      <c r="F530" t="s">
        <v>1366</v>
      </c>
      <c r="G530">
        <v>3</v>
      </c>
    </row>
    <row r="531" spans="2:7" ht="13.5" hidden="1">
      <c r="B531">
        <v>6034</v>
      </c>
      <c r="C531" t="s">
        <v>1433</v>
      </c>
      <c r="D531" t="s">
        <v>1434</v>
      </c>
      <c r="E531" t="s">
        <v>354</v>
      </c>
      <c r="F531" t="s">
        <v>1366</v>
      </c>
      <c r="G531">
        <v>3</v>
      </c>
    </row>
    <row r="532" spans="2:7" ht="13.5" hidden="1">
      <c r="B532">
        <v>6035</v>
      </c>
      <c r="C532" t="s">
        <v>1435</v>
      </c>
      <c r="D532" t="s">
        <v>1436</v>
      </c>
      <c r="E532" t="s">
        <v>354</v>
      </c>
      <c r="F532" t="s">
        <v>1366</v>
      </c>
      <c r="G532">
        <v>3</v>
      </c>
    </row>
    <row r="533" spans="2:7" ht="13.5" hidden="1">
      <c r="B533">
        <v>6036</v>
      </c>
      <c r="C533" t="s">
        <v>1437</v>
      </c>
      <c r="D533" t="s">
        <v>1438</v>
      </c>
      <c r="E533" t="s">
        <v>354</v>
      </c>
      <c r="F533" t="s">
        <v>1366</v>
      </c>
      <c r="G533">
        <v>3</v>
      </c>
    </row>
    <row r="534" spans="2:7" ht="13.5" hidden="1">
      <c r="B534">
        <v>6037</v>
      </c>
      <c r="C534" t="s">
        <v>1439</v>
      </c>
      <c r="D534" t="s">
        <v>1440</v>
      </c>
      <c r="E534" t="s">
        <v>354</v>
      </c>
      <c r="F534" t="s">
        <v>1366</v>
      </c>
      <c r="G534">
        <v>3</v>
      </c>
    </row>
    <row r="535" spans="2:7" ht="13.5" hidden="1">
      <c r="B535">
        <v>6038</v>
      </c>
      <c r="C535" t="s">
        <v>1441</v>
      </c>
      <c r="D535" t="s">
        <v>1442</v>
      </c>
      <c r="E535" t="s">
        <v>354</v>
      </c>
      <c r="F535" t="s">
        <v>1366</v>
      </c>
      <c r="G535">
        <v>2</v>
      </c>
    </row>
    <row r="536" spans="2:7" ht="13.5" hidden="1">
      <c r="B536">
        <v>6039</v>
      </c>
      <c r="C536" t="s">
        <v>1443</v>
      </c>
      <c r="D536" t="s">
        <v>1444</v>
      </c>
      <c r="E536" t="s">
        <v>354</v>
      </c>
      <c r="F536" t="s">
        <v>1366</v>
      </c>
      <c r="G536">
        <v>2</v>
      </c>
    </row>
    <row r="537" spans="2:7" ht="13.5" hidden="1">
      <c r="B537">
        <v>6040</v>
      </c>
      <c r="C537" t="s">
        <v>1445</v>
      </c>
      <c r="D537" t="s">
        <v>1446</v>
      </c>
      <c r="E537" t="s">
        <v>354</v>
      </c>
      <c r="F537" t="s">
        <v>1366</v>
      </c>
      <c r="G537">
        <v>2</v>
      </c>
    </row>
    <row r="538" spans="2:7" ht="13.5" hidden="1">
      <c r="B538">
        <v>6041</v>
      </c>
      <c r="C538" t="s">
        <v>1447</v>
      </c>
      <c r="D538" t="s">
        <v>1448</v>
      </c>
      <c r="E538" t="s">
        <v>354</v>
      </c>
      <c r="F538" t="s">
        <v>1366</v>
      </c>
      <c r="G538">
        <v>2</v>
      </c>
    </row>
    <row r="539" spans="2:7" ht="13.5" hidden="1">
      <c r="B539">
        <v>6042</v>
      </c>
      <c r="C539" t="s">
        <v>1449</v>
      </c>
      <c r="D539" t="s">
        <v>1450</v>
      </c>
      <c r="E539" t="s">
        <v>354</v>
      </c>
      <c r="F539" t="s">
        <v>1366</v>
      </c>
      <c r="G539">
        <v>1</v>
      </c>
    </row>
    <row r="540" spans="2:7" ht="13.5" hidden="1">
      <c r="B540">
        <v>6043</v>
      </c>
      <c r="C540" t="s">
        <v>1451</v>
      </c>
      <c r="D540" t="s">
        <v>1452</v>
      </c>
      <c r="E540" t="s">
        <v>354</v>
      </c>
      <c r="F540" t="s">
        <v>1366</v>
      </c>
      <c r="G540">
        <v>1</v>
      </c>
    </row>
    <row r="541" spans="2:7" ht="13.5" hidden="1">
      <c r="B541">
        <v>6044</v>
      </c>
      <c r="C541" t="s">
        <v>1453</v>
      </c>
      <c r="D541" t="s">
        <v>1454</v>
      </c>
      <c r="E541" t="s">
        <v>354</v>
      </c>
      <c r="F541" t="s">
        <v>1366</v>
      </c>
      <c r="G541">
        <v>1</v>
      </c>
    </row>
    <row r="542" spans="2:7" ht="13.5" hidden="1">
      <c r="B542">
        <v>6045</v>
      </c>
      <c r="C542" t="s">
        <v>1455</v>
      </c>
      <c r="D542" t="s">
        <v>1456</v>
      </c>
      <c r="E542" t="s">
        <v>354</v>
      </c>
      <c r="F542" t="s">
        <v>1366</v>
      </c>
      <c r="G542">
        <v>1</v>
      </c>
    </row>
    <row r="543" spans="2:7" ht="13.5" hidden="1">
      <c r="B543">
        <v>6046</v>
      </c>
      <c r="C543" t="s">
        <v>1457</v>
      </c>
      <c r="D543" t="s">
        <v>1458</v>
      </c>
      <c r="E543" t="s">
        <v>354</v>
      </c>
      <c r="F543" t="s">
        <v>1366</v>
      </c>
      <c r="G543">
        <v>1</v>
      </c>
    </row>
    <row r="544" spans="2:7" ht="13.5" hidden="1">
      <c r="B544">
        <v>6047</v>
      </c>
      <c r="C544" t="s">
        <v>1459</v>
      </c>
      <c r="D544" t="s">
        <v>1460</v>
      </c>
      <c r="E544" t="s">
        <v>354</v>
      </c>
      <c r="F544" t="s">
        <v>1366</v>
      </c>
      <c r="G544">
        <v>1</v>
      </c>
    </row>
    <row r="545" spans="2:7" ht="13.5" hidden="1">
      <c r="B545">
        <v>6048</v>
      </c>
      <c r="C545" t="s">
        <v>1461</v>
      </c>
      <c r="D545" t="s">
        <v>1462</v>
      </c>
      <c r="E545" t="s">
        <v>354</v>
      </c>
      <c r="F545" t="s">
        <v>1366</v>
      </c>
      <c r="G545">
        <v>1</v>
      </c>
    </row>
    <row r="546" spans="2:7" ht="13.5" hidden="1">
      <c r="B546">
        <v>6049</v>
      </c>
      <c r="C546" t="s">
        <v>1463</v>
      </c>
      <c r="D546" t="s">
        <v>1464</v>
      </c>
      <c r="E546" t="s">
        <v>354</v>
      </c>
      <c r="F546" t="s">
        <v>1366</v>
      </c>
      <c r="G546">
        <v>1</v>
      </c>
    </row>
    <row r="547" spans="2:7" ht="13.5" hidden="1">
      <c r="B547">
        <v>6050</v>
      </c>
      <c r="C547" t="s">
        <v>1465</v>
      </c>
      <c r="D547" t="s">
        <v>1466</v>
      </c>
      <c r="E547" t="s">
        <v>354</v>
      </c>
      <c r="F547" t="s">
        <v>1366</v>
      </c>
      <c r="G547">
        <v>1</v>
      </c>
    </row>
    <row r="548" spans="2:7" ht="13.5" hidden="1">
      <c r="B548">
        <v>6051</v>
      </c>
      <c r="C548" t="s">
        <v>1467</v>
      </c>
      <c r="D548" t="s">
        <v>1468</v>
      </c>
      <c r="E548" t="s">
        <v>354</v>
      </c>
      <c r="F548" t="s">
        <v>1366</v>
      </c>
      <c r="G548">
        <v>1</v>
      </c>
    </row>
    <row r="549" spans="2:7" ht="13.5" hidden="1">
      <c r="B549">
        <v>6052</v>
      </c>
      <c r="C549" t="s">
        <v>1469</v>
      </c>
      <c r="D549" t="s">
        <v>1470</v>
      </c>
      <c r="E549" t="s">
        <v>354</v>
      </c>
      <c r="F549" t="s">
        <v>1366</v>
      </c>
      <c r="G549">
        <v>1</v>
      </c>
    </row>
    <row r="550" spans="2:7" ht="13.5" hidden="1">
      <c r="B550">
        <v>6053</v>
      </c>
      <c r="C550" t="s">
        <v>1471</v>
      </c>
      <c r="D550" t="s">
        <v>1472</v>
      </c>
      <c r="E550" t="s">
        <v>354</v>
      </c>
      <c r="F550" t="s">
        <v>1366</v>
      </c>
      <c r="G550">
        <v>1</v>
      </c>
    </row>
    <row r="551" spans="2:7" ht="13.5" hidden="1">
      <c r="B551">
        <v>6054</v>
      </c>
      <c r="C551" t="s">
        <v>1473</v>
      </c>
      <c r="D551" t="s">
        <v>1474</v>
      </c>
      <c r="E551" t="s">
        <v>353</v>
      </c>
      <c r="F551" t="s">
        <v>1475</v>
      </c>
      <c r="G551">
        <v>1</v>
      </c>
    </row>
    <row r="552" spans="2:7" ht="13.5" hidden="1">
      <c r="B552">
        <v>6055</v>
      </c>
      <c r="C552" t="s">
        <v>1476</v>
      </c>
      <c r="D552" t="s">
        <v>1477</v>
      </c>
      <c r="E552" t="s">
        <v>353</v>
      </c>
      <c r="F552" t="s">
        <v>1475</v>
      </c>
      <c r="G552">
        <v>2</v>
      </c>
    </row>
    <row r="553" spans="2:7" ht="13.5" hidden="1">
      <c r="B553">
        <v>6056</v>
      </c>
      <c r="C553" t="s">
        <v>1478</v>
      </c>
      <c r="D553" t="s">
        <v>1479</v>
      </c>
      <c r="E553" t="s">
        <v>354</v>
      </c>
      <c r="F553" t="s">
        <v>1475</v>
      </c>
      <c r="G553">
        <v>2</v>
      </c>
    </row>
    <row r="554" spans="2:7" ht="13.5" hidden="1">
      <c r="B554">
        <v>6057</v>
      </c>
      <c r="C554" t="s">
        <v>1480</v>
      </c>
      <c r="D554" t="s">
        <v>1481</v>
      </c>
      <c r="E554" t="s">
        <v>353</v>
      </c>
      <c r="F554" t="s">
        <v>1475</v>
      </c>
      <c r="G554">
        <v>3</v>
      </c>
    </row>
    <row r="555" spans="2:7" ht="13.5" hidden="1">
      <c r="B555">
        <v>6058</v>
      </c>
      <c r="C555" t="s">
        <v>1482</v>
      </c>
      <c r="D555" t="s">
        <v>1483</v>
      </c>
      <c r="E555" t="s">
        <v>354</v>
      </c>
      <c r="F555" t="s">
        <v>1475</v>
      </c>
      <c r="G555">
        <v>1</v>
      </c>
    </row>
    <row r="556" spans="2:7" ht="13.5" hidden="1">
      <c r="B556">
        <v>6059</v>
      </c>
      <c r="C556" t="s">
        <v>1484</v>
      </c>
      <c r="D556" t="s">
        <v>1485</v>
      </c>
      <c r="E556" t="s">
        <v>354</v>
      </c>
      <c r="F556" t="s">
        <v>1475</v>
      </c>
      <c r="G556">
        <v>2</v>
      </c>
    </row>
    <row r="557" spans="2:7" ht="13.5" hidden="1">
      <c r="B557">
        <v>6060</v>
      </c>
      <c r="C557" t="s">
        <v>1486</v>
      </c>
      <c r="D557" t="s">
        <v>1487</v>
      </c>
      <c r="E557" t="s">
        <v>353</v>
      </c>
      <c r="F557" t="s">
        <v>1475</v>
      </c>
      <c r="G557">
        <v>2</v>
      </c>
    </row>
    <row r="558" spans="2:7" ht="13.5" hidden="1">
      <c r="B558">
        <v>6061</v>
      </c>
      <c r="C558" t="s">
        <v>1488</v>
      </c>
      <c r="D558" t="s">
        <v>1489</v>
      </c>
      <c r="E558" t="s">
        <v>353</v>
      </c>
      <c r="F558" t="s">
        <v>1475</v>
      </c>
      <c r="G558">
        <v>3</v>
      </c>
    </row>
    <row r="559" spans="2:7" ht="13.5" hidden="1">
      <c r="B559">
        <v>6062</v>
      </c>
      <c r="C559" t="s">
        <v>1490</v>
      </c>
      <c r="D559" t="s">
        <v>1491</v>
      </c>
      <c r="E559" t="s">
        <v>353</v>
      </c>
      <c r="F559" t="s">
        <v>1475</v>
      </c>
      <c r="G559">
        <v>3</v>
      </c>
    </row>
    <row r="560" spans="2:7" ht="13.5" hidden="1">
      <c r="B560">
        <v>6063</v>
      </c>
      <c r="C560" t="s">
        <v>1492</v>
      </c>
      <c r="D560" t="s">
        <v>1493</v>
      </c>
      <c r="E560" t="s">
        <v>354</v>
      </c>
      <c r="F560" t="s">
        <v>1475</v>
      </c>
      <c r="G560">
        <v>3</v>
      </c>
    </row>
    <row r="561" spans="2:7" ht="13.5" hidden="1">
      <c r="B561">
        <v>6064</v>
      </c>
      <c r="C561" t="s">
        <v>1494</v>
      </c>
      <c r="D561" t="s">
        <v>1495</v>
      </c>
      <c r="E561" t="s">
        <v>353</v>
      </c>
      <c r="F561" t="s">
        <v>1475</v>
      </c>
      <c r="G561">
        <v>1</v>
      </c>
    </row>
    <row r="562" spans="2:7" ht="13.5" hidden="1">
      <c r="B562">
        <v>6065</v>
      </c>
      <c r="C562" t="s">
        <v>1496</v>
      </c>
      <c r="D562" t="s">
        <v>1497</v>
      </c>
      <c r="E562" t="s">
        <v>354</v>
      </c>
      <c r="F562" t="s">
        <v>1475</v>
      </c>
      <c r="G562">
        <v>1</v>
      </c>
    </row>
    <row r="563" spans="2:7" ht="13.5" hidden="1">
      <c r="B563">
        <v>6066</v>
      </c>
      <c r="C563" t="s">
        <v>1498</v>
      </c>
      <c r="D563" t="s">
        <v>1499</v>
      </c>
      <c r="E563" t="s">
        <v>353</v>
      </c>
      <c r="F563" t="s">
        <v>1475</v>
      </c>
      <c r="G563">
        <v>1</v>
      </c>
    </row>
    <row r="564" spans="2:7" ht="13.5" hidden="1">
      <c r="B564">
        <v>6067</v>
      </c>
      <c r="C564" t="s">
        <v>1500</v>
      </c>
      <c r="D564" t="s">
        <v>1501</v>
      </c>
      <c r="E564" t="s">
        <v>353</v>
      </c>
      <c r="F564" t="s">
        <v>1475</v>
      </c>
      <c r="G564">
        <v>2</v>
      </c>
    </row>
    <row r="565" spans="2:7" ht="13.5" hidden="1">
      <c r="B565">
        <v>6068</v>
      </c>
      <c r="C565" t="s">
        <v>1502</v>
      </c>
      <c r="D565" t="s">
        <v>1503</v>
      </c>
      <c r="E565" t="s">
        <v>354</v>
      </c>
      <c r="F565" t="s">
        <v>1475</v>
      </c>
      <c r="G565">
        <v>2</v>
      </c>
    </row>
    <row r="566" spans="2:7" ht="13.5" hidden="1">
      <c r="B566">
        <v>6069</v>
      </c>
      <c r="C566" t="s">
        <v>1504</v>
      </c>
      <c r="D566" t="s">
        <v>1505</v>
      </c>
      <c r="E566" t="s">
        <v>354</v>
      </c>
      <c r="F566" t="s">
        <v>1475</v>
      </c>
      <c r="G566">
        <v>3</v>
      </c>
    </row>
    <row r="567" spans="2:7" ht="13.5" hidden="1">
      <c r="B567">
        <v>6070</v>
      </c>
      <c r="C567" t="s">
        <v>1506</v>
      </c>
      <c r="D567" t="s">
        <v>1507</v>
      </c>
      <c r="E567" t="s">
        <v>354</v>
      </c>
      <c r="F567" t="s">
        <v>1475</v>
      </c>
      <c r="G567">
        <v>1</v>
      </c>
    </row>
    <row r="568" spans="2:7" ht="13.5" hidden="1">
      <c r="B568">
        <v>6071</v>
      </c>
      <c r="C568" t="s">
        <v>1508</v>
      </c>
      <c r="D568" t="s">
        <v>1509</v>
      </c>
      <c r="E568" t="s">
        <v>353</v>
      </c>
      <c r="F568" t="s">
        <v>1475</v>
      </c>
      <c r="G568">
        <v>2</v>
      </c>
    </row>
    <row r="569" spans="2:7" ht="13.5" hidden="1">
      <c r="B569">
        <v>6072</v>
      </c>
      <c r="C569" t="s">
        <v>1510</v>
      </c>
      <c r="D569" t="s">
        <v>1286</v>
      </c>
      <c r="E569" t="s">
        <v>354</v>
      </c>
      <c r="F569" t="s">
        <v>1475</v>
      </c>
      <c r="G569">
        <v>3</v>
      </c>
    </row>
    <row r="570" spans="2:7" ht="13.5" hidden="1">
      <c r="B570">
        <v>6073</v>
      </c>
      <c r="C570" t="s">
        <v>1511</v>
      </c>
      <c r="D570" t="s">
        <v>1512</v>
      </c>
      <c r="E570" t="s">
        <v>353</v>
      </c>
      <c r="F570" t="s">
        <v>1475</v>
      </c>
      <c r="G570">
        <v>1</v>
      </c>
    </row>
    <row r="571" spans="2:7" ht="13.5" hidden="1">
      <c r="B571">
        <v>6074</v>
      </c>
      <c r="C571" t="s">
        <v>1513</v>
      </c>
      <c r="D571" t="s">
        <v>1514</v>
      </c>
      <c r="E571" t="s">
        <v>353</v>
      </c>
      <c r="F571" t="s">
        <v>1475</v>
      </c>
      <c r="G571">
        <v>3</v>
      </c>
    </row>
    <row r="572" spans="2:7" ht="13.5" hidden="1">
      <c r="B572">
        <v>6075</v>
      </c>
      <c r="C572" t="s">
        <v>1515</v>
      </c>
      <c r="D572" t="s">
        <v>1516</v>
      </c>
      <c r="E572" t="s">
        <v>353</v>
      </c>
      <c r="F572" t="s">
        <v>1475</v>
      </c>
      <c r="G572">
        <v>1</v>
      </c>
    </row>
    <row r="573" spans="2:7" ht="13.5" hidden="1">
      <c r="B573">
        <v>6076</v>
      </c>
      <c r="C573" t="s">
        <v>1517</v>
      </c>
      <c r="D573" t="s">
        <v>1518</v>
      </c>
      <c r="E573" t="s">
        <v>353</v>
      </c>
      <c r="F573" t="s">
        <v>1475</v>
      </c>
      <c r="G573">
        <v>3</v>
      </c>
    </row>
    <row r="574" spans="2:7" ht="13.5" hidden="1">
      <c r="B574">
        <v>6077</v>
      </c>
      <c r="C574" t="s">
        <v>1519</v>
      </c>
      <c r="D574" t="s">
        <v>1520</v>
      </c>
      <c r="E574" t="s">
        <v>354</v>
      </c>
      <c r="F574" t="s">
        <v>1475</v>
      </c>
      <c r="G574">
        <v>1</v>
      </c>
    </row>
    <row r="575" spans="2:7" ht="13.5" hidden="1">
      <c r="B575">
        <v>6078</v>
      </c>
      <c r="C575" t="s">
        <v>1521</v>
      </c>
      <c r="D575" t="s">
        <v>1522</v>
      </c>
      <c r="E575" t="s">
        <v>353</v>
      </c>
      <c r="F575" t="s">
        <v>1475</v>
      </c>
      <c r="G575">
        <v>2</v>
      </c>
    </row>
    <row r="576" spans="2:7" ht="13.5" hidden="1">
      <c r="B576">
        <v>6079</v>
      </c>
      <c r="C576" t="s">
        <v>1523</v>
      </c>
      <c r="D576" t="s">
        <v>1524</v>
      </c>
      <c r="E576" t="s">
        <v>353</v>
      </c>
      <c r="F576" t="s">
        <v>1475</v>
      </c>
      <c r="G576">
        <v>2</v>
      </c>
    </row>
    <row r="577" spans="2:7" ht="13.5" hidden="1">
      <c r="B577">
        <v>6080</v>
      </c>
      <c r="C577" t="s">
        <v>1525</v>
      </c>
      <c r="D577" t="s">
        <v>1526</v>
      </c>
      <c r="E577" t="s">
        <v>353</v>
      </c>
      <c r="F577" t="s">
        <v>1527</v>
      </c>
      <c r="G577">
        <v>1</v>
      </c>
    </row>
    <row r="578" spans="2:7" ht="13.5" hidden="1">
      <c r="B578">
        <v>6081</v>
      </c>
      <c r="C578" t="s">
        <v>1528</v>
      </c>
      <c r="D578" t="s">
        <v>1529</v>
      </c>
      <c r="E578" t="s">
        <v>354</v>
      </c>
      <c r="F578" t="s">
        <v>1527</v>
      </c>
      <c r="G578">
        <v>1</v>
      </c>
    </row>
    <row r="579" spans="2:7" ht="13.5" hidden="1">
      <c r="B579">
        <v>6082</v>
      </c>
      <c r="C579" t="s">
        <v>1530</v>
      </c>
      <c r="D579" t="s">
        <v>1531</v>
      </c>
      <c r="E579" t="s">
        <v>354</v>
      </c>
      <c r="F579" t="s">
        <v>1527</v>
      </c>
      <c r="G579">
        <v>1</v>
      </c>
    </row>
    <row r="580" spans="2:7" ht="13.5" hidden="1">
      <c r="B580">
        <v>6083</v>
      </c>
      <c r="C580" t="s">
        <v>1532</v>
      </c>
      <c r="D580" t="s">
        <v>1533</v>
      </c>
      <c r="E580" t="s">
        <v>354</v>
      </c>
      <c r="F580" t="s">
        <v>1527</v>
      </c>
      <c r="G580">
        <v>1</v>
      </c>
    </row>
    <row r="581" spans="2:7" ht="13.5" hidden="1">
      <c r="B581">
        <v>6084</v>
      </c>
      <c r="C581" t="s">
        <v>1534</v>
      </c>
      <c r="D581" t="s">
        <v>1535</v>
      </c>
      <c r="E581" t="s">
        <v>354</v>
      </c>
      <c r="F581" t="s">
        <v>1527</v>
      </c>
      <c r="G581">
        <v>1</v>
      </c>
    </row>
    <row r="582" spans="2:7" ht="13.5" hidden="1">
      <c r="B582">
        <v>6085</v>
      </c>
      <c r="C582" t="s">
        <v>1536</v>
      </c>
      <c r="D582" t="s">
        <v>1537</v>
      </c>
      <c r="E582" t="s">
        <v>354</v>
      </c>
      <c r="F582" t="s">
        <v>1527</v>
      </c>
      <c r="G582">
        <v>1</v>
      </c>
    </row>
    <row r="583" spans="2:7" ht="13.5" hidden="1">
      <c r="B583">
        <v>6086</v>
      </c>
      <c r="C583" t="s">
        <v>1538</v>
      </c>
      <c r="D583" t="s">
        <v>1539</v>
      </c>
      <c r="E583" t="s">
        <v>353</v>
      </c>
      <c r="F583" t="s">
        <v>1527</v>
      </c>
      <c r="G583">
        <v>1</v>
      </c>
    </row>
    <row r="584" spans="2:7" ht="13.5" hidden="1">
      <c r="B584">
        <v>6087</v>
      </c>
      <c r="C584" t="s">
        <v>1540</v>
      </c>
      <c r="D584" t="s">
        <v>1541</v>
      </c>
      <c r="E584" t="s">
        <v>353</v>
      </c>
      <c r="F584" t="s">
        <v>1527</v>
      </c>
      <c r="G584">
        <v>1</v>
      </c>
    </row>
    <row r="585" spans="2:7" ht="13.5" hidden="1">
      <c r="B585">
        <v>6088</v>
      </c>
      <c r="C585" t="s">
        <v>1542</v>
      </c>
      <c r="D585" t="s">
        <v>1543</v>
      </c>
      <c r="E585" t="s">
        <v>353</v>
      </c>
      <c r="F585" t="s">
        <v>1527</v>
      </c>
      <c r="G585">
        <v>1</v>
      </c>
    </row>
    <row r="586" spans="2:7" ht="13.5" hidden="1">
      <c r="B586">
        <v>6089</v>
      </c>
      <c r="C586" t="s">
        <v>1544</v>
      </c>
      <c r="D586" t="s">
        <v>1545</v>
      </c>
      <c r="E586" t="s">
        <v>353</v>
      </c>
      <c r="F586" t="s">
        <v>1527</v>
      </c>
      <c r="G586">
        <v>1</v>
      </c>
    </row>
    <row r="587" spans="2:7" ht="13.5" hidden="1">
      <c r="B587">
        <v>6090</v>
      </c>
      <c r="C587" t="s">
        <v>1546</v>
      </c>
      <c r="D587" t="s">
        <v>1547</v>
      </c>
      <c r="E587" t="s">
        <v>353</v>
      </c>
      <c r="F587" t="s">
        <v>1527</v>
      </c>
      <c r="G587">
        <v>1</v>
      </c>
    </row>
    <row r="588" spans="2:7" ht="13.5" hidden="1">
      <c r="B588">
        <v>6091</v>
      </c>
      <c r="C588" t="s">
        <v>1548</v>
      </c>
      <c r="D588" t="s">
        <v>1549</v>
      </c>
      <c r="E588" t="s">
        <v>353</v>
      </c>
      <c r="F588" t="s">
        <v>1527</v>
      </c>
      <c r="G588">
        <v>1</v>
      </c>
    </row>
    <row r="589" spans="2:7" ht="13.5" hidden="1">
      <c r="B589">
        <v>6092</v>
      </c>
      <c r="C589" t="s">
        <v>1550</v>
      </c>
      <c r="D589" t="s">
        <v>1551</v>
      </c>
      <c r="E589" t="s">
        <v>353</v>
      </c>
      <c r="F589" t="s">
        <v>1527</v>
      </c>
      <c r="G589">
        <v>1</v>
      </c>
    </row>
    <row r="590" spans="2:7" ht="13.5" hidden="1">
      <c r="B590">
        <v>6093</v>
      </c>
      <c r="C590" t="s">
        <v>1552</v>
      </c>
      <c r="D590" t="s">
        <v>1553</v>
      </c>
      <c r="E590" t="s">
        <v>353</v>
      </c>
      <c r="F590" t="s">
        <v>1527</v>
      </c>
      <c r="G590">
        <v>1</v>
      </c>
    </row>
    <row r="591" spans="2:7" ht="13.5" hidden="1">
      <c r="B591">
        <v>6094</v>
      </c>
      <c r="C591" t="s">
        <v>1554</v>
      </c>
      <c r="D591" t="s">
        <v>1555</v>
      </c>
      <c r="E591" t="s">
        <v>354</v>
      </c>
      <c r="F591" t="s">
        <v>1527</v>
      </c>
      <c r="G591">
        <v>1</v>
      </c>
    </row>
    <row r="592" spans="2:7" ht="13.5" hidden="1">
      <c r="B592">
        <v>6095</v>
      </c>
      <c r="C592" t="s">
        <v>1556</v>
      </c>
      <c r="D592" t="s">
        <v>1557</v>
      </c>
      <c r="E592" t="s">
        <v>353</v>
      </c>
      <c r="F592" t="s">
        <v>1527</v>
      </c>
      <c r="G592">
        <v>1</v>
      </c>
    </row>
    <row r="593" spans="2:7" ht="13.5" hidden="1">
      <c r="B593">
        <v>6096</v>
      </c>
      <c r="C593" t="s">
        <v>1558</v>
      </c>
      <c r="D593" t="s">
        <v>1559</v>
      </c>
      <c r="E593" t="s">
        <v>353</v>
      </c>
      <c r="F593" t="s">
        <v>1527</v>
      </c>
      <c r="G593">
        <v>1</v>
      </c>
    </row>
    <row r="594" spans="2:7" ht="13.5" hidden="1">
      <c r="B594">
        <v>6097</v>
      </c>
      <c r="C594" t="s">
        <v>1560</v>
      </c>
      <c r="D594" t="s">
        <v>1561</v>
      </c>
      <c r="E594" t="s">
        <v>354</v>
      </c>
      <c r="F594" t="s">
        <v>1527</v>
      </c>
      <c r="G594">
        <v>2</v>
      </c>
    </row>
    <row r="595" spans="2:7" ht="13.5" hidden="1">
      <c r="B595">
        <v>6098</v>
      </c>
      <c r="C595" t="s">
        <v>1562</v>
      </c>
      <c r="D595" t="s">
        <v>1563</v>
      </c>
      <c r="E595" t="s">
        <v>353</v>
      </c>
      <c r="F595" t="s">
        <v>1527</v>
      </c>
      <c r="G595">
        <v>2</v>
      </c>
    </row>
    <row r="596" spans="2:7" ht="13.5" hidden="1">
      <c r="B596">
        <v>6099</v>
      </c>
      <c r="C596" t="s">
        <v>1564</v>
      </c>
      <c r="D596" t="s">
        <v>1565</v>
      </c>
      <c r="E596" t="s">
        <v>353</v>
      </c>
      <c r="F596" t="s">
        <v>1527</v>
      </c>
      <c r="G596">
        <v>2</v>
      </c>
    </row>
    <row r="597" spans="2:7" ht="13.5" hidden="1">
      <c r="B597">
        <v>6100</v>
      </c>
      <c r="C597" t="s">
        <v>1566</v>
      </c>
      <c r="D597" t="s">
        <v>1567</v>
      </c>
      <c r="E597" t="s">
        <v>353</v>
      </c>
      <c r="F597" t="s">
        <v>1527</v>
      </c>
      <c r="G597">
        <v>2</v>
      </c>
    </row>
    <row r="598" spans="2:7" ht="13.5" hidden="1">
      <c r="B598">
        <v>6101</v>
      </c>
      <c r="C598" t="s">
        <v>1568</v>
      </c>
      <c r="D598" t="s">
        <v>1569</v>
      </c>
      <c r="E598" t="s">
        <v>353</v>
      </c>
      <c r="F598" t="s">
        <v>1527</v>
      </c>
      <c r="G598">
        <v>2</v>
      </c>
    </row>
    <row r="599" spans="2:7" ht="13.5" hidden="1">
      <c r="B599">
        <v>6102</v>
      </c>
      <c r="C599" t="s">
        <v>1570</v>
      </c>
      <c r="D599" t="s">
        <v>1571</v>
      </c>
      <c r="E599" t="s">
        <v>353</v>
      </c>
      <c r="F599" t="s">
        <v>1527</v>
      </c>
      <c r="G599">
        <v>2</v>
      </c>
    </row>
    <row r="600" spans="2:7" ht="13.5" hidden="1">
      <c r="B600">
        <v>6103</v>
      </c>
      <c r="C600" t="s">
        <v>1572</v>
      </c>
      <c r="D600" t="s">
        <v>1573</v>
      </c>
      <c r="E600" t="s">
        <v>354</v>
      </c>
      <c r="F600" t="s">
        <v>1527</v>
      </c>
      <c r="G600">
        <v>2</v>
      </c>
    </row>
    <row r="601" spans="2:7" ht="13.5" hidden="1">
      <c r="B601">
        <v>6104</v>
      </c>
      <c r="C601" t="s">
        <v>1574</v>
      </c>
      <c r="D601" t="s">
        <v>1575</v>
      </c>
      <c r="E601" t="s">
        <v>353</v>
      </c>
      <c r="F601" t="s">
        <v>1527</v>
      </c>
      <c r="G601">
        <v>2</v>
      </c>
    </row>
    <row r="602" spans="2:7" ht="13.5" hidden="1">
      <c r="B602">
        <v>6105</v>
      </c>
      <c r="C602" t="s">
        <v>1576</v>
      </c>
      <c r="D602" t="s">
        <v>1577</v>
      </c>
      <c r="E602" t="s">
        <v>354</v>
      </c>
      <c r="F602" t="s">
        <v>1527</v>
      </c>
      <c r="G602">
        <v>2</v>
      </c>
    </row>
    <row r="603" spans="2:7" ht="13.5" hidden="1">
      <c r="B603">
        <v>6106</v>
      </c>
      <c r="C603" t="s">
        <v>1578</v>
      </c>
      <c r="D603" t="s">
        <v>1579</v>
      </c>
      <c r="E603" t="s">
        <v>353</v>
      </c>
      <c r="F603" t="s">
        <v>1527</v>
      </c>
      <c r="G603">
        <v>2</v>
      </c>
    </row>
    <row r="604" spans="2:7" ht="13.5" hidden="1">
      <c r="B604">
        <v>6107</v>
      </c>
      <c r="C604" t="s">
        <v>1580</v>
      </c>
      <c r="D604" t="s">
        <v>1581</v>
      </c>
      <c r="E604" t="s">
        <v>353</v>
      </c>
      <c r="F604" t="s">
        <v>1527</v>
      </c>
      <c r="G604">
        <v>3</v>
      </c>
    </row>
    <row r="605" spans="2:7" ht="13.5" hidden="1">
      <c r="B605">
        <v>6108</v>
      </c>
      <c r="C605" t="s">
        <v>1582</v>
      </c>
      <c r="D605" t="s">
        <v>1583</v>
      </c>
      <c r="E605" t="s">
        <v>353</v>
      </c>
      <c r="F605" t="s">
        <v>1527</v>
      </c>
      <c r="G605">
        <v>3</v>
      </c>
    </row>
    <row r="606" spans="2:7" ht="13.5" hidden="1">
      <c r="B606">
        <v>6109</v>
      </c>
      <c r="C606" t="s">
        <v>1584</v>
      </c>
      <c r="D606" t="s">
        <v>1585</v>
      </c>
      <c r="E606" t="s">
        <v>353</v>
      </c>
      <c r="F606" t="s">
        <v>1527</v>
      </c>
      <c r="G606">
        <v>3</v>
      </c>
    </row>
    <row r="607" spans="2:7" ht="13.5" hidden="1">
      <c r="B607">
        <v>6110</v>
      </c>
      <c r="C607" t="s">
        <v>1586</v>
      </c>
      <c r="D607" t="s">
        <v>1587</v>
      </c>
      <c r="E607" t="s">
        <v>353</v>
      </c>
      <c r="F607" t="s">
        <v>1527</v>
      </c>
      <c r="G607">
        <v>3</v>
      </c>
    </row>
    <row r="608" spans="2:7" ht="13.5" hidden="1">
      <c r="B608">
        <v>6111</v>
      </c>
      <c r="C608" t="s">
        <v>1588</v>
      </c>
      <c r="D608" t="s">
        <v>1589</v>
      </c>
      <c r="E608" t="s">
        <v>353</v>
      </c>
      <c r="F608" t="s">
        <v>1527</v>
      </c>
      <c r="G608">
        <v>3</v>
      </c>
    </row>
    <row r="609" spans="2:7" ht="13.5" hidden="1">
      <c r="B609">
        <v>6112</v>
      </c>
      <c r="C609" t="s">
        <v>1590</v>
      </c>
      <c r="D609" t="s">
        <v>1591</v>
      </c>
      <c r="E609" t="s">
        <v>353</v>
      </c>
      <c r="F609" t="s">
        <v>1527</v>
      </c>
      <c r="G609">
        <v>3</v>
      </c>
    </row>
    <row r="610" spans="2:7" ht="13.5" hidden="1">
      <c r="B610">
        <v>6113</v>
      </c>
      <c r="C610" t="s">
        <v>1592</v>
      </c>
      <c r="D610" t="s">
        <v>1593</v>
      </c>
      <c r="E610" t="s">
        <v>353</v>
      </c>
      <c r="F610" t="s">
        <v>1527</v>
      </c>
      <c r="G610">
        <v>3</v>
      </c>
    </row>
    <row r="611" spans="2:7" ht="13.5" hidden="1">
      <c r="B611">
        <v>6114</v>
      </c>
      <c r="C611" t="s">
        <v>1594</v>
      </c>
      <c r="D611" t="s">
        <v>1595</v>
      </c>
      <c r="E611" t="s">
        <v>354</v>
      </c>
      <c r="F611" t="s">
        <v>1527</v>
      </c>
      <c r="G611">
        <v>3</v>
      </c>
    </row>
    <row r="612" spans="2:7" ht="13.5" hidden="1">
      <c r="B612">
        <v>6115</v>
      </c>
      <c r="C612" t="s">
        <v>1596</v>
      </c>
      <c r="D612" t="s">
        <v>1597</v>
      </c>
      <c r="E612" t="s">
        <v>353</v>
      </c>
      <c r="F612" t="s">
        <v>1527</v>
      </c>
      <c r="G612">
        <v>3</v>
      </c>
    </row>
    <row r="613" spans="2:7" ht="13.5" hidden="1">
      <c r="B613">
        <v>6116</v>
      </c>
      <c r="C613" t="s">
        <v>1598</v>
      </c>
      <c r="D613" t="s">
        <v>1599</v>
      </c>
      <c r="E613" t="s">
        <v>353</v>
      </c>
      <c r="F613" t="s">
        <v>1527</v>
      </c>
      <c r="G613">
        <v>3</v>
      </c>
    </row>
    <row r="614" spans="2:7" ht="13.5" hidden="1">
      <c r="B614">
        <v>6117</v>
      </c>
      <c r="C614" t="s">
        <v>1600</v>
      </c>
      <c r="D614" t="s">
        <v>1601</v>
      </c>
      <c r="E614" t="s">
        <v>353</v>
      </c>
      <c r="F614" t="s">
        <v>1527</v>
      </c>
      <c r="G614">
        <v>3</v>
      </c>
    </row>
    <row r="615" spans="2:7" ht="13.5" hidden="1">
      <c r="B615">
        <v>6118</v>
      </c>
      <c r="C615" t="s">
        <v>1602</v>
      </c>
      <c r="D615" t="s">
        <v>1603</v>
      </c>
      <c r="E615" t="s">
        <v>353</v>
      </c>
      <c r="F615" t="s">
        <v>1527</v>
      </c>
      <c r="G615">
        <v>3</v>
      </c>
    </row>
    <row r="616" spans="2:7" ht="13.5" hidden="1">
      <c r="B616">
        <v>6119</v>
      </c>
      <c r="C616" t="s">
        <v>1604</v>
      </c>
      <c r="D616" t="s">
        <v>1605</v>
      </c>
      <c r="E616" t="s">
        <v>353</v>
      </c>
      <c r="F616" t="s">
        <v>1527</v>
      </c>
      <c r="G616">
        <v>3</v>
      </c>
    </row>
    <row r="617" spans="2:7" ht="13.5" hidden="1">
      <c r="B617">
        <v>6120</v>
      </c>
      <c r="C617" t="s">
        <v>1606</v>
      </c>
      <c r="D617" t="s">
        <v>1607</v>
      </c>
      <c r="E617" t="s">
        <v>354</v>
      </c>
      <c r="F617" t="s">
        <v>1527</v>
      </c>
      <c r="G617">
        <v>3</v>
      </c>
    </row>
    <row r="618" spans="2:7" ht="13.5" hidden="1">
      <c r="B618">
        <v>6121</v>
      </c>
      <c r="C618" t="s">
        <v>1608</v>
      </c>
      <c r="D618" t="s">
        <v>1609</v>
      </c>
      <c r="E618" t="s">
        <v>353</v>
      </c>
      <c r="F618" t="s">
        <v>1527</v>
      </c>
      <c r="G618">
        <v>3</v>
      </c>
    </row>
    <row r="619" spans="2:7" ht="13.5" hidden="1">
      <c r="B619">
        <v>6122</v>
      </c>
      <c r="C619" t="s">
        <v>1610</v>
      </c>
      <c r="D619" t="s">
        <v>1611</v>
      </c>
      <c r="E619" t="s">
        <v>353</v>
      </c>
      <c r="F619" t="s">
        <v>1527</v>
      </c>
      <c r="G619">
        <v>3</v>
      </c>
    </row>
    <row r="620" spans="2:7" ht="13.5" hidden="1">
      <c r="B620">
        <v>6123</v>
      </c>
      <c r="C620" t="s">
        <v>1612</v>
      </c>
      <c r="D620" t="s">
        <v>1613</v>
      </c>
      <c r="E620" t="s">
        <v>353</v>
      </c>
      <c r="F620" t="s">
        <v>1527</v>
      </c>
      <c r="G620">
        <v>3</v>
      </c>
    </row>
    <row r="621" spans="2:7" ht="13.5" hidden="1">
      <c r="B621">
        <v>6124</v>
      </c>
      <c r="C621" t="s">
        <v>1614</v>
      </c>
      <c r="D621" t="s">
        <v>1615</v>
      </c>
      <c r="E621" t="s">
        <v>353</v>
      </c>
      <c r="F621" t="s">
        <v>1527</v>
      </c>
      <c r="G621">
        <v>3</v>
      </c>
    </row>
    <row r="622" spans="2:7" ht="13.5" hidden="1">
      <c r="B622">
        <v>6125</v>
      </c>
      <c r="C622" t="s">
        <v>1616</v>
      </c>
      <c r="D622" t="s">
        <v>1617</v>
      </c>
      <c r="E622" t="s">
        <v>353</v>
      </c>
      <c r="F622" t="s">
        <v>1527</v>
      </c>
      <c r="G622">
        <v>3</v>
      </c>
    </row>
    <row r="623" spans="2:7" ht="13.5" hidden="1">
      <c r="B623">
        <v>6126</v>
      </c>
      <c r="C623" t="s">
        <v>1618</v>
      </c>
      <c r="D623" t="s">
        <v>1619</v>
      </c>
      <c r="E623" t="s">
        <v>353</v>
      </c>
      <c r="F623" t="s">
        <v>1527</v>
      </c>
      <c r="G623">
        <v>3</v>
      </c>
    </row>
    <row r="624" spans="2:7" ht="13.5" hidden="1">
      <c r="B624">
        <v>6127</v>
      </c>
      <c r="C624" t="s">
        <v>1620</v>
      </c>
      <c r="D624" t="s">
        <v>1621</v>
      </c>
      <c r="E624" t="s">
        <v>354</v>
      </c>
      <c r="F624" t="s">
        <v>1527</v>
      </c>
      <c r="G624">
        <v>3</v>
      </c>
    </row>
    <row r="625" spans="2:7" ht="13.5" hidden="1">
      <c r="B625">
        <v>6128</v>
      </c>
      <c r="C625" t="s">
        <v>1622</v>
      </c>
      <c r="D625" t="s">
        <v>1623</v>
      </c>
      <c r="E625" t="s">
        <v>353</v>
      </c>
      <c r="F625" t="s">
        <v>1527</v>
      </c>
      <c r="G625">
        <v>3</v>
      </c>
    </row>
    <row r="626" spans="2:7" ht="13.5" hidden="1">
      <c r="B626">
        <v>6129</v>
      </c>
      <c r="C626" t="s">
        <v>1624</v>
      </c>
      <c r="D626" t="s">
        <v>1625</v>
      </c>
      <c r="E626" t="s">
        <v>353</v>
      </c>
      <c r="F626" t="s">
        <v>1527</v>
      </c>
      <c r="G626">
        <v>3</v>
      </c>
    </row>
    <row r="627" spans="2:7" ht="13.5" hidden="1">
      <c r="B627">
        <v>6130</v>
      </c>
      <c r="C627" t="s">
        <v>1626</v>
      </c>
      <c r="D627" t="s">
        <v>1627</v>
      </c>
      <c r="E627" t="s">
        <v>353</v>
      </c>
      <c r="F627" t="s">
        <v>1527</v>
      </c>
      <c r="G627">
        <v>3</v>
      </c>
    </row>
    <row r="628" spans="2:7" ht="13.5" hidden="1">
      <c r="B628">
        <v>6131</v>
      </c>
      <c r="C628" t="s">
        <v>1628</v>
      </c>
      <c r="D628" t="s">
        <v>1629</v>
      </c>
      <c r="E628" t="s">
        <v>353</v>
      </c>
      <c r="F628" t="s">
        <v>1527</v>
      </c>
      <c r="G628">
        <v>3</v>
      </c>
    </row>
    <row r="629" spans="2:7" ht="13.5" hidden="1">
      <c r="B629">
        <v>6366</v>
      </c>
      <c r="C629" t="s">
        <v>1630</v>
      </c>
      <c r="D629" t="s">
        <v>1631</v>
      </c>
      <c r="E629" t="s">
        <v>354</v>
      </c>
      <c r="F629" t="s">
        <v>1632</v>
      </c>
      <c r="G629">
        <v>3</v>
      </c>
    </row>
    <row r="630" spans="2:7" ht="13.5" hidden="1">
      <c r="B630">
        <v>6367</v>
      </c>
      <c r="C630" t="s">
        <v>358</v>
      </c>
      <c r="D630" t="s">
        <v>1633</v>
      </c>
      <c r="E630" t="s">
        <v>354</v>
      </c>
      <c r="F630" t="s">
        <v>1632</v>
      </c>
      <c r="G630">
        <v>3</v>
      </c>
    </row>
    <row r="631" spans="2:7" ht="13.5" hidden="1">
      <c r="B631">
        <v>6368</v>
      </c>
      <c r="C631" t="s">
        <v>843</v>
      </c>
      <c r="D631" t="s">
        <v>1634</v>
      </c>
      <c r="E631" t="s">
        <v>354</v>
      </c>
      <c r="F631" t="s">
        <v>1632</v>
      </c>
      <c r="G631">
        <v>2</v>
      </c>
    </row>
    <row r="632" spans="2:7" ht="13.5" hidden="1">
      <c r="B632">
        <v>6369</v>
      </c>
      <c r="C632" t="s">
        <v>1635</v>
      </c>
      <c r="D632" t="s">
        <v>1636</v>
      </c>
      <c r="E632" t="s">
        <v>354</v>
      </c>
      <c r="F632" t="s">
        <v>1632</v>
      </c>
      <c r="G632">
        <v>1</v>
      </c>
    </row>
    <row r="633" spans="2:7" ht="13.5" hidden="1">
      <c r="B633">
        <v>6370</v>
      </c>
      <c r="C633" t="s">
        <v>847</v>
      </c>
      <c r="D633" t="s">
        <v>1637</v>
      </c>
      <c r="E633" t="s">
        <v>354</v>
      </c>
      <c r="F633" t="s">
        <v>1632</v>
      </c>
      <c r="G633">
        <v>1</v>
      </c>
    </row>
    <row r="634" spans="2:7" ht="13.5" hidden="1">
      <c r="B634">
        <v>6371</v>
      </c>
      <c r="C634" t="s">
        <v>849</v>
      </c>
      <c r="D634" t="s">
        <v>1638</v>
      </c>
      <c r="E634" t="s">
        <v>354</v>
      </c>
      <c r="F634" t="s">
        <v>1632</v>
      </c>
      <c r="G634">
        <v>1</v>
      </c>
    </row>
    <row r="635" spans="2:7" ht="13.5" hidden="1">
      <c r="B635">
        <v>6372</v>
      </c>
      <c r="C635" t="s">
        <v>1639</v>
      </c>
      <c r="D635" t="s">
        <v>1640</v>
      </c>
      <c r="E635" t="s">
        <v>353</v>
      </c>
      <c r="F635" t="s">
        <v>1641</v>
      </c>
      <c r="G635">
        <v>3</v>
      </c>
    </row>
    <row r="636" spans="2:7" ht="13.5" hidden="1">
      <c r="B636">
        <v>6373</v>
      </c>
      <c r="C636" t="s">
        <v>1642</v>
      </c>
      <c r="D636" t="s">
        <v>1643</v>
      </c>
      <c r="E636" t="s">
        <v>353</v>
      </c>
      <c r="F636" t="s">
        <v>1641</v>
      </c>
      <c r="G636">
        <v>3</v>
      </c>
    </row>
    <row r="637" spans="2:7" ht="13.5" hidden="1">
      <c r="B637">
        <v>6374</v>
      </c>
      <c r="C637" t="s">
        <v>1644</v>
      </c>
      <c r="D637" t="s">
        <v>1645</v>
      </c>
      <c r="E637" t="s">
        <v>353</v>
      </c>
      <c r="F637" t="s">
        <v>1641</v>
      </c>
      <c r="G637">
        <v>3</v>
      </c>
    </row>
    <row r="638" spans="2:7" ht="13.5" hidden="1">
      <c r="B638">
        <v>6375</v>
      </c>
      <c r="C638" t="s">
        <v>1646</v>
      </c>
      <c r="D638" t="s">
        <v>1647</v>
      </c>
      <c r="E638" t="s">
        <v>353</v>
      </c>
      <c r="F638" t="s">
        <v>1641</v>
      </c>
      <c r="G638">
        <v>2</v>
      </c>
    </row>
    <row r="639" spans="2:7" ht="13.5" hidden="1">
      <c r="B639">
        <v>6376</v>
      </c>
      <c r="C639" t="s">
        <v>1648</v>
      </c>
      <c r="D639" t="s">
        <v>1649</v>
      </c>
      <c r="E639" t="s">
        <v>353</v>
      </c>
      <c r="F639" t="s">
        <v>1641</v>
      </c>
      <c r="G639">
        <v>2</v>
      </c>
    </row>
    <row r="640" spans="2:7" ht="13.5" hidden="1">
      <c r="B640">
        <v>6377</v>
      </c>
      <c r="C640" t="s">
        <v>1650</v>
      </c>
      <c r="D640" t="s">
        <v>1651</v>
      </c>
      <c r="E640" t="s">
        <v>353</v>
      </c>
      <c r="F640" t="s">
        <v>1641</v>
      </c>
      <c r="G640">
        <v>2</v>
      </c>
    </row>
    <row r="641" spans="2:7" ht="13.5" hidden="1">
      <c r="B641">
        <v>6378</v>
      </c>
      <c r="C641" t="s">
        <v>1652</v>
      </c>
      <c r="D641" t="s">
        <v>1653</v>
      </c>
      <c r="E641" t="s">
        <v>353</v>
      </c>
      <c r="F641" t="s">
        <v>1641</v>
      </c>
      <c r="G641">
        <v>2</v>
      </c>
    </row>
    <row r="642" spans="2:7" ht="13.5" hidden="1">
      <c r="B642">
        <v>6379</v>
      </c>
      <c r="C642" t="s">
        <v>1654</v>
      </c>
      <c r="D642" t="s">
        <v>1655</v>
      </c>
      <c r="E642" t="s">
        <v>353</v>
      </c>
      <c r="F642" t="s">
        <v>1641</v>
      </c>
      <c r="G642">
        <v>2</v>
      </c>
    </row>
    <row r="643" spans="2:7" ht="13.5" hidden="1">
      <c r="B643">
        <v>6380</v>
      </c>
      <c r="C643" t="s">
        <v>1656</v>
      </c>
      <c r="D643" t="s">
        <v>355</v>
      </c>
      <c r="E643" t="s">
        <v>353</v>
      </c>
      <c r="F643" t="s">
        <v>1641</v>
      </c>
      <c r="G643">
        <v>2</v>
      </c>
    </row>
    <row r="644" spans="2:7" ht="13.5" hidden="1">
      <c r="B644">
        <v>6381</v>
      </c>
      <c r="C644" t="s">
        <v>1657</v>
      </c>
      <c r="D644" t="s">
        <v>1658</v>
      </c>
      <c r="E644" t="s">
        <v>353</v>
      </c>
      <c r="F644" t="s">
        <v>1641</v>
      </c>
      <c r="G644">
        <v>2</v>
      </c>
    </row>
    <row r="645" spans="2:7" ht="13.5" hidden="1">
      <c r="B645">
        <v>6382</v>
      </c>
      <c r="C645" t="s">
        <v>1659</v>
      </c>
      <c r="D645" t="s">
        <v>1660</v>
      </c>
      <c r="E645" t="s">
        <v>353</v>
      </c>
      <c r="F645" t="s">
        <v>1641</v>
      </c>
      <c r="G645">
        <v>2</v>
      </c>
    </row>
    <row r="646" spans="2:7" ht="13.5" hidden="1">
      <c r="B646">
        <v>6383</v>
      </c>
      <c r="C646" t="s">
        <v>1661</v>
      </c>
      <c r="D646" t="s">
        <v>1662</v>
      </c>
      <c r="E646" t="s">
        <v>354</v>
      </c>
      <c r="F646" t="s">
        <v>1641</v>
      </c>
      <c r="G646">
        <v>2</v>
      </c>
    </row>
    <row r="647" spans="2:7" ht="13.5" hidden="1">
      <c r="B647">
        <v>6384</v>
      </c>
      <c r="C647" t="s">
        <v>1663</v>
      </c>
      <c r="D647" t="s">
        <v>1664</v>
      </c>
      <c r="E647" t="s">
        <v>354</v>
      </c>
      <c r="F647" t="s">
        <v>1641</v>
      </c>
      <c r="G647">
        <v>2</v>
      </c>
    </row>
    <row r="648" spans="2:7" ht="13.5" hidden="1">
      <c r="B648">
        <v>6385</v>
      </c>
      <c r="C648" t="s">
        <v>1665</v>
      </c>
      <c r="D648" t="s">
        <v>1666</v>
      </c>
      <c r="E648" t="s">
        <v>354</v>
      </c>
      <c r="F648" t="s">
        <v>1641</v>
      </c>
      <c r="G648">
        <v>2</v>
      </c>
    </row>
    <row r="649" spans="2:7" ht="13.5" hidden="1">
      <c r="B649">
        <v>6386</v>
      </c>
      <c r="C649" t="s">
        <v>1667</v>
      </c>
      <c r="D649" t="s">
        <v>1668</v>
      </c>
      <c r="E649" t="s">
        <v>354</v>
      </c>
      <c r="F649" t="s">
        <v>1641</v>
      </c>
      <c r="G649">
        <v>2</v>
      </c>
    </row>
    <row r="650" spans="2:7" ht="13.5" hidden="1">
      <c r="B650">
        <v>6387</v>
      </c>
      <c r="C650" t="s">
        <v>1669</v>
      </c>
      <c r="D650" t="s">
        <v>1670</v>
      </c>
      <c r="E650" t="s">
        <v>353</v>
      </c>
      <c r="F650" t="s">
        <v>861</v>
      </c>
      <c r="G650">
        <v>3</v>
      </c>
    </row>
    <row r="651" spans="2:7" ht="13.5" hidden="1">
      <c r="B651">
        <v>6388</v>
      </c>
      <c r="C651" t="s">
        <v>1671</v>
      </c>
      <c r="D651" t="s">
        <v>1672</v>
      </c>
      <c r="E651" t="s">
        <v>353</v>
      </c>
      <c r="F651" t="s">
        <v>861</v>
      </c>
      <c r="G651">
        <v>3</v>
      </c>
    </row>
    <row r="652" spans="2:7" ht="13.5" hidden="1">
      <c r="B652">
        <v>6389</v>
      </c>
      <c r="C652" t="s">
        <v>1673</v>
      </c>
      <c r="D652" t="s">
        <v>1674</v>
      </c>
      <c r="E652" t="s">
        <v>353</v>
      </c>
      <c r="F652" t="s">
        <v>861</v>
      </c>
      <c r="G652">
        <v>3</v>
      </c>
    </row>
    <row r="653" spans="2:7" ht="13.5" hidden="1">
      <c r="B653">
        <v>6390</v>
      </c>
      <c r="C653" t="s">
        <v>1675</v>
      </c>
      <c r="D653" t="s">
        <v>1676</v>
      </c>
      <c r="E653" t="s">
        <v>353</v>
      </c>
      <c r="F653" t="s">
        <v>861</v>
      </c>
      <c r="G653">
        <v>3</v>
      </c>
    </row>
    <row r="654" spans="2:7" ht="13.5" hidden="1">
      <c r="B654">
        <v>6391</v>
      </c>
      <c r="C654" t="s">
        <v>1677</v>
      </c>
      <c r="D654" t="s">
        <v>1678</v>
      </c>
      <c r="E654" t="s">
        <v>353</v>
      </c>
      <c r="F654" t="s">
        <v>861</v>
      </c>
      <c r="G654">
        <v>3</v>
      </c>
    </row>
    <row r="655" spans="2:7" ht="13.5" hidden="1">
      <c r="B655">
        <v>6392</v>
      </c>
      <c r="C655" t="s">
        <v>1679</v>
      </c>
      <c r="D655" t="s">
        <v>1680</v>
      </c>
      <c r="E655" t="s">
        <v>353</v>
      </c>
      <c r="F655" t="s">
        <v>861</v>
      </c>
      <c r="G655">
        <v>3</v>
      </c>
    </row>
    <row r="656" spans="2:7" ht="13.5" hidden="1">
      <c r="B656">
        <v>6393</v>
      </c>
      <c r="C656" t="s">
        <v>1681</v>
      </c>
      <c r="D656" t="s">
        <v>1682</v>
      </c>
      <c r="E656" t="s">
        <v>353</v>
      </c>
      <c r="F656" t="s">
        <v>861</v>
      </c>
      <c r="G656">
        <v>3</v>
      </c>
    </row>
    <row r="657" spans="2:7" ht="13.5" hidden="1">
      <c r="B657">
        <v>6394</v>
      </c>
      <c r="C657" t="s">
        <v>1683</v>
      </c>
      <c r="D657" t="s">
        <v>1684</v>
      </c>
      <c r="E657" t="s">
        <v>353</v>
      </c>
      <c r="F657" t="s">
        <v>861</v>
      </c>
      <c r="G657">
        <v>3</v>
      </c>
    </row>
    <row r="658" spans="2:7" ht="13.5" hidden="1">
      <c r="B658">
        <v>6395</v>
      </c>
      <c r="C658" t="s">
        <v>1685</v>
      </c>
      <c r="D658" t="s">
        <v>1686</v>
      </c>
      <c r="E658" t="s">
        <v>353</v>
      </c>
      <c r="F658" t="s">
        <v>861</v>
      </c>
      <c r="G658">
        <v>3</v>
      </c>
    </row>
    <row r="659" spans="2:7" ht="13.5" hidden="1">
      <c r="B659">
        <v>6396</v>
      </c>
      <c r="C659" t="s">
        <v>1687</v>
      </c>
      <c r="D659" t="s">
        <v>1688</v>
      </c>
      <c r="E659" t="s">
        <v>353</v>
      </c>
      <c r="F659" t="s">
        <v>861</v>
      </c>
      <c r="G659">
        <v>3</v>
      </c>
    </row>
    <row r="660" spans="2:7" ht="13.5" hidden="1">
      <c r="B660">
        <v>6397</v>
      </c>
      <c r="C660" t="s">
        <v>1689</v>
      </c>
      <c r="D660" t="s">
        <v>1690</v>
      </c>
      <c r="E660" t="s">
        <v>353</v>
      </c>
      <c r="F660" t="s">
        <v>861</v>
      </c>
      <c r="G660">
        <v>3</v>
      </c>
    </row>
    <row r="661" spans="2:7" ht="13.5" hidden="1">
      <c r="B661">
        <v>6398</v>
      </c>
      <c r="C661" t="s">
        <v>859</v>
      </c>
      <c r="D661" t="s">
        <v>1691</v>
      </c>
      <c r="E661" t="s">
        <v>353</v>
      </c>
      <c r="F661" t="s">
        <v>861</v>
      </c>
      <c r="G661">
        <v>2</v>
      </c>
    </row>
    <row r="662" spans="2:7" ht="13.5" hidden="1">
      <c r="B662">
        <v>6399</v>
      </c>
      <c r="C662" t="s">
        <v>1692</v>
      </c>
      <c r="D662" t="s">
        <v>1693</v>
      </c>
      <c r="E662" t="s">
        <v>353</v>
      </c>
      <c r="F662" t="s">
        <v>861</v>
      </c>
      <c r="G662">
        <v>2</v>
      </c>
    </row>
    <row r="663" spans="2:7" ht="13.5" hidden="1">
      <c r="B663">
        <v>6400</v>
      </c>
      <c r="C663" t="s">
        <v>864</v>
      </c>
      <c r="D663" t="s">
        <v>1694</v>
      </c>
      <c r="E663" t="s">
        <v>353</v>
      </c>
      <c r="F663" t="s">
        <v>861</v>
      </c>
      <c r="G663">
        <v>2</v>
      </c>
    </row>
    <row r="664" spans="2:7" ht="13.5" hidden="1">
      <c r="B664">
        <v>6401</v>
      </c>
      <c r="C664" t="s">
        <v>1695</v>
      </c>
      <c r="D664" t="s">
        <v>1696</v>
      </c>
      <c r="E664" t="s">
        <v>353</v>
      </c>
      <c r="F664" t="s">
        <v>861</v>
      </c>
      <c r="G664">
        <v>2</v>
      </c>
    </row>
    <row r="665" spans="2:7" ht="13.5" hidden="1">
      <c r="B665">
        <v>6402</v>
      </c>
      <c r="C665" t="s">
        <v>866</v>
      </c>
      <c r="D665" t="s">
        <v>1697</v>
      </c>
      <c r="E665" t="s">
        <v>353</v>
      </c>
      <c r="F665" t="s">
        <v>861</v>
      </c>
      <c r="G665">
        <v>2</v>
      </c>
    </row>
    <row r="666" spans="2:7" ht="13.5" hidden="1">
      <c r="B666">
        <v>6403</v>
      </c>
      <c r="C666" t="s">
        <v>868</v>
      </c>
      <c r="D666" t="s">
        <v>1698</v>
      </c>
      <c r="E666" t="s">
        <v>353</v>
      </c>
      <c r="F666" t="s">
        <v>861</v>
      </c>
      <c r="G666">
        <v>2</v>
      </c>
    </row>
    <row r="667" spans="2:7" ht="13.5" hidden="1">
      <c r="B667">
        <v>6404</v>
      </c>
      <c r="C667" t="s">
        <v>1699</v>
      </c>
      <c r="D667" t="s">
        <v>1700</v>
      </c>
      <c r="E667" t="s">
        <v>353</v>
      </c>
      <c r="F667" t="s">
        <v>861</v>
      </c>
      <c r="G667">
        <v>2</v>
      </c>
    </row>
    <row r="668" spans="2:7" ht="13.5" hidden="1">
      <c r="B668">
        <v>6405</v>
      </c>
      <c r="C668" t="s">
        <v>1701</v>
      </c>
      <c r="D668" t="s">
        <v>1702</v>
      </c>
      <c r="E668" t="s">
        <v>353</v>
      </c>
      <c r="F668" t="s">
        <v>861</v>
      </c>
      <c r="G668">
        <v>2</v>
      </c>
    </row>
    <row r="669" spans="2:7" ht="13.5" hidden="1">
      <c r="B669">
        <v>6406</v>
      </c>
      <c r="C669" t="s">
        <v>874</v>
      </c>
      <c r="D669" t="s">
        <v>1703</v>
      </c>
      <c r="E669" t="s">
        <v>353</v>
      </c>
      <c r="F669" t="s">
        <v>861</v>
      </c>
      <c r="G669">
        <v>2</v>
      </c>
    </row>
    <row r="670" spans="2:7" ht="13.5" hidden="1">
      <c r="B670">
        <v>6407</v>
      </c>
      <c r="C670" t="s">
        <v>872</v>
      </c>
      <c r="D670" t="s">
        <v>1704</v>
      </c>
      <c r="E670" t="s">
        <v>353</v>
      </c>
      <c r="F670" t="s">
        <v>861</v>
      </c>
      <c r="G670">
        <v>2</v>
      </c>
    </row>
    <row r="671" spans="2:7" ht="13.5" hidden="1">
      <c r="B671">
        <v>6408</v>
      </c>
      <c r="C671" t="s">
        <v>1705</v>
      </c>
      <c r="D671" t="s">
        <v>1706</v>
      </c>
      <c r="E671" t="s">
        <v>353</v>
      </c>
      <c r="F671" t="s">
        <v>861</v>
      </c>
      <c r="G671">
        <v>1</v>
      </c>
    </row>
    <row r="672" spans="2:7" ht="13.5" hidden="1">
      <c r="B672">
        <v>6409</v>
      </c>
      <c r="C672" t="s">
        <v>880</v>
      </c>
      <c r="D672" t="s">
        <v>1707</v>
      </c>
      <c r="E672" t="s">
        <v>353</v>
      </c>
      <c r="F672" t="s">
        <v>861</v>
      </c>
      <c r="G672">
        <v>1</v>
      </c>
    </row>
    <row r="673" spans="2:7" ht="13.5" hidden="1">
      <c r="B673">
        <v>6410</v>
      </c>
      <c r="C673" t="s">
        <v>882</v>
      </c>
      <c r="D673" t="s">
        <v>1708</v>
      </c>
      <c r="E673" t="s">
        <v>353</v>
      </c>
      <c r="F673" t="s">
        <v>861</v>
      </c>
      <c r="G673">
        <v>1</v>
      </c>
    </row>
    <row r="674" spans="2:7" ht="13.5" hidden="1">
      <c r="B674">
        <v>6411</v>
      </c>
      <c r="C674" t="s">
        <v>884</v>
      </c>
      <c r="D674" t="s">
        <v>1709</v>
      </c>
      <c r="E674" t="s">
        <v>353</v>
      </c>
      <c r="F674" t="s">
        <v>861</v>
      </c>
      <c r="G674">
        <v>1</v>
      </c>
    </row>
    <row r="675" spans="2:7" ht="13.5" hidden="1">
      <c r="B675">
        <v>6412</v>
      </c>
      <c r="C675" t="s">
        <v>886</v>
      </c>
      <c r="D675" t="s">
        <v>1710</v>
      </c>
      <c r="E675" t="s">
        <v>353</v>
      </c>
      <c r="F675" t="s">
        <v>861</v>
      </c>
      <c r="G675">
        <v>1</v>
      </c>
    </row>
    <row r="676" spans="2:7" ht="13.5" hidden="1">
      <c r="B676">
        <v>6413</v>
      </c>
      <c r="C676" t="s">
        <v>888</v>
      </c>
      <c r="D676" t="s">
        <v>1711</v>
      </c>
      <c r="E676" t="s">
        <v>353</v>
      </c>
      <c r="F676" t="s">
        <v>861</v>
      </c>
      <c r="G676">
        <v>1</v>
      </c>
    </row>
    <row r="677" spans="2:7" ht="13.5" hidden="1">
      <c r="B677">
        <v>6414</v>
      </c>
      <c r="C677" t="s">
        <v>890</v>
      </c>
      <c r="D677" t="s">
        <v>1712</v>
      </c>
      <c r="E677" t="s">
        <v>353</v>
      </c>
      <c r="F677" t="s">
        <v>861</v>
      </c>
      <c r="G677">
        <v>1</v>
      </c>
    </row>
    <row r="678" spans="2:7" ht="13.5" hidden="1">
      <c r="B678">
        <v>6415</v>
      </c>
      <c r="C678" t="s">
        <v>357</v>
      </c>
      <c r="D678" t="s">
        <v>1713</v>
      </c>
      <c r="E678" t="s">
        <v>354</v>
      </c>
      <c r="F678" t="s">
        <v>861</v>
      </c>
      <c r="G678">
        <v>3</v>
      </c>
    </row>
    <row r="679" spans="2:7" ht="13.5" hidden="1">
      <c r="B679">
        <v>6416</v>
      </c>
      <c r="C679" t="s">
        <v>1714</v>
      </c>
      <c r="D679" t="s">
        <v>1715</v>
      </c>
      <c r="E679" t="s">
        <v>354</v>
      </c>
      <c r="F679" t="s">
        <v>861</v>
      </c>
      <c r="G679">
        <v>3</v>
      </c>
    </row>
    <row r="680" spans="2:7" ht="13.5" hidden="1">
      <c r="B680">
        <v>6417</v>
      </c>
      <c r="C680" t="s">
        <v>1716</v>
      </c>
      <c r="D680" t="s">
        <v>1717</v>
      </c>
      <c r="E680" t="s">
        <v>354</v>
      </c>
      <c r="F680" t="s">
        <v>861</v>
      </c>
      <c r="G680">
        <v>3</v>
      </c>
    </row>
    <row r="681" spans="2:7" ht="13.5" hidden="1">
      <c r="B681">
        <v>6418</v>
      </c>
      <c r="C681" t="s">
        <v>1718</v>
      </c>
      <c r="D681" t="s">
        <v>1719</v>
      </c>
      <c r="E681" t="s">
        <v>354</v>
      </c>
      <c r="F681" t="s">
        <v>861</v>
      </c>
      <c r="G681">
        <v>3</v>
      </c>
    </row>
    <row r="682" spans="2:7" ht="13.5" hidden="1">
      <c r="B682">
        <v>6419</v>
      </c>
      <c r="C682" t="s">
        <v>361</v>
      </c>
      <c r="D682" t="s">
        <v>1720</v>
      </c>
      <c r="E682" t="s">
        <v>354</v>
      </c>
      <c r="F682" t="s">
        <v>861</v>
      </c>
      <c r="G682">
        <v>3</v>
      </c>
    </row>
    <row r="683" spans="2:7" ht="13.5" hidden="1">
      <c r="B683">
        <v>6420</v>
      </c>
      <c r="C683" t="s">
        <v>1721</v>
      </c>
      <c r="D683" t="s">
        <v>1722</v>
      </c>
      <c r="E683" t="s">
        <v>354</v>
      </c>
      <c r="F683" t="s">
        <v>861</v>
      </c>
      <c r="G683">
        <v>3</v>
      </c>
    </row>
    <row r="684" spans="2:7" ht="13.5" hidden="1">
      <c r="B684">
        <v>6421</v>
      </c>
      <c r="C684" t="s">
        <v>1723</v>
      </c>
      <c r="D684" t="s">
        <v>1724</v>
      </c>
      <c r="E684" t="s">
        <v>354</v>
      </c>
      <c r="F684" t="s">
        <v>861</v>
      </c>
      <c r="G684">
        <v>2</v>
      </c>
    </row>
    <row r="685" spans="2:7" ht="13.5" hidden="1">
      <c r="B685">
        <v>6422</v>
      </c>
      <c r="C685" t="s">
        <v>876</v>
      </c>
      <c r="D685" t="s">
        <v>1725</v>
      </c>
      <c r="E685" t="s">
        <v>354</v>
      </c>
      <c r="F685" t="s">
        <v>861</v>
      </c>
      <c r="G685">
        <v>2</v>
      </c>
    </row>
    <row r="686" spans="2:7" ht="13.5" hidden="1">
      <c r="B686">
        <v>6423</v>
      </c>
      <c r="C686" t="s">
        <v>878</v>
      </c>
      <c r="D686" t="s">
        <v>1726</v>
      </c>
      <c r="E686" t="s">
        <v>354</v>
      </c>
      <c r="F686" t="s">
        <v>861</v>
      </c>
      <c r="G686">
        <v>2</v>
      </c>
    </row>
    <row r="687" spans="2:7" ht="13.5" hidden="1">
      <c r="B687">
        <v>6424</v>
      </c>
      <c r="C687" t="s">
        <v>894</v>
      </c>
      <c r="D687" t="s">
        <v>1727</v>
      </c>
      <c r="E687" t="s">
        <v>354</v>
      </c>
      <c r="F687" t="s">
        <v>861</v>
      </c>
      <c r="G687">
        <v>1</v>
      </c>
    </row>
    <row r="688" spans="2:7" ht="13.5" hidden="1">
      <c r="B688">
        <v>6425</v>
      </c>
      <c r="C688" t="s">
        <v>896</v>
      </c>
      <c r="D688" t="s">
        <v>1728</v>
      </c>
      <c r="E688" t="s">
        <v>354</v>
      </c>
      <c r="F688" t="s">
        <v>861</v>
      </c>
      <c r="G688">
        <v>1</v>
      </c>
    </row>
    <row r="689" spans="2:7" ht="13.5" hidden="1">
      <c r="B689">
        <v>6426</v>
      </c>
      <c r="C689" t="s">
        <v>1729</v>
      </c>
      <c r="D689" t="s">
        <v>1730</v>
      </c>
      <c r="E689" t="s">
        <v>354</v>
      </c>
      <c r="F689" t="s">
        <v>861</v>
      </c>
      <c r="G689">
        <v>1</v>
      </c>
    </row>
    <row r="690" spans="2:7" ht="13.5" hidden="1">
      <c r="B690">
        <v>6427</v>
      </c>
      <c r="C690" t="s">
        <v>900</v>
      </c>
      <c r="D690" t="s">
        <v>1731</v>
      </c>
      <c r="E690" t="s">
        <v>354</v>
      </c>
      <c r="F690" t="s">
        <v>861</v>
      </c>
      <c r="G690">
        <v>1</v>
      </c>
    </row>
    <row r="691" spans="2:7" ht="13.5" hidden="1">
      <c r="B691">
        <v>6428</v>
      </c>
      <c r="C691" t="s">
        <v>902</v>
      </c>
      <c r="D691" t="s">
        <v>1732</v>
      </c>
      <c r="E691" t="s">
        <v>354</v>
      </c>
      <c r="F691" t="s">
        <v>861</v>
      </c>
      <c r="G691">
        <v>1</v>
      </c>
    </row>
    <row r="692" spans="2:7" ht="13.5" hidden="1">
      <c r="B692">
        <v>6429</v>
      </c>
      <c r="C692" t="s">
        <v>1733</v>
      </c>
      <c r="D692" t="s">
        <v>1734</v>
      </c>
      <c r="E692" t="s">
        <v>353</v>
      </c>
      <c r="F692" t="s">
        <v>364</v>
      </c>
      <c r="G692">
        <v>3</v>
      </c>
    </row>
    <row r="693" spans="2:7" ht="13.5" hidden="1">
      <c r="B693">
        <v>6430</v>
      </c>
      <c r="C693" t="s">
        <v>1735</v>
      </c>
      <c r="D693" t="s">
        <v>1736</v>
      </c>
      <c r="E693" t="s">
        <v>353</v>
      </c>
      <c r="F693" t="s">
        <v>364</v>
      </c>
      <c r="G693">
        <v>3</v>
      </c>
    </row>
    <row r="694" spans="2:7" ht="13.5" hidden="1">
      <c r="B694">
        <v>6431</v>
      </c>
      <c r="C694" t="s">
        <v>1737</v>
      </c>
      <c r="D694" t="s">
        <v>1738</v>
      </c>
      <c r="E694" t="s">
        <v>353</v>
      </c>
      <c r="F694" t="s">
        <v>364</v>
      </c>
      <c r="G694">
        <v>3</v>
      </c>
    </row>
    <row r="695" spans="2:7" ht="13.5" hidden="1">
      <c r="B695">
        <v>6432</v>
      </c>
      <c r="C695" t="s">
        <v>1739</v>
      </c>
      <c r="D695" t="s">
        <v>1740</v>
      </c>
      <c r="E695" t="s">
        <v>353</v>
      </c>
      <c r="F695" t="s">
        <v>364</v>
      </c>
      <c r="G695">
        <v>3</v>
      </c>
    </row>
    <row r="696" spans="2:7" ht="13.5" hidden="1">
      <c r="B696">
        <v>6433</v>
      </c>
      <c r="C696" t="s">
        <v>1741</v>
      </c>
      <c r="D696" t="s">
        <v>1742</v>
      </c>
      <c r="E696" t="s">
        <v>353</v>
      </c>
      <c r="F696" t="s">
        <v>364</v>
      </c>
      <c r="G696">
        <v>3</v>
      </c>
    </row>
    <row r="697" spans="2:7" ht="13.5" hidden="1">
      <c r="B697">
        <v>6434</v>
      </c>
      <c r="C697" t="s">
        <v>1743</v>
      </c>
      <c r="D697" t="s">
        <v>1744</v>
      </c>
      <c r="E697" t="s">
        <v>353</v>
      </c>
      <c r="F697" t="s">
        <v>364</v>
      </c>
      <c r="G697">
        <v>3</v>
      </c>
    </row>
    <row r="698" spans="2:7" ht="13.5" hidden="1">
      <c r="B698">
        <v>6435</v>
      </c>
      <c r="C698" t="s">
        <v>1745</v>
      </c>
      <c r="D698" t="s">
        <v>1746</v>
      </c>
      <c r="E698" t="s">
        <v>353</v>
      </c>
      <c r="F698" t="s">
        <v>364</v>
      </c>
      <c r="G698">
        <v>3</v>
      </c>
    </row>
    <row r="699" spans="2:7" ht="13.5" hidden="1">
      <c r="B699">
        <v>6436</v>
      </c>
      <c r="C699" t="s">
        <v>1747</v>
      </c>
      <c r="D699" t="s">
        <v>1748</v>
      </c>
      <c r="E699" t="s">
        <v>353</v>
      </c>
      <c r="F699" t="s">
        <v>364</v>
      </c>
      <c r="G699">
        <v>3</v>
      </c>
    </row>
    <row r="700" spans="2:7" ht="13.5" hidden="1">
      <c r="B700">
        <v>6437</v>
      </c>
      <c r="C700" t="s">
        <v>1749</v>
      </c>
      <c r="D700" t="s">
        <v>1750</v>
      </c>
      <c r="E700" t="s">
        <v>353</v>
      </c>
      <c r="F700" t="s">
        <v>364</v>
      </c>
      <c r="G700">
        <v>3</v>
      </c>
    </row>
    <row r="701" spans="2:7" ht="13.5" hidden="1">
      <c r="B701">
        <v>6438</v>
      </c>
      <c r="C701" t="s">
        <v>1751</v>
      </c>
      <c r="D701" t="s">
        <v>1752</v>
      </c>
      <c r="E701" t="s">
        <v>354</v>
      </c>
      <c r="F701" t="s">
        <v>364</v>
      </c>
      <c r="G701">
        <v>3</v>
      </c>
    </row>
    <row r="702" spans="2:7" ht="13.5" hidden="1">
      <c r="B702">
        <v>6439</v>
      </c>
      <c r="C702" t="s">
        <v>1753</v>
      </c>
      <c r="D702" t="s">
        <v>1754</v>
      </c>
      <c r="E702" t="s">
        <v>354</v>
      </c>
      <c r="F702" t="s">
        <v>364</v>
      </c>
      <c r="G702">
        <v>3</v>
      </c>
    </row>
    <row r="703" spans="2:7" ht="13.5" hidden="1">
      <c r="B703">
        <v>6440</v>
      </c>
      <c r="C703" t="s">
        <v>1123</v>
      </c>
      <c r="D703" t="s">
        <v>1755</v>
      </c>
      <c r="E703" t="s">
        <v>353</v>
      </c>
      <c r="F703" t="s">
        <v>364</v>
      </c>
      <c r="G703">
        <v>2</v>
      </c>
    </row>
    <row r="704" spans="2:7" ht="13.5" hidden="1">
      <c r="B704">
        <v>6441</v>
      </c>
      <c r="C704" t="s">
        <v>1756</v>
      </c>
      <c r="D704" t="s">
        <v>1757</v>
      </c>
      <c r="E704" t="s">
        <v>353</v>
      </c>
      <c r="F704" t="s">
        <v>364</v>
      </c>
      <c r="G704">
        <v>2</v>
      </c>
    </row>
    <row r="705" spans="2:7" ht="13.5" hidden="1">
      <c r="B705">
        <v>6442</v>
      </c>
      <c r="C705" t="s">
        <v>1129</v>
      </c>
      <c r="D705" t="s">
        <v>1758</v>
      </c>
      <c r="E705" t="s">
        <v>354</v>
      </c>
      <c r="F705" t="s">
        <v>364</v>
      </c>
      <c r="G705">
        <v>2</v>
      </c>
    </row>
    <row r="706" spans="2:7" ht="13.5" hidden="1">
      <c r="B706">
        <v>6443</v>
      </c>
      <c r="C706" t="s">
        <v>1759</v>
      </c>
      <c r="D706" t="s">
        <v>1760</v>
      </c>
      <c r="E706" t="s">
        <v>354</v>
      </c>
      <c r="F706" t="s">
        <v>364</v>
      </c>
      <c r="G706">
        <v>2</v>
      </c>
    </row>
    <row r="707" spans="2:7" ht="13.5" hidden="1">
      <c r="B707">
        <v>6444</v>
      </c>
      <c r="C707" t="s">
        <v>1761</v>
      </c>
      <c r="D707" t="s">
        <v>1762</v>
      </c>
      <c r="E707" t="s">
        <v>353</v>
      </c>
      <c r="F707" t="s">
        <v>364</v>
      </c>
      <c r="G707">
        <v>1</v>
      </c>
    </row>
    <row r="708" spans="2:7" ht="13.5" hidden="1">
      <c r="B708">
        <v>6445</v>
      </c>
      <c r="C708" t="s">
        <v>1115</v>
      </c>
      <c r="D708" t="s">
        <v>1763</v>
      </c>
      <c r="E708" t="s">
        <v>353</v>
      </c>
      <c r="F708" t="s">
        <v>364</v>
      </c>
      <c r="G708">
        <v>1</v>
      </c>
    </row>
    <row r="709" spans="2:7" ht="13.5" hidden="1">
      <c r="B709">
        <v>6446</v>
      </c>
      <c r="C709" t="s">
        <v>1764</v>
      </c>
      <c r="D709" t="s">
        <v>1765</v>
      </c>
      <c r="E709" t="s">
        <v>353</v>
      </c>
      <c r="F709" t="s">
        <v>364</v>
      </c>
      <c r="G709">
        <v>1</v>
      </c>
    </row>
    <row r="710" spans="2:7" ht="13.5" hidden="1">
      <c r="B710">
        <v>6447</v>
      </c>
      <c r="C710" t="s">
        <v>1117</v>
      </c>
      <c r="D710" t="s">
        <v>1766</v>
      </c>
      <c r="E710" t="s">
        <v>353</v>
      </c>
      <c r="F710" t="s">
        <v>364</v>
      </c>
      <c r="G710">
        <v>1</v>
      </c>
    </row>
    <row r="711" spans="2:7" ht="13.5" hidden="1">
      <c r="B711">
        <v>6448</v>
      </c>
      <c r="C711" t="s">
        <v>1767</v>
      </c>
      <c r="D711" t="s">
        <v>1768</v>
      </c>
      <c r="E711" t="s">
        <v>353</v>
      </c>
      <c r="F711" t="s">
        <v>940</v>
      </c>
      <c r="G711">
        <v>1</v>
      </c>
    </row>
    <row r="712" spans="2:7" ht="13.5" hidden="1">
      <c r="B712">
        <v>6449</v>
      </c>
      <c r="C712" t="s">
        <v>938</v>
      </c>
      <c r="D712" t="s">
        <v>1769</v>
      </c>
      <c r="E712" t="s">
        <v>353</v>
      </c>
      <c r="F712" t="s">
        <v>940</v>
      </c>
      <c r="G712">
        <v>1</v>
      </c>
    </row>
    <row r="713" spans="2:7" ht="13.5" hidden="1">
      <c r="B713">
        <v>6450</v>
      </c>
      <c r="C713" t="s">
        <v>945</v>
      </c>
      <c r="D713" t="s">
        <v>1770</v>
      </c>
      <c r="E713" t="s">
        <v>353</v>
      </c>
      <c r="F713" t="s">
        <v>940</v>
      </c>
      <c r="G713">
        <v>1</v>
      </c>
    </row>
    <row r="714" spans="2:7" ht="13.5" hidden="1">
      <c r="B714">
        <v>6451</v>
      </c>
      <c r="C714" t="s">
        <v>1771</v>
      </c>
      <c r="D714" t="s">
        <v>1772</v>
      </c>
      <c r="E714" t="s">
        <v>353</v>
      </c>
      <c r="F714" t="s">
        <v>940</v>
      </c>
      <c r="G714">
        <v>2</v>
      </c>
    </row>
    <row r="715" spans="2:7" ht="13.5" hidden="1">
      <c r="B715">
        <v>6452</v>
      </c>
      <c r="C715" t="s">
        <v>941</v>
      </c>
      <c r="D715" t="s">
        <v>1773</v>
      </c>
      <c r="E715" t="s">
        <v>354</v>
      </c>
      <c r="F715" t="s">
        <v>940</v>
      </c>
      <c r="G715">
        <v>1</v>
      </c>
    </row>
    <row r="716" spans="2:7" ht="13.5" hidden="1">
      <c r="B716">
        <v>6453</v>
      </c>
      <c r="C716" t="s">
        <v>943</v>
      </c>
      <c r="D716" t="s">
        <v>1774</v>
      </c>
      <c r="E716" t="s">
        <v>354</v>
      </c>
      <c r="F716" t="s">
        <v>940</v>
      </c>
      <c r="G716">
        <v>1</v>
      </c>
    </row>
    <row r="717" spans="2:7" ht="17.25" customHeight="1" hidden="1">
      <c r="B717">
        <v>6454</v>
      </c>
      <c r="C717" t="s">
        <v>1775</v>
      </c>
      <c r="D717" t="s">
        <v>1776</v>
      </c>
      <c r="E717" t="s">
        <v>353</v>
      </c>
      <c r="F717" t="s">
        <v>422</v>
      </c>
      <c r="G717">
        <v>3</v>
      </c>
    </row>
    <row r="718" spans="2:7" ht="13.5">
      <c r="B718" s="109">
        <v>6455</v>
      </c>
      <c r="C718" s="109"/>
      <c r="D718" s="109"/>
      <c r="E718" s="109"/>
      <c r="F718" s="109"/>
      <c r="G718" s="109"/>
    </row>
    <row r="719" spans="2:7" ht="13.5">
      <c r="B719" s="109"/>
      <c r="C719" s="109"/>
      <c r="D719" s="109"/>
      <c r="E719" s="109"/>
      <c r="F719" s="109"/>
      <c r="G719" s="109"/>
    </row>
    <row r="720" spans="2:7" ht="13.5">
      <c r="B720" s="109"/>
      <c r="C720" s="109"/>
      <c r="D720" s="109"/>
      <c r="E720" s="109"/>
      <c r="F720" s="109"/>
      <c r="G720" s="109"/>
    </row>
    <row r="721" spans="2:7" ht="13.5">
      <c r="B721" s="109"/>
      <c r="C721" s="109"/>
      <c r="D721" s="109"/>
      <c r="E721" s="109"/>
      <c r="F721" s="109"/>
      <c r="G721" s="109"/>
    </row>
    <row r="722" spans="2:7" ht="13.5">
      <c r="B722" s="109"/>
      <c r="C722" s="109"/>
      <c r="D722" s="109"/>
      <c r="E722" s="109"/>
      <c r="F722" s="109"/>
      <c r="G722" s="109"/>
    </row>
    <row r="723" spans="2:7" ht="13.5">
      <c r="B723" s="109"/>
      <c r="C723" s="109"/>
      <c r="D723" s="109"/>
      <c r="E723" s="109"/>
      <c r="F723" s="109"/>
      <c r="G723" s="109"/>
    </row>
    <row r="724" spans="2:7" ht="13.5">
      <c r="B724" s="109"/>
      <c r="C724" s="109"/>
      <c r="D724" s="109"/>
      <c r="E724" s="109"/>
      <c r="F724" s="109"/>
      <c r="G724" s="109"/>
    </row>
    <row r="725" spans="2:7" ht="13.5">
      <c r="B725" s="109"/>
      <c r="C725" s="109"/>
      <c r="D725" s="109"/>
      <c r="E725" s="109"/>
      <c r="F725" s="109"/>
      <c r="G725" s="109"/>
    </row>
    <row r="726" spans="2:7" ht="13.5">
      <c r="B726" s="109"/>
      <c r="C726" s="109"/>
      <c r="D726" s="109"/>
      <c r="E726" s="109"/>
      <c r="F726" s="109"/>
      <c r="G726" s="109"/>
    </row>
    <row r="727" spans="2:7" ht="13.5">
      <c r="B727" s="109"/>
      <c r="C727" s="109"/>
      <c r="D727" s="109"/>
      <c r="E727" s="109"/>
      <c r="F727" s="109"/>
      <c r="G727" s="109"/>
    </row>
    <row r="728" spans="2:7" ht="13.5">
      <c r="B728" s="109"/>
      <c r="C728" s="109"/>
      <c r="D728" s="109"/>
      <c r="E728" s="109"/>
      <c r="F728" s="109"/>
      <c r="G728" s="109"/>
    </row>
    <row r="729" spans="2:7" ht="13.5">
      <c r="B729" s="109"/>
      <c r="C729" s="109"/>
      <c r="D729" s="109"/>
      <c r="E729" s="109"/>
      <c r="F729" s="109"/>
      <c r="G729" s="109"/>
    </row>
    <row r="730" spans="2:7" ht="13.5">
      <c r="B730" s="109"/>
      <c r="C730" s="109"/>
      <c r="D730" s="109"/>
      <c r="E730" s="109"/>
      <c r="F730" s="109"/>
      <c r="G730" s="109"/>
    </row>
    <row r="731" spans="2:7" ht="13.5">
      <c r="B731" s="109"/>
      <c r="C731" s="109"/>
      <c r="D731" s="109"/>
      <c r="E731" s="109"/>
      <c r="F731" s="109"/>
      <c r="G731" s="109"/>
    </row>
    <row r="732" spans="2:7" ht="13.5">
      <c r="B732" s="109"/>
      <c r="C732" s="109"/>
      <c r="D732" s="109"/>
      <c r="E732" s="109"/>
      <c r="F732" s="109"/>
      <c r="G732" s="109"/>
    </row>
    <row r="733" spans="2:7" ht="13.5">
      <c r="B733" s="109"/>
      <c r="C733" s="109"/>
      <c r="D733" s="109"/>
      <c r="E733" s="109"/>
      <c r="F733" s="109"/>
      <c r="G733" s="109"/>
    </row>
    <row r="734" spans="2:7" ht="13.5">
      <c r="B734" s="109"/>
      <c r="C734" s="109"/>
      <c r="D734" s="109"/>
      <c r="E734" s="109"/>
      <c r="F734" s="109"/>
      <c r="G734" s="109"/>
    </row>
    <row r="735" spans="2:7" ht="13.5">
      <c r="B735" s="111" t="s">
        <v>1810</v>
      </c>
      <c r="C735" s="111"/>
      <c r="D735" s="111"/>
      <c r="E735" s="111"/>
      <c r="F735" s="111"/>
      <c r="G735" s="111"/>
    </row>
    <row r="736" spans="2:7" ht="13.5">
      <c r="B736" s="110"/>
      <c r="C736" s="110"/>
      <c r="D736" s="110"/>
      <c r="E736" s="110"/>
      <c r="F736" s="110"/>
      <c r="G736" s="110"/>
    </row>
  </sheetData>
  <sheetProtection sheet="1" selectLockedCells="1"/>
  <mergeCells count="2">
    <mergeCell ref="J3:K3"/>
    <mergeCell ref="B735:G736"/>
  </mergeCells>
  <dataValidations count="2">
    <dataValidation type="list" allowBlank="1" showInputMessage="1" showErrorMessage="1" sqref="E2:E354">
      <formula1>性別</formula1>
    </dataValidation>
    <dataValidation type="list" allowBlank="1" showInputMessage="1" showErrorMessage="1" sqref="F2:F354">
      <formula1>学校名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08"/>
  <sheetViews>
    <sheetView tabSelected="1" zoomScalePageLayoutView="0" workbookViewId="0" topLeftCell="A1">
      <pane ySplit="2" topLeftCell="A3" activePane="bottomLeft" state="frozen"/>
      <selection pane="topLeft" activeCell="B1" sqref="B1"/>
      <selection pane="bottomLeft" activeCell="L12" sqref="L12"/>
    </sheetView>
  </sheetViews>
  <sheetFormatPr defaultColWidth="9.140625" defaultRowHeight="15"/>
  <cols>
    <col min="1" max="1" width="10.421875" style="21" hidden="1" customWidth="1"/>
    <col min="2" max="2" width="10.421875" style="26" customWidth="1"/>
    <col min="3" max="3" width="13.421875" style="22" bestFit="1" customWidth="1"/>
    <col min="4" max="4" width="13.421875" style="22" customWidth="1"/>
    <col min="5" max="5" width="5.28125" style="27" bestFit="1" customWidth="1"/>
    <col min="6" max="6" width="10.421875" style="27" hidden="1" customWidth="1"/>
    <col min="7" max="7" width="11.00390625" style="28" customWidth="1"/>
    <col min="8" max="8" width="9.00390625" style="29" bestFit="1" customWidth="1"/>
    <col min="9" max="9" width="9.8515625" style="30" hidden="1" customWidth="1"/>
    <col min="10" max="10" width="14.8515625" style="21" bestFit="1" customWidth="1"/>
    <col min="11" max="11" width="9.7109375" style="22" hidden="1" customWidth="1"/>
    <col min="12" max="12" width="19.7109375" style="21" customWidth="1"/>
    <col min="13" max="13" width="19.7109375" style="21" hidden="1" customWidth="1"/>
    <col min="14" max="14" width="14.421875" style="32" customWidth="1"/>
    <col min="15" max="15" width="4.421875" style="21" bestFit="1" customWidth="1"/>
    <col min="16" max="16" width="5.28125" style="21" bestFit="1" customWidth="1"/>
    <col min="17" max="17" width="3.57421875" style="21" customWidth="1"/>
    <col min="18" max="18" width="1.421875" style="21" customWidth="1"/>
    <col min="19" max="19" width="13.421875" style="21" bestFit="1" customWidth="1"/>
    <col min="20" max="20" width="11.421875" style="21" bestFit="1" customWidth="1"/>
    <col min="21" max="21" width="8.421875" style="32" bestFit="1" customWidth="1"/>
    <col min="22" max="22" width="36.140625" style="21" bestFit="1" customWidth="1"/>
    <col min="23" max="16384" width="9.00390625" style="21" customWidth="1"/>
  </cols>
  <sheetData>
    <row r="1" spans="3:22" ht="13.5">
      <c r="C1" s="22" t="s">
        <v>49</v>
      </c>
      <c r="D1" s="22" t="s">
        <v>50</v>
      </c>
      <c r="I1" s="30" t="s">
        <v>52</v>
      </c>
      <c r="J1" s="97" t="s">
        <v>281</v>
      </c>
      <c r="K1" s="97"/>
      <c r="L1" s="97"/>
      <c r="M1" s="31"/>
      <c r="N1" s="32" t="s">
        <v>53</v>
      </c>
      <c r="P1" s="98" t="s">
        <v>217</v>
      </c>
      <c r="Q1" s="99"/>
      <c r="R1" s="99"/>
      <c r="S1" s="99"/>
      <c r="T1" s="99"/>
      <c r="U1" s="99"/>
      <c r="V1" s="44"/>
    </row>
    <row r="2" spans="1:22" ht="13.5">
      <c r="A2" s="45"/>
      <c r="B2" s="33" t="s">
        <v>237</v>
      </c>
      <c r="C2" s="34" t="s">
        <v>55</v>
      </c>
      <c r="D2" s="34" t="s">
        <v>56</v>
      </c>
      <c r="E2" s="35" t="s">
        <v>57</v>
      </c>
      <c r="F2" s="35" t="s">
        <v>280</v>
      </c>
      <c r="G2" s="36" t="s">
        <v>51</v>
      </c>
      <c r="H2" s="35" t="s">
        <v>59</v>
      </c>
      <c r="I2" s="37" t="s">
        <v>58</v>
      </c>
      <c r="J2" s="37" t="s">
        <v>224</v>
      </c>
      <c r="K2" s="35" t="s">
        <v>279</v>
      </c>
      <c r="L2" s="37" t="s">
        <v>60</v>
      </c>
      <c r="M2" s="37" t="s">
        <v>215</v>
      </c>
      <c r="N2" s="38" t="s">
        <v>61</v>
      </c>
      <c r="P2" s="100" t="s">
        <v>220</v>
      </c>
      <c r="Q2" s="101"/>
      <c r="R2" s="101"/>
      <c r="S2" s="101"/>
      <c r="T2" s="101"/>
      <c r="U2" s="101"/>
      <c r="V2" s="102"/>
    </row>
    <row r="3" spans="1:26" ht="13.5">
      <c r="A3" s="46" t="str">
        <f>"20140"&amp;B3</f>
        <v>20140</v>
      </c>
      <c r="B3" s="69"/>
      <c r="C3" s="39" t="e">
        <f>IF(B3="","",VLOOKUP(B3,'選手データ'!$B$2:$G$1000,2,FALSE))&amp;"("&amp;VLOOKUP(B3,'選手データ'!$B$2:$G$1000,6,FALSE)&amp;")"</f>
        <v>#N/A</v>
      </c>
      <c r="D3" s="39">
        <f>IF(B3="","",VLOOKUP(B3,'選手データ'!$B$2:$G$1000,3,FALSE))</f>
      </c>
      <c r="E3" s="35">
        <f>IF(B3="","",VLOOKUP(B3,'選手データ'!$B$2:$G$1000,4,FALSE))</f>
      </c>
      <c r="F3" s="35">
        <f>IF(B3="","",IF(E3="男",1,IF(E3="女",2,FALSE)))</f>
      </c>
      <c r="G3" s="40" t="s">
        <v>54</v>
      </c>
      <c r="H3" s="41">
        <f>IF(B3="","",VLOOKUP(B3,'選手データ'!$B$2:$G$1000,5,FALSE))</f>
      </c>
      <c r="I3" s="42">
        <f aca="true" t="shared" si="0" ref="I3:I66">IF(H3="","",VLOOKUP(H3,学校番号,3,FALSE))</f>
      </c>
      <c r="J3" s="23" t="s">
        <v>216</v>
      </c>
      <c r="K3" s="43">
        <f aca="true" t="shared" si="1" ref="K3:K36">IF(J3="選択してください","",VLOOKUP(J3,大会コード,2,FALSE))</f>
      </c>
      <c r="L3" s="23" t="s">
        <v>216</v>
      </c>
      <c r="M3" s="43">
        <f aca="true" t="shared" si="2" ref="M3:M66">IF(L3="選択してください","",VLOOKUP(L3,種目コード,2,FALSE))</f>
      </c>
      <c r="N3" s="19"/>
      <c r="P3" s="103" t="s">
        <v>218</v>
      </c>
      <c r="Q3" s="104"/>
      <c r="R3" s="104"/>
      <c r="S3" s="104"/>
      <c r="T3" s="104"/>
      <c r="U3" s="104"/>
      <c r="V3" s="105"/>
      <c r="Z3" s="60"/>
    </row>
    <row r="4" spans="1:22" ht="13.5">
      <c r="A4" s="46" t="str">
        <f aca="true" t="shared" si="3" ref="A4:A67">"20140"&amp;B4</f>
        <v>20140</v>
      </c>
      <c r="B4" s="69"/>
      <c r="C4" s="39" t="e">
        <f>IF(B4="","",VLOOKUP(B4,'選手データ'!$B$2:$G$10000,2,FALSE))&amp;"("&amp;VLOOKUP(B4,'選手データ'!$B$2:$G$10000,6,FALSE)&amp;")"</f>
        <v>#N/A</v>
      </c>
      <c r="D4" s="39">
        <f>IF(B4="","",VLOOKUP(B4,'選手データ'!$B$2:$G$1000,3,FALSE))</f>
      </c>
      <c r="E4" s="35">
        <f>IF(B4="","",VLOOKUP(B4,'選手データ'!$B$2:$G$1000,4,FALSE))</f>
      </c>
      <c r="F4" s="35">
        <f aca="true" t="shared" si="4" ref="F4:F67">IF(B4="","",IF(E4="男",1,IF(E4="女",2,FALSE)))</f>
      </c>
      <c r="G4" s="40" t="s">
        <v>54</v>
      </c>
      <c r="H4" s="41">
        <f>IF(B4="","",VLOOKUP(B4,'選手データ'!$B$2:$G$1000,5,FALSE))</f>
      </c>
      <c r="I4" s="42">
        <f t="shared" si="0"/>
      </c>
      <c r="J4" s="23" t="s">
        <v>216</v>
      </c>
      <c r="K4" s="43">
        <f t="shared" si="1"/>
      </c>
      <c r="L4" s="23" t="s">
        <v>216</v>
      </c>
      <c r="M4" s="43">
        <f t="shared" si="2"/>
      </c>
      <c r="N4" s="19"/>
      <c r="P4" s="103" t="s">
        <v>219</v>
      </c>
      <c r="Q4" s="104"/>
      <c r="R4" s="104"/>
      <c r="S4" s="104"/>
      <c r="T4" s="104"/>
      <c r="U4" s="104"/>
      <c r="V4" s="105"/>
    </row>
    <row r="5" spans="1:22" ht="14.25" thickBot="1">
      <c r="A5" s="46" t="str">
        <f t="shared" si="3"/>
        <v>20140</v>
      </c>
      <c r="B5" s="69"/>
      <c r="C5" s="39" t="e">
        <f>IF(B5="","",VLOOKUP(B5,'選手データ'!$B$2:$G$10000,2,FALSE))&amp;"("&amp;VLOOKUP(B5,'選手データ'!$B$2:$G$10000,6,FALSE)&amp;")"</f>
        <v>#N/A</v>
      </c>
      <c r="D5" s="39">
        <f>IF(B5="","",VLOOKUP(B5,'選手データ'!$B$2:$G$1000,3,FALSE))</f>
      </c>
      <c r="E5" s="35">
        <f>IF(B5="","",VLOOKUP(B5,'選手データ'!$B$2:$G$1000,4,FALSE))</f>
      </c>
      <c r="F5" s="35">
        <f t="shared" si="4"/>
      </c>
      <c r="G5" s="40" t="s">
        <v>54</v>
      </c>
      <c r="H5" s="41">
        <f>IF(B5="","",VLOOKUP(B5,'選手データ'!$B$2:$G$1000,5,FALSE))</f>
      </c>
      <c r="I5" s="42">
        <f t="shared" si="0"/>
      </c>
      <c r="J5" s="23" t="s">
        <v>216</v>
      </c>
      <c r="K5" s="43">
        <f t="shared" si="1"/>
      </c>
      <c r="L5" s="23" t="s">
        <v>216</v>
      </c>
      <c r="M5" s="43">
        <f t="shared" si="2"/>
      </c>
      <c r="N5" s="19"/>
      <c r="P5" s="106" t="s">
        <v>296</v>
      </c>
      <c r="Q5" s="107"/>
      <c r="R5" s="107"/>
      <c r="S5" s="107"/>
      <c r="T5" s="107"/>
      <c r="U5" s="107"/>
      <c r="V5" s="108"/>
    </row>
    <row r="6" spans="1:14" ht="13.5">
      <c r="A6" s="46" t="str">
        <f t="shared" si="3"/>
        <v>20140</v>
      </c>
      <c r="B6" s="69"/>
      <c r="C6" s="39" t="e">
        <f>IF(B6="","",VLOOKUP(B6,'選手データ'!$B$2:$G$10000,2,FALSE))&amp;"("&amp;VLOOKUP(B6,'選手データ'!$B$2:$G$10000,6,FALSE)&amp;")"</f>
        <v>#N/A</v>
      </c>
      <c r="D6" s="39">
        <f>IF(B6="","",VLOOKUP(B6,'選手データ'!$B$2:$G$1000,3,FALSE))</f>
      </c>
      <c r="E6" s="35">
        <f>IF(B6="","",VLOOKUP(B6,'選手データ'!$B$2:$G$1000,4,FALSE))</f>
      </c>
      <c r="F6" s="35">
        <f t="shared" si="4"/>
      </c>
      <c r="G6" s="40" t="s">
        <v>54</v>
      </c>
      <c r="H6" s="41">
        <f>IF(B6="","",VLOOKUP(B6,'選手データ'!$B$2:$G$1000,5,FALSE))</f>
      </c>
      <c r="I6" s="42">
        <f t="shared" si="0"/>
      </c>
      <c r="J6" s="23" t="s">
        <v>216</v>
      </c>
      <c r="K6" s="43">
        <f t="shared" si="1"/>
      </c>
      <c r="L6" s="23" t="s">
        <v>216</v>
      </c>
      <c r="M6" s="43">
        <f t="shared" si="2"/>
      </c>
      <c r="N6" s="19"/>
    </row>
    <row r="7" spans="1:22" ht="13.5">
      <c r="A7" s="46" t="str">
        <f t="shared" si="3"/>
        <v>20140</v>
      </c>
      <c r="B7" s="69"/>
      <c r="C7" s="39" t="e">
        <f>IF(B7="","",VLOOKUP(B7,'選手データ'!$B$2:$G$10000,2,FALSE))&amp;"("&amp;VLOOKUP(B7,'選手データ'!$B$2:$G$10000,6,FALSE)&amp;")"</f>
        <v>#N/A</v>
      </c>
      <c r="D7" s="39">
        <f>IF(B7="","",VLOOKUP(B7,'選手データ'!$B$2:$G$1000,3,FALSE))</f>
      </c>
      <c r="E7" s="35">
        <f>IF(B7="","",VLOOKUP(B7,'選手データ'!$B$2:$G$1000,4,FALSE))</f>
      </c>
      <c r="F7" s="35">
        <f t="shared" si="4"/>
      </c>
      <c r="G7" s="40" t="s">
        <v>54</v>
      </c>
      <c r="H7" s="41">
        <f>IF(B7="","",VLOOKUP(B7,'選手データ'!$B$2:$G$1000,5,FALSE))</f>
      </c>
      <c r="I7" s="42">
        <f t="shared" si="0"/>
      </c>
      <c r="J7" s="23" t="s">
        <v>216</v>
      </c>
      <c r="K7" s="43">
        <f t="shared" si="1"/>
      </c>
      <c r="L7" s="23" t="s">
        <v>216</v>
      </c>
      <c r="M7" s="43">
        <f t="shared" si="2"/>
      </c>
      <c r="N7" s="19"/>
      <c r="P7" s="94" t="s">
        <v>57</v>
      </c>
      <c r="Q7" s="95"/>
      <c r="S7" s="94" t="s">
        <v>197</v>
      </c>
      <c r="T7" s="96"/>
      <c r="U7" s="95"/>
      <c r="V7" s="53" t="s">
        <v>210</v>
      </c>
    </row>
    <row r="8" spans="1:22" ht="13.5">
      <c r="A8" s="46" t="str">
        <f t="shared" si="3"/>
        <v>20140</v>
      </c>
      <c r="B8" s="69"/>
      <c r="C8" s="39" t="e">
        <f>IF(B8="","",VLOOKUP(B8,'選手データ'!$B$2:$G$10000,2,FALSE))&amp;"("&amp;VLOOKUP(B8,'選手データ'!$B$2:$G$10000,6,FALSE)&amp;")"</f>
        <v>#N/A</v>
      </c>
      <c r="D8" s="39">
        <f>IF(B8="","",VLOOKUP(B8,'選手データ'!$B$2:$G$1000,3,FALSE))</f>
      </c>
      <c r="E8" s="35">
        <f>IF(B8="","",VLOOKUP(B8,'選手データ'!$B$2:$G$1000,4,FALSE))</f>
      </c>
      <c r="F8" s="35">
        <f t="shared" si="4"/>
      </c>
      <c r="G8" s="40" t="s">
        <v>54</v>
      </c>
      <c r="H8" s="41">
        <f>IF(B8="","",VLOOKUP(B8,'選手データ'!$B$2:$G$1000,5,FALSE))</f>
      </c>
      <c r="I8" s="42">
        <f t="shared" si="0"/>
      </c>
      <c r="J8" s="23" t="s">
        <v>216</v>
      </c>
      <c r="K8" s="43">
        <f t="shared" si="1"/>
      </c>
      <c r="L8" s="23" t="s">
        <v>216</v>
      </c>
      <c r="M8" s="43">
        <f t="shared" si="2"/>
      </c>
      <c r="N8" s="19"/>
      <c r="P8" s="50" t="s">
        <v>195</v>
      </c>
      <c r="Q8" s="50">
        <v>1</v>
      </c>
      <c r="S8" s="54" t="s">
        <v>214</v>
      </c>
      <c r="T8" s="50" t="s">
        <v>198</v>
      </c>
      <c r="U8" s="55" t="s">
        <v>199</v>
      </c>
      <c r="V8" s="54" t="s">
        <v>211</v>
      </c>
    </row>
    <row r="9" spans="1:22" ht="13.5">
      <c r="A9" s="46" t="str">
        <f t="shared" si="3"/>
        <v>20140</v>
      </c>
      <c r="B9" s="69"/>
      <c r="C9" s="39" t="e">
        <f>IF(B9="","",VLOOKUP(B9,'選手データ'!$B$2:$G$10000,2,FALSE))&amp;"("&amp;VLOOKUP(B9,'選手データ'!$B$2:$G$10000,6,FALSE)&amp;")"</f>
        <v>#N/A</v>
      </c>
      <c r="D9" s="39">
        <f>IF(B9="","",VLOOKUP(B9,'選手データ'!$B$2:$G$1000,3,FALSE))</f>
      </c>
      <c r="E9" s="35">
        <f>IF(B9="","",VLOOKUP(B9,'選手データ'!$B$2:$G$1000,4,FALSE))</f>
      </c>
      <c r="F9" s="35">
        <f t="shared" si="4"/>
      </c>
      <c r="G9" s="40" t="s">
        <v>54</v>
      </c>
      <c r="H9" s="41">
        <f>IF(B9="","",VLOOKUP(B9,'選手データ'!$B$2:$G$1000,5,FALSE))</f>
      </c>
      <c r="I9" s="42">
        <f t="shared" si="0"/>
      </c>
      <c r="J9" s="23" t="s">
        <v>216</v>
      </c>
      <c r="K9" s="43">
        <f t="shared" si="1"/>
      </c>
      <c r="L9" s="23" t="s">
        <v>216</v>
      </c>
      <c r="M9" s="43">
        <f t="shared" si="2"/>
      </c>
      <c r="N9" s="19"/>
      <c r="P9" s="50" t="s">
        <v>196</v>
      </c>
      <c r="Q9" s="50">
        <v>2</v>
      </c>
      <c r="S9" s="56"/>
      <c r="T9" s="50" t="s">
        <v>200</v>
      </c>
      <c r="U9" s="55" t="s">
        <v>201</v>
      </c>
      <c r="V9" s="56"/>
    </row>
    <row r="10" spans="1:22" ht="13.5">
      <c r="A10" s="46" t="str">
        <f t="shared" si="3"/>
        <v>20140</v>
      </c>
      <c r="B10" s="69"/>
      <c r="C10" s="39" t="e">
        <f>IF(B10="","",VLOOKUP(B10,'選手データ'!$B$2:$G$10000,2,FALSE))&amp;"("&amp;VLOOKUP(B10,'選手データ'!$B$2:$G$10000,6,FALSE)&amp;")"</f>
        <v>#N/A</v>
      </c>
      <c r="D10" s="39">
        <f>IF(B10="","",VLOOKUP(B10,'選手データ'!$B$2:$G$1000,3,FALSE))</f>
      </c>
      <c r="E10" s="35">
        <f>IF(B10="","",VLOOKUP(B10,'選手データ'!$B$2:$G$1000,4,FALSE))</f>
      </c>
      <c r="F10" s="35">
        <f t="shared" si="4"/>
      </c>
      <c r="G10" s="40" t="s">
        <v>54</v>
      </c>
      <c r="H10" s="41">
        <f>IF(B10="","",VLOOKUP(B10,'選手データ'!$B$2:$G$1000,5,FALSE))</f>
      </c>
      <c r="I10" s="42">
        <f t="shared" si="0"/>
      </c>
      <c r="J10" s="23" t="s">
        <v>216</v>
      </c>
      <c r="K10" s="43">
        <f t="shared" si="1"/>
      </c>
      <c r="L10" s="23" t="s">
        <v>216</v>
      </c>
      <c r="M10" s="43">
        <f t="shared" si="2"/>
      </c>
      <c r="N10" s="19"/>
      <c r="S10" s="54" t="s">
        <v>202</v>
      </c>
      <c r="T10" s="50" t="s">
        <v>203</v>
      </c>
      <c r="U10" s="55" t="s">
        <v>204</v>
      </c>
      <c r="V10" s="54" t="s">
        <v>212</v>
      </c>
    </row>
    <row r="11" spans="1:22" ht="13.5">
      <c r="A11" s="46" t="str">
        <f t="shared" si="3"/>
        <v>20140</v>
      </c>
      <c r="B11" s="69"/>
      <c r="C11" s="39" t="e">
        <f>IF(B11="","",VLOOKUP(B11,'選手データ'!$B$2:$G$10000,2,FALSE))&amp;"("&amp;VLOOKUP(B11,'選手データ'!$B$2:$G$10000,6,FALSE)&amp;")"</f>
        <v>#N/A</v>
      </c>
      <c r="D11" s="39">
        <f>IF(B11="","",VLOOKUP(B11,'選手データ'!$B$2:$G$1000,3,FALSE))</f>
      </c>
      <c r="E11" s="35">
        <f>IF(B11="","",VLOOKUP(B11,'選手データ'!$B$2:$G$1000,4,FALSE))</f>
      </c>
      <c r="F11" s="35">
        <f t="shared" si="4"/>
      </c>
      <c r="G11" s="40" t="s">
        <v>54</v>
      </c>
      <c r="H11" s="41">
        <f>IF(B11="","",VLOOKUP(B11,'選手データ'!$B$2:$G$1000,5,FALSE))</f>
      </c>
      <c r="I11" s="42">
        <f t="shared" si="0"/>
      </c>
      <c r="J11" s="23" t="s">
        <v>216</v>
      </c>
      <c r="K11" s="43">
        <f t="shared" si="1"/>
      </c>
      <c r="L11" s="23" t="s">
        <v>216</v>
      </c>
      <c r="M11" s="43">
        <f t="shared" si="2"/>
      </c>
      <c r="N11" s="19"/>
      <c r="S11" s="56"/>
      <c r="T11" s="50" t="s">
        <v>205</v>
      </c>
      <c r="U11" s="55" t="s">
        <v>206</v>
      </c>
      <c r="V11" s="56"/>
    </row>
    <row r="12" spans="1:22" ht="13.5">
      <c r="A12" s="46" t="str">
        <f t="shared" si="3"/>
        <v>20140</v>
      </c>
      <c r="B12" s="69"/>
      <c r="C12" s="39" t="e">
        <f>IF(B12="","",VLOOKUP(B12,'選手データ'!$B$2:$G$10000,2,FALSE))&amp;"("&amp;VLOOKUP(B12,'選手データ'!$B$2:$G$10000,6,FALSE)&amp;")"</f>
        <v>#N/A</v>
      </c>
      <c r="D12" s="39">
        <f>IF(B12="","",VLOOKUP(B12,'選手データ'!$B$2:$G$1000,3,FALSE))</f>
      </c>
      <c r="E12" s="35">
        <f>IF(B12="","",VLOOKUP(B12,'選手データ'!$B$2:$G$1000,4,FALSE))</f>
      </c>
      <c r="F12" s="35">
        <f t="shared" si="4"/>
      </c>
      <c r="G12" s="40" t="s">
        <v>54</v>
      </c>
      <c r="H12" s="41">
        <f>IF(B12="","",VLOOKUP(B12,'選手データ'!$B$2:$G$1000,5,FALSE))</f>
      </c>
      <c r="I12" s="42">
        <f t="shared" si="0"/>
      </c>
      <c r="J12" s="23" t="s">
        <v>216</v>
      </c>
      <c r="K12" s="43">
        <f t="shared" si="1"/>
      </c>
      <c r="L12" s="23" t="s">
        <v>216</v>
      </c>
      <c r="M12" s="43">
        <f t="shared" si="2"/>
      </c>
      <c r="N12" s="19"/>
      <c r="S12" s="57" t="s">
        <v>207</v>
      </c>
      <c r="T12" s="50" t="s">
        <v>208</v>
      </c>
      <c r="U12" s="55" t="s">
        <v>209</v>
      </c>
      <c r="V12" s="50" t="s">
        <v>213</v>
      </c>
    </row>
    <row r="13" spans="1:21" ht="13.5">
      <c r="A13" s="46" t="str">
        <f t="shared" si="3"/>
        <v>20140</v>
      </c>
      <c r="B13" s="69"/>
      <c r="C13" s="39" t="e">
        <f>IF(B13="","",VLOOKUP(B13,'選手データ'!$B$2:$G$10000,2,FALSE))&amp;"("&amp;VLOOKUP(B13,'選手データ'!$B$2:$G$10000,6,FALSE)&amp;")"</f>
        <v>#N/A</v>
      </c>
      <c r="D13" s="39">
        <f>IF(B13="","",VLOOKUP(B13,'選手データ'!$B$2:$G$1000,3,FALSE))</f>
      </c>
      <c r="E13" s="35">
        <f>IF(B13="","",VLOOKUP(B13,'選手データ'!$B$2:$G$1000,4,FALSE))</f>
      </c>
      <c r="F13" s="35">
        <f t="shared" si="4"/>
      </c>
      <c r="G13" s="40" t="s">
        <v>54</v>
      </c>
      <c r="H13" s="41">
        <f>IF(B13="","",VLOOKUP(B13,'選手データ'!$B$2:$G$1000,5,FALSE))</f>
      </c>
      <c r="I13" s="42">
        <f t="shared" si="0"/>
      </c>
      <c r="J13" s="23" t="s">
        <v>216</v>
      </c>
      <c r="K13" s="43">
        <f t="shared" si="1"/>
      </c>
      <c r="L13" s="23" t="s">
        <v>216</v>
      </c>
      <c r="M13" s="43">
        <f t="shared" si="2"/>
      </c>
      <c r="N13" s="19"/>
      <c r="U13" s="68" t="s">
        <v>347</v>
      </c>
    </row>
    <row r="14" spans="1:14" ht="13.5">
      <c r="A14" s="46" t="str">
        <f t="shared" si="3"/>
        <v>20140</v>
      </c>
      <c r="B14" s="69"/>
      <c r="C14" s="39" t="e">
        <f>IF(B14="","",VLOOKUP(B14,'選手データ'!$B$2:$G$10000,2,FALSE))&amp;"("&amp;VLOOKUP(B14,'選手データ'!$B$2:$G$10000,6,FALSE)&amp;")"</f>
        <v>#N/A</v>
      </c>
      <c r="D14" s="39">
        <f>IF(B14="","",VLOOKUP(B14,'選手データ'!$B$2:$G$1000,3,FALSE))</f>
      </c>
      <c r="E14" s="35">
        <f>IF(B14="","",VLOOKUP(B14,'選手データ'!$B$2:$G$1000,4,FALSE))</f>
      </c>
      <c r="F14" s="35">
        <f t="shared" si="4"/>
      </c>
      <c r="G14" s="40" t="s">
        <v>54</v>
      </c>
      <c r="H14" s="41">
        <f>IF(B14="","",VLOOKUP(B14,'選手データ'!$B$2:$G$1000,5,FALSE))</f>
      </c>
      <c r="I14" s="42">
        <f t="shared" si="0"/>
      </c>
      <c r="J14" s="23" t="s">
        <v>216</v>
      </c>
      <c r="K14" s="43">
        <f t="shared" si="1"/>
      </c>
      <c r="L14" s="23" t="s">
        <v>216</v>
      </c>
      <c r="M14" s="43">
        <f t="shared" si="2"/>
      </c>
      <c r="N14" s="19"/>
    </row>
    <row r="15" spans="1:22" ht="13.5">
      <c r="A15" s="46" t="str">
        <f t="shared" si="3"/>
        <v>20140</v>
      </c>
      <c r="B15" s="69"/>
      <c r="C15" s="39" t="e">
        <f>IF(B15="","",VLOOKUP(B15,'選手データ'!$B$2:$G$10000,2,FALSE))&amp;"("&amp;VLOOKUP(B15,'選手データ'!$B$2:$G$10000,6,FALSE)&amp;")"</f>
        <v>#N/A</v>
      </c>
      <c r="D15" s="39">
        <f>IF(B15="","",VLOOKUP(B15,'選手データ'!$B$2:$G$1000,3,FALSE))</f>
      </c>
      <c r="E15" s="35">
        <f>IF(B15="","",VLOOKUP(B15,'選手データ'!$B$2:$G$1000,4,FALSE))</f>
      </c>
      <c r="F15" s="35">
        <f t="shared" si="4"/>
      </c>
      <c r="G15" s="40" t="s">
        <v>54</v>
      </c>
      <c r="H15" s="41">
        <f>IF(B15="","",VLOOKUP(B15,'選手データ'!$B$2:$G$1000,5,FALSE))</f>
      </c>
      <c r="I15" s="42">
        <f t="shared" si="0"/>
      </c>
      <c r="J15" s="23" t="s">
        <v>216</v>
      </c>
      <c r="K15" s="43">
        <f t="shared" si="1"/>
      </c>
      <c r="L15" s="23" t="s">
        <v>216</v>
      </c>
      <c r="M15" s="43">
        <f t="shared" si="2"/>
      </c>
      <c r="N15" s="19"/>
      <c r="S15" s="53" t="s">
        <v>223</v>
      </c>
      <c r="V15" s="21" t="s">
        <v>215</v>
      </c>
    </row>
    <row r="16" spans="1:22" ht="13.5">
      <c r="A16" s="46" t="str">
        <f t="shared" si="3"/>
        <v>20140</v>
      </c>
      <c r="B16" s="69"/>
      <c r="C16" s="39" t="e">
        <f>IF(B16="","",VLOOKUP(B16,'選手データ'!$B$2:$G$10000,2,FALSE))&amp;"("&amp;VLOOKUP(B16,'選手データ'!$B$2:$G$10000,6,FALSE)&amp;")"</f>
        <v>#N/A</v>
      </c>
      <c r="D16" s="39">
        <f>IF(B16="","",VLOOKUP(B16,'選手データ'!$B$2:$G$1000,3,FALSE))</f>
      </c>
      <c r="E16" s="35">
        <f>IF(B16="","",VLOOKUP(B16,'選手データ'!$B$2:$G$1000,4,FALSE))</f>
      </c>
      <c r="F16" s="35">
        <f t="shared" si="4"/>
      </c>
      <c r="G16" s="40" t="s">
        <v>54</v>
      </c>
      <c r="H16" s="41">
        <f>IF(B16="","",VLOOKUP(B16,'選手データ'!$B$2:$G$1000,5,FALSE))</f>
      </c>
      <c r="I16" s="42">
        <f t="shared" si="0"/>
      </c>
      <c r="J16" s="23" t="s">
        <v>216</v>
      </c>
      <c r="K16" s="43">
        <f t="shared" si="1"/>
      </c>
      <c r="L16" s="23" t="s">
        <v>216</v>
      </c>
      <c r="M16" s="43">
        <f t="shared" si="2"/>
      </c>
      <c r="N16" s="19"/>
      <c r="S16" s="53" t="s">
        <v>216</v>
      </c>
      <c r="V16" s="21" t="s">
        <v>216</v>
      </c>
    </row>
    <row r="17" spans="1:23" ht="13.5">
      <c r="A17" s="46" t="str">
        <f t="shared" si="3"/>
        <v>20140</v>
      </c>
      <c r="B17" s="69"/>
      <c r="C17" s="39" t="e">
        <f>IF(B17="","",VLOOKUP(B17,'選手データ'!$B$2:$G$10000,2,FALSE))&amp;"("&amp;VLOOKUP(B17,'選手データ'!$B$2:$G$10000,6,FALSE)&amp;")"</f>
        <v>#N/A</v>
      </c>
      <c r="D17" s="39">
        <f>IF(B17="","",VLOOKUP(B17,'選手データ'!$B$2:$G$1000,3,FALSE))</f>
      </c>
      <c r="E17" s="35">
        <f>IF(B17="","",VLOOKUP(B17,'選手データ'!$B$2:$G$1000,4,FALSE))</f>
      </c>
      <c r="F17" s="35">
        <f t="shared" si="4"/>
      </c>
      <c r="G17" s="40" t="s">
        <v>54</v>
      </c>
      <c r="H17" s="41">
        <f>IF(B17="","",VLOOKUP(B17,'選手データ'!$B$2:$G$1000,5,FALSE))</f>
      </c>
      <c r="I17" s="42">
        <f t="shared" si="0"/>
      </c>
      <c r="J17" s="23" t="s">
        <v>216</v>
      </c>
      <c r="K17" s="43">
        <f t="shared" si="1"/>
      </c>
      <c r="L17" s="23" t="s">
        <v>216</v>
      </c>
      <c r="M17" s="43">
        <f t="shared" si="2"/>
      </c>
      <c r="N17" s="19"/>
      <c r="S17" s="50" t="s">
        <v>332</v>
      </c>
      <c r="T17" s="47"/>
      <c r="V17" s="32" t="s">
        <v>63</v>
      </c>
      <c r="W17" s="48" t="s">
        <v>306</v>
      </c>
    </row>
    <row r="18" spans="1:23" ht="13.5">
      <c r="A18" s="46" t="str">
        <f t="shared" si="3"/>
        <v>20140</v>
      </c>
      <c r="B18" s="69"/>
      <c r="C18" s="39" t="e">
        <f>IF(B18="","",VLOOKUP(B18,'選手データ'!$B$2:$G$10000,2,FALSE))&amp;"("&amp;VLOOKUP(B18,'選手データ'!$B$2:$G$10000,6,FALSE)&amp;")"</f>
        <v>#N/A</v>
      </c>
      <c r="D18" s="39">
        <f>IF(B18="","",VLOOKUP(B18,'選手データ'!$B$2:$G$1000,3,FALSE))</f>
      </c>
      <c r="E18" s="35">
        <f>IF(B18="","",VLOOKUP(B18,'選手データ'!$B$2:$G$1000,4,FALSE))</f>
      </c>
      <c r="F18" s="35">
        <f t="shared" si="4"/>
      </c>
      <c r="G18" s="40" t="s">
        <v>54</v>
      </c>
      <c r="H18" s="41">
        <f>IF(B18="","",VLOOKUP(B18,'選手データ'!$B$2:$G$1000,5,FALSE))</f>
      </c>
      <c r="I18" s="42">
        <f t="shared" si="0"/>
      </c>
      <c r="J18" s="23" t="s">
        <v>216</v>
      </c>
      <c r="K18" s="43">
        <f t="shared" si="1"/>
      </c>
      <c r="L18" s="23" t="s">
        <v>216</v>
      </c>
      <c r="M18" s="43">
        <f t="shared" si="2"/>
      </c>
      <c r="N18" s="19"/>
      <c r="S18" s="50" t="s">
        <v>334</v>
      </c>
      <c r="T18" s="47"/>
      <c r="V18" s="32" t="s">
        <v>252</v>
      </c>
      <c r="W18" s="32" t="s">
        <v>307</v>
      </c>
    </row>
    <row r="19" spans="1:23" ht="13.5">
      <c r="A19" s="46" t="str">
        <f t="shared" si="3"/>
        <v>20140</v>
      </c>
      <c r="B19" s="69"/>
      <c r="C19" s="39" t="e">
        <f>IF(B19="","",VLOOKUP(B19,'選手データ'!$B$2:$G$10000,2,FALSE))&amp;"("&amp;VLOOKUP(B19,'選手データ'!$B$2:$G$10000,6,FALSE)&amp;")"</f>
        <v>#N/A</v>
      </c>
      <c r="D19" s="39">
        <f>IF(B19="","",VLOOKUP(B19,'選手データ'!$B$2:$G$1000,3,FALSE))</f>
      </c>
      <c r="E19" s="35">
        <f>IF(B19="","",VLOOKUP(B19,'選手データ'!$B$2:$G$1000,4,FALSE))</f>
      </c>
      <c r="F19" s="35">
        <f t="shared" si="4"/>
      </c>
      <c r="G19" s="40" t="s">
        <v>54</v>
      </c>
      <c r="H19" s="41">
        <f>IF(B19="","",VLOOKUP(B19,'選手データ'!$B$2:$G$1000,5,FALSE))</f>
      </c>
      <c r="I19" s="42">
        <f t="shared" si="0"/>
      </c>
      <c r="J19" s="23" t="s">
        <v>216</v>
      </c>
      <c r="K19" s="43">
        <f t="shared" si="1"/>
      </c>
      <c r="L19" s="23" t="s">
        <v>216</v>
      </c>
      <c r="M19" s="43">
        <f t="shared" si="2"/>
      </c>
      <c r="N19" s="19"/>
      <c r="S19" s="50" t="s">
        <v>336</v>
      </c>
      <c r="T19" s="47"/>
      <c r="V19" s="32" t="s">
        <v>253</v>
      </c>
      <c r="W19" s="32" t="s">
        <v>308</v>
      </c>
    </row>
    <row r="20" spans="1:23" ht="13.5">
      <c r="A20" s="46" t="str">
        <f t="shared" si="3"/>
        <v>20140</v>
      </c>
      <c r="B20" s="69"/>
      <c r="C20" s="39" t="e">
        <f>IF(B20="","",VLOOKUP(B20,'選手データ'!$B$2:$G$10000,2,FALSE))&amp;"("&amp;VLOOKUP(B20,'選手データ'!$B$2:$G$10000,6,FALSE)&amp;")"</f>
        <v>#N/A</v>
      </c>
      <c r="D20" s="39">
        <f>IF(B20="","",VLOOKUP(B20,'選手データ'!$B$2:$G$1000,3,FALSE))</f>
      </c>
      <c r="E20" s="35">
        <f>IF(B20="","",VLOOKUP(B20,'選手データ'!$B$2:$G$1000,4,FALSE))</f>
      </c>
      <c r="F20" s="35">
        <f t="shared" si="4"/>
      </c>
      <c r="G20" s="40" t="s">
        <v>54</v>
      </c>
      <c r="H20" s="41">
        <f>IF(B20="","",VLOOKUP(B20,'選手データ'!$B$2:$G$1000,5,FALSE))</f>
      </c>
      <c r="I20" s="42">
        <f t="shared" si="0"/>
      </c>
      <c r="J20" s="23" t="s">
        <v>216</v>
      </c>
      <c r="K20" s="43">
        <f t="shared" si="1"/>
      </c>
      <c r="L20" s="23" t="s">
        <v>216</v>
      </c>
      <c r="M20" s="43">
        <f t="shared" si="2"/>
      </c>
      <c r="N20" s="19"/>
      <c r="S20" s="50" t="s">
        <v>338</v>
      </c>
      <c r="T20" s="47"/>
      <c r="V20" s="32" t="s">
        <v>256</v>
      </c>
      <c r="W20" s="32" t="s">
        <v>309</v>
      </c>
    </row>
    <row r="21" spans="1:23" ht="13.5">
      <c r="A21" s="46" t="str">
        <f t="shared" si="3"/>
        <v>20140</v>
      </c>
      <c r="B21" s="69"/>
      <c r="C21" s="39" t="e">
        <f>IF(B21="","",VLOOKUP(B21,'選手データ'!$B$2:$G$10000,2,FALSE))&amp;"("&amp;VLOOKUP(B21,'選手データ'!$B$2:$G$10000,6,FALSE)&amp;")"</f>
        <v>#N/A</v>
      </c>
      <c r="D21" s="39">
        <f>IF(B21="","",VLOOKUP(B21,'選手データ'!$B$2:$G$1000,3,FALSE))</f>
      </c>
      <c r="E21" s="35">
        <f>IF(B21="","",VLOOKUP(B21,'選手データ'!$B$2:$G$1000,4,FALSE))</f>
      </c>
      <c r="F21" s="35">
        <f t="shared" si="4"/>
      </c>
      <c r="G21" s="40" t="s">
        <v>54</v>
      </c>
      <c r="H21" s="41">
        <f>IF(B21="","",VLOOKUP(B21,'選手データ'!$B$2:$G$1000,5,FALSE))</f>
      </c>
      <c r="I21" s="42">
        <f t="shared" si="0"/>
      </c>
      <c r="J21" s="23" t="s">
        <v>216</v>
      </c>
      <c r="K21" s="43">
        <f t="shared" si="1"/>
      </c>
      <c r="L21" s="23" t="s">
        <v>216</v>
      </c>
      <c r="M21" s="43">
        <f t="shared" si="2"/>
      </c>
      <c r="N21" s="19"/>
      <c r="S21" s="50" t="s">
        <v>340</v>
      </c>
      <c r="T21" s="47"/>
      <c r="V21" s="32" t="s">
        <v>257</v>
      </c>
      <c r="W21" s="32" t="s">
        <v>310</v>
      </c>
    </row>
    <row r="22" spans="1:23" ht="13.5">
      <c r="A22" s="46" t="str">
        <f t="shared" si="3"/>
        <v>20140</v>
      </c>
      <c r="B22" s="69"/>
      <c r="C22" s="39" t="e">
        <f>IF(B22="","",VLOOKUP(B22,'選手データ'!$B$2:$G$10000,2,FALSE))&amp;"("&amp;VLOOKUP(B22,'選手データ'!$B$2:$G$10000,6,FALSE)&amp;")"</f>
        <v>#N/A</v>
      </c>
      <c r="D22" s="39">
        <f>IF(B22="","",VLOOKUP(B22,'選手データ'!$B$2:$G$1000,3,FALSE))</f>
      </c>
      <c r="E22" s="35">
        <f>IF(B22="","",VLOOKUP(B22,'選手データ'!$B$2:$G$1000,4,FALSE))</f>
      </c>
      <c r="F22" s="35">
        <f t="shared" si="4"/>
      </c>
      <c r="G22" s="40" t="s">
        <v>54</v>
      </c>
      <c r="H22" s="41">
        <f>IF(B22="","",VLOOKUP(B22,'選手データ'!$B$2:$G$1000,5,FALSE))</f>
      </c>
      <c r="I22" s="42">
        <f t="shared" si="0"/>
      </c>
      <c r="J22" s="23" t="s">
        <v>216</v>
      </c>
      <c r="K22" s="43">
        <f t="shared" si="1"/>
      </c>
      <c r="L22" s="23" t="s">
        <v>216</v>
      </c>
      <c r="M22" s="43">
        <f t="shared" si="2"/>
      </c>
      <c r="N22" s="19"/>
      <c r="S22" s="50" t="s">
        <v>342</v>
      </c>
      <c r="T22" s="47"/>
      <c r="V22" s="32" t="s">
        <v>258</v>
      </c>
      <c r="W22" s="32" t="s">
        <v>311</v>
      </c>
    </row>
    <row r="23" spans="1:23" ht="13.5">
      <c r="A23" s="46" t="str">
        <f t="shared" si="3"/>
        <v>20140</v>
      </c>
      <c r="B23" s="69"/>
      <c r="C23" s="39" t="e">
        <f>IF(B23="","",VLOOKUP(B23,'選手データ'!$B$2:$G$10000,2,FALSE))&amp;"("&amp;VLOOKUP(B23,'選手データ'!$B$2:$G$10000,6,FALSE)&amp;")"</f>
        <v>#N/A</v>
      </c>
      <c r="D23" s="39">
        <f>IF(B23="","",VLOOKUP(B23,'選手データ'!$B$2:$G$1000,3,FALSE))</f>
      </c>
      <c r="E23" s="35">
        <f>IF(B23="","",VLOOKUP(B23,'選手データ'!$B$2:$G$1000,4,FALSE))</f>
      </c>
      <c r="F23" s="35">
        <f t="shared" si="4"/>
      </c>
      <c r="G23" s="40" t="s">
        <v>54</v>
      </c>
      <c r="H23" s="41">
        <f>IF(B23="","",VLOOKUP(B23,'選手データ'!$B$2:$G$1000,5,FALSE))</f>
      </c>
      <c r="I23" s="42">
        <f t="shared" si="0"/>
      </c>
      <c r="J23" s="23" t="s">
        <v>216</v>
      </c>
      <c r="K23" s="43">
        <f t="shared" si="1"/>
      </c>
      <c r="L23" s="23" t="s">
        <v>216</v>
      </c>
      <c r="M23" s="43">
        <f t="shared" si="2"/>
      </c>
      <c r="N23" s="19"/>
      <c r="V23" s="32" t="s">
        <v>259</v>
      </c>
      <c r="W23" s="32" t="s">
        <v>312</v>
      </c>
    </row>
    <row r="24" spans="1:23" ht="13.5">
      <c r="A24" s="46" t="str">
        <f t="shared" si="3"/>
        <v>20140</v>
      </c>
      <c r="B24" s="69"/>
      <c r="C24" s="39" t="e">
        <f>IF(B24="","",VLOOKUP(B24,'選手データ'!$B$2:$G$10000,2,FALSE))&amp;"("&amp;VLOOKUP(B24,'選手データ'!$B$2:$G$10000,6,FALSE)&amp;")"</f>
        <v>#N/A</v>
      </c>
      <c r="D24" s="39">
        <f>IF(B24="","",VLOOKUP(B24,'選手データ'!$B$2:$G$1000,3,FALSE))</f>
      </c>
      <c r="E24" s="35">
        <f>IF(B24="","",VLOOKUP(B24,'選手データ'!$B$2:$G$1000,4,FALSE))</f>
      </c>
      <c r="F24" s="35">
        <f t="shared" si="4"/>
      </c>
      <c r="G24" s="40" t="s">
        <v>54</v>
      </c>
      <c r="H24" s="41">
        <f>IF(B24="","",VLOOKUP(B24,'選手データ'!$B$2:$G$1000,5,FALSE))</f>
      </c>
      <c r="I24" s="42">
        <f t="shared" si="0"/>
      </c>
      <c r="J24" s="23" t="s">
        <v>216</v>
      </c>
      <c r="K24" s="43">
        <f t="shared" si="1"/>
      </c>
      <c r="L24" s="23" t="s">
        <v>216</v>
      </c>
      <c r="M24" s="43">
        <f t="shared" si="2"/>
      </c>
      <c r="N24" s="19"/>
      <c r="V24" s="32" t="s">
        <v>260</v>
      </c>
      <c r="W24" s="32" t="s">
        <v>313</v>
      </c>
    </row>
    <row r="25" spans="1:23" ht="13.5">
      <c r="A25" s="46" t="str">
        <f t="shared" si="3"/>
        <v>20140</v>
      </c>
      <c r="B25" s="69"/>
      <c r="C25" s="39" t="e">
        <f>IF(B25="","",VLOOKUP(B25,'選手データ'!$B$2:$G$10000,2,FALSE))&amp;"("&amp;VLOOKUP(B25,'選手データ'!$B$2:$G$10000,6,FALSE)&amp;")"</f>
        <v>#N/A</v>
      </c>
      <c r="D25" s="39">
        <f>IF(B25="","",VLOOKUP(B25,'選手データ'!$B$2:$G$1000,3,FALSE))</f>
      </c>
      <c r="E25" s="35">
        <f>IF(B25="","",VLOOKUP(B25,'選手データ'!$B$2:$G$1000,4,FALSE))</f>
      </c>
      <c r="F25" s="35">
        <f t="shared" si="4"/>
      </c>
      <c r="G25" s="40" t="s">
        <v>54</v>
      </c>
      <c r="H25" s="41">
        <f>IF(B25="","",VLOOKUP(B25,'選手データ'!$B$2:$G$1000,5,FALSE))</f>
      </c>
      <c r="I25" s="42">
        <f t="shared" si="0"/>
      </c>
      <c r="J25" s="23" t="s">
        <v>216</v>
      </c>
      <c r="K25" s="43">
        <f t="shared" si="1"/>
      </c>
      <c r="L25" s="23" t="s">
        <v>216</v>
      </c>
      <c r="M25" s="43">
        <f t="shared" si="2"/>
      </c>
      <c r="N25" s="19"/>
      <c r="V25" s="32" t="s">
        <v>261</v>
      </c>
      <c r="W25" s="32" t="s">
        <v>314</v>
      </c>
    </row>
    <row r="26" spans="1:23" ht="13.5">
      <c r="A26" s="46" t="str">
        <f t="shared" si="3"/>
        <v>20140</v>
      </c>
      <c r="B26" s="69"/>
      <c r="C26" s="39" t="e">
        <f>IF(B26="","",VLOOKUP(B26,'選手データ'!$B$2:$G$10000,2,FALSE))&amp;"("&amp;VLOOKUP(B26,'選手データ'!$B$2:$G$10000,6,FALSE)&amp;")"</f>
        <v>#N/A</v>
      </c>
      <c r="D26" s="39">
        <f>IF(B26="","",VLOOKUP(B26,'選手データ'!$B$2:$G$1000,3,FALSE))</f>
      </c>
      <c r="E26" s="35">
        <f>IF(B26="","",VLOOKUP(B26,'選手データ'!$B$2:$G$1000,4,FALSE))</f>
      </c>
      <c r="F26" s="35">
        <f t="shared" si="4"/>
      </c>
      <c r="G26" s="40" t="s">
        <v>54</v>
      </c>
      <c r="H26" s="41">
        <f>IF(B26="","",VLOOKUP(B26,'選手データ'!$B$2:$G$1000,5,FALSE))</f>
      </c>
      <c r="I26" s="42">
        <f t="shared" si="0"/>
      </c>
      <c r="J26" s="23" t="s">
        <v>216</v>
      </c>
      <c r="K26" s="43">
        <f t="shared" si="1"/>
      </c>
      <c r="L26" s="23" t="s">
        <v>216</v>
      </c>
      <c r="M26" s="43">
        <f t="shared" si="2"/>
      </c>
      <c r="N26" s="19"/>
      <c r="V26" s="32" t="s">
        <v>262</v>
      </c>
      <c r="W26" s="32" t="s">
        <v>315</v>
      </c>
    </row>
    <row r="27" spans="1:23" ht="13.5">
      <c r="A27" s="46" t="str">
        <f t="shared" si="3"/>
        <v>20140</v>
      </c>
      <c r="B27" s="69"/>
      <c r="C27" s="39" t="e">
        <f>IF(B27="","",VLOOKUP(B27,'選手データ'!$B$2:$G$10000,2,FALSE))&amp;"("&amp;VLOOKUP(B27,'選手データ'!$B$2:$G$10000,6,FALSE)&amp;")"</f>
        <v>#N/A</v>
      </c>
      <c r="D27" s="39">
        <f>IF(B27="","",VLOOKUP(B27,'選手データ'!$B$2:$G$1000,3,FALSE))</f>
      </c>
      <c r="E27" s="35">
        <f>IF(B27="","",VLOOKUP(B27,'選手データ'!$B$2:$G$1000,4,FALSE))</f>
      </c>
      <c r="F27" s="35">
        <f t="shared" si="4"/>
      </c>
      <c r="G27" s="40" t="s">
        <v>54</v>
      </c>
      <c r="H27" s="41">
        <f>IF(B27="","",VLOOKUP(B27,'選手データ'!$B$2:$G$1000,5,FALSE))</f>
      </c>
      <c r="I27" s="42">
        <f t="shared" si="0"/>
      </c>
      <c r="J27" s="23" t="s">
        <v>216</v>
      </c>
      <c r="K27" s="43">
        <f t="shared" si="1"/>
      </c>
      <c r="L27" s="23" t="s">
        <v>216</v>
      </c>
      <c r="M27" s="43">
        <f t="shared" si="2"/>
      </c>
      <c r="N27" s="19"/>
      <c r="V27" s="32" t="s">
        <v>263</v>
      </c>
      <c r="W27" s="32" t="s">
        <v>316</v>
      </c>
    </row>
    <row r="28" spans="1:23" ht="13.5">
      <c r="A28" s="46" t="str">
        <f t="shared" si="3"/>
        <v>20140</v>
      </c>
      <c r="B28" s="69"/>
      <c r="C28" s="39" t="e">
        <f>IF(B28="","",VLOOKUP(B28,'選手データ'!$B$2:$G$10000,2,FALSE))&amp;"("&amp;VLOOKUP(B28,'選手データ'!$B$2:$G$10000,6,FALSE)&amp;")"</f>
        <v>#N/A</v>
      </c>
      <c r="D28" s="39">
        <f>IF(B28="","",VLOOKUP(B28,'選手データ'!$B$2:$G$1000,3,FALSE))</f>
      </c>
      <c r="E28" s="35">
        <f>IF(B28="","",VLOOKUP(B28,'選手データ'!$B$2:$G$1000,4,FALSE))</f>
      </c>
      <c r="F28" s="35">
        <f t="shared" si="4"/>
      </c>
      <c r="G28" s="40" t="s">
        <v>54</v>
      </c>
      <c r="H28" s="41">
        <f>IF(B28="","",VLOOKUP(B28,'選手データ'!$B$2:$G$1000,5,FALSE))</f>
      </c>
      <c r="I28" s="42">
        <f t="shared" si="0"/>
      </c>
      <c r="J28" s="23" t="s">
        <v>216</v>
      </c>
      <c r="K28" s="43">
        <f t="shared" si="1"/>
      </c>
      <c r="L28" s="23" t="s">
        <v>216</v>
      </c>
      <c r="M28" s="43">
        <f t="shared" si="2"/>
      </c>
      <c r="N28" s="19"/>
      <c r="V28" s="32" t="s">
        <v>264</v>
      </c>
      <c r="W28" s="32" t="s">
        <v>317</v>
      </c>
    </row>
    <row r="29" spans="1:23" ht="13.5">
      <c r="A29" s="46" t="str">
        <f t="shared" si="3"/>
        <v>20140</v>
      </c>
      <c r="B29" s="69"/>
      <c r="C29" s="39" t="e">
        <f>IF(B29="","",VLOOKUP(B29,'選手データ'!$B$2:$G$10000,2,FALSE))&amp;"("&amp;VLOOKUP(B29,'選手データ'!$B$2:$G$10000,6,FALSE)&amp;")"</f>
        <v>#N/A</v>
      </c>
      <c r="D29" s="39">
        <f>IF(B29="","",VLOOKUP(B29,'選手データ'!$B$2:$G$1000,3,FALSE))</f>
      </c>
      <c r="E29" s="35">
        <f>IF(B29="","",VLOOKUP(B29,'選手データ'!$B$2:$G$1000,4,FALSE))</f>
      </c>
      <c r="F29" s="35">
        <f t="shared" si="4"/>
      </c>
      <c r="G29" s="40" t="s">
        <v>54</v>
      </c>
      <c r="H29" s="41">
        <f>IF(B29="","",VLOOKUP(B29,'選手データ'!$B$2:$G$1000,5,FALSE))</f>
      </c>
      <c r="I29" s="42">
        <f t="shared" si="0"/>
      </c>
      <c r="J29" s="23" t="s">
        <v>216</v>
      </c>
      <c r="K29" s="43">
        <f t="shared" si="1"/>
      </c>
      <c r="L29" s="23" t="s">
        <v>216</v>
      </c>
      <c r="M29" s="43">
        <f t="shared" si="2"/>
      </c>
      <c r="N29" s="19"/>
      <c r="V29" s="32" t="s">
        <v>265</v>
      </c>
      <c r="W29" s="32" t="s">
        <v>318</v>
      </c>
    </row>
    <row r="30" spans="1:23" ht="13.5">
      <c r="A30" s="46" t="str">
        <f t="shared" si="3"/>
        <v>20140</v>
      </c>
      <c r="B30" s="69"/>
      <c r="C30" s="39" t="e">
        <f>IF(B30="","",VLOOKUP(B30,'選手データ'!$B$2:$G$10000,2,FALSE))&amp;"("&amp;VLOOKUP(B30,'選手データ'!$B$2:$G$10000,6,FALSE)&amp;")"</f>
        <v>#N/A</v>
      </c>
      <c r="D30" s="39">
        <f>IF(B30="","",VLOOKUP(B30,'選手データ'!$B$2:$G$1000,3,FALSE))</f>
      </c>
      <c r="E30" s="35">
        <f>IF(B30="","",VLOOKUP(B30,'選手データ'!$B$2:$G$1000,4,FALSE))</f>
      </c>
      <c r="F30" s="35">
        <f t="shared" si="4"/>
      </c>
      <c r="G30" s="40" t="s">
        <v>54</v>
      </c>
      <c r="H30" s="41">
        <f>IF(B30="","",VLOOKUP(B30,'選手データ'!$B$2:$G$1000,5,FALSE))</f>
      </c>
      <c r="I30" s="42">
        <f t="shared" si="0"/>
      </c>
      <c r="J30" s="23" t="s">
        <v>216</v>
      </c>
      <c r="K30" s="43">
        <f t="shared" si="1"/>
      </c>
      <c r="L30" s="23" t="s">
        <v>216</v>
      </c>
      <c r="M30" s="43">
        <f t="shared" si="2"/>
      </c>
      <c r="N30" s="19"/>
      <c r="V30" s="32" t="s">
        <v>344</v>
      </c>
      <c r="W30" s="32" t="s">
        <v>319</v>
      </c>
    </row>
    <row r="31" spans="1:23" ht="13.5">
      <c r="A31" s="46" t="str">
        <f t="shared" si="3"/>
        <v>20140</v>
      </c>
      <c r="B31" s="69"/>
      <c r="C31" s="39" t="e">
        <f>IF(B31="","",VLOOKUP(B31,'選手データ'!$B$2:$G$10000,2,FALSE))&amp;"("&amp;VLOOKUP(B31,'選手データ'!$B$2:$G$10000,6,FALSE)&amp;")"</f>
        <v>#N/A</v>
      </c>
      <c r="D31" s="39">
        <f>IF(B31="","",VLOOKUP(B31,'選手データ'!$B$2:$G$1000,3,FALSE))</f>
      </c>
      <c r="E31" s="35">
        <f>IF(B31="","",VLOOKUP(B31,'選手データ'!$B$2:$G$1000,4,FALSE))</f>
      </c>
      <c r="F31" s="35">
        <f t="shared" si="4"/>
      </c>
      <c r="G31" s="40" t="s">
        <v>54</v>
      </c>
      <c r="H31" s="41">
        <f>IF(B31="","",VLOOKUP(B31,'選手データ'!$B$2:$G$1000,5,FALSE))</f>
      </c>
      <c r="I31" s="42">
        <f t="shared" si="0"/>
      </c>
      <c r="J31" s="23" t="s">
        <v>216</v>
      </c>
      <c r="K31" s="43">
        <f t="shared" si="1"/>
      </c>
      <c r="L31" s="23" t="s">
        <v>216</v>
      </c>
      <c r="M31" s="43">
        <f t="shared" si="2"/>
      </c>
      <c r="N31" s="19"/>
      <c r="V31" s="32"/>
      <c r="W31" s="32"/>
    </row>
    <row r="32" spans="1:23" ht="13.5">
      <c r="A32" s="46" t="str">
        <f t="shared" si="3"/>
        <v>20140</v>
      </c>
      <c r="B32" s="69"/>
      <c r="C32" s="39" t="e">
        <f>IF(B32="","",VLOOKUP(B32,'選手データ'!$B$2:$G$10000,2,FALSE))&amp;"("&amp;VLOOKUP(B32,'選手データ'!$B$2:$G$10000,6,FALSE)&amp;")"</f>
        <v>#N/A</v>
      </c>
      <c r="D32" s="39">
        <f>IF(B32="","",VLOOKUP(B32,'選手データ'!$B$2:$G$1000,3,FALSE))</f>
      </c>
      <c r="E32" s="35">
        <f>IF(B32="","",VLOOKUP(B32,'選手データ'!$B$2:$G$1000,4,FALSE))</f>
      </c>
      <c r="F32" s="35">
        <f t="shared" si="4"/>
      </c>
      <c r="G32" s="40" t="s">
        <v>54</v>
      </c>
      <c r="H32" s="41">
        <f>IF(B32="","",VLOOKUP(B32,'選手データ'!$B$2:$G$1000,5,FALSE))</f>
      </c>
      <c r="I32" s="42">
        <f t="shared" si="0"/>
      </c>
      <c r="J32" s="23" t="s">
        <v>216</v>
      </c>
      <c r="K32" s="43">
        <f t="shared" si="1"/>
      </c>
      <c r="L32" s="23" t="s">
        <v>216</v>
      </c>
      <c r="M32" s="43">
        <f t="shared" si="2"/>
      </c>
      <c r="N32" s="19"/>
      <c r="V32" s="32" t="s">
        <v>194</v>
      </c>
      <c r="W32" s="32"/>
    </row>
    <row r="33" spans="1:23" ht="13.5">
      <c r="A33" s="46" t="str">
        <f t="shared" si="3"/>
        <v>20140</v>
      </c>
      <c r="B33" s="69"/>
      <c r="C33" s="39" t="e">
        <f>IF(B33="","",VLOOKUP(B33,'選手データ'!$B$2:$G$10000,2,FALSE))&amp;"("&amp;VLOOKUP(B33,'選手データ'!$B$2:$G$10000,6,FALSE)&amp;")"</f>
        <v>#N/A</v>
      </c>
      <c r="D33" s="39">
        <f>IF(B33="","",VLOOKUP(B33,'選手データ'!$B$2:$G$1000,3,FALSE))</f>
      </c>
      <c r="E33" s="35">
        <f>IF(B33="","",VLOOKUP(B33,'選手データ'!$B$2:$G$1000,4,FALSE))</f>
      </c>
      <c r="F33" s="35">
        <f t="shared" si="4"/>
      </c>
      <c r="G33" s="40" t="s">
        <v>54</v>
      </c>
      <c r="H33" s="41">
        <f>IF(B33="","",VLOOKUP(B33,'選手データ'!$B$2:$G$1000,5,FALSE))</f>
      </c>
      <c r="I33" s="42">
        <f t="shared" si="0"/>
      </c>
      <c r="J33" s="23" t="s">
        <v>216</v>
      </c>
      <c r="K33" s="43">
        <f t="shared" si="1"/>
      </c>
      <c r="L33" s="23" t="s">
        <v>216</v>
      </c>
      <c r="M33" s="43">
        <f t="shared" si="2"/>
      </c>
      <c r="N33" s="19"/>
      <c r="V33" s="32" t="s">
        <v>266</v>
      </c>
      <c r="W33" s="32" t="s">
        <v>320</v>
      </c>
    </row>
    <row r="34" spans="1:23" ht="13.5">
      <c r="A34" s="46" t="str">
        <f t="shared" si="3"/>
        <v>20140</v>
      </c>
      <c r="B34" s="69"/>
      <c r="C34" s="39" t="e">
        <f>IF(B34="","",VLOOKUP(B34,'選手データ'!$B$2:$G$10000,2,FALSE))&amp;"("&amp;VLOOKUP(B34,'選手データ'!$B$2:$G$10000,6,FALSE)&amp;")"</f>
        <v>#N/A</v>
      </c>
      <c r="D34" s="39">
        <f>IF(B34="","",VLOOKUP(B34,'選手データ'!$B$2:$G$1000,3,FALSE))</f>
      </c>
      <c r="E34" s="35">
        <f>IF(B34="","",VLOOKUP(B34,'選手データ'!$B$2:$G$1000,4,FALSE))</f>
      </c>
      <c r="F34" s="35">
        <f t="shared" si="4"/>
      </c>
      <c r="G34" s="40" t="s">
        <v>54</v>
      </c>
      <c r="H34" s="41">
        <f>IF(B34="","",VLOOKUP(B34,'選手データ'!$B$2:$G$1000,5,FALSE))</f>
      </c>
      <c r="I34" s="42">
        <f t="shared" si="0"/>
      </c>
      <c r="J34" s="23" t="s">
        <v>216</v>
      </c>
      <c r="K34" s="43">
        <f t="shared" si="1"/>
      </c>
      <c r="L34" s="23" t="s">
        <v>216</v>
      </c>
      <c r="M34" s="43">
        <f t="shared" si="2"/>
      </c>
      <c r="N34" s="19"/>
      <c r="V34" s="32" t="s">
        <v>267</v>
      </c>
      <c r="W34" s="32" t="s">
        <v>321</v>
      </c>
    </row>
    <row r="35" spans="1:23" ht="13.5">
      <c r="A35" s="46" t="str">
        <f t="shared" si="3"/>
        <v>20140</v>
      </c>
      <c r="B35" s="69"/>
      <c r="C35" s="39" t="e">
        <f>IF(B35="","",VLOOKUP(B35,'選手データ'!$B$2:$G$10000,2,FALSE))&amp;"("&amp;VLOOKUP(B35,'選手データ'!$B$2:$G$10000,6,FALSE)&amp;")"</f>
        <v>#N/A</v>
      </c>
      <c r="D35" s="39">
        <f>IF(B35="","",VLOOKUP(B35,'選手データ'!$B$2:$G$1000,3,FALSE))</f>
      </c>
      <c r="E35" s="35">
        <f>IF(B35="","",VLOOKUP(B35,'選手データ'!$B$2:$G$1000,4,FALSE))</f>
      </c>
      <c r="F35" s="35">
        <f t="shared" si="4"/>
      </c>
      <c r="G35" s="40" t="s">
        <v>54</v>
      </c>
      <c r="H35" s="41">
        <f>IF(B35="","",VLOOKUP(B35,'選手データ'!$B$2:$G$1000,5,FALSE))</f>
      </c>
      <c r="I35" s="42">
        <f t="shared" si="0"/>
      </c>
      <c r="J35" s="23" t="s">
        <v>216</v>
      </c>
      <c r="K35" s="43">
        <f t="shared" si="1"/>
      </c>
      <c r="L35" s="23" t="s">
        <v>216</v>
      </c>
      <c r="M35" s="43">
        <f t="shared" si="2"/>
      </c>
      <c r="N35" s="19"/>
      <c r="V35" s="32" t="s">
        <v>268</v>
      </c>
      <c r="W35" s="32" t="s">
        <v>322</v>
      </c>
    </row>
    <row r="36" spans="1:23" ht="13.5">
      <c r="A36" s="46" t="str">
        <f t="shared" si="3"/>
        <v>20140</v>
      </c>
      <c r="B36" s="69"/>
      <c r="C36" s="39" t="e">
        <f>IF(B36="","",VLOOKUP(B36,'選手データ'!$B$2:$G$10000,2,FALSE))&amp;"("&amp;VLOOKUP(B36,'選手データ'!$B$2:$G$10000,6,FALSE)&amp;")"</f>
        <v>#N/A</v>
      </c>
      <c r="D36" s="39">
        <f>IF(B36="","",VLOOKUP(B36,'選手データ'!$B$2:$G$1000,3,FALSE))</f>
      </c>
      <c r="E36" s="35">
        <f>IF(B36="","",VLOOKUP(B36,'選手データ'!$B$2:$G$1000,4,FALSE))</f>
      </c>
      <c r="F36" s="35">
        <f t="shared" si="4"/>
      </c>
      <c r="G36" s="40" t="s">
        <v>54</v>
      </c>
      <c r="H36" s="41">
        <f>IF(B36="","",VLOOKUP(B36,'選手データ'!$B$2:$G$1000,5,FALSE))</f>
      </c>
      <c r="I36" s="42">
        <f t="shared" si="0"/>
      </c>
      <c r="J36" s="23" t="s">
        <v>216</v>
      </c>
      <c r="K36" s="43">
        <f t="shared" si="1"/>
      </c>
      <c r="L36" s="23" t="s">
        <v>216</v>
      </c>
      <c r="M36" s="43">
        <f t="shared" si="2"/>
      </c>
      <c r="N36" s="19"/>
      <c r="V36" s="32" t="s">
        <v>269</v>
      </c>
      <c r="W36" s="32" t="s">
        <v>323</v>
      </c>
    </row>
    <row r="37" spans="1:23" ht="13.5">
      <c r="A37" s="46" t="str">
        <f t="shared" si="3"/>
        <v>20140</v>
      </c>
      <c r="B37" s="69"/>
      <c r="C37" s="39" t="e">
        <f>IF(B37="","",VLOOKUP(B37,'選手データ'!$B$2:$G$10000,2,FALSE))&amp;"("&amp;VLOOKUP(B37,'選手データ'!$B$2:$G$10000,6,FALSE)&amp;")"</f>
        <v>#N/A</v>
      </c>
      <c r="D37" s="39">
        <f>IF(B37="","",VLOOKUP(B37,'選手データ'!$B$2:$G$1000,3,FALSE))</f>
      </c>
      <c r="E37" s="35">
        <f>IF(B37="","",VLOOKUP(B37,'選手データ'!$B$2:$G$1000,4,FALSE))</f>
      </c>
      <c r="F37" s="35">
        <f t="shared" si="4"/>
      </c>
      <c r="G37" s="40" t="s">
        <v>54</v>
      </c>
      <c r="H37" s="41">
        <f>IF(B37="","",VLOOKUP(B37,'選手データ'!$B$2:$G$1000,5,FALSE))</f>
      </c>
      <c r="I37" s="42">
        <f t="shared" si="0"/>
      </c>
      <c r="J37" s="23" t="s">
        <v>216</v>
      </c>
      <c r="K37" s="43">
        <f aca="true" t="shared" si="5" ref="K37:K66">IF(J37="選択してください","",VLOOKUP(J37,大会コード,2,FALSE))</f>
      </c>
      <c r="L37" s="23" t="s">
        <v>216</v>
      </c>
      <c r="M37" s="43">
        <f t="shared" si="2"/>
      </c>
      <c r="N37" s="19"/>
      <c r="V37" s="32" t="s">
        <v>270</v>
      </c>
      <c r="W37" s="32" t="s">
        <v>324</v>
      </c>
    </row>
    <row r="38" spans="1:23" ht="13.5">
      <c r="A38" s="46" t="str">
        <f t="shared" si="3"/>
        <v>20140</v>
      </c>
      <c r="B38" s="69"/>
      <c r="C38" s="39" t="e">
        <f>IF(B38="","",VLOOKUP(B38,'選手データ'!$B$2:$G$10000,2,FALSE))&amp;"("&amp;VLOOKUP(B38,'選手データ'!$B$2:$G$10000,6,FALSE)&amp;")"</f>
        <v>#N/A</v>
      </c>
      <c r="D38" s="39">
        <f>IF(B38="","",VLOOKUP(B38,'選手データ'!$B$2:$G$1000,3,FALSE))</f>
      </c>
      <c r="E38" s="35">
        <f>IF(B38="","",VLOOKUP(B38,'選手データ'!$B$2:$G$1000,4,FALSE))</f>
      </c>
      <c r="F38" s="35">
        <f t="shared" si="4"/>
      </c>
      <c r="G38" s="40" t="s">
        <v>54</v>
      </c>
      <c r="H38" s="41">
        <f>IF(B38="","",VLOOKUP(B38,'選手データ'!$B$2:$G$1000,5,FALSE))</f>
      </c>
      <c r="I38" s="42">
        <f t="shared" si="0"/>
      </c>
      <c r="J38" s="23" t="s">
        <v>216</v>
      </c>
      <c r="K38" s="43">
        <f t="shared" si="5"/>
      </c>
      <c r="L38" s="23" t="s">
        <v>216</v>
      </c>
      <c r="M38" s="43">
        <f t="shared" si="2"/>
      </c>
      <c r="N38" s="19"/>
      <c r="V38" s="32" t="s">
        <v>271</v>
      </c>
      <c r="W38" s="32" t="s">
        <v>325</v>
      </c>
    </row>
    <row r="39" spans="1:23" ht="13.5">
      <c r="A39" s="46" t="str">
        <f t="shared" si="3"/>
        <v>20140</v>
      </c>
      <c r="B39" s="69"/>
      <c r="C39" s="39" t="e">
        <f>IF(B39="","",VLOOKUP(B39,'選手データ'!$B$2:$G$10000,2,FALSE))&amp;"("&amp;VLOOKUP(B39,'選手データ'!$B$2:$G$10000,6,FALSE)&amp;")"</f>
        <v>#N/A</v>
      </c>
      <c r="D39" s="39">
        <f>IF(B39="","",VLOOKUP(B39,'選手データ'!$B$2:$G$1000,3,FALSE))</f>
      </c>
      <c r="E39" s="35">
        <f>IF(B39="","",VLOOKUP(B39,'選手データ'!$B$2:$G$1000,4,FALSE))</f>
      </c>
      <c r="F39" s="35">
        <f t="shared" si="4"/>
      </c>
      <c r="G39" s="40" t="s">
        <v>54</v>
      </c>
      <c r="H39" s="41">
        <f>IF(B39="","",VLOOKUP(B39,'選手データ'!$B$2:$G$1000,5,FALSE))</f>
      </c>
      <c r="I39" s="42">
        <f t="shared" si="0"/>
      </c>
      <c r="J39" s="23" t="s">
        <v>216</v>
      </c>
      <c r="K39" s="43">
        <f t="shared" si="5"/>
      </c>
      <c r="L39" s="23" t="s">
        <v>216</v>
      </c>
      <c r="M39" s="43">
        <f t="shared" si="2"/>
      </c>
      <c r="N39" s="19"/>
      <c r="V39" s="32" t="s">
        <v>272</v>
      </c>
      <c r="W39" s="32" t="s">
        <v>326</v>
      </c>
    </row>
    <row r="40" spans="1:23" ht="13.5">
      <c r="A40" s="46" t="str">
        <f t="shared" si="3"/>
        <v>20140</v>
      </c>
      <c r="B40" s="69"/>
      <c r="C40" s="39" t="e">
        <f>IF(B40="","",VLOOKUP(B40,'選手データ'!$B$2:$G$10000,2,FALSE))&amp;"("&amp;VLOOKUP(B40,'選手データ'!$B$2:$G$10000,6,FALSE)&amp;")"</f>
        <v>#N/A</v>
      </c>
      <c r="D40" s="39">
        <f>IF(B40="","",VLOOKUP(B40,'選手データ'!$B$2:$G$1000,3,FALSE))</f>
      </c>
      <c r="E40" s="35">
        <f>IF(B40="","",VLOOKUP(B40,'選手データ'!$B$2:$G$1000,4,FALSE))</f>
      </c>
      <c r="F40" s="35">
        <f t="shared" si="4"/>
      </c>
      <c r="G40" s="40" t="s">
        <v>54</v>
      </c>
      <c r="H40" s="41">
        <f>IF(B40="","",VLOOKUP(B40,'選手データ'!$B$2:$G$1000,5,FALSE))</f>
      </c>
      <c r="I40" s="42">
        <f t="shared" si="0"/>
      </c>
      <c r="J40" s="23" t="s">
        <v>216</v>
      </c>
      <c r="K40" s="43">
        <f t="shared" si="5"/>
      </c>
      <c r="L40" s="23" t="s">
        <v>216</v>
      </c>
      <c r="M40" s="43">
        <f t="shared" si="2"/>
      </c>
      <c r="N40" s="19"/>
      <c r="V40" s="32" t="s">
        <v>273</v>
      </c>
      <c r="W40" s="32" t="s">
        <v>327</v>
      </c>
    </row>
    <row r="41" spans="1:23" ht="13.5">
      <c r="A41" s="46" t="str">
        <f t="shared" si="3"/>
        <v>20140</v>
      </c>
      <c r="B41" s="69"/>
      <c r="C41" s="39" t="e">
        <f>IF(B41="","",VLOOKUP(B41,'選手データ'!$B$2:$G$10000,2,FALSE))&amp;"("&amp;VLOOKUP(B41,'選手データ'!$B$2:$G$10000,6,FALSE)&amp;")"</f>
        <v>#N/A</v>
      </c>
      <c r="D41" s="39">
        <f>IF(B41="","",VLOOKUP(B41,'選手データ'!$B$2:$G$1000,3,FALSE))</f>
      </c>
      <c r="E41" s="35">
        <f>IF(B41="","",VLOOKUP(B41,'選手データ'!$B$2:$G$1000,4,FALSE))</f>
      </c>
      <c r="F41" s="35">
        <f t="shared" si="4"/>
      </c>
      <c r="G41" s="40" t="s">
        <v>54</v>
      </c>
      <c r="H41" s="41">
        <f>IF(B41="","",VLOOKUP(B41,'選手データ'!$B$2:$G$1000,5,FALSE))</f>
      </c>
      <c r="I41" s="42">
        <f t="shared" si="0"/>
      </c>
      <c r="J41" s="23" t="s">
        <v>216</v>
      </c>
      <c r="K41" s="43">
        <f t="shared" si="5"/>
      </c>
      <c r="L41" s="23" t="s">
        <v>216</v>
      </c>
      <c r="M41" s="43">
        <f t="shared" si="2"/>
      </c>
      <c r="N41" s="19"/>
      <c r="V41" s="32" t="s">
        <v>274</v>
      </c>
      <c r="W41" s="32" t="s">
        <v>328</v>
      </c>
    </row>
    <row r="42" spans="1:23" ht="13.5">
      <c r="A42" s="46" t="str">
        <f t="shared" si="3"/>
        <v>20140</v>
      </c>
      <c r="B42" s="69"/>
      <c r="C42" s="39" t="e">
        <f>IF(B42="","",VLOOKUP(B42,'選手データ'!$B$2:$G$10000,2,FALSE))&amp;"("&amp;VLOOKUP(B42,'選手データ'!$B$2:$G$10000,6,FALSE)&amp;")"</f>
        <v>#N/A</v>
      </c>
      <c r="D42" s="39">
        <f>IF(B42="","",VLOOKUP(B42,'選手データ'!$B$2:$G$1000,3,FALSE))</f>
      </c>
      <c r="E42" s="35">
        <f>IF(B42="","",VLOOKUP(B42,'選手データ'!$B$2:$G$1000,4,FALSE))</f>
      </c>
      <c r="F42" s="35">
        <f t="shared" si="4"/>
      </c>
      <c r="G42" s="40" t="s">
        <v>54</v>
      </c>
      <c r="H42" s="41">
        <f>IF(B42="","",VLOOKUP(B42,'選手データ'!$B$2:$G$1000,5,FALSE))</f>
      </c>
      <c r="I42" s="42">
        <f t="shared" si="0"/>
      </c>
      <c r="J42" s="23" t="s">
        <v>216</v>
      </c>
      <c r="K42" s="43">
        <f t="shared" si="5"/>
      </c>
      <c r="L42" s="23" t="s">
        <v>216</v>
      </c>
      <c r="M42" s="43">
        <f t="shared" si="2"/>
      </c>
      <c r="N42" s="19"/>
      <c r="V42" s="32" t="s">
        <v>275</v>
      </c>
      <c r="W42" s="32" t="s">
        <v>329</v>
      </c>
    </row>
    <row r="43" spans="1:23" ht="13.5">
      <c r="A43" s="46" t="str">
        <f t="shared" si="3"/>
        <v>20140</v>
      </c>
      <c r="B43" s="69"/>
      <c r="C43" s="39" t="e">
        <f>IF(B43="","",VLOOKUP(B43,'選手データ'!$B$2:$G$10000,2,FALSE))&amp;"("&amp;VLOOKUP(B43,'選手データ'!$B$2:$G$10000,6,FALSE)&amp;")"</f>
        <v>#N/A</v>
      </c>
      <c r="D43" s="39">
        <f>IF(B43="","",VLOOKUP(B43,'選手データ'!$B$2:$G$1000,3,FALSE))</f>
      </c>
      <c r="E43" s="35">
        <f>IF(B43="","",VLOOKUP(B43,'選手データ'!$B$2:$G$1000,4,FALSE))</f>
      </c>
      <c r="F43" s="35">
        <f t="shared" si="4"/>
      </c>
      <c r="G43" s="40" t="s">
        <v>54</v>
      </c>
      <c r="H43" s="41">
        <f>IF(B43="","",VLOOKUP(B43,'選手データ'!$B$2:$G$1000,5,FALSE))</f>
      </c>
      <c r="I43" s="42">
        <f t="shared" si="0"/>
      </c>
      <c r="J43" s="23" t="s">
        <v>216</v>
      </c>
      <c r="K43" s="43">
        <f t="shared" si="5"/>
      </c>
      <c r="L43" s="23" t="s">
        <v>216</v>
      </c>
      <c r="M43" s="43">
        <f t="shared" si="2"/>
      </c>
      <c r="N43" s="19"/>
      <c r="V43" s="32" t="s">
        <v>273</v>
      </c>
      <c r="W43" s="32" t="s">
        <v>276</v>
      </c>
    </row>
    <row r="44" spans="1:23" ht="13.5">
      <c r="A44" s="46" t="str">
        <f t="shared" si="3"/>
        <v>20140</v>
      </c>
      <c r="B44" s="69"/>
      <c r="C44" s="39" t="e">
        <f>IF(B44="","",VLOOKUP(B44,'選手データ'!$B$2:$G$10000,2,FALSE))&amp;"("&amp;VLOOKUP(B44,'選手データ'!$B$2:$G$10000,6,FALSE)&amp;")"</f>
        <v>#N/A</v>
      </c>
      <c r="D44" s="39">
        <f>IF(B44="","",VLOOKUP(B44,'選手データ'!$B$2:$G$1000,3,FALSE))</f>
      </c>
      <c r="E44" s="35">
        <f>IF(B44="","",VLOOKUP(B44,'選手データ'!$B$2:$G$1000,4,FALSE))</f>
      </c>
      <c r="F44" s="35">
        <f t="shared" si="4"/>
      </c>
      <c r="G44" s="40" t="s">
        <v>54</v>
      </c>
      <c r="H44" s="41">
        <f>IF(B44="","",VLOOKUP(B44,'選手データ'!$B$2:$G$1000,5,FALSE))</f>
      </c>
      <c r="I44" s="42">
        <f t="shared" si="0"/>
      </c>
      <c r="J44" s="23" t="s">
        <v>216</v>
      </c>
      <c r="K44" s="43">
        <f t="shared" si="5"/>
      </c>
      <c r="L44" s="23" t="s">
        <v>216</v>
      </c>
      <c r="M44" s="43">
        <f t="shared" si="2"/>
      </c>
      <c r="N44" s="19"/>
      <c r="V44" s="32" t="s">
        <v>274</v>
      </c>
      <c r="W44" s="32" t="s">
        <v>277</v>
      </c>
    </row>
    <row r="45" spans="1:23" ht="13.5">
      <c r="A45" s="46" t="str">
        <f t="shared" si="3"/>
        <v>20140</v>
      </c>
      <c r="B45" s="69"/>
      <c r="C45" s="39" t="e">
        <f>IF(B45="","",VLOOKUP(B45,'選手データ'!$B$2:$G$10000,2,FALSE))&amp;"("&amp;VLOOKUP(B45,'選手データ'!$B$2:$G$10000,6,FALSE)&amp;")"</f>
        <v>#N/A</v>
      </c>
      <c r="D45" s="39">
        <f>IF(B45="","",VLOOKUP(B45,'選手データ'!$B$2:$G$1000,3,FALSE))</f>
      </c>
      <c r="E45" s="35">
        <f>IF(B45="","",VLOOKUP(B45,'選手データ'!$B$2:$G$1000,4,FALSE))</f>
      </c>
      <c r="F45" s="35">
        <f t="shared" si="4"/>
      </c>
      <c r="G45" s="40" t="s">
        <v>54</v>
      </c>
      <c r="H45" s="41">
        <f>IF(B45="","",VLOOKUP(B45,'選手データ'!$B$2:$G$1000,5,FALSE))</f>
      </c>
      <c r="I45" s="42">
        <f t="shared" si="0"/>
      </c>
      <c r="J45" s="23" t="s">
        <v>216</v>
      </c>
      <c r="K45" s="43">
        <f t="shared" si="5"/>
      </c>
      <c r="L45" s="23" t="s">
        <v>216</v>
      </c>
      <c r="M45" s="43">
        <f t="shared" si="2"/>
      </c>
      <c r="N45" s="19"/>
      <c r="V45" s="32" t="s">
        <v>330</v>
      </c>
      <c r="W45" s="32" t="s">
        <v>278</v>
      </c>
    </row>
    <row r="46" spans="1:23" ht="13.5">
      <c r="A46" s="46" t="str">
        <f t="shared" si="3"/>
        <v>20140</v>
      </c>
      <c r="B46" s="69"/>
      <c r="C46" s="39" t="e">
        <f>IF(B46="","",VLOOKUP(B46,'選手データ'!$B$2:$G$10000,2,FALSE))&amp;"("&amp;VLOOKUP(B46,'選手データ'!$B$2:$G$10000,6,FALSE)&amp;")"</f>
        <v>#N/A</v>
      </c>
      <c r="D46" s="39">
        <f>IF(B46="","",VLOOKUP(B46,'選手データ'!$B$2:$G$1000,3,FALSE))</f>
      </c>
      <c r="E46" s="35">
        <f>IF(B46="","",VLOOKUP(B46,'選手データ'!$B$2:$G$1000,4,FALSE))</f>
      </c>
      <c r="F46" s="35">
        <f t="shared" si="4"/>
      </c>
      <c r="G46" s="40" t="s">
        <v>54</v>
      </c>
      <c r="H46" s="41">
        <f>IF(B46="","",VLOOKUP(B46,'選手データ'!$B$2:$G$1000,5,FALSE))</f>
      </c>
      <c r="I46" s="42">
        <f t="shared" si="0"/>
      </c>
      <c r="J46" s="23" t="s">
        <v>216</v>
      </c>
      <c r="K46" s="43">
        <f t="shared" si="5"/>
      </c>
      <c r="L46" s="23" t="s">
        <v>216</v>
      </c>
      <c r="M46" s="43">
        <f t="shared" si="2"/>
      </c>
      <c r="N46" s="19"/>
      <c r="V46" s="32"/>
      <c r="W46" s="32"/>
    </row>
    <row r="47" spans="1:23" ht="13.5">
      <c r="A47" s="46" t="str">
        <f t="shared" si="3"/>
        <v>20140</v>
      </c>
      <c r="B47" s="69"/>
      <c r="C47" s="39" t="e">
        <f>IF(B47="","",VLOOKUP(B47,'選手データ'!$B$2:$G$10000,2,FALSE))&amp;"("&amp;VLOOKUP(B47,'選手データ'!$B$2:$G$10000,6,FALSE)&amp;")"</f>
        <v>#N/A</v>
      </c>
      <c r="D47" s="39">
        <f>IF(B47="","",VLOOKUP(B47,'選手データ'!$B$2:$G$1000,3,FALSE))</f>
      </c>
      <c r="E47" s="35">
        <f>IF(B47="","",VLOOKUP(B47,'選手データ'!$B$2:$G$1000,4,FALSE))</f>
      </c>
      <c r="F47" s="35">
        <f t="shared" si="4"/>
      </c>
      <c r="G47" s="40" t="s">
        <v>54</v>
      </c>
      <c r="H47" s="41">
        <f>IF(B47="","",VLOOKUP(B47,'選手データ'!$B$2:$G$1000,5,FALSE))</f>
      </c>
      <c r="I47" s="42">
        <f t="shared" si="0"/>
      </c>
      <c r="J47" s="23" t="s">
        <v>216</v>
      </c>
      <c r="K47" s="43">
        <f t="shared" si="5"/>
      </c>
      <c r="L47" s="23" t="s">
        <v>216</v>
      </c>
      <c r="M47" s="43">
        <f t="shared" si="2"/>
      </c>
      <c r="N47" s="19"/>
      <c r="V47" s="32"/>
      <c r="W47" s="32"/>
    </row>
    <row r="48" spans="1:14" ht="13.5">
      <c r="A48" s="46" t="str">
        <f t="shared" si="3"/>
        <v>20140</v>
      </c>
      <c r="B48" s="69"/>
      <c r="C48" s="39" t="e">
        <f>IF(B48="","",VLOOKUP(B48,'選手データ'!$B$2:$G$10000,2,FALSE))&amp;"("&amp;VLOOKUP(B48,'選手データ'!$B$2:$G$10000,6,FALSE)&amp;")"</f>
        <v>#N/A</v>
      </c>
      <c r="D48" s="39">
        <f>IF(B48="","",VLOOKUP(B48,'選手データ'!$B$2:$G$1000,3,FALSE))</f>
      </c>
      <c r="E48" s="35">
        <f>IF(B48="","",VLOOKUP(B48,'選手データ'!$B$2:$G$1000,4,FALSE))</f>
      </c>
      <c r="F48" s="35">
        <f t="shared" si="4"/>
      </c>
      <c r="G48" s="40" t="s">
        <v>54</v>
      </c>
      <c r="H48" s="41">
        <f>IF(B48="","",VLOOKUP(B48,'選手データ'!$B$2:$G$1000,5,FALSE))</f>
      </c>
      <c r="I48" s="42">
        <f t="shared" si="0"/>
      </c>
      <c r="J48" s="23" t="s">
        <v>216</v>
      </c>
      <c r="K48" s="43">
        <f t="shared" si="5"/>
      </c>
      <c r="L48" s="23" t="s">
        <v>216</v>
      </c>
      <c r="M48" s="43">
        <f t="shared" si="2"/>
      </c>
      <c r="N48" s="19"/>
    </row>
    <row r="49" spans="1:14" ht="13.5">
      <c r="A49" s="46" t="str">
        <f t="shared" si="3"/>
        <v>20140</v>
      </c>
      <c r="B49" s="69"/>
      <c r="C49" s="39" t="e">
        <f>IF(B49="","",VLOOKUP(B49,'選手データ'!$B$2:$G$10000,2,FALSE))&amp;"("&amp;VLOOKUP(B49,'選手データ'!$B$2:$G$10000,6,FALSE)&amp;")"</f>
        <v>#N/A</v>
      </c>
      <c r="D49" s="39">
        <f>IF(B49="","",VLOOKUP(B49,'選手データ'!$B$2:$G$1000,3,FALSE))</f>
      </c>
      <c r="E49" s="35">
        <f>IF(B49="","",VLOOKUP(B49,'選手データ'!$B$2:$G$1000,4,FALSE))</f>
      </c>
      <c r="F49" s="35">
        <f t="shared" si="4"/>
      </c>
      <c r="G49" s="40" t="s">
        <v>54</v>
      </c>
      <c r="H49" s="41">
        <f>IF(B49="","",VLOOKUP(B49,'選手データ'!$B$2:$G$1000,5,FALSE))</f>
      </c>
      <c r="I49" s="42">
        <f t="shared" si="0"/>
      </c>
      <c r="J49" s="23" t="s">
        <v>216</v>
      </c>
      <c r="K49" s="43">
        <f t="shared" si="5"/>
      </c>
      <c r="L49" s="23" t="s">
        <v>216</v>
      </c>
      <c r="M49" s="43">
        <f t="shared" si="2"/>
      </c>
      <c r="N49" s="19"/>
    </row>
    <row r="50" spans="1:14" ht="13.5">
      <c r="A50" s="46" t="str">
        <f t="shared" si="3"/>
        <v>20140</v>
      </c>
      <c r="B50" s="69"/>
      <c r="C50" s="39" t="e">
        <f>IF(B50="","",VLOOKUP(B50,'選手データ'!$B$2:$G$10000,2,FALSE))&amp;"("&amp;VLOOKUP(B50,'選手データ'!$B$2:$G$10000,6,FALSE)&amp;")"</f>
        <v>#N/A</v>
      </c>
      <c r="D50" s="39">
        <f>IF(B50="","",VLOOKUP(B50,'選手データ'!$B$2:$G$1000,3,FALSE))</f>
      </c>
      <c r="E50" s="35">
        <f>IF(B50="","",VLOOKUP(B50,'選手データ'!$B$2:$G$1000,4,FALSE))</f>
      </c>
      <c r="F50" s="35">
        <f t="shared" si="4"/>
      </c>
      <c r="G50" s="40" t="s">
        <v>54</v>
      </c>
      <c r="H50" s="41">
        <f>IF(B50="","",VLOOKUP(B50,'選手データ'!$B$2:$G$1000,5,FALSE))</f>
      </c>
      <c r="I50" s="42">
        <f t="shared" si="0"/>
      </c>
      <c r="J50" s="23" t="s">
        <v>216</v>
      </c>
      <c r="K50" s="43">
        <f t="shared" si="5"/>
      </c>
      <c r="L50" s="23" t="s">
        <v>216</v>
      </c>
      <c r="M50" s="43">
        <f t="shared" si="2"/>
      </c>
      <c r="N50" s="19"/>
    </row>
    <row r="51" spans="1:14" ht="13.5">
      <c r="A51" s="46" t="str">
        <f t="shared" si="3"/>
        <v>20140</v>
      </c>
      <c r="B51" s="69"/>
      <c r="C51" s="39" t="e">
        <f>IF(B51="","",VLOOKUP(B51,'選手データ'!$B$2:$G$10000,2,FALSE))&amp;"("&amp;VLOOKUP(B51,'選手データ'!$B$2:$G$10000,6,FALSE)&amp;")"</f>
        <v>#N/A</v>
      </c>
      <c r="D51" s="39">
        <f>IF(B51="","",VLOOKUP(B51,'選手データ'!$B$2:$G$1000,3,FALSE))</f>
      </c>
      <c r="E51" s="35">
        <f>IF(B51="","",VLOOKUP(B51,'選手データ'!$B$2:$G$1000,4,FALSE))</f>
      </c>
      <c r="F51" s="35">
        <f t="shared" si="4"/>
      </c>
      <c r="G51" s="40" t="s">
        <v>54</v>
      </c>
      <c r="H51" s="41">
        <f>IF(B51="","",VLOOKUP(B51,'選手データ'!$B$2:$G$1000,5,FALSE))</f>
      </c>
      <c r="I51" s="42">
        <f t="shared" si="0"/>
      </c>
      <c r="J51" s="23" t="s">
        <v>216</v>
      </c>
      <c r="K51" s="43">
        <f t="shared" si="5"/>
      </c>
      <c r="L51" s="23" t="s">
        <v>216</v>
      </c>
      <c r="M51" s="43">
        <f t="shared" si="2"/>
      </c>
      <c r="N51" s="19"/>
    </row>
    <row r="52" spans="1:14" ht="13.5">
      <c r="A52" s="46" t="str">
        <f t="shared" si="3"/>
        <v>20140</v>
      </c>
      <c r="B52" s="69"/>
      <c r="C52" s="39" t="e">
        <f>IF(B52="","",VLOOKUP(B52,'選手データ'!$B$2:$G$10000,2,FALSE))&amp;"("&amp;VLOOKUP(B52,'選手データ'!$B$2:$G$10000,6,FALSE)&amp;")"</f>
        <v>#N/A</v>
      </c>
      <c r="D52" s="39">
        <f>IF(B52="","",VLOOKUP(B52,'選手データ'!$B$2:$G$1000,3,FALSE))</f>
      </c>
      <c r="E52" s="35">
        <f>IF(B52="","",VLOOKUP(B52,'選手データ'!$B$2:$G$1000,4,FALSE))</f>
      </c>
      <c r="F52" s="35">
        <f t="shared" si="4"/>
      </c>
      <c r="G52" s="40" t="s">
        <v>54</v>
      </c>
      <c r="H52" s="41">
        <f>IF(B52="","",VLOOKUP(B52,'選手データ'!$B$2:$G$1000,5,FALSE))</f>
      </c>
      <c r="I52" s="42">
        <f t="shared" si="0"/>
      </c>
      <c r="J52" s="23" t="s">
        <v>216</v>
      </c>
      <c r="K52" s="43">
        <f t="shared" si="5"/>
      </c>
      <c r="L52" s="23" t="s">
        <v>216</v>
      </c>
      <c r="M52" s="43">
        <f t="shared" si="2"/>
      </c>
      <c r="N52" s="19"/>
    </row>
    <row r="53" spans="1:14" ht="13.5">
      <c r="A53" s="46" t="str">
        <f t="shared" si="3"/>
        <v>20140</v>
      </c>
      <c r="B53" s="69"/>
      <c r="C53" s="39" t="e">
        <f>IF(B53="","",VLOOKUP(B53,'選手データ'!$B$2:$G$10000,2,FALSE))&amp;"("&amp;VLOOKUP(B53,'選手データ'!$B$2:$G$10000,6,FALSE)&amp;")"</f>
        <v>#N/A</v>
      </c>
      <c r="D53" s="39">
        <f>IF(B53="","",VLOOKUP(B53,'選手データ'!$B$2:$G$1000,3,FALSE))</f>
      </c>
      <c r="E53" s="35">
        <f>IF(B53="","",VLOOKUP(B53,'選手データ'!$B$2:$G$1000,4,FALSE))</f>
      </c>
      <c r="F53" s="35">
        <f t="shared" si="4"/>
      </c>
      <c r="G53" s="40" t="s">
        <v>54</v>
      </c>
      <c r="H53" s="41">
        <f>IF(B53="","",VLOOKUP(B53,'選手データ'!$B$2:$G$1000,5,FALSE))</f>
      </c>
      <c r="I53" s="42">
        <f t="shared" si="0"/>
      </c>
      <c r="J53" s="23" t="s">
        <v>216</v>
      </c>
      <c r="K53" s="43">
        <f t="shared" si="5"/>
      </c>
      <c r="L53" s="23" t="s">
        <v>216</v>
      </c>
      <c r="M53" s="43">
        <f t="shared" si="2"/>
      </c>
      <c r="N53" s="19"/>
    </row>
    <row r="54" spans="1:14" ht="13.5">
      <c r="A54" s="46" t="str">
        <f t="shared" si="3"/>
        <v>20140</v>
      </c>
      <c r="B54" s="69"/>
      <c r="C54" s="39" t="e">
        <f>IF(B54="","",VLOOKUP(B54,'選手データ'!$B$2:$G$10000,2,FALSE))&amp;"("&amp;VLOOKUP(B54,'選手データ'!$B$2:$G$10000,6,FALSE)&amp;")"</f>
        <v>#N/A</v>
      </c>
      <c r="D54" s="39">
        <f>IF(B54="","",VLOOKUP(B54,'選手データ'!$B$2:$G$1000,3,FALSE))</f>
      </c>
      <c r="E54" s="35">
        <f>IF(B54="","",VLOOKUP(B54,'選手データ'!$B$2:$G$1000,4,FALSE))</f>
      </c>
      <c r="F54" s="35">
        <f t="shared" si="4"/>
      </c>
      <c r="G54" s="40" t="s">
        <v>54</v>
      </c>
      <c r="H54" s="41">
        <f>IF(B54="","",VLOOKUP(B54,'選手データ'!$B$2:$G$1000,5,FALSE))</f>
      </c>
      <c r="I54" s="42">
        <f t="shared" si="0"/>
      </c>
      <c r="J54" s="23" t="s">
        <v>216</v>
      </c>
      <c r="K54" s="43">
        <f t="shared" si="5"/>
      </c>
      <c r="L54" s="23" t="s">
        <v>216</v>
      </c>
      <c r="M54" s="43">
        <f t="shared" si="2"/>
      </c>
      <c r="N54" s="19"/>
    </row>
    <row r="55" spans="1:14" ht="13.5">
      <c r="A55" s="46" t="str">
        <f t="shared" si="3"/>
        <v>20140</v>
      </c>
      <c r="B55" s="69"/>
      <c r="C55" s="39" t="e">
        <f>IF(B55="","",VLOOKUP(B55,'選手データ'!$B$2:$G$10000,2,FALSE))&amp;"("&amp;VLOOKUP(B55,'選手データ'!$B$2:$G$10000,6,FALSE)&amp;")"</f>
        <v>#N/A</v>
      </c>
      <c r="D55" s="39">
        <f>IF(B55="","",VLOOKUP(B55,'選手データ'!$B$2:$G$1000,3,FALSE))</f>
      </c>
      <c r="E55" s="35">
        <f>IF(B55="","",VLOOKUP(B55,'選手データ'!$B$2:$G$1000,4,FALSE))</f>
      </c>
      <c r="F55" s="35">
        <f t="shared" si="4"/>
      </c>
      <c r="G55" s="40" t="s">
        <v>54</v>
      </c>
      <c r="H55" s="41">
        <f>IF(B55="","",VLOOKUP(B55,'選手データ'!$B$2:$G$1000,5,FALSE))</f>
      </c>
      <c r="I55" s="42">
        <f t="shared" si="0"/>
      </c>
      <c r="J55" s="23" t="s">
        <v>216</v>
      </c>
      <c r="K55" s="43">
        <f t="shared" si="5"/>
      </c>
      <c r="L55" s="23" t="s">
        <v>216</v>
      </c>
      <c r="M55" s="43">
        <f t="shared" si="2"/>
      </c>
      <c r="N55" s="19"/>
    </row>
    <row r="56" spans="1:14" ht="13.5">
      <c r="A56" s="46" t="str">
        <f t="shared" si="3"/>
        <v>20140</v>
      </c>
      <c r="B56" s="69"/>
      <c r="C56" s="39" t="e">
        <f>IF(B56="","",VLOOKUP(B56,'選手データ'!$B$2:$G$10000,2,FALSE))&amp;"("&amp;VLOOKUP(B56,'選手データ'!$B$2:$G$10000,6,FALSE)&amp;")"</f>
        <v>#N/A</v>
      </c>
      <c r="D56" s="39">
        <f>IF(B56="","",VLOOKUP(B56,'選手データ'!$B$2:$G$1000,3,FALSE))</f>
      </c>
      <c r="E56" s="35">
        <f>IF(B56="","",VLOOKUP(B56,'選手データ'!$B$2:$G$1000,4,FALSE))</f>
      </c>
      <c r="F56" s="35">
        <f t="shared" si="4"/>
      </c>
      <c r="G56" s="40" t="s">
        <v>54</v>
      </c>
      <c r="H56" s="41">
        <f>IF(B56="","",VLOOKUP(B56,'選手データ'!$B$2:$G$1000,5,FALSE))</f>
      </c>
      <c r="I56" s="42">
        <f t="shared" si="0"/>
      </c>
      <c r="J56" s="23" t="s">
        <v>216</v>
      </c>
      <c r="K56" s="43">
        <f t="shared" si="5"/>
      </c>
      <c r="L56" s="23" t="s">
        <v>216</v>
      </c>
      <c r="M56" s="43">
        <f t="shared" si="2"/>
      </c>
      <c r="N56" s="19"/>
    </row>
    <row r="57" spans="1:14" ht="13.5">
      <c r="A57" s="46" t="str">
        <f t="shared" si="3"/>
        <v>20140</v>
      </c>
      <c r="B57" s="69"/>
      <c r="C57" s="39" t="e">
        <f>IF(B57="","",VLOOKUP(B57,'選手データ'!$B$2:$G$10000,2,FALSE))&amp;"("&amp;VLOOKUP(B57,'選手データ'!$B$2:$G$10000,6,FALSE)&amp;")"</f>
        <v>#N/A</v>
      </c>
      <c r="D57" s="39">
        <f>IF(B57="","",VLOOKUP(B57,'選手データ'!$B$2:$G$1000,3,FALSE))</f>
      </c>
      <c r="E57" s="35">
        <f>IF(B57="","",VLOOKUP(B57,'選手データ'!$B$2:$G$1000,4,FALSE))</f>
      </c>
      <c r="F57" s="35">
        <f t="shared" si="4"/>
      </c>
      <c r="G57" s="40" t="s">
        <v>54</v>
      </c>
      <c r="H57" s="41">
        <f>IF(B57="","",VLOOKUP(B57,'選手データ'!$B$2:$G$1000,5,FALSE))</f>
      </c>
      <c r="I57" s="42">
        <f t="shared" si="0"/>
      </c>
      <c r="J57" s="23" t="s">
        <v>216</v>
      </c>
      <c r="K57" s="43">
        <f t="shared" si="5"/>
      </c>
      <c r="L57" s="23" t="s">
        <v>216</v>
      </c>
      <c r="M57" s="43">
        <f t="shared" si="2"/>
      </c>
      <c r="N57" s="19"/>
    </row>
    <row r="58" spans="1:14" ht="13.5">
      <c r="A58" s="46" t="str">
        <f t="shared" si="3"/>
        <v>20140</v>
      </c>
      <c r="B58" s="69"/>
      <c r="C58" s="39" t="e">
        <f>IF(B58="","",VLOOKUP(B58,'選手データ'!$B$2:$G$10000,2,FALSE))&amp;"("&amp;VLOOKUP(B58,'選手データ'!$B$2:$G$10000,6,FALSE)&amp;")"</f>
        <v>#N/A</v>
      </c>
      <c r="D58" s="39">
        <f>IF(B58="","",VLOOKUP(B58,'選手データ'!$B$2:$G$1000,3,FALSE))</f>
      </c>
      <c r="E58" s="35">
        <f>IF(B58="","",VLOOKUP(B58,'選手データ'!$B$2:$G$1000,4,FALSE))</f>
      </c>
      <c r="F58" s="35">
        <f t="shared" si="4"/>
      </c>
      <c r="G58" s="40" t="s">
        <v>54</v>
      </c>
      <c r="H58" s="41">
        <f>IF(B58="","",VLOOKUP(B58,'選手データ'!$B$2:$G$1000,5,FALSE))</f>
      </c>
      <c r="I58" s="42">
        <f t="shared" si="0"/>
      </c>
      <c r="J58" s="23" t="s">
        <v>216</v>
      </c>
      <c r="K58" s="43">
        <f t="shared" si="5"/>
      </c>
      <c r="L58" s="23" t="s">
        <v>216</v>
      </c>
      <c r="M58" s="43">
        <f t="shared" si="2"/>
      </c>
      <c r="N58" s="19"/>
    </row>
    <row r="59" spans="1:14" ht="13.5">
      <c r="A59" s="46" t="str">
        <f t="shared" si="3"/>
        <v>20140</v>
      </c>
      <c r="B59" s="69"/>
      <c r="C59" s="39" t="e">
        <f>IF(B59="","",VLOOKUP(B59,'選手データ'!$B$2:$G$10000,2,FALSE))&amp;"("&amp;VLOOKUP(B59,'選手データ'!$B$2:$G$10000,6,FALSE)&amp;")"</f>
        <v>#N/A</v>
      </c>
      <c r="D59" s="39">
        <f>IF(B59="","",VLOOKUP(B59,'選手データ'!$B$2:$G$1000,3,FALSE))</f>
      </c>
      <c r="E59" s="35">
        <f>IF(B59="","",VLOOKUP(B59,'選手データ'!$B$2:$G$1000,4,FALSE))</f>
      </c>
      <c r="F59" s="35">
        <f t="shared" si="4"/>
      </c>
      <c r="G59" s="40" t="s">
        <v>54</v>
      </c>
      <c r="H59" s="41">
        <f>IF(B59="","",VLOOKUP(B59,'選手データ'!$B$2:$G$1000,5,FALSE))</f>
      </c>
      <c r="I59" s="42">
        <f t="shared" si="0"/>
      </c>
      <c r="J59" s="23" t="s">
        <v>216</v>
      </c>
      <c r="K59" s="43">
        <f t="shared" si="5"/>
      </c>
      <c r="L59" s="23" t="s">
        <v>216</v>
      </c>
      <c r="M59" s="43">
        <f t="shared" si="2"/>
      </c>
      <c r="N59" s="19"/>
    </row>
    <row r="60" spans="1:14" ht="13.5">
      <c r="A60" s="46" t="str">
        <f t="shared" si="3"/>
        <v>20140</v>
      </c>
      <c r="B60" s="69"/>
      <c r="C60" s="39" t="e">
        <f>IF(B60="","",VLOOKUP(B60,'選手データ'!$B$2:$G$10000,2,FALSE))&amp;"("&amp;VLOOKUP(B60,'選手データ'!$B$2:$G$10000,6,FALSE)&amp;")"</f>
        <v>#N/A</v>
      </c>
      <c r="D60" s="39">
        <f>IF(B60="","",VLOOKUP(B60,'選手データ'!$B$2:$G$1000,3,FALSE))</f>
      </c>
      <c r="E60" s="35">
        <f>IF(B60="","",VLOOKUP(B60,'選手データ'!$B$2:$G$1000,4,FALSE))</f>
      </c>
      <c r="F60" s="35">
        <f t="shared" si="4"/>
      </c>
      <c r="G60" s="40" t="s">
        <v>54</v>
      </c>
      <c r="H60" s="41">
        <f>IF(B60="","",VLOOKUP(B60,'選手データ'!$B$2:$G$1000,5,FALSE))</f>
      </c>
      <c r="I60" s="42">
        <f t="shared" si="0"/>
      </c>
      <c r="J60" s="23" t="s">
        <v>216</v>
      </c>
      <c r="K60" s="43">
        <f t="shared" si="5"/>
      </c>
      <c r="L60" s="23" t="s">
        <v>216</v>
      </c>
      <c r="M60" s="43">
        <f t="shared" si="2"/>
      </c>
      <c r="N60" s="19"/>
    </row>
    <row r="61" spans="1:14" ht="13.5">
      <c r="A61" s="46" t="str">
        <f t="shared" si="3"/>
        <v>20140</v>
      </c>
      <c r="B61" s="69"/>
      <c r="C61" s="39" t="e">
        <f>IF(B61="","",VLOOKUP(B61,'選手データ'!$B$2:$G$10000,2,FALSE))&amp;"("&amp;VLOOKUP(B61,'選手データ'!$B$2:$G$10000,6,FALSE)&amp;")"</f>
        <v>#N/A</v>
      </c>
      <c r="D61" s="39">
        <f>IF(B61="","",VLOOKUP(B61,'選手データ'!$B$2:$G$1000,3,FALSE))</f>
      </c>
      <c r="E61" s="35">
        <f>IF(B61="","",VLOOKUP(B61,'選手データ'!$B$2:$G$1000,4,FALSE))</f>
      </c>
      <c r="F61" s="35">
        <f t="shared" si="4"/>
      </c>
      <c r="G61" s="40" t="s">
        <v>54</v>
      </c>
      <c r="H61" s="41">
        <f>IF(B61="","",VLOOKUP(B61,'選手データ'!$B$2:$G$1000,5,FALSE))</f>
      </c>
      <c r="I61" s="42">
        <f t="shared" si="0"/>
      </c>
      <c r="J61" s="23" t="s">
        <v>216</v>
      </c>
      <c r="K61" s="43">
        <f t="shared" si="5"/>
      </c>
      <c r="L61" s="23" t="s">
        <v>216</v>
      </c>
      <c r="M61" s="43">
        <f t="shared" si="2"/>
      </c>
      <c r="N61" s="19"/>
    </row>
    <row r="62" spans="1:14" ht="13.5">
      <c r="A62" s="46" t="str">
        <f t="shared" si="3"/>
        <v>20140</v>
      </c>
      <c r="B62" s="69"/>
      <c r="C62" s="39" t="e">
        <f>IF(B62="","",VLOOKUP(B62,'選手データ'!$B$2:$G$10000,2,FALSE))&amp;"("&amp;VLOOKUP(B62,'選手データ'!$B$2:$G$10000,6,FALSE)&amp;")"</f>
        <v>#N/A</v>
      </c>
      <c r="D62" s="39">
        <f>IF(B62="","",VLOOKUP(B62,'選手データ'!$B$2:$G$1000,3,FALSE))</f>
      </c>
      <c r="E62" s="35">
        <f>IF(B62="","",VLOOKUP(B62,'選手データ'!$B$2:$G$1000,4,FALSE))</f>
      </c>
      <c r="F62" s="35">
        <f t="shared" si="4"/>
      </c>
      <c r="G62" s="40" t="s">
        <v>54</v>
      </c>
      <c r="H62" s="41">
        <f>IF(B62="","",VLOOKUP(B62,'選手データ'!$B$2:$G$1000,5,FALSE))</f>
      </c>
      <c r="I62" s="42">
        <f t="shared" si="0"/>
      </c>
      <c r="J62" s="23" t="s">
        <v>216</v>
      </c>
      <c r="K62" s="43">
        <f t="shared" si="5"/>
      </c>
      <c r="L62" s="23" t="s">
        <v>216</v>
      </c>
      <c r="M62" s="43">
        <f t="shared" si="2"/>
      </c>
      <c r="N62" s="19"/>
    </row>
    <row r="63" spans="1:14" ht="13.5">
      <c r="A63" s="46" t="str">
        <f t="shared" si="3"/>
        <v>20140</v>
      </c>
      <c r="B63" s="69"/>
      <c r="C63" s="39" t="e">
        <f>IF(B63="","",VLOOKUP(B63,'選手データ'!$B$2:$G$10000,2,FALSE))&amp;"("&amp;VLOOKUP(B63,'選手データ'!$B$2:$G$10000,6,FALSE)&amp;")"</f>
        <v>#N/A</v>
      </c>
      <c r="D63" s="39">
        <f>IF(B63="","",VLOOKUP(B63,'選手データ'!$B$2:$G$1000,3,FALSE))</f>
      </c>
      <c r="E63" s="35">
        <f>IF(B63="","",VLOOKUP(B63,'選手データ'!$B$2:$G$1000,4,FALSE))</f>
      </c>
      <c r="F63" s="35">
        <f t="shared" si="4"/>
      </c>
      <c r="G63" s="40" t="s">
        <v>54</v>
      </c>
      <c r="H63" s="41">
        <f>IF(B63="","",VLOOKUP(B63,'選手データ'!$B$2:$G$1000,5,FALSE))</f>
      </c>
      <c r="I63" s="42">
        <f t="shared" si="0"/>
      </c>
      <c r="J63" s="23" t="s">
        <v>216</v>
      </c>
      <c r="K63" s="43">
        <f t="shared" si="5"/>
      </c>
      <c r="L63" s="23" t="s">
        <v>216</v>
      </c>
      <c r="M63" s="43">
        <f t="shared" si="2"/>
      </c>
      <c r="N63" s="19"/>
    </row>
    <row r="64" spans="1:14" ht="13.5">
      <c r="A64" s="46" t="str">
        <f t="shared" si="3"/>
        <v>20140</v>
      </c>
      <c r="B64" s="69"/>
      <c r="C64" s="39" t="e">
        <f>IF(B64="","",VLOOKUP(B64,'選手データ'!$B$2:$G$10000,2,FALSE))&amp;"("&amp;VLOOKUP(B64,'選手データ'!$B$2:$G$10000,6,FALSE)&amp;")"</f>
        <v>#N/A</v>
      </c>
      <c r="D64" s="39">
        <f>IF(B64="","",VLOOKUP(B64,'選手データ'!$B$2:$G$1000,3,FALSE))</f>
      </c>
      <c r="E64" s="35">
        <f>IF(B64="","",VLOOKUP(B64,'選手データ'!$B$2:$G$1000,4,FALSE))</f>
      </c>
      <c r="F64" s="35">
        <f t="shared" si="4"/>
      </c>
      <c r="G64" s="40" t="s">
        <v>54</v>
      </c>
      <c r="H64" s="41">
        <f>IF(B64="","",VLOOKUP(B64,'選手データ'!$B$2:$G$1000,5,FALSE))</f>
      </c>
      <c r="I64" s="42">
        <f t="shared" si="0"/>
      </c>
      <c r="J64" s="23" t="s">
        <v>216</v>
      </c>
      <c r="K64" s="43">
        <f t="shared" si="5"/>
      </c>
      <c r="L64" s="23" t="s">
        <v>216</v>
      </c>
      <c r="M64" s="43">
        <f t="shared" si="2"/>
      </c>
      <c r="N64" s="19"/>
    </row>
    <row r="65" spans="1:14" ht="13.5">
      <c r="A65" s="46" t="str">
        <f t="shared" si="3"/>
        <v>20140</v>
      </c>
      <c r="B65" s="69"/>
      <c r="C65" s="39" t="e">
        <f>IF(B65="","",VLOOKUP(B65,'選手データ'!$B$2:$G$10000,2,FALSE))&amp;"("&amp;VLOOKUP(B65,'選手データ'!$B$2:$G$10000,6,FALSE)&amp;")"</f>
        <v>#N/A</v>
      </c>
      <c r="D65" s="39">
        <f>IF(B65="","",VLOOKUP(B65,'選手データ'!$B$2:$G$1000,3,FALSE))</f>
      </c>
      <c r="E65" s="35">
        <f>IF(B65="","",VLOOKUP(B65,'選手データ'!$B$2:$G$1000,4,FALSE))</f>
      </c>
      <c r="F65" s="35">
        <f t="shared" si="4"/>
      </c>
      <c r="G65" s="40" t="s">
        <v>54</v>
      </c>
      <c r="H65" s="41">
        <f>IF(B65="","",VLOOKUP(B65,'選手データ'!$B$2:$G$1000,5,FALSE))</f>
      </c>
      <c r="I65" s="42">
        <f t="shared" si="0"/>
      </c>
      <c r="J65" s="23" t="s">
        <v>216</v>
      </c>
      <c r="K65" s="43">
        <f t="shared" si="5"/>
      </c>
      <c r="L65" s="23" t="s">
        <v>216</v>
      </c>
      <c r="M65" s="43">
        <f t="shared" si="2"/>
      </c>
      <c r="N65" s="19"/>
    </row>
    <row r="66" spans="1:14" ht="13.5">
      <c r="A66" s="46" t="str">
        <f t="shared" si="3"/>
        <v>20140</v>
      </c>
      <c r="B66" s="69"/>
      <c r="C66" s="39" t="e">
        <f>IF(B66="","",VLOOKUP(B66,'選手データ'!$B$2:$G$10000,2,FALSE))&amp;"("&amp;VLOOKUP(B66,'選手データ'!$B$2:$G$10000,6,FALSE)&amp;")"</f>
        <v>#N/A</v>
      </c>
      <c r="D66" s="39">
        <f>IF(B66="","",VLOOKUP(B66,'選手データ'!$B$2:$G$1000,3,FALSE))</f>
      </c>
      <c r="E66" s="35">
        <f>IF(B66="","",VLOOKUP(B66,'選手データ'!$B$2:$G$1000,4,FALSE))</f>
      </c>
      <c r="F66" s="35">
        <f t="shared" si="4"/>
      </c>
      <c r="G66" s="40" t="s">
        <v>54</v>
      </c>
      <c r="H66" s="41">
        <f>IF(B66="","",VLOOKUP(B66,'選手データ'!$B$2:$G$1000,5,FALSE))</f>
      </c>
      <c r="I66" s="42">
        <f t="shared" si="0"/>
      </c>
      <c r="J66" s="23" t="s">
        <v>216</v>
      </c>
      <c r="K66" s="43">
        <f t="shared" si="5"/>
      </c>
      <c r="L66" s="23" t="s">
        <v>216</v>
      </c>
      <c r="M66" s="43">
        <f t="shared" si="2"/>
      </c>
      <c r="N66" s="19"/>
    </row>
    <row r="67" spans="1:14" ht="13.5">
      <c r="A67" s="46" t="str">
        <f t="shared" si="3"/>
        <v>20140</v>
      </c>
      <c r="B67" s="69"/>
      <c r="C67" s="39" t="e">
        <f>IF(B67="","",VLOOKUP(B67,'選手データ'!$B$2:$G$10000,2,FALSE))&amp;"("&amp;VLOOKUP(B67,'選手データ'!$B$2:$G$10000,6,FALSE)&amp;")"</f>
        <v>#N/A</v>
      </c>
      <c r="D67" s="39">
        <f>IF(B67="","",VLOOKUP(B67,'選手データ'!$B$2:$G$1000,3,FALSE))</f>
      </c>
      <c r="E67" s="35">
        <f>IF(B67="","",VLOOKUP(B67,'選手データ'!$B$2:$G$1000,4,FALSE))</f>
      </c>
      <c r="F67" s="35">
        <f t="shared" si="4"/>
      </c>
      <c r="G67" s="40" t="s">
        <v>54</v>
      </c>
      <c r="H67" s="41">
        <f>IF(B67="","",VLOOKUP(B67,'選手データ'!$B$2:$G$1000,5,FALSE))</f>
      </c>
      <c r="I67" s="42">
        <f aca="true" t="shared" si="6" ref="I67:I130">IF(H67="","",VLOOKUP(H67,学校番号,3,FALSE))</f>
      </c>
      <c r="J67" s="23" t="s">
        <v>216</v>
      </c>
      <c r="K67" s="43">
        <f aca="true" t="shared" si="7" ref="K67:K130">IF(J67="選択してください","",VLOOKUP(J67,大会コード,2,FALSE))</f>
      </c>
      <c r="L67" s="23" t="s">
        <v>216</v>
      </c>
      <c r="M67" s="43">
        <f aca="true" t="shared" si="8" ref="M67:M130">IF(L67="選択してください","",VLOOKUP(L67,種目コード,2,FALSE))</f>
      </c>
      <c r="N67" s="19"/>
    </row>
    <row r="68" spans="1:14" ht="13.5">
      <c r="A68" s="46" t="str">
        <f aca="true" t="shared" si="9" ref="A68:A131">"20140"&amp;B68</f>
        <v>20140</v>
      </c>
      <c r="B68" s="69"/>
      <c r="C68" s="39" t="e">
        <f>IF(B68="","",VLOOKUP(B68,'選手データ'!$B$2:$G$10000,2,FALSE))&amp;"("&amp;VLOOKUP(B68,'選手データ'!$B$2:$G$10000,6,FALSE)&amp;")"</f>
        <v>#N/A</v>
      </c>
      <c r="D68" s="39">
        <f>IF(B68="","",VLOOKUP(B68,'選手データ'!$B$2:$G$1000,3,FALSE))</f>
      </c>
      <c r="E68" s="35">
        <f>IF(B68="","",VLOOKUP(B68,'選手データ'!$B$2:$G$1000,4,FALSE))</f>
      </c>
      <c r="F68" s="35">
        <f aca="true" t="shared" si="10" ref="F68:F131">IF(B68="","",IF(E68="男",1,IF(E68="女",2,FALSE)))</f>
      </c>
      <c r="G68" s="40" t="s">
        <v>54</v>
      </c>
      <c r="H68" s="41">
        <f>IF(B68="","",VLOOKUP(B68,'選手データ'!$B$2:$G$1000,5,FALSE))</f>
      </c>
      <c r="I68" s="42">
        <f t="shared" si="6"/>
      </c>
      <c r="J68" s="23" t="s">
        <v>216</v>
      </c>
      <c r="K68" s="43">
        <f t="shared" si="7"/>
      </c>
      <c r="L68" s="23" t="s">
        <v>216</v>
      </c>
      <c r="M68" s="43">
        <f t="shared" si="8"/>
      </c>
      <c r="N68" s="19"/>
    </row>
    <row r="69" spans="1:14" ht="13.5">
      <c r="A69" s="46" t="str">
        <f t="shared" si="9"/>
        <v>20140</v>
      </c>
      <c r="B69" s="69"/>
      <c r="C69" s="39" t="e">
        <f>IF(B69="","",VLOOKUP(B69,'選手データ'!$B$2:$G$10000,2,FALSE))&amp;"("&amp;VLOOKUP(B69,'選手データ'!$B$2:$G$10000,6,FALSE)&amp;")"</f>
        <v>#N/A</v>
      </c>
      <c r="D69" s="39">
        <f>IF(B69="","",VLOOKUP(B69,'選手データ'!$B$2:$G$1000,3,FALSE))</f>
      </c>
      <c r="E69" s="35">
        <f>IF(B69="","",VLOOKUP(B69,'選手データ'!$B$2:$G$1000,4,FALSE))</f>
      </c>
      <c r="F69" s="35">
        <f t="shared" si="10"/>
      </c>
      <c r="G69" s="40" t="s">
        <v>54</v>
      </c>
      <c r="H69" s="41">
        <f>IF(B69="","",VLOOKUP(B69,'選手データ'!$B$2:$G$1000,5,FALSE))</f>
      </c>
      <c r="I69" s="42">
        <f t="shared" si="6"/>
      </c>
      <c r="J69" s="23" t="s">
        <v>216</v>
      </c>
      <c r="K69" s="43">
        <f t="shared" si="7"/>
      </c>
      <c r="L69" s="23" t="s">
        <v>216</v>
      </c>
      <c r="M69" s="43">
        <f t="shared" si="8"/>
      </c>
      <c r="N69" s="19"/>
    </row>
    <row r="70" spans="1:14" ht="13.5">
      <c r="A70" s="46" t="str">
        <f t="shared" si="9"/>
        <v>20140</v>
      </c>
      <c r="B70" s="69"/>
      <c r="C70" s="39" t="e">
        <f>IF(B70="","",VLOOKUP(B70,'選手データ'!$B$2:$G$10000,2,FALSE))&amp;"("&amp;VLOOKUP(B70,'選手データ'!$B$2:$G$10000,6,FALSE)&amp;")"</f>
        <v>#N/A</v>
      </c>
      <c r="D70" s="39">
        <f>IF(B70="","",VLOOKUP(B70,'選手データ'!$B$2:$G$1000,3,FALSE))</f>
      </c>
      <c r="E70" s="35">
        <f>IF(B70="","",VLOOKUP(B70,'選手データ'!$B$2:$G$1000,4,FALSE))</f>
      </c>
      <c r="F70" s="35">
        <f t="shared" si="10"/>
      </c>
      <c r="G70" s="40" t="s">
        <v>54</v>
      </c>
      <c r="H70" s="41">
        <f>IF(B70="","",VLOOKUP(B70,'選手データ'!$B$2:$G$1000,5,FALSE))</f>
      </c>
      <c r="I70" s="42">
        <f t="shared" si="6"/>
      </c>
      <c r="J70" s="23" t="s">
        <v>216</v>
      </c>
      <c r="K70" s="43">
        <f t="shared" si="7"/>
      </c>
      <c r="L70" s="23" t="s">
        <v>216</v>
      </c>
      <c r="M70" s="43">
        <f t="shared" si="8"/>
      </c>
      <c r="N70" s="19"/>
    </row>
    <row r="71" spans="1:14" ht="13.5">
      <c r="A71" s="46" t="str">
        <f t="shared" si="9"/>
        <v>20140</v>
      </c>
      <c r="B71" s="69"/>
      <c r="C71" s="39" t="e">
        <f>IF(B71="","",VLOOKUP(B71,'選手データ'!$B$2:$G$10000,2,FALSE))&amp;"("&amp;VLOOKUP(B71,'選手データ'!$B$2:$G$10000,6,FALSE)&amp;")"</f>
        <v>#N/A</v>
      </c>
      <c r="D71" s="39">
        <f>IF(B71="","",VLOOKUP(B71,'選手データ'!$B$2:$G$1000,3,FALSE))</f>
      </c>
      <c r="E71" s="35">
        <f>IF(B71="","",VLOOKUP(B71,'選手データ'!$B$2:$G$1000,4,FALSE))</f>
      </c>
      <c r="F71" s="35">
        <f t="shared" si="10"/>
      </c>
      <c r="G71" s="40" t="s">
        <v>54</v>
      </c>
      <c r="H71" s="41">
        <f>IF(B71="","",VLOOKUP(B71,'選手データ'!$B$2:$G$1000,5,FALSE))</f>
      </c>
      <c r="I71" s="42">
        <f t="shared" si="6"/>
      </c>
      <c r="J71" s="23" t="s">
        <v>216</v>
      </c>
      <c r="K71" s="43">
        <f t="shared" si="7"/>
      </c>
      <c r="L71" s="23" t="s">
        <v>216</v>
      </c>
      <c r="M71" s="43">
        <f t="shared" si="8"/>
      </c>
      <c r="N71" s="19"/>
    </row>
    <row r="72" spans="1:14" ht="13.5">
      <c r="A72" s="46" t="str">
        <f t="shared" si="9"/>
        <v>20140</v>
      </c>
      <c r="B72" s="69"/>
      <c r="C72" s="39" t="e">
        <f>IF(B72="","",VLOOKUP(B72,'選手データ'!$B$2:$G$10000,2,FALSE))&amp;"("&amp;VLOOKUP(B72,'選手データ'!$B$2:$G$10000,6,FALSE)&amp;")"</f>
        <v>#N/A</v>
      </c>
      <c r="D72" s="39">
        <f>IF(B72="","",VLOOKUP(B72,'選手データ'!$B$2:$G$1000,3,FALSE))</f>
      </c>
      <c r="E72" s="35">
        <f>IF(B72="","",VLOOKUP(B72,'選手データ'!$B$2:$G$1000,4,FALSE))</f>
      </c>
      <c r="F72" s="35">
        <f t="shared" si="10"/>
      </c>
      <c r="G72" s="40" t="s">
        <v>54</v>
      </c>
      <c r="H72" s="41">
        <f>IF(B72="","",VLOOKUP(B72,'選手データ'!$B$2:$G$1000,5,FALSE))</f>
      </c>
      <c r="I72" s="42">
        <f t="shared" si="6"/>
      </c>
      <c r="J72" s="23" t="s">
        <v>216</v>
      </c>
      <c r="K72" s="43">
        <f t="shared" si="7"/>
      </c>
      <c r="L72" s="23" t="s">
        <v>216</v>
      </c>
      <c r="M72" s="43">
        <f t="shared" si="8"/>
      </c>
      <c r="N72" s="19"/>
    </row>
    <row r="73" spans="1:14" ht="13.5">
      <c r="A73" s="46" t="str">
        <f t="shared" si="9"/>
        <v>20140</v>
      </c>
      <c r="B73" s="69"/>
      <c r="C73" s="39" t="e">
        <f>IF(B73="","",VLOOKUP(B73,'選手データ'!$B$2:$G$10000,2,FALSE))&amp;"("&amp;VLOOKUP(B73,'選手データ'!$B$2:$G$10000,6,FALSE)&amp;")"</f>
        <v>#N/A</v>
      </c>
      <c r="D73" s="39">
        <f>IF(B73="","",VLOOKUP(B73,'選手データ'!$B$2:$G$1000,3,FALSE))</f>
      </c>
      <c r="E73" s="35">
        <f>IF(B73="","",VLOOKUP(B73,'選手データ'!$B$2:$G$1000,4,FALSE))</f>
      </c>
      <c r="F73" s="35">
        <f t="shared" si="10"/>
      </c>
      <c r="G73" s="40" t="s">
        <v>54</v>
      </c>
      <c r="H73" s="41">
        <f>IF(B73="","",VLOOKUP(B73,'選手データ'!$B$2:$G$1000,5,FALSE))</f>
      </c>
      <c r="I73" s="42">
        <f t="shared" si="6"/>
      </c>
      <c r="J73" s="23" t="s">
        <v>216</v>
      </c>
      <c r="K73" s="43">
        <f t="shared" si="7"/>
      </c>
      <c r="L73" s="23" t="s">
        <v>216</v>
      </c>
      <c r="M73" s="43">
        <f t="shared" si="8"/>
      </c>
      <c r="N73" s="19"/>
    </row>
    <row r="74" spans="1:14" ht="13.5">
      <c r="A74" s="46" t="str">
        <f t="shared" si="9"/>
        <v>20140</v>
      </c>
      <c r="B74" s="69"/>
      <c r="C74" s="39" t="e">
        <f>IF(B74="","",VLOOKUP(B74,'選手データ'!$B$2:$G$10000,2,FALSE))&amp;"("&amp;VLOOKUP(B74,'選手データ'!$B$2:$G$10000,6,FALSE)&amp;")"</f>
        <v>#N/A</v>
      </c>
      <c r="D74" s="39">
        <f>IF(B74="","",VLOOKUP(B74,'選手データ'!$B$2:$G$1000,3,FALSE))</f>
      </c>
      <c r="E74" s="35">
        <f>IF(B74="","",VLOOKUP(B74,'選手データ'!$B$2:$G$1000,4,FALSE))</f>
      </c>
      <c r="F74" s="35">
        <f t="shared" si="10"/>
      </c>
      <c r="G74" s="40" t="s">
        <v>54</v>
      </c>
      <c r="H74" s="41">
        <f>IF(B74="","",VLOOKUP(B74,'選手データ'!$B$2:$G$1000,5,FALSE))</f>
      </c>
      <c r="I74" s="42">
        <f t="shared" si="6"/>
      </c>
      <c r="J74" s="23" t="s">
        <v>216</v>
      </c>
      <c r="K74" s="43">
        <f t="shared" si="7"/>
      </c>
      <c r="L74" s="23" t="s">
        <v>216</v>
      </c>
      <c r="M74" s="43">
        <f t="shared" si="8"/>
      </c>
      <c r="N74" s="19"/>
    </row>
    <row r="75" spans="1:14" ht="13.5">
      <c r="A75" s="46" t="str">
        <f t="shared" si="9"/>
        <v>20140</v>
      </c>
      <c r="B75" s="69"/>
      <c r="C75" s="39" t="e">
        <f>IF(B75="","",VLOOKUP(B75,'選手データ'!$B$2:$G$10000,2,FALSE))&amp;"("&amp;VLOOKUP(B75,'選手データ'!$B$2:$G$10000,6,FALSE)&amp;")"</f>
        <v>#N/A</v>
      </c>
      <c r="D75" s="39">
        <f>IF(B75="","",VLOOKUP(B75,'選手データ'!$B$2:$G$1000,3,FALSE))</f>
      </c>
      <c r="E75" s="35">
        <f>IF(B75="","",VLOOKUP(B75,'選手データ'!$B$2:$G$1000,4,FALSE))</f>
      </c>
      <c r="F75" s="35">
        <f t="shared" si="10"/>
      </c>
      <c r="G75" s="40" t="s">
        <v>54</v>
      </c>
      <c r="H75" s="41">
        <f>IF(B75="","",VLOOKUP(B75,'選手データ'!$B$2:$G$1000,5,FALSE))</f>
      </c>
      <c r="I75" s="42">
        <f t="shared" si="6"/>
      </c>
      <c r="J75" s="23" t="s">
        <v>216</v>
      </c>
      <c r="K75" s="43">
        <f t="shared" si="7"/>
      </c>
      <c r="L75" s="23" t="s">
        <v>216</v>
      </c>
      <c r="M75" s="43">
        <f t="shared" si="8"/>
      </c>
      <c r="N75" s="19"/>
    </row>
    <row r="76" spans="1:14" ht="13.5">
      <c r="A76" s="46" t="str">
        <f t="shared" si="9"/>
        <v>20140</v>
      </c>
      <c r="B76" s="69"/>
      <c r="C76" s="39" t="e">
        <f>IF(B76="","",VLOOKUP(B76,'選手データ'!$B$2:$G$10000,2,FALSE))&amp;"("&amp;VLOOKUP(B76,'選手データ'!$B$2:$G$10000,6,FALSE)&amp;")"</f>
        <v>#N/A</v>
      </c>
      <c r="D76" s="39">
        <f>IF(B76="","",VLOOKUP(B76,'選手データ'!$B$2:$G$1000,3,FALSE))</f>
      </c>
      <c r="E76" s="35">
        <f>IF(B76="","",VLOOKUP(B76,'選手データ'!$B$2:$G$1000,4,FALSE))</f>
      </c>
      <c r="F76" s="35">
        <f t="shared" si="10"/>
      </c>
      <c r="G76" s="40" t="s">
        <v>54</v>
      </c>
      <c r="H76" s="41">
        <f>IF(B76="","",VLOOKUP(B76,'選手データ'!$B$2:$G$1000,5,FALSE))</f>
      </c>
      <c r="I76" s="42">
        <f t="shared" si="6"/>
      </c>
      <c r="J76" s="23" t="s">
        <v>216</v>
      </c>
      <c r="K76" s="43">
        <f t="shared" si="7"/>
      </c>
      <c r="L76" s="23" t="s">
        <v>216</v>
      </c>
      <c r="M76" s="43">
        <f t="shared" si="8"/>
      </c>
      <c r="N76" s="19"/>
    </row>
    <row r="77" spans="1:14" ht="13.5">
      <c r="A77" s="46" t="str">
        <f t="shared" si="9"/>
        <v>20140</v>
      </c>
      <c r="B77" s="69"/>
      <c r="C77" s="39" t="e">
        <f>IF(B77="","",VLOOKUP(B77,'選手データ'!$B$2:$G$10000,2,FALSE))&amp;"("&amp;VLOOKUP(B77,'選手データ'!$B$2:$G$10000,6,FALSE)&amp;")"</f>
        <v>#N/A</v>
      </c>
      <c r="D77" s="39">
        <f>IF(B77="","",VLOOKUP(B77,'選手データ'!$B$2:$G$1000,3,FALSE))</f>
      </c>
      <c r="E77" s="35">
        <f>IF(B77="","",VLOOKUP(B77,'選手データ'!$B$2:$G$1000,4,FALSE))</f>
      </c>
      <c r="F77" s="35">
        <f t="shared" si="10"/>
      </c>
      <c r="G77" s="40" t="s">
        <v>54</v>
      </c>
      <c r="H77" s="41">
        <f>IF(B77="","",VLOOKUP(B77,'選手データ'!$B$2:$G$1000,5,FALSE))</f>
      </c>
      <c r="I77" s="42">
        <f t="shared" si="6"/>
      </c>
      <c r="J77" s="23" t="s">
        <v>216</v>
      </c>
      <c r="K77" s="43">
        <f t="shared" si="7"/>
      </c>
      <c r="L77" s="23" t="s">
        <v>216</v>
      </c>
      <c r="M77" s="43">
        <f t="shared" si="8"/>
      </c>
      <c r="N77" s="19"/>
    </row>
    <row r="78" spans="1:14" ht="13.5">
      <c r="A78" s="46" t="str">
        <f t="shared" si="9"/>
        <v>20140</v>
      </c>
      <c r="B78" s="69"/>
      <c r="C78" s="39" t="e">
        <f>IF(B78="","",VLOOKUP(B78,'選手データ'!$B$2:$G$10000,2,FALSE))&amp;"("&amp;VLOOKUP(B78,'選手データ'!$B$2:$G$10000,6,FALSE)&amp;")"</f>
        <v>#N/A</v>
      </c>
      <c r="D78" s="39">
        <f>IF(B78="","",VLOOKUP(B78,'選手データ'!$B$2:$G$1000,3,FALSE))</f>
      </c>
      <c r="E78" s="35">
        <f>IF(B78="","",VLOOKUP(B78,'選手データ'!$B$2:$G$1000,4,FALSE))</f>
      </c>
      <c r="F78" s="35">
        <f t="shared" si="10"/>
      </c>
      <c r="G78" s="40" t="s">
        <v>54</v>
      </c>
      <c r="H78" s="41">
        <f>IF(B78="","",VLOOKUP(B78,'選手データ'!$B$2:$G$1000,5,FALSE))</f>
      </c>
      <c r="I78" s="42">
        <f t="shared" si="6"/>
      </c>
      <c r="J78" s="23" t="s">
        <v>216</v>
      </c>
      <c r="K78" s="43">
        <f t="shared" si="7"/>
      </c>
      <c r="L78" s="23" t="s">
        <v>216</v>
      </c>
      <c r="M78" s="43">
        <f t="shared" si="8"/>
      </c>
      <c r="N78" s="19"/>
    </row>
    <row r="79" spans="1:14" ht="13.5">
      <c r="A79" s="46" t="str">
        <f t="shared" si="9"/>
        <v>20140</v>
      </c>
      <c r="B79" s="69"/>
      <c r="C79" s="39" t="e">
        <f>IF(B79="","",VLOOKUP(B79,'選手データ'!$B$2:$G$10000,2,FALSE))&amp;"("&amp;VLOOKUP(B79,'選手データ'!$B$2:$G$10000,6,FALSE)&amp;")"</f>
        <v>#N/A</v>
      </c>
      <c r="D79" s="39">
        <f>IF(B79="","",VLOOKUP(B79,'選手データ'!$B$2:$G$1000,3,FALSE))</f>
      </c>
      <c r="E79" s="35">
        <f>IF(B79="","",VLOOKUP(B79,'選手データ'!$B$2:$G$1000,4,FALSE))</f>
      </c>
      <c r="F79" s="35">
        <f t="shared" si="10"/>
      </c>
      <c r="G79" s="40" t="s">
        <v>54</v>
      </c>
      <c r="H79" s="41">
        <f>IF(B79="","",VLOOKUP(B79,'選手データ'!$B$2:$G$1000,5,FALSE))</f>
      </c>
      <c r="I79" s="42">
        <f t="shared" si="6"/>
      </c>
      <c r="J79" s="23" t="s">
        <v>216</v>
      </c>
      <c r="K79" s="43">
        <f t="shared" si="7"/>
      </c>
      <c r="L79" s="23" t="s">
        <v>216</v>
      </c>
      <c r="M79" s="43">
        <f t="shared" si="8"/>
      </c>
      <c r="N79" s="19"/>
    </row>
    <row r="80" spans="1:14" ht="13.5">
      <c r="A80" s="46" t="str">
        <f t="shared" si="9"/>
        <v>20140</v>
      </c>
      <c r="B80" s="69"/>
      <c r="C80" s="39" t="e">
        <f>IF(B80="","",VLOOKUP(B80,'選手データ'!$B$2:$G$10000,2,FALSE))&amp;"("&amp;VLOOKUP(B80,'選手データ'!$B$2:$G$10000,6,FALSE)&amp;")"</f>
        <v>#N/A</v>
      </c>
      <c r="D80" s="39">
        <f>IF(B80="","",VLOOKUP(B80,'選手データ'!$B$2:$G$1000,3,FALSE))</f>
      </c>
      <c r="E80" s="35">
        <f>IF(B80="","",VLOOKUP(B80,'選手データ'!$B$2:$G$1000,4,FALSE))</f>
      </c>
      <c r="F80" s="35">
        <f t="shared" si="10"/>
      </c>
      <c r="G80" s="40" t="s">
        <v>54</v>
      </c>
      <c r="H80" s="41">
        <f>IF(B80="","",VLOOKUP(B80,'選手データ'!$B$2:$G$1000,5,FALSE))</f>
      </c>
      <c r="I80" s="42">
        <f t="shared" si="6"/>
      </c>
      <c r="J80" s="23" t="s">
        <v>216</v>
      </c>
      <c r="K80" s="43">
        <f t="shared" si="7"/>
      </c>
      <c r="L80" s="23" t="s">
        <v>216</v>
      </c>
      <c r="M80" s="43">
        <f t="shared" si="8"/>
      </c>
      <c r="N80" s="19"/>
    </row>
    <row r="81" spans="1:14" ht="13.5">
      <c r="A81" s="46" t="str">
        <f t="shared" si="9"/>
        <v>20140</v>
      </c>
      <c r="B81" s="69"/>
      <c r="C81" s="39" t="e">
        <f>IF(B81="","",VLOOKUP(B81,'選手データ'!$B$2:$G$10000,2,FALSE))&amp;"("&amp;VLOOKUP(B81,'選手データ'!$B$2:$G$10000,6,FALSE)&amp;")"</f>
        <v>#N/A</v>
      </c>
      <c r="D81" s="39">
        <f>IF(B81="","",VLOOKUP(B81,'選手データ'!$B$2:$G$1000,3,FALSE))</f>
      </c>
      <c r="E81" s="35">
        <f>IF(B81="","",VLOOKUP(B81,'選手データ'!$B$2:$G$1000,4,FALSE))</f>
      </c>
      <c r="F81" s="35">
        <f t="shared" si="10"/>
      </c>
      <c r="G81" s="40" t="s">
        <v>54</v>
      </c>
      <c r="H81" s="41">
        <f>IF(B81="","",VLOOKUP(B81,'選手データ'!$B$2:$G$1000,5,FALSE))</f>
      </c>
      <c r="I81" s="42">
        <f t="shared" si="6"/>
      </c>
      <c r="J81" s="23" t="s">
        <v>216</v>
      </c>
      <c r="K81" s="43">
        <f t="shared" si="7"/>
      </c>
      <c r="L81" s="23" t="s">
        <v>216</v>
      </c>
      <c r="M81" s="43">
        <f t="shared" si="8"/>
      </c>
      <c r="N81" s="19"/>
    </row>
    <row r="82" spans="1:14" ht="13.5">
      <c r="A82" s="46" t="str">
        <f t="shared" si="9"/>
        <v>20140</v>
      </c>
      <c r="B82" s="69"/>
      <c r="C82" s="39" t="e">
        <f>IF(B82="","",VLOOKUP(B82,'選手データ'!$B$2:$G$10000,2,FALSE))&amp;"("&amp;VLOOKUP(B82,'選手データ'!$B$2:$G$10000,6,FALSE)&amp;")"</f>
        <v>#N/A</v>
      </c>
      <c r="D82" s="39">
        <f>IF(B82="","",VLOOKUP(B82,'選手データ'!$B$2:$G$1000,3,FALSE))</f>
      </c>
      <c r="E82" s="35">
        <f>IF(B82="","",VLOOKUP(B82,'選手データ'!$B$2:$G$1000,4,FALSE))</f>
      </c>
      <c r="F82" s="35">
        <f t="shared" si="10"/>
      </c>
      <c r="G82" s="40" t="s">
        <v>54</v>
      </c>
      <c r="H82" s="41">
        <f>IF(B82="","",VLOOKUP(B82,'選手データ'!$B$2:$G$1000,5,FALSE))</f>
      </c>
      <c r="I82" s="42">
        <f t="shared" si="6"/>
      </c>
      <c r="J82" s="23" t="s">
        <v>216</v>
      </c>
      <c r="K82" s="43">
        <f t="shared" si="7"/>
      </c>
      <c r="L82" s="23" t="s">
        <v>216</v>
      </c>
      <c r="M82" s="43">
        <f t="shared" si="8"/>
      </c>
      <c r="N82" s="19"/>
    </row>
    <row r="83" spans="1:14" ht="13.5">
      <c r="A83" s="46" t="str">
        <f t="shared" si="9"/>
        <v>20140</v>
      </c>
      <c r="B83" s="69"/>
      <c r="C83" s="39" t="e">
        <f>IF(B83="","",VLOOKUP(B83,'選手データ'!$B$2:$G$10000,2,FALSE))&amp;"("&amp;VLOOKUP(B83,'選手データ'!$B$2:$G$10000,6,FALSE)&amp;")"</f>
        <v>#N/A</v>
      </c>
      <c r="D83" s="39">
        <f>IF(B83="","",VLOOKUP(B83,'選手データ'!$B$2:$G$1000,3,FALSE))</f>
      </c>
      <c r="E83" s="35">
        <f>IF(B83="","",VLOOKUP(B83,'選手データ'!$B$2:$G$1000,4,FALSE))</f>
      </c>
      <c r="F83" s="35">
        <f t="shared" si="10"/>
      </c>
      <c r="G83" s="40" t="s">
        <v>54</v>
      </c>
      <c r="H83" s="41">
        <f>IF(B83="","",VLOOKUP(B83,'選手データ'!$B$2:$G$1000,5,FALSE))</f>
      </c>
      <c r="I83" s="42">
        <f t="shared" si="6"/>
      </c>
      <c r="J83" s="23" t="s">
        <v>216</v>
      </c>
      <c r="K83" s="43">
        <f t="shared" si="7"/>
      </c>
      <c r="L83" s="23" t="s">
        <v>216</v>
      </c>
      <c r="M83" s="43">
        <f t="shared" si="8"/>
      </c>
      <c r="N83" s="19"/>
    </row>
    <row r="84" spans="1:14" ht="13.5">
      <c r="A84" s="46" t="str">
        <f t="shared" si="9"/>
        <v>20140</v>
      </c>
      <c r="B84" s="69"/>
      <c r="C84" s="39" t="e">
        <f>IF(B84="","",VLOOKUP(B84,'選手データ'!$B$2:$G$10000,2,FALSE))&amp;"("&amp;VLOOKUP(B84,'選手データ'!$B$2:$G$10000,6,FALSE)&amp;")"</f>
        <v>#N/A</v>
      </c>
      <c r="D84" s="39">
        <f>IF(B84="","",VLOOKUP(B84,'選手データ'!$B$2:$G$1000,3,FALSE))</f>
      </c>
      <c r="E84" s="35">
        <f>IF(B84="","",VLOOKUP(B84,'選手データ'!$B$2:$G$1000,4,FALSE))</f>
      </c>
      <c r="F84" s="35">
        <f t="shared" si="10"/>
      </c>
      <c r="G84" s="40" t="s">
        <v>54</v>
      </c>
      <c r="H84" s="41">
        <f>IF(B84="","",VLOOKUP(B84,'選手データ'!$B$2:$G$1000,5,FALSE))</f>
      </c>
      <c r="I84" s="42">
        <f t="shared" si="6"/>
      </c>
      <c r="J84" s="23" t="s">
        <v>216</v>
      </c>
      <c r="K84" s="43">
        <f t="shared" si="7"/>
      </c>
      <c r="L84" s="23" t="s">
        <v>216</v>
      </c>
      <c r="M84" s="43">
        <f t="shared" si="8"/>
      </c>
      <c r="N84" s="19"/>
    </row>
    <row r="85" spans="1:14" ht="13.5">
      <c r="A85" s="46" t="str">
        <f t="shared" si="9"/>
        <v>20140</v>
      </c>
      <c r="B85" s="69"/>
      <c r="C85" s="39" t="e">
        <f>IF(B85="","",VLOOKUP(B85,'選手データ'!$B$2:$G$10000,2,FALSE))&amp;"("&amp;VLOOKUP(B85,'選手データ'!$B$2:$G$10000,6,FALSE)&amp;")"</f>
        <v>#N/A</v>
      </c>
      <c r="D85" s="39">
        <f>IF(B85="","",VLOOKUP(B85,'選手データ'!$B$2:$G$1000,3,FALSE))</f>
      </c>
      <c r="E85" s="35">
        <f>IF(B85="","",VLOOKUP(B85,'選手データ'!$B$2:$G$1000,4,FALSE))</f>
      </c>
      <c r="F85" s="35">
        <f t="shared" si="10"/>
      </c>
      <c r="G85" s="40" t="s">
        <v>54</v>
      </c>
      <c r="H85" s="41">
        <f>IF(B85="","",VLOOKUP(B85,'選手データ'!$B$2:$G$1000,5,FALSE))</f>
      </c>
      <c r="I85" s="42">
        <f t="shared" si="6"/>
      </c>
      <c r="J85" s="23" t="s">
        <v>216</v>
      </c>
      <c r="K85" s="43">
        <f t="shared" si="7"/>
      </c>
      <c r="L85" s="23" t="s">
        <v>216</v>
      </c>
      <c r="M85" s="43">
        <f t="shared" si="8"/>
      </c>
      <c r="N85" s="19"/>
    </row>
    <row r="86" spans="1:14" ht="13.5">
      <c r="A86" s="46" t="str">
        <f t="shared" si="9"/>
        <v>20140</v>
      </c>
      <c r="B86" s="69"/>
      <c r="C86" s="39" t="e">
        <f>IF(B86="","",VLOOKUP(B86,'選手データ'!$B$2:$G$10000,2,FALSE))&amp;"("&amp;VLOOKUP(B86,'選手データ'!$B$2:$G$10000,6,FALSE)&amp;")"</f>
        <v>#N/A</v>
      </c>
      <c r="D86" s="39">
        <f>IF(B86="","",VLOOKUP(B86,'選手データ'!$B$2:$G$1000,3,FALSE))</f>
      </c>
      <c r="E86" s="35">
        <f>IF(B86="","",VLOOKUP(B86,'選手データ'!$B$2:$G$1000,4,FALSE))</f>
      </c>
      <c r="F86" s="35">
        <f t="shared" si="10"/>
      </c>
      <c r="G86" s="40" t="s">
        <v>54</v>
      </c>
      <c r="H86" s="41">
        <f>IF(B86="","",VLOOKUP(B86,'選手データ'!$B$2:$G$1000,5,FALSE))</f>
      </c>
      <c r="I86" s="42">
        <f t="shared" si="6"/>
      </c>
      <c r="J86" s="23" t="s">
        <v>216</v>
      </c>
      <c r="K86" s="43">
        <f t="shared" si="7"/>
      </c>
      <c r="L86" s="23" t="s">
        <v>216</v>
      </c>
      <c r="M86" s="43">
        <f t="shared" si="8"/>
      </c>
      <c r="N86" s="19"/>
    </row>
    <row r="87" spans="1:14" ht="13.5">
      <c r="A87" s="46" t="str">
        <f t="shared" si="9"/>
        <v>20140</v>
      </c>
      <c r="B87" s="69"/>
      <c r="C87" s="39" t="e">
        <f>IF(B87="","",VLOOKUP(B87,'選手データ'!$B$2:$G$10000,2,FALSE))&amp;"("&amp;VLOOKUP(B87,'選手データ'!$B$2:$G$10000,6,FALSE)&amp;")"</f>
        <v>#N/A</v>
      </c>
      <c r="D87" s="39">
        <f>IF(B87="","",VLOOKUP(B87,'選手データ'!$B$2:$G$1000,3,FALSE))</f>
      </c>
      <c r="E87" s="35">
        <f>IF(B87="","",VLOOKUP(B87,'選手データ'!$B$2:$G$1000,4,FALSE))</f>
      </c>
      <c r="F87" s="35">
        <f t="shared" si="10"/>
      </c>
      <c r="G87" s="40" t="s">
        <v>54</v>
      </c>
      <c r="H87" s="41">
        <f>IF(B87="","",VLOOKUP(B87,'選手データ'!$B$2:$G$1000,5,FALSE))</f>
      </c>
      <c r="I87" s="42">
        <f t="shared" si="6"/>
      </c>
      <c r="J87" s="23" t="s">
        <v>216</v>
      </c>
      <c r="K87" s="43">
        <f t="shared" si="7"/>
      </c>
      <c r="L87" s="23" t="s">
        <v>216</v>
      </c>
      <c r="M87" s="43">
        <f t="shared" si="8"/>
      </c>
      <c r="N87" s="19"/>
    </row>
    <row r="88" spans="1:14" ht="13.5">
      <c r="A88" s="46" t="str">
        <f t="shared" si="9"/>
        <v>20140</v>
      </c>
      <c r="B88" s="69"/>
      <c r="C88" s="39" t="e">
        <f>IF(B88="","",VLOOKUP(B88,'選手データ'!$B$2:$G$10000,2,FALSE))&amp;"("&amp;VLOOKUP(B88,'選手データ'!$B$2:$G$10000,6,FALSE)&amp;")"</f>
        <v>#N/A</v>
      </c>
      <c r="D88" s="39">
        <f>IF(B88="","",VLOOKUP(B88,'選手データ'!$B$2:$G$1000,3,FALSE))</f>
      </c>
      <c r="E88" s="35">
        <f>IF(B88="","",VLOOKUP(B88,'選手データ'!$B$2:$G$1000,4,FALSE))</f>
      </c>
      <c r="F88" s="35">
        <f t="shared" si="10"/>
      </c>
      <c r="G88" s="40" t="s">
        <v>54</v>
      </c>
      <c r="H88" s="41">
        <f>IF(B88="","",VLOOKUP(B88,'選手データ'!$B$2:$G$1000,5,FALSE))</f>
      </c>
      <c r="I88" s="42">
        <f t="shared" si="6"/>
      </c>
      <c r="J88" s="23" t="s">
        <v>216</v>
      </c>
      <c r="K88" s="43">
        <f t="shared" si="7"/>
      </c>
      <c r="L88" s="23" t="s">
        <v>216</v>
      </c>
      <c r="M88" s="43">
        <f t="shared" si="8"/>
      </c>
      <c r="N88" s="19"/>
    </row>
    <row r="89" spans="1:14" ht="13.5">
      <c r="A89" s="46" t="str">
        <f t="shared" si="9"/>
        <v>20140</v>
      </c>
      <c r="B89" s="69"/>
      <c r="C89" s="39" t="e">
        <f>IF(B89="","",VLOOKUP(B89,'選手データ'!$B$2:$G$10000,2,FALSE))&amp;"("&amp;VLOOKUP(B89,'選手データ'!$B$2:$G$10000,6,FALSE)&amp;")"</f>
        <v>#N/A</v>
      </c>
      <c r="D89" s="39">
        <f>IF(B89="","",VLOOKUP(B89,'選手データ'!$B$2:$G$1000,3,FALSE))</f>
      </c>
      <c r="E89" s="35">
        <f>IF(B89="","",VLOOKUP(B89,'選手データ'!$B$2:$G$1000,4,FALSE))</f>
      </c>
      <c r="F89" s="35">
        <f t="shared" si="10"/>
      </c>
      <c r="G89" s="40" t="s">
        <v>54</v>
      </c>
      <c r="H89" s="41">
        <f>IF(B89="","",VLOOKUP(B89,'選手データ'!$B$2:$G$1000,5,FALSE))</f>
      </c>
      <c r="I89" s="42">
        <f t="shared" si="6"/>
      </c>
      <c r="J89" s="23" t="s">
        <v>216</v>
      </c>
      <c r="K89" s="43">
        <f t="shared" si="7"/>
      </c>
      <c r="L89" s="23" t="s">
        <v>216</v>
      </c>
      <c r="M89" s="43">
        <f t="shared" si="8"/>
      </c>
      <c r="N89" s="19"/>
    </row>
    <row r="90" spans="1:14" ht="13.5">
      <c r="A90" s="46" t="str">
        <f t="shared" si="9"/>
        <v>20140</v>
      </c>
      <c r="B90" s="69"/>
      <c r="C90" s="39" t="e">
        <f>IF(B90="","",VLOOKUP(B90,'選手データ'!$B$2:$G$10000,2,FALSE))&amp;"("&amp;VLOOKUP(B90,'選手データ'!$B$2:$G$10000,6,FALSE)&amp;")"</f>
        <v>#N/A</v>
      </c>
      <c r="D90" s="39">
        <f>IF(B90="","",VLOOKUP(B90,'選手データ'!$B$2:$G$1000,3,FALSE))</f>
      </c>
      <c r="E90" s="35">
        <f>IF(B90="","",VLOOKUP(B90,'選手データ'!$B$2:$G$1000,4,FALSE))</f>
      </c>
      <c r="F90" s="35">
        <f t="shared" si="10"/>
      </c>
      <c r="G90" s="40" t="s">
        <v>54</v>
      </c>
      <c r="H90" s="41">
        <f>IF(B90="","",VLOOKUP(B90,'選手データ'!$B$2:$G$1000,5,FALSE))</f>
      </c>
      <c r="I90" s="42">
        <f t="shared" si="6"/>
      </c>
      <c r="J90" s="23" t="s">
        <v>216</v>
      </c>
      <c r="K90" s="43">
        <f t="shared" si="7"/>
      </c>
      <c r="L90" s="23" t="s">
        <v>216</v>
      </c>
      <c r="M90" s="43">
        <f t="shared" si="8"/>
      </c>
      <c r="N90" s="19"/>
    </row>
    <row r="91" spans="1:14" ht="13.5">
      <c r="A91" s="46" t="str">
        <f t="shared" si="9"/>
        <v>20140</v>
      </c>
      <c r="B91" s="69"/>
      <c r="C91" s="39" t="e">
        <f>IF(B91="","",VLOOKUP(B91,'選手データ'!$B$2:$G$10000,2,FALSE))&amp;"("&amp;VLOOKUP(B91,'選手データ'!$B$2:$G$10000,6,FALSE)&amp;")"</f>
        <v>#N/A</v>
      </c>
      <c r="D91" s="39">
        <f>IF(B91="","",VLOOKUP(B91,'選手データ'!$B$2:$G$1000,3,FALSE))</f>
      </c>
      <c r="E91" s="35">
        <f>IF(B91="","",VLOOKUP(B91,'選手データ'!$B$2:$G$1000,4,FALSE))</f>
      </c>
      <c r="F91" s="35">
        <f t="shared" si="10"/>
      </c>
      <c r="G91" s="40" t="s">
        <v>54</v>
      </c>
      <c r="H91" s="41">
        <f>IF(B91="","",VLOOKUP(B91,'選手データ'!$B$2:$G$1000,5,FALSE))</f>
      </c>
      <c r="I91" s="42">
        <f t="shared" si="6"/>
      </c>
      <c r="J91" s="23" t="s">
        <v>216</v>
      </c>
      <c r="K91" s="43">
        <f t="shared" si="7"/>
      </c>
      <c r="L91" s="23" t="s">
        <v>216</v>
      </c>
      <c r="M91" s="43">
        <f t="shared" si="8"/>
      </c>
      <c r="N91" s="19"/>
    </row>
    <row r="92" spans="1:14" ht="13.5">
      <c r="A92" s="46" t="str">
        <f t="shared" si="9"/>
        <v>20140</v>
      </c>
      <c r="B92" s="69"/>
      <c r="C92" s="39" t="e">
        <f>IF(B92="","",VLOOKUP(B92,'選手データ'!$B$2:$G$10000,2,FALSE))&amp;"("&amp;VLOOKUP(B92,'選手データ'!$B$2:$G$10000,6,FALSE)&amp;")"</f>
        <v>#N/A</v>
      </c>
      <c r="D92" s="39">
        <f>IF(B92="","",VLOOKUP(B92,'選手データ'!$B$2:$G$1000,3,FALSE))</f>
      </c>
      <c r="E92" s="35">
        <f>IF(B92="","",VLOOKUP(B92,'選手データ'!$B$2:$G$1000,4,FALSE))</f>
      </c>
      <c r="F92" s="35">
        <f t="shared" si="10"/>
      </c>
      <c r="G92" s="40" t="s">
        <v>54</v>
      </c>
      <c r="H92" s="41">
        <f>IF(B92="","",VLOOKUP(B92,'選手データ'!$B$2:$G$1000,5,FALSE))</f>
      </c>
      <c r="I92" s="42">
        <f t="shared" si="6"/>
      </c>
      <c r="J92" s="23" t="s">
        <v>216</v>
      </c>
      <c r="K92" s="43">
        <f t="shared" si="7"/>
      </c>
      <c r="L92" s="23" t="s">
        <v>216</v>
      </c>
      <c r="M92" s="43">
        <f t="shared" si="8"/>
      </c>
      <c r="N92" s="19"/>
    </row>
    <row r="93" spans="1:14" ht="13.5">
      <c r="A93" s="46" t="str">
        <f t="shared" si="9"/>
        <v>20140</v>
      </c>
      <c r="B93" s="69"/>
      <c r="C93" s="39" t="e">
        <f>IF(B93="","",VLOOKUP(B93,'選手データ'!$B$2:$G$10000,2,FALSE))&amp;"("&amp;VLOOKUP(B93,'選手データ'!$B$2:$G$10000,6,FALSE)&amp;")"</f>
        <v>#N/A</v>
      </c>
      <c r="D93" s="39">
        <f>IF(B93="","",VLOOKUP(B93,'選手データ'!$B$2:$G$1000,3,FALSE))</f>
      </c>
      <c r="E93" s="35">
        <f>IF(B93="","",VLOOKUP(B93,'選手データ'!$B$2:$G$1000,4,FALSE))</f>
      </c>
      <c r="F93" s="35">
        <f t="shared" si="10"/>
      </c>
      <c r="G93" s="40" t="s">
        <v>54</v>
      </c>
      <c r="H93" s="41">
        <f>IF(B93="","",VLOOKUP(B93,'選手データ'!$B$2:$G$1000,5,FALSE))</f>
      </c>
      <c r="I93" s="42">
        <f t="shared" si="6"/>
      </c>
      <c r="J93" s="23" t="s">
        <v>216</v>
      </c>
      <c r="K93" s="43">
        <f t="shared" si="7"/>
      </c>
      <c r="L93" s="23" t="s">
        <v>216</v>
      </c>
      <c r="M93" s="43">
        <f t="shared" si="8"/>
      </c>
      <c r="N93" s="19"/>
    </row>
    <row r="94" spans="1:14" ht="13.5">
      <c r="A94" s="46" t="str">
        <f t="shared" si="9"/>
        <v>20140</v>
      </c>
      <c r="B94" s="69"/>
      <c r="C94" s="39" t="e">
        <f>IF(B94="","",VLOOKUP(B94,'選手データ'!$B$2:$G$10000,2,FALSE))&amp;"("&amp;VLOOKUP(B94,'選手データ'!$B$2:$G$10000,6,FALSE)&amp;")"</f>
        <v>#N/A</v>
      </c>
      <c r="D94" s="39">
        <f>IF(B94="","",VLOOKUP(B94,'選手データ'!$B$2:$G$1000,3,FALSE))</f>
      </c>
      <c r="E94" s="35">
        <f>IF(B94="","",VLOOKUP(B94,'選手データ'!$B$2:$G$1000,4,FALSE))</f>
      </c>
      <c r="F94" s="35">
        <f t="shared" si="10"/>
      </c>
      <c r="G94" s="40" t="s">
        <v>54</v>
      </c>
      <c r="H94" s="41">
        <f>IF(B94="","",VLOOKUP(B94,'選手データ'!$B$2:$G$1000,5,FALSE))</f>
      </c>
      <c r="I94" s="42">
        <f t="shared" si="6"/>
      </c>
      <c r="J94" s="23" t="s">
        <v>216</v>
      </c>
      <c r="K94" s="43">
        <f t="shared" si="7"/>
      </c>
      <c r="L94" s="23" t="s">
        <v>216</v>
      </c>
      <c r="M94" s="43">
        <f t="shared" si="8"/>
      </c>
      <c r="N94" s="19"/>
    </row>
    <row r="95" spans="1:14" ht="13.5">
      <c r="A95" s="46" t="str">
        <f t="shared" si="9"/>
        <v>20140</v>
      </c>
      <c r="B95" s="69"/>
      <c r="C95" s="39" t="e">
        <f>IF(B95="","",VLOOKUP(B95,'選手データ'!$B$2:$G$10000,2,FALSE))&amp;"("&amp;VLOOKUP(B95,'選手データ'!$B$2:$G$10000,6,FALSE)&amp;")"</f>
        <v>#N/A</v>
      </c>
      <c r="D95" s="39">
        <f>IF(B95="","",VLOOKUP(B95,'選手データ'!$B$2:$G$1000,3,FALSE))</f>
      </c>
      <c r="E95" s="35">
        <f>IF(B95="","",VLOOKUP(B95,'選手データ'!$B$2:$G$1000,4,FALSE))</f>
      </c>
      <c r="F95" s="35">
        <f t="shared" si="10"/>
      </c>
      <c r="G95" s="40" t="s">
        <v>54</v>
      </c>
      <c r="H95" s="41">
        <f>IF(B95="","",VLOOKUP(B95,'選手データ'!$B$2:$G$1000,5,FALSE))</f>
      </c>
      <c r="I95" s="42">
        <f t="shared" si="6"/>
      </c>
      <c r="J95" s="23" t="s">
        <v>216</v>
      </c>
      <c r="K95" s="43">
        <f t="shared" si="7"/>
      </c>
      <c r="L95" s="23" t="s">
        <v>216</v>
      </c>
      <c r="M95" s="43">
        <f t="shared" si="8"/>
      </c>
      <c r="N95" s="19"/>
    </row>
    <row r="96" spans="1:14" ht="13.5">
      <c r="A96" s="46" t="str">
        <f t="shared" si="9"/>
        <v>20140</v>
      </c>
      <c r="B96" s="69"/>
      <c r="C96" s="39" t="e">
        <f>IF(B96="","",VLOOKUP(B96,'選手データ'!$B$2:$G$10000,2,FALSE))&amp;"("&amp;VLOOKUP(B96,'選手データ'!$B$2:$G$10000,6,FALSE)&amp;")"</f>
        <v>#N/A</v>
      </c>
      <c r="D96" s="39">
        <f>IF(B96="","",VLOOKUP(B96,'選手データ'!$B$2:$G$1000,3,FALSE))</f>
      </c>
      <c r="E96" s="35">
        <f>IF(B96="","",VLOOKUP(B96,'選手データ'!$B$2:$G$1000,4,FALSE))</f>
      </c>
      <c r="F96" s="35">
        <f t="shared" si="10"/>
      </c>
      <c r="G96" s="40" t="s">
        <v>54</v>
      </c>
      <c r="H96" s="41">
        <f>IF(B96="","",VLOOKUP(B96,'選手データ'!$B$2:$G$1000,5,FALSE))</f>
      </c>
      <c r="I96" s="42">
        <f t="shared" si="6"/>
      </c>
      <c r="J96" s="23" t="s">
        <v>216</v>
      </c>
      <c r="K96" s="43">
        <f t="shared" si="7"/>
      </c>
      <c r="L96" s="23" t="s">
        <v>216</v>
      </c>
      <c r="M96" s="43">
        <f t="shared" si="8"/>
      </c>
      <c r="N96" s="19"/>
    </row>
    <row r="97" spans="1:14" ht="13.5">
      <c r="A97" s="46" t="str">
        <f t="shared" si="9"/>
        <v>20140</v>
      </c>
      <c r="B97" s="69"/>
      <c r="C97" s="39" t="e">
        <f>IF(B97="","",VLOOKUP(B97,'選手データ'!$B$2:$G$10000,2,FALSE))&amp;"("&amp;VLOOKUP(B97,'選手データ'!$B$2:$G$10000,6,FALSE)&amp;")"</f>
        <v>#N/A</v>
      </c>
      <c r="D97" s="39">
        <f>IF(B97="","",VLOOKUP(B97,'選手データ'!$B$2:$G$1000,3,FALSE))</f>
      </c>
      <c r="E97" s="35">
        <f>IF(B97="","",VLOOKUP(B97,'選手データ'!$B$2:$G$1000,4,FALSE))</f>
      </c>
      <c r="F97" s="35">
        <f t="shared" si="10"/>
      </c>
      <c r="G97" s="40" t="s">
        <v>54</v>
      </c>
      <c r="H97" s="41">
        <f>IF(B97="","",VLOOKUP(B97,'選手データ'!$B$2:$G$1000,5,FALSE))</f>
      </c>
      <c r="I97" s="42">
        <f t="shared" si="6"/>
      </c>
      <c r="J97" s="23" t="s">
        <v>216</v>
      </c>
      <c r="K97" s="43">
        <f t="shared" si="7"/>
      </c>
      <c r="L97" s="23" t="s">
        <v>216</v>
      </c>
      <c r="M97" s="43">
        <f t="shared" si="8"/>
      </c>
      <c r="N97" s="19"/>
    </row>
    <row r="98" spans="1:14" ht="13.5">
      <c r="A98" s="46" t="str">
        <f t="shared" si="9"/>
        <v>20140</v>
      </c>
      <c r="B98" s="69"/>
      <c r="C98" s="39" t="e">
        <f>IF(B98="","",VLOOKUP(B98,'選手データ'!$B$2:$G$10000,2,FALSE))&amp;"("&amp;VLOOKUP(B98,'選手データ'!$B$2:$G$10000,6,FALSE)&amp;")"</f>
        <v>#N/A</v>
      </c>
      <c r="D98" s="39">
        <f>IF(B98="","",VLOOKUP(B98,'選手データ'!$B$2:$G$1000,3,FALSE))</f>
      </c>
      <c r="E98" s="35">
        <f>IF(B98="","",VLOOKUP(B98,'選手データ'!$B$2:$G$1000,4,FALSE))</f>
      </c>
      <c r="F98" s="35">
        <f t="shared" si="10"/>
      </c>
      <c r="G98" s="40" t="s">
        <v>54</v>
      </c>
      <c r="H98" s="41">
        <f>IF(B98="","",VLOOKUP(B98,'選手データ'!$B$2:$G$1000,5,FALSE))</f>
      </c>
      <c r="I98" s="42">
        <f t="shared" si="6"/>
      </c>
      <c r="J98" s="23" t="s">
        <v>216</v>
      </c>
      <c r="K98" s="43">
        <f t="shared" si="7"/>
      </c>
      <c r="L98" s="23" t="s">
        <v>216</v>
      </c>
      <c r="M98" s="43">
        <f t="shared" si="8"/>
      </c>
      <c r="N98" s="19"/>
    </row>
    <row r="99" spans="1:14" ht="13.5">
      <c r="A99" s="46" t="str">
        <f t="shared" si="9"/>
        <v>20140</v>
      </c>
      <c r="B99" s="69"/>
      <c r="C99" s="39" t="e">
        <f>IF(B99="","",VLOOKUP(B99,'選手データ'!$B$2:$G$10000,2,FALSE))&amp;"("&amp;VLOOKUP(B99,'選手データ'!$B$2:$G$10000,6,FALSE)&amp;")"</f>
        <v>#N/A</v>
      </c>
      <c r="D99" s="39">
        <f>IF(B99="","",VLOOKUP(B99,'選手データ'!$B$2:$G$1000,3,FALSE))</f>
      </c>
      <c r="E99" s="35">
        <f>IF(B99="","",VLOOKUP(B99,'選手データ'!$B$2:$G$1000,4,FALSE))</f>
      </c>
      <c r="F99" s="35">
        <f t="shared" si="10"/>
      </c>
      <c r="G99" s="40" t="s">
        <v>54</v>
      </c>
      <c r="H99" s="41">
        <f>IF(B99="","",VLOOKUP(B99,'選手データ'!$B$2:$G$1000,5,FALSE))</f>
      </c>
      <c r="I99" s="42">
        <f t="shared" si="6"/>
      </c>
      <c r="J99" s="23" t="s">
        <v>216</v>
      </c>
      <c r="K99" s="43">
        <f t="shared" si="7"/>
      </c>
      <c r="L99" s="23" t="s">
        <v>216</v>
      </c>
      <c r="M99" s="43">
        <f t="shared" si="8"/>
      </c>
      <c r="N99" s="19"/>
    </row>
    <row r="100" spans="1:14" ht="13.5">
      <c r="A100" s="46" t="str">
        <f t="shared" si="9"/>
        <v>20140</v>
      </c>
      <c r="B100" s="69"/>
      <c r="C100" s="39" t="e">
        <f>IF(B100="","",VLOOKUP(B100,'選手データ'!$B$2:$G$10000,2,FALSE))&amp;"("&amp;VLOOKUP(B100,'選手データ'!$B$2:$G$10000,6,FALSE)&amp;")"</f>
        <v>#N/A</v>
      </c>
      <c r="D100" s="39">
        <f>IF(B100="","",VLOOKUP(B100,'選手データ'!$B$2:$G$1000,3,FALSE))</f>
      </c>
      <c r="E100" s="35">
        <f>IF(B100="","",VLOOKUP(B100,'選手データ'!$B$2:$G$1000,4,FALSE))</f>
      </c>
      <c r="F100" s="35">
        <f t="shared" si="10"/>
      </c>
      <c r="G100" s="40" t="s">
        <v>54</v>
      </c>
      <c r="H100" s="41">
        <f>IF(B100="","",VLOOKUP(B100,'選手データ'!$B$2:$G$1000,5,FALSE))</f>
      </c>
      <c r="I100" s="42">
        <f t="shared" si="6"/>
      </c>
      <c r="J100" s="23" t="s">
        <v>216</v>
      </c>
      <c r="K100" s="43">
        <f t="shared" si="7"/>
      </c>
      <c r="L100" s="23" t="s">
        <v>216</v>
      </c>
      <c r="M100" s="43">
        <f t="shared" si="8"/>
      </c>
      <c r="N100" s="19"/>
    </row>
    <row r="101" spans="1:14" ht="13.5">
      <c r="A101" s="46" t="str">
        <f t="shared" si="9"/>
        <v>20140</v>
      </c>
      <c r="B101" s="69"/>
      <c r="C101" s="39" t="e">
        <f>IF(B101="","",VLOOKUP(B101,'選手データ'!$B$2:$G$10000,2,FALSE))&amp;"("&amp;VLOOKUP(B101,'選手データ'!$B$2:$G$10000,6,FALSE)&amp;")"</f>
        <v>#N/A</v>
      </c>
      <c r="D101" s="39">
        <f>IF(B101="","",VLOOKUP(B101,'選手データ'!$B$2:$G$1000,3,FALSE))</f>
      </c>
      <c r="E101" s="35">
        <f>IF(B101="","",VLOOKUP(B101,'選手データ'!$B$2:$G$1000,4,FALSE))</f>
      </c>
      <c r="F101" s="35">
        <f t="shared" si="10"/>
      </c>
      <c r="G101" s="40" t="s">
        <v>54</v>
      </c>
      <c r="H101" s="41">
        <f>IF(B101="","",VLOOKUP(B101,'選手データ'!$B$2:$G$1000,5,FALSE))</f>
      </c>
      <c r="I101" s="42">
        <f t="shared" si="6"/>
      </c>
      <c r="J101" s="23" t="s">
        <v>216</v>
      </c>
      <c r="K101" s="43">
        <f t="shared" si="7"/>
      </c>
      <c r="L101" s="23" t="s">
        <v>216</v>
      </c>
      <c r="M101" s="43">
        <f t="shared" si="8"/>
      </c>
      <c r="N101" s="19"/>
    </row>
    <row r="102" spans="1:14" ht="13.5">
      <c r="A102" s="46" t="str">
        <f t="shared" si="9"/>
        <v>20140</v>
      </c>
      <c r="B102" s="69"/>
      <c r="C102" s="39" t="e">
        <f>IF(B102="","",VLOOKUP(B102,'選手データ'!$B$2:$G$10000,2,FALSE))&amp;"("&amp;VLOOKUP(B102,'選手データ'!$B$2:$G$10000,6,FALSE)&amp;")"</f>
        <v>#N/A</v>
      </c>
      <c r="D102" s="39">
        <f>IF(B102="","",VLOOKUP(B102,'選手データ'!$B$2:$G$1000,3,FALSE))</f>
      </c>
      <c r="E102" s="35">
        <f>IF(B102="","",VLOOKUP(B102,'選手データ'!$B$2:$G$1000,4,FALSE))</f>
      </c>
      <c r="F102" s="35">
        <f t="shared" si="10"/>
      </c>
      <c r="G102" s="40" t="s">
        <v>54</v>
      </c>
      <c r="H102" s="41">
        <f>IF(B102="","",VLOOKUP(B102,'選手データ'!$B$2:$G$1000,5,FALSE))</f>
      </c>
      <c r="I102" s="42">
        <f t="shared" si="6"/>
      </c>
      <c r="J102" s="23" t="s">
        <v>216</v>
      </c>
      <c r="K102" s="43">
        <f t="shared" si="7"/>
      </c>
      <c r="L102" s="23" t="s">
        <v>216</v>
      </c>
      <c r="M102" s="43">
        <f t="shared" si="8"/>
      </c>
      <c r="N102" s="19"/>
    </row>
    <row r="103" spans="1:14" ht="13.5">
      <c r="A103" s="46" t="str">
        <f t="shared" si="9"/>
        <v>20140</v>
      </c>
      <c r="B103" s="69"/>
      <c r="C103" s="39" t="e">
        <f>IF(B103="","",VLOOKUP(B103,'選手データ'!$B$2:$G$10000,2,FALSE))&amp;"("&amp;VLOOKUP(B103,'選手データ'!$B$2:$G$10000,6,FALSE)&amp;")"</f>
        <v>#N/A</v>
      </c>
      <c r="D103" s="39">
        <f>IF(B103="","",VLOOKUP(B103,'選手データ'!$B$2:$G$1000,3,FALSE))</f>
      </c>
      <c r="E103" s="35">
        <f>IF(B103="","",VLOOKUP(B103,'選手データ'!$B$2:$G$1000,4,FALSE))</f>
      </c>
      <c r="F103" s="35">
        <f t="shared" si="10"/>
      </c>
      <c r="G103" s="40" t="s">
        <v>54</v>
      </c>
      <c r="H103" s="41">
        <f>IF(B103="","",VLOOKUP(B103,'選手データ'!$B$2:$G$1000,5,FALSE))</f>
      </c>
      <c r="I103" s="42">
        <f t="shared" si="6"/>
      </c>
      <c r="J103" s="23" t="s">
        <v>216</v>
      </c>
      <c r="K103" s="43">
        <f t="shared" si="7"/>
      </c>
      <c r="L103" s="23" t="s">
        <v>216</v>
      </c>
      <c r="M103" s="43">
        <f t="shared" si="8"/>
      </c>
      <c r="N103" s="19"/>
    </row>
    <row r="104" spans="1:14" ht="13.5">
      <c r="A104" s="46" t="str">
        <f t="shared" si="9"/>
        <v>20140</v>
      </c>
      <c r="B104" s="69"/>
      <c r="C104" s="39" t="e">
        <f>IF(B104="","",VLOOKUP(B104,'選手データ'!$B$2:$G$10000,2,FALSE))&amp;"("&amp;VLOOKUP(B104,'選手データ'!$B$2:$G$10000,6,FALSE)&amp;")"</f>
        <v>#N/A</v>
      </c>
      <c r="D104" s="39">
        <f>IF(B104="","",VLOOKUP(B104,'選手データ'!$B$2:$G$1000,3,FALSE))</f>
      </c>
      <c r="E104" s="35">
        <f>IF(B104="","",VLOOKUP(B104,'選手データ'!$B$2:$G$1000,4,FALSE))</f>
      </c>
      <c r="F104" s="35">
        <f t="shared" si="10"/>
      </c>
      <c r="G104" s="40" t="s">
        <v>54</v>
      </c>
      <c r="H104" s="41">
        <f>IF(B104="","",VLOOKUP(B104,'選手データ'!$B$2:$G$1000,5,FALSE))</f>
      </c>
      <c r="I104" s="42">
        <f t="shared" si="6"/>
      </c>
      <c r="J104" s="23" t="s">
        <v>216</v>
      </c>
      <c r="K104" s="43">
        <f t="shared" si="7"/>
      </c>
      <c r="L104" s="23" t="s">
        <v>216</v>
      </c>
      <c r="M104" s="43">
        <f t="shared" si="8"/>
      </c>
      <c r="N104" s="19"/>
    </row>
    <row r="105" spans="1:14" ht="13.5">
      <c r="A105" s="46" t="str">
        <f t="shared" si="9"/>
        <v>20140</v>
      </c>
      <c r="B105" s="69"/>
      <c r="C105" s="39" t="e">
        <f>IF(B105="","",VLOOKUP(B105,'選手データ'!$B$2:$G$10000,2,FALSE))&amp;"("&amp;VLOOKUP(B105,'選手データ'!$B$2:$G$10000,6,FALSE)&amp;")"</f>
        <v>#N/A</v>
      </c>
      <c r="D105" s="39">
        <f>IF(B105="","",VLOOKUP(B105,'選手データ'!$B$2:$G$1000,3,FALSE))</f>
      </c>
      <c r="E105" s="35">
        <f>IF(B105="","",VLOOKUP(B105,'選手データ'!$B$2:$G$1000,4,FALSE))</f>
      </c>
      <c r="F105" s="35">
        <f t="shared" si="10"/>
      </c>
      <c r="G105" s="40" t="s">
        <v>54</v>
      </c>
      <c r="H105" s="41">
        <f>IF(B105="","",VLOOKUP(B105,'選手データ'!$B$2:$G$1000,5,FALSE))</f>
      </c>
      <c r="I105" s="42">
        <f t="shared" si="6"/>
      </c>
      <c r="J105" s="23" t="s">
        <v>216</v>
      </c>
      <c r="K105" s="43">
        <f t="shared" si="7"/>
      </c>
      <c r="L105" s="23" t="s">
        <v>216</v>
      </c>
      <c r="M105" s="43">
        <f t="shared" si="8"/>
      </c>
      <c r="N105" s="19"/>
    </row>
    <row r="106" spans="1:14" ht="13.5">
      <c r="A106" s="46" t="str">
        <f t="shared" si="9"/>
        <v>20140</v>
      </c>
      <c r="B106" s="69"/>
      <c r="C106" s="39" t="e">
        <f>IF(B106="","",VLOOKUP(B106,'選手データ'!$B$2:$G$10000,2,FALSE))&amp;"("&amp;VLOOKUP(B106,'選手データ'!$B$2:$G$10000,6,FALSE)&amp;")"</f>
        <v>#N/A</v>
      </c>
      <c r="D106" s="39">
        <f>IF(B106="","",VLOOKUP(B106,'選手データ'!$B$2:$G$1000,3,FALSE))</f>
      </c>
      <c r="E106" s="35">
        <f>IF(B106="","",VLOOKUP(B106,'選手データ'!$B$2:$G$1000,4,FALSE))</f>
      </c>
      <c r="F106" s="35">
        <f t="shared" si="10"/>
      </c>
      <c r="G106" s="40" t="s">
        <v>54</v>
      </c>
      <c r="H106" s="41">
        <f>IF(B106="","",VLOOKUP(B106,'選手データ'!$B$2:$G$1000,5,FALSE))</f>
      </c>
      <c r="I106" s="42">
        <f t="shared" si="6"/>
      </c>
      <c r="J106" s="23" t="s">
        <v>216</v>
      </c>
      <c r="K106" s="43">
        <f t="shared" si="7"/>
      </c>
      <c r="L106" s="23" t="s">
        <v>216</v>
      </c>
      <c r="M106" s="43">
        <f t="shared" si="8"/>
      </c>
      <c r="N106" s="19"/>
    </row>
    <row r="107" spans="1:14" ht="13.5">
      <c r="A107" s="46" t="str">
        <f t="shared" si="9"/>
        <v>20140</v>
      </c>
      <c r="B107" s="69"/>
      <c r="C107" s="39" t="e">
        <f>IF(B107="","",VLOOKUP(B107,'選手データ'!$B$2:$G$10000,2,FALSE))&amp;"("&amp;VLOOKUP(B107,'選手データ'!$B$2:$G$10000,6,FALSE)&amp;")"</f>
        <v>#N/A</v>
      </c>
      <c r="D107" s="39">
        <f>IF(B107="","",VLOOKUP(B107,'選手データ'!$B$2:$G$1000,3,FALSE))</f>
      </c>
      <c r="E107" s="35">
        <f>IF(B107="","",VLOOKUP(B107,'選手データ'!$B$2:$G$1000,4,FALSE))</f>
      </c>
      <c r="F107" s="35">
        <f t="shared" si="10"/>
      </c>
      <c r="G107" s="40" t="s">
        <v>54</v>
      </c>
      <c r="H107" s="41">
        <f>IF(B107="","",VLOOKUP(B107,'選手データ'!$B$2:$G$1000,5,FALSE))</f>
      </c>
      <c r="I107" s="42">
        <f t="shared" si="6"/>
      </c>
      <c r="J107" s="23" t="s">
        <v>216</v>
      </c>
      <c r="K107" s="43">
        <f t="shared" si="7"/>
      </c>
      <c r="L107" s="23" t="s">
        <v>216</v>
      </c>
      <c r="M107" s="43">
        <f t="shared" si="8"/>
      </c>
      <c r="N107" s="19"/>
    </row>
    <row r="108" spans="1:14" ht="13.5">
      <c r="A108" s="46" t="str">
        <f t="shared" si="9"/>
        <v>20140</v>
      </c>
      <c r="B108" s="69"/>
      <c r="C108" s="39" t="e">
        <f>IF(B108="","",VLOOKUP(B108,'選手データ'!$B$2:$G$10000,2,FALSE))&amp;"("&amp;VLOOKUP(B108,'選手データ'!$B$2:$G$10000,6,FALSE)&amp;")"</f>
        <v>#N/A</v>
      </c>
      <c r="D108" s="39">
        <f>IF(B108="","",VLOOKUP(B108,'選手データ'!$B$2:$G$1000,3,FALSE))</f>
      </c>
      <c r="E108" s="35">
        <f>IF(B108="","",VLOOKUP(B108,'選手データ'!$B$2:$G$1000,4,FALSE))</f>
      </c>
      <c r="F108" s="35">
        <f t="shared" si="10"/>
      </c>
      <c r="G108" s="40" t="s">
        <v>54</v>
      </c>
      <c r="H108" s="41">
        <f>IF(B108="","",VLOOKUP(B108,'選手データ'!$B$2:$G$1000,5,FALSE))</f>
      </c>
      <c r="I108" s="42">
        <f t="shared" si="6"/>
      </c>
      <c r="J108" s="23" t="s">
        <v>216</v>
      </c>
      <c r="K108" s="43">
        <f t="shared" si="7"/>
      </c>
      <c r="L108" s="23" t="s">
        <v>216</v>
      </c>
      <c r="M108" s="43">
        <f t="shared" si="8"/>
      </c>
      <c r="N108" s="19"/>
    </row>
    <row r="109" spans="1:14" ht="13.5">
      <c r="A109" s="46" t="str">
        <f t="shared" si="9"/>
        <v>20140</v>
      </c>
      <c r="B109" s="69"/>
      <c r="C109" s="39" t="e">
        <f>IF(B109="","",VLOOKUP(B109,'選手データ'!$B$2:$G$10000,2,FALSE))&amp;"("&amp;VLOOKUP(B109,'選手データ'!$B$2:$G$10000,6,FALSE)&amp;")"</f>
        <v>#N/A</v>
      </c>
      <c r="D109" s="39">
        <f>IF(B109="","",VLOOKUP(B109,'選手データ'!$B$2:$G$1000,3,FALSE))</f>
      </c>
      <c r="E109" s="35">
        <f>IF(B109="","",VLOOKUP(B109,'選手データ'!$B$2:$G$1000,4,FALSE))</f>
      </c>
      <c r="F109" s="35">
        <f t="shared" si="10"/>
      </c>
      <c r="G109" s="40" t="s">
        <v>54</v>
      </c>
      <c r="H109" s="41">
        <f>IF(B109="","",VLOOKUP(B109,'選手データ'!$B$2:$G$1000,5,FALSE))</f>
      </c>
      <c r="I109" s="42">
        <f t="shared" si="6"/>
      </c>
      <c r="J109" s="23" t="s">
        <v>216</v>
      </c>
      <c r="K109" s="43">
        <f t="shared" si="7"/>
      </c>
      <c r="L109" s="23" t="s">
        <v>216</v>
      </c>
      <c r="M109" s="43">
        <f t="shared" si="8"/>
      </c>
      <c r="N109" s="19"/>
    </row>
    <row r="110" spans="1:14" ht="13.5">
      <c r="A110" s="46" t="str">
        <f t="shared" si="9"/>
        <v>20140</v>
      </c>
      <c r="B110" s="69"/>
      <c r="C110" s="39" t="e">
        <f>IF(B110="","",VLOOKUP(B110,'選手データ'!$B$2:$G$10000,2,FALSE))&amp;"("&amp;VLOOKUP(B110,'選手データ'!$B$2:$G$10000,6,FALSE)&amp;")"</f>
        <v>#N/A</v>
      </c>
      <c r="D110" s="39">
        <f>IF(B110="","",VLOOKUP(B110,'選手データ'!$B$2:$G$1000,3,FALSE))</f>
      </c>
      <c r="E110" s="35">
        <f>IF(B110="","",VLOOKUP(B110,'選手データ'!$B$2:$G$1000,4,FALSE))</f>
      </c>
      <c r="F110" s="35">
        <f t="shared" si="10"/>
      </c>
      <c r="G110" s="40" t="s">
        <v>54</v>
      </c>
      <c r="H110" s="41">
        <f>IF(B110="","",VLOOKUP(B110,'選手データ'!$B$2:$G$1000,5,FALSE))</f>
      </c>
      <c r="I110" s="42">
        <f t="shared" si="6"/>
      </c>
      <c r="J110" s="23" t="s">
        <v>216</v>
      </c>
      <c r="K110" s="43">
        <f t="shared" si="7"/>
      </c>
      <c r="L110" s="23" t="s">
        <v>216</v>
      </c>
      <c r="M110" s="43">
        <f t="shared" si="8"/>
      </c>
      <c r="N110" s="19"/>
    </row>
    <row r="111" spans="1:14" ht="13.5">
      <c r="A111" s="46" t="str">
        <f t="shared" si="9"/>
        <v>20140</v>
      </c>
      <c r="B111" s="69"/>
      <c r="C111" s="39" t="e">
        <f>IF(B111="","",VLOOKUP(B111,'選手データ'!$B$2:$G$10000,2,FALSE))&amp;"("&amp;VLOOKUP(B111,'選手データ'!$B$2:$G$10000,6,FALSE)&amp;")"</f>
        <v>#N/A</v>
      </c>
      <c r="D111" s="39">
        <f>IF(B111="","",VLOOKUP(B111,'選手データ'!$B$2:$G$1000,3,FALSE))</f>
      </c>
      <c r="E111" s="35">
        <f>IF(B111="","",VLOOKUP(B111,'選手データ'!$B$2:$G$1000,4,FALSE))</f>
      </c>
      <c r="F111" s="35">
        <f t="shared" si="10"/>
      </c>
      <c r="G111" s="40" t="s">
        <v>54</v>
      </c>
      <c r="H111" s="41">
        <f>IF(B111="","",VLOOKUP(B111,'選手データ'!$B$2:$G$1000,5,FALSE))</f>
      </c>
      <c r="I111" s="42">
        <f t="shared" si="6"/>
      </c>
      <c r="J111" s="23" t="s">
        <v>216</v>
      </c>
      <c r="K111" s="43">
        <f t="shared" si="7"/>
      </c>
      <c r="L111" s="23" t="s">
        <v>216</v>
      </c>
      <c r="M111" s="43">
        <f t="shared" si="8"/>
      </c>
      <c r="N111" s="19"/>
    </row>
    <row r="112" spans="1:14" ht="13.5">
      <c r="A112" s="46" t="str">
        <f t="shared" si="9"/>
        <v>20140</v>
      </c>
      <c r="B112" s="69"/>
      <c r="C112" s="39" t="e">
        <f>IF(B112="","",VLOOKUP(B112,'選手データ'!$B$2:$G$10000,2,FALSE))&amp;"("&amp;VLOOKUP(B112,'選手データ'!$B$2:$G$10000,6,FALSE)&amp;")"</f>
        <v>#N/A</v>
      </c>
      <c r="D112" s="39">
        <f>IF(B112="","",VLOOKUP(B112,'選手データ'!$B$2:$G$1000,3,FALSE))</f>
      </c>
      <c r="E112" s="35">
        <f>IF(B112="","",VLOOKUP(B112,'選手データ'!$B$2:$G$1000,4,FALSE))</f>
      </c>
      <c r="F112" s="35">
        <f t="shared" si="10"/>
      </c>
      <c r="G112" s="40" t="s">
        <v>54</v>
      </c>
      <c r="H112" s="41">
        <f>IF(B112="","",VLOOKUP(B112,'選手データ'!$B$2:$G$1000,5,FALSE))</f>
      </c>
      <c r="I112" s="42">
        <f t="shared" si="6"/>
      </c>
      <c r="J112" s="23" t="s">
        <v>216</v>
      </c>
      <c r="K112" s="43">
        <f t="shared" si="7"/>
      </c>
      <c r="L112" s="23" t="s">
        <v>216</v>
      </c>
      <c r="M112" s="43">
        <f t="shared" si="8"/>
      </c>
      <c r="N112" s="19"/>
    </row>
    <row r="113" spans="1:14" ht="13.5">
      <c r="A113" s="46" t="str">
        <f t="shared" si="9"/>
        <v>20140</v>
      </c>
      <c r="B113" s="69"/>
      <c r="C113" s="39" t="e">
        <f>IF(B113="","",VLOOKUP(B113,'選手データ'!$B$2:$G$10000,2,FALSE))&amp;"("&amp;VLOOKUP(B113,'選手データ'!$B$2:$G$10000,6,FALSE)&amp;")"</f>
        <v>#N/A</v>
      </c>
      <c r="D113" s="39">
        <f>IF(B113="","",VLOOKUP(B113,'選手データ'!$B$2:$G$1000,3,FALSE))</f>
      </c>
      <c r="E113" s="35">
        <f>IF(B113="","",VLOOKUP(B113,'選手データ'!$B$2:$G$1000,4,FALSE))</f>
      </c>
      <c r="F113" s="35">
        <f t="shared" si="10"/>
      </c>
      <c r="G113" s="40" t="s">
        <v>54</v>
      </c>
      <c r="H113" s="41">
        <f>IF(B113="","",VLOOKUP(B113,'選手データ'!$B$2:$G$1000,5,FALSE))</f>
      </c>
      <c r="I113" s="42">
        <f t="shared" si="6"/>
      </c>
      <c r="J113" s="23" t="s">
        <v>216</v>
      </c>
      <c r="K113" s="43">
        <f t="shared" si="7"/>
      </c>
      <c r="L113" s="23" t="s">
        <v>216</v>
      </c>
      <c r="M113" s="43">
        <f t="shared" si="8"/>
      </c>
      <c r="N113" s="19"/>
    </row>
    <row r="114" spans="1:14" ht="13.5">
      <c r="A114" s="46" t="str">
        <f t="shared" si="9"/>
        <v>20140</v>
      </c>
      <c r="B114" s="69"/>
      <c r="C114" s="39" t="e">
        <f>IF(B114="","",VLOOKUP(B114,'選手データ'!$B$2:$G$10000,2,FALSE))&amp;"("&amp;VLOOKUP(B114,'選手データ'!$B$2:$G$10000,6,FALSE)&amp;")"</f>
        <v>#N/A</v>
      </c>
      <c r="D114" s="39">
        <f>IF(B114="","",VLOOKUP(B114,'選手データ'!$B$2:$G$1000,3,FALSE))</f>
      </c>
      <c r="E114" s="35">
        <f>IF(B114="","",VLOOKUP(B114,'選手データ'!$B$2:$G$1000,4,FALSE))</f>
      </c>
      <c r="F114" s="35">
        <f t="shared" si="10"/>
      </c>
      <c r="G114" s="40" t="s">
        <v>54</v>
      </c>
      <c r="H114" s="41">
        <f>IF(B114="","",VLOOKUP(B114,'選手データ'!$B$2:$G$1000,5,FALSE))</f>
      </c>
      <c r="I114" s="42">
        <f t="shared" si="6"/>
      </c>
      <c r="J114" s="23" t="s">
        <v>216</v>
      </c>
      <c r="K114" s="43">
        <f t="shared" si="7"/>
      </c>
      <c r="L114" s="23" t="s">
        <v>216</v>
      </c>
      <c r="M114" s="43">
        <f t="shared" si="8"/>
      </c>
      <c r="N114" s="19"/>
    </row>
    <row r="115" spans="1:14" ht="13.5">
      <c r="A115" s="46" t="str">
        <f t="shared" si="9"/>
        <v>20140</v>
      </c>
      <c r="B115" s="69"/>
      <c r="C115" s="39" t="e">
        <f>IF(B115="","",VLOOKUP(B115,'選手データ'!$B$2:$G$10000,2,FALSE))&amp;"("&amp;VLOOKUP(B115,'選手データ'!$B$2:$G$10000,6,FALSE)&amp;")"</f>
        <v>#N/A</v>
      </c>
      <c r="D115" s="39">
        <f>IF(B115="","",VLOOKUP(B115,'選手データ'!$B$2:$G$1000,3,FALSE))</f>
      </c>
      <c r="E115" s="35">
        <f>IF(B115="","",VLOOKUP(B115,'選手データ'!$B$2:$G$1000,4,FALSE))</f>
      </c>
      <c r="F115" s="35">
        <f t="shared" si="10"/>
      </c>
      <c r="G115" s="40" t="s">
        <v>54</v>
      </c>
      <c r="H115" s="41">
        <f>IF(B115="","",VLOOKUP(B115,'選手データ'!$B$2:$G$1000,5,FALSE))</f>
      </c>
      <c r="I115" s="42">
        <f t="shared" si="6"/>
      </c>
      <c r="J115" s="23" t="s">
        <v>216</v>
      </c>
      <c r="K115" s="43">
        <f t="shared" si="7"/>
      </c>
      <c r="L115" s="23" t="s">
        <v>216</v>
      </c>
      <c r="M115" s="43">
        <f t="shared" si="8"/>
      </c>
      <c r="N115" s="19"/>
    </row>
    <row r="116" spans="1:14" ht="13.5">
      <c r="A116" s="46" t="str">
        <f t="shared" si="9"/>
        <v>20140</v>
      </c>
      <c r="B116" s="69"/>
      <c r="C116" s="39" t="e">
        <f>IF(B116="","",VLOOKUP(B116,'選手データ'!$B$2:$G$10000,2,FALSE))&amp;"("&amp;VLOOKUP(B116,'選手データ'!$B$2:$G$10000,6,FALSE)&amp;")"</f>
        <v>#N/A</v>
      </c>
      <c r="D116" s="39">
        <f>IF(B116="","",VLOOKUP(B116,'選手データ'!$B$2:$G$1000,3,FALSE))</f>
      </c>
      <c r="E116" s="35">
        <f>IF(B116="","",VLOOKUP(B116,'選手データ'!$B$2:$G$1000,4,FALSE))</f>
      </c>
      <c r="F116" s="35">
        <f t="shared" si="10"/>
      </c>
      <c r="G116" s="40" t="s">
        <v>54</v>
      </c>
      <c r="H116" s="41">
        <f>IF(B116="","",VLOOKUP(B116,'選手データ'!$B$2:$G$1000,5,FALSE))</f>
      </c>
      <c r="I116" s="42">
        <f t="shared" si="6"/>
      </c>
      <c r="J116" s="23" t="s">
        <v>216</v>
      </c>
      <c r="K116" s="43">
        <f t="shared" si="7"/>
      </c>
      <c r="L116" s="23" t="s">
        <v>216</v>
      </c>
      <c r="M116" s="43">
        <f t="shared" si="8"/>
      </c>
      <c r="N116" s="19"/>
    </row>
    <row r="117" spans="1:14" ht="13.5">
      <c r="A117" s="46" t="str">
        <f t="shared" si="9"/>
        <v>20140</v>
      </c>
      <c r="B117" s="69"/>
      <c r="C117" s="39" t="e">
        <f>IF(B117="","",VLOOKUP(B117,'選手データ'!$B$2:$G$10000,2,FALSE))&amp;"("&amp;VLOOKUP(B117,'選手データ'!$B$2:$G$10000,6,FALSE)&amp;")"</f>
        <v>#N/A</v>
      </c>
      <c r="D117" s="39">
        <f>IF(B117="","",VLOOKUP(B117,'選手データ'!$B$2:$G$1000,3,FALSE))</f>
      </c>
      <c r="E117" s="35">
        <f>IF(B117="","",VLOOKUP(B117,'選手データ'!$B$2:$G$1000,4,FALSE))</f>
      </c>
      <c r="F117" s="35">
        <f t="shared" si="10"/>
      </c>
      <c r="G117" s="40" t="s">
        <v>54</v>
      </c>
      <c r="H117" s="41">
        <f>IF(B117="","",VLOOKUP(B117,'選手データ'!$B$2:$G$1000,5,FALSE))</f>
      </c>
      <c r="I117" s="42">
        <f t="shared" si="6"/>
      </c>
      <c r="J117" s="23" t="s">
        <v>216</v>
      </c>
      <c r="K117" s="43">
        <f t="shared" si="7"/>
      </c>
      <c r="L117" s="23" t="s">
        <v>216</v>
      </c>
      <c r="M117" s="43">
        <f t="shared" si="8"/>
      </c>
      <c r="N117" s="19"/>
    </row>
    <row r="118" spans="1:14" ht="13.5">
      <c r="A118" s="46" t="str">
        <f t="shared" si="9"/>
        <v>20140</v>
      </c>
      <c r="B118" s="69"/>
      <c r="C118" s="39" t="e">
        <f>IF(B118="","",VLOOKUP(B118,'選手データ'!$B$2:$G$10000,2,FALSE))&amp;"("&amp;VLOOKUP(B118,'選手データ'!$B$2:$G$10000,6,FALSE)&amp;")"</f>
        <v>#N/A</v>
      </c>
      <c r="D118" s="39">
        <f>IF(B118="","",VLOOKUP(B118,'選手データ'!$B$2:$G$1000,3,FALSE))</f>
      </c>
      <c r="E118" s="35">
        <f>IF(B118="","",VLOOKUP(B118,'選手データ'!$B$2:$G$1000,4,FALSE))</f>
      </c>
      <c r="F118" s="35">
        <f t="shared" si="10"/>
      </c>
      <c r="G118" s="40" t="s">
        <v>54</v>
      </c>
      <c r="H118" s="41">
        <f>IF(B118="","",VLOOKUP(B118,'選手データ'!$B$2:$G$1000,5,FALSE))</f>
      </c>
      <c r="I118" s="42">
        <f t="shared" si="6"/>
      </c>
      <c r="J118" s="23" t="s">
        <v>216</v>
      </c>
      <c r="K118" s="43">
        <f t="shared" si="7"/>
      </c>
      <c r="L118" s="23" t="s">
        <v>216</v>
      </c>
      <c r="M118" s="43">
        <f t="shared" si="8"/>
      </c>
      <c r="N118" s="19"/>
    </row>
    <row r="119" spans="1:14" ht="13.5">
      <c r="A119" s="46" t="str">
        <f t="shared" si="9"/>
        <v>20140</v>
      </c>
      <c r="B119" s="69"/>
      <c r="C119" s="39" t="e">
        <f>IF(B119="","",VLOOKUP(B119,'選手データ'!$B$2:$G$10000,2,FALSE))&amp;"("&amp;VLOOKUP(B119,'選手データ'!$B$2:$G$10000,6,FALSE)&amp;")"</f>
        <v>#N/A</v>
      </c>
      <c r="D119" s="39">
        <f>IF(B119="","",VLOOKUP(B119,'選手データ'!$B$2:$G$1000,3,FALSE))</f>
      </c>
      <c r="E119" s="35">
        <f>IF(B119="","",VLOOKUP(B119,'選手データ'!$B$2:$G$1000,4,FALSE))</f>
      </c>
      <c r="F119" s="35">
        <f t="shared" si="10"/>
      </c>
      <c r="G119" s="40" t="s">
        <v>54</v>
      </c>
      <c r="H119" s="41">
        <f>IF(B119="","",VLOOKUP(B119,'選手データ'!$B$2:$G$1000,5,FALSE))</f>
      </c>
      <c r="I119" s="42">
        <f t="shared" si="6"/>
      </c>
      <c r="J119" s="23" t="s">
        <v>216</v>
      </c>
      <c r="K119" s="43">
        <f t="shared" si="7"/>
      </c>
      <c r="L119" s="23" t="s">
        <v>216</v>
      </c>
      <c r="M119" s="43">
        <f t="shared" si="8"/>
      </c>
      <c r="N119" s="19"/>
    </row>
    <row r="120" spans="1:14" ht="13.5">
      <c r="A120" s="46" t="str">
        <f t="shared" si="9"/>
        <v>20140</v>
      </c>
      <c r="B120" s="69"/>
      <c r="C120" s="39" t="e">
        <f>IF(B120="","",VLOOKUP(B120,'選手データ'!$B$2:$G$10000,2,FALSE))&amp;"("&amp;VLOOKUP(B120,'選手データ'!$B$2:$G$10000,6,FALSE)&amp;")"</f>
        <v>#N/A</v>
      </c>
      <c r="D120" s="39">
        <f>IF(B120="","",VLOOKUP(B120,'選手データ'!$B$2:$G$1000,3,FALSE))</f>
      </c>
      <c r="E120" s="35">
        <f>IF(B120="","",VLOOKUP(B120,'選手データ'!$B$2:$G$1000,4,FALSE))</f>
      </c>
      <c r="F120" s="35">
        <f t="shared" si="10"/>
      </c>
      <c r="G120" s="40" t="s">
        <v>54</v>
      </c>
      <c r="H120" s="41">
        <f>IF(B120="","",VLOOKUP(B120,'選手データ'!$B$2:$G$1000,5,FALSE))</f>
      </c>
      <c r="I120" s="42">
        <f t="shared" si="6"/>
      </c>
      <c r="J120" s="23" t="s">
        <v>216</v>
      </c>
      <c r="K120" s="43">
        <f t="shared" si="7"/>
      </c>
      <c r="L120" s="23" t="s">
        <v>216</v>
      </c>
      <c r="M120" s="43">
        <f t="shared" si="8"/>
      </c>
      <c r="N120" s="19"/>
    </row>
    <row r="121" spans="1:14" ht="13.5">
      <c r="A121" s="46" t="str">
        <f t="shared" si="9"/>
        <v>20140</v>
      </c>
      <c r="B121" s="69"/>
      <c r="C121" s="39" t="e">
        <f>IF(B121="","",VLOOKUP(B121,'選手データ'!$B$2:$G$10000,2,FALSE))&amp;"("&amp;VLOOKUP(B121,'選手データ'!$B$2:$G$10000,6,FALSE)&amp;")"</f>
        <v>#N/A</v>
      </c>
      <c r="D121" s="39">
        <f>IF(B121="","",VLOOKUP(B121,'選手データ'!$B$2:$G$1000,3,FALSE))</f>
      </c>
      <c r="E121" s="35">
        <f>IF(B121="","",VLOOKUP(B121,'選手データ'!$B$2:$G$1000,4,FALSE))</f>
      </c>
      <c r="F121" s="35">
        <f t="shared" si="10"/>
      </c>
      <c r="G121" s="40" t="s">
        <v>54</v>
      </c>
      <c r="H121" s="41">
        <f>IF(B121="","",VLOOKUP(B121,'選手データ'!$B$2:$G$1000,5,FALSE))</f>
      </c>
      <c r="I121" s="42">
        <f t="shared" si="6"/>
      </c>
      <c r="J121" s="23" t="s">
        <v>216</v>
      </c>
      <c r="K121" s="43">
        <f t="shared" si="7"/>
      </c>
      <c r="L121" s="23" t="s">
        <v>216</v>
      </c>
      <c r="M121" s="43">
        <f t="shared" si="8"/>
      </c>
      <c r="N121" s="19"/>
    </row>
    <row r="122" spans="1:14" ht="13.5">
      <c r="A122" s="46" t="str">
        <f t="shared" si="9"/>
        <v>20140</v>
      </c>
      <c r="B122" s="69"/>
      <c r="C122" s="39" t="e">
        <f>IF(B122="","",VLOOKUP(B122,'選手データ'!$B$2:$G$10000,2,FALSE))&amp;"("&amp;VLOOKUP(B122,'選手データ'!$B$2:$G$10000,6,FALSE)&amp;")"</f>
        <v>#N/A</v>
      </c>
      <c r="D122" s="39">
        <f>IF(B122="","",VLOOKUP(B122,'選手データ'!$B$2:$G$1000,3,FALSE))</f>
      </c>
      <c r="E122" s="35">
        <f>IF(B122="","",VLOOKUP(B122,'選手データ'!$B$2:$G$1000,4,FALSE))</f>
      </c>
      <c r="F122" s="35">
        <f t="shared" si="10"/>
      </c>
      <c r="G122" s="40" t="s">
        <v>54</v>
      </c>
      <c r="H122" s="41">
        <f>IF(B122="","",VLOOKUP(B122,'選手データ'!$B$2:$G$1000,5,FALSE))</f>
      </c>
      <c r="I122" s="42">
        <f t="shared" si="6"/>
      </c>
      <c r="J122" s="23" t="s">
        <v>216</v>
      </c>
      <c r="K122" s="43">
        <f t="shared" si="7"/>
      </c>
      <c r="L122" s="23" t="s">
        <v>216</v>
      </c>
      <c r="M122" s="43">
        <f t="shared" si="8"/>
      </c>
      <c r="N122" s="19"/>
    </row>
    <row r="123" spans="1:14" ht="13.5">
      <c r="A123" s="46" t="str">
        <f t="shared" si="9"/>
        <v>20140</v>
      </c>
      <c r="B123" s="69"/>
      <c r="C123" s="39" t="e">
        <f>IF(B123="","",VLOOKUP(B123,'選手データ'!$B$2:$G$10000,2,FALSE))&amp;"("&amp;VLOOKUP(B123,'選手データ'!$B$2:$G$10000,6,FALSE)&amp;")"</f>
        <v>#N/A</v>
      </c>
      <c r="D123" s="39">
        <f>IF(B123="","",VLOOKUP(B123,'選手データ'!$B$2:$G$1000,3,FALSE))</f>
      </c>
      <c r="E123" s="35">
        <f>IF(B123="","",VLOOKUP(B123,'選手データ'!$B$2:$G$1000,4,FALSE))</f>
      </c>
      <c r="F123" s="35">
        <f t="shared" si="10"/>
      </c>
      <c r="G123" s="40" t="s">
        <v>54</v>
      </c>
      <c r="H123" s="41">
        <f>IF(B123="","",VLOOKUP(B123,'選手データ'!$B$2:$G$1000,5,FALSE))</f>
      </c>
      <c r="I123" s="42">
        <f t="shared" si="6"/>
      </c>
      <c r="J123" s="23" t="s">
        <v>216</v>
      </c>
      <c r="K123" s="43">
        <f t="shared" si="7"/>
      </c>
      <c r="L123" s="23" t="s">
        <v>216</v>
      </c>
      <c r="M123" s="43">
        <f t="shared" si="8"/>
      </c>
      <c r="N123" s="19"/>
    </row>
    <row r="124" spans="1:14" ht="13.5">
      <c r="A124" s="46" t="str">
        <f t="shared" si="9"/>
        <v>20140</v>
      </c>
      <c r="B124" s="69"/>
      <c r="C124" s="39" t="e">
        <f>IF(B124="","",VLOOKUP(B124,'選手データ'!$B$2:$G$10000,2,FALSE))&amp;"("&amp;VLOOKUP(B124,'選手データ'!$B$2:$G$10000,6,FALSE)&amp;")"</f>
        <v>#N/A</v>
      </c>
      <c r="D124" s="39">
        <f>IF(B124="","",VLOOKUP(B124,'選手データ'!$B$2:$G$1000,3,FALSE))</f>
      </c>
      <c r="E124" s="35">
        <f>IF(B124="","",VLOOKUP(B124,'選手データ'!$B$2:$G$1000,4,FALSE))</f>
      </c>
      <c r="F124" s="35">
        <f t="shared" si="10"/>
      </c>
      <c r="G124" s="40" t="s">
        <v>54</v>
      </c>
      <c r="H124" s="41">
        <f>IF(B124="","",VLOOKUP(B124,'選手データ'!$B$2:$G$1000,5,FALSE))</f>
      </c>
      <c r="I124" s="42">
        <f t="shared" si="6"/>
      </c>
      <c r="J124" s="23" t="s">
        <v>216</v>
      </c>
      <c r="K124" s="43">
        <f t="shared" si="7"/>
      </c>
      <c r="L124" s="23" t="s">
        <v>216</v>
      </c>
      <c r="M124" s="43">
        <f t="shared" si="8"/>
      </c>
      <c r="N124" s="19"/>
    </row>
    <row r="125" spans="1:14" ht="13.5">
      <c r="A125" s="46" t="str">
        <f t="shared" si="9"/>
        <v>20140</v>
      </c>
      <c r="B125" s="69"/>
      <c r="C125" s="39" t="e">
        <f>IF(B125="","",VLOOKUP(B125,'選手データ'!$B$2:$G$10000,2,FALSE))&amp;"("&amp;VLOOKUP(B125,'選手データ'!$B$2:$G$10000,6,FALSE)&amp;")"</f>
        <v>#N/A</v>
      </c>
      <c r="D125" s="39">
        <f>IF(B125="","",VLOOKUP(B125,'選手データ'!$B$2:$G$1000,3,FALSE))</f>
      </c>
      <c r="E125" s="35">
        <f>IF(B125="","",VLOOKUP(B125,'選手データ'!$B$2:$G$1000,4,FALSE))</f>
      </c>
      <c r="F125" s="35">
        <f t="shared" si="10"/>
      </c>
      <c r="G125" s="40" t="s">
        <v>54</v>
      </c>
      <c r="H125" s="41">
        <f>IF(B125="","",VLOOKUP(B125,'選手データ'!$B$2:$G$1000,5,FALSE))</f>
      </c>
      <c r="I125" s="42">
        <f t="shared" si="6"/>
      </c>
      <c r="J125" s="23" t="s">
        <v>216</v>
      </c>
      <c r="K125" s="43">
        <f t="shared" si="7"/>
      </c>
      <c r="L125" s="23" t="s">
        <v>216</v>
      </c>
      <c r="M125" s="43">
        <f t="shared" si="8"/>
      </c>
      <c r="N125" s="19"/>
    </row>
    <row r="126" spans="1:14" ht="13.5">
      <c r="A126" s="46" t="str">
        <f t="shared" si="9"/>
        <v>20140</v>
      </c>
      <c r="B126" s="69"/>
      <c r="C126" s="39" t="e">
        <f>IF(B126="","",VLOOKUP(B126,'選手データ'!$B$2:$G$10000,2,FALSE))&amp;"("&amp;VLOOKUP(B126,'選手データ'!$B$2:$G$10000,6,FALSE)&amp;")"</f>
        <v>#N/A</v>
      </c>
      <c r="D126" s="39">
        <f>IF(B126="","",VLOOKUP(B126,'選手データ'!$B$2:$G$1000,3,FALSE))</f>
      </c>
      <c r="E126" s="35">
        <f>IF(B126="","",VLOOKUP(B126,'選手データ'!$B$2:$G$1000,4,FALSE))</f>
      </c>
      <c r="F126" s="35">
        <f t="shared" si="10"/>
      </c>
      <c r="G126" s="40" t="s">
        <v>54</v>
      </c>
      <c r="H126" s="41">
        <f>IF(B126="","",VLOOKUP(B126,'選手データ'!$B$2:$G$1000,5,FALSE))</f>
      </c>
      <c r="I126" s="42">
        <f t="shared" si="6"/>
      </c>
      <c r="J126" s="23" t="s">
        <v>216</v>
      </c>
      <c r="K126" s="43">
        <f t="shared" si="7"/>
      </c>
      <c r="L126" s="23" t="s">
        <v>216</v>
      </c>
      <c r="M126" s="43">
        <f t="shared" si="8"/>
      </c>
      <c r="N126" s="19"/>
    </row>
    <row r="127" spans="1:14" ht="13.5">
      <c r="A127" s="46" t="str">
        <f t="shared" si="9"/>
        <v>20140</v>
      </c>
      <c r="B127" s="69"/>
      <c r="C127" s="39" t="e">
        <f>IF(B127="","",VLOOKUP(B127,'選手データ'!$B$2:$G$10000,2,FALSE))&amp;"("&amp;VLOOKUP(B127,'選手データ'!$B$2:$G$10000,6,FALSE)&amp;")"</f>
        <v>#N/A</v>
      </c>
      <c r="D127" s="39">
        <f>IF(B127="","",VLOOKUP(B127,'選手データ'!$B$2:$G$1000,3,FALSE))</f>
      </c>
      <c r="E127" s="35">
        <f>IF(B127="","",VLOOKUP(B127,'選手データ'!$B$2:$G$1000,4,FALSE))</f>
      </c>
      <c r="F127" s="35">
        <f t="shared" si="10"/>
      </c>
      <c r="G127" s="40" t="s">
        <v>54</v>
      </c>
      <c r="H127" s="41">
        <f>IF(B127="","",VLOOKUP(B127,'選手データ'!$B$2:$G$1000,5,FALSE))</f>
      </c>
      <c r="I127" s="42">
        <f t="shared" si="6"/>
      </c>
      <c r="J127" s="23" t="s">
        <v>216</v>
      </c>
      <c r="K127" s="43">
        <f t="shared" si="7"/>
      </c>
      <c r="L127" s="23" t="s">
        <v>216</v>
      </c>
      <c r="M127" s="43">
        <f t="shared" si="8"/>
      </c>
      <c r="N127" s="19"/>
    </row>
    <row r="128" spans="1:14" ht="13.5">
      <c r="A128" s="46" t="str">
        <f t="shared" si="9"/>
        <v>20140</v>
      </c>
      <c r="B128" s="69"/>
      <c r="C128" s="39" t="e">
        <f>IF(B128="","",VLOOKUP(B128,'選手データ'!$B$2:$G$10000,2,FALSE))&amp;"("&amp;VLOOKUP(B128,'選手データ'!$B$2:$G$10000,6,FALSE)&amp;")"</f>
        <v>#N/A</v>
      </c>
      <c r="D128" s="39">
        <f>IF(B128="","",VLOOKUP(B128,'選手データ'!$B$2:$G$1000,3,FALSE))</f>
      </c>
      <c r="E128" s="35">
        <f>IF(B128="","",VLOOKUP(B128,'選手データ'!$B$2:$G$1000,4,FALSE))</f>
      </c>
      <c r="F128" s="35">
        <f t="shared" si="10"/>
      </c>
      <c r="G128" s="40" t="s">
        <v>54</v>
      </c>
      <c r="H128" s="41">
        <f>IF(B128="","",VLOOKUP(B128,'選手データ'!$B$2:$G$1000,5,FALSE))</f>
      </c>
      <c r="I128" s="42">
        <f t="shared" si="6"/>
      </c>
      <c r="J128" s="23" t="s">
        <v>216</v>
      </c>
      <c r="K128" s="43">
        <f t="shared" si="7"/>
      </c>
      <c r="L128" s="23" t="s">
        <v>216</v>
      </c>
      <c r="M128" s="43">
        <f t="shared" si="8"/>
      </c>
      <c r="N128" s="19"/>
    </row>
    <row r="129" spans="1:14" ht="13.5">
      <c r="A129" s="46" t="str">
        <f t="shared" si="9"/>
        <v>20140</v>
      </c>
      <c r="B129" s="69"/>
      <c r="C129" s="39" t="e">
        <f>IF(B129="","",VLOOKUP(B129,'選手データ'!$B$2:$G$10000,2,FALSE))&amp;"("&amp;VLOOKUP(B129,'選手データ'!$B$2:$G$10000,6,FALSE)&amp;")"</f>
        <v>#N/A</v>
      </c>
      <c r="D129" s="39">
        <f>IF(B129="","",VLOOKUP(B129,'選手データ'!$B$2:$G$1000,3,FALSE))</f>
      </c>
      <c r="E129" s="35">
        <f>IF(B129="","",VLOOKUP(B129,'選手データ'!$B$2:$G$1000,4,FALSE))</f>
      </c>
      <c r="F129" s="35">
        <f t="shared" si="10"/>
      </c>
      <c r="G129" s="40" t="s">
        <v>54</v>
      </c>
      <c r="H129" s="41">
        <f>IF(B129="","",VLOOKUP(B129,'選手データ'!$B$2:$G$1000,5,FALSE))</f>
      </c>
      <c r="I129" s="42">
        <f t="shared" si="6"/>
      </c>
      <c r="J129" s="23" t="s">
        <v>216</v>
      </c>
      <c r="K129" s="43">
        <f t="shared" si="7"/>
      </c>
      <c r="L129" s="23" t="s">
        <v>216</v>
      </c>
      <c r="M129" s="43">
        <f t="shared" si="8"/>
      </c>
      <c r="N129" s="19"/>
    </row>
    <row r="130" spans="1:14" ht="13.5">
      <c r="A130" s="46" t="str">
        <f t="shared" si="9"/>
        <v>20140</v>
      </c>
      <c r="B130" s="69"/>
      <c r="C130" s="39" t="e">
        <f>IF(B130="","",VLOOKUP(B130,'選手データ'!$B$2:$G$10000,2,FALSE))&amp;"("&amp;VLOOKUP(B130,'選手データ'!$B$2:$G$10000,6,FALSE)&amp;")"</f>
        <v>#N/A</v>
      </c>
      <c r="D130" s="39">
        <f>IF(B130="","",VLOOKUP(B130,'選手データ'!$B$2:$G$1000,3,FALSE))</f>
      </c>
      <c r="E130" s="35">
        <f>IF(B130="","",VLOOKUP(B130,'選手データ'!$B$2:$G$1000,4,FALSE))</f>
      </c>
      <c r="F130" s="35">
        <f t="shared" si="10"/>
      </c>
      <c r="G130" s="40" t="s">
        <v>54</v>
      </c>
      <c r="H130" s="41">
        <f>IF(B130="","",VLOOKUP(B130,'選手データ'!$B$2:$G$1000,5,FALSE))</f>
      </c>
      <c r="I130" s="42">
        <f t="shared" si="6"/>
      </c>
      <c r="J130" s="23" t="s">
        <v>216</v>
      </c>
      <c r="K130" s="43">
        <f t="shared" si="7"/>
      </c>
      <c r="L130" s="23" t="s">
        <v>216</v>
      </c>
      <c r="M130" s="43">
        <f t="shared" si="8"/>
      </c>
      <c r="N130" s="19"/>
    </row>
    <row r="131" spans="1:14" ht="13.5">
      <c r="A131" s="46" t="str">
        <f t="shared" si="9"/>
        <v>20140</v>
      </c>
      <c r="B131" s="69"/>
      <c r="C131" s="39" t="e">
        <f>IF(B131="","",VLOOKUP(B131,'選手データ'!$B$2:$G$10000,2,FALSE))&amp;"("&amp;VLOOKUP(B131,'選手データ'!$B$2:$G$10000,6,FALSE)&amp;")"</f>
        <v>#N/A</v>
      </c>
      <c r="D131" s="39">
        <f>IF(B131="","",VLOOKUP(B131,'選手データ'!$B$2:$G$1000,3,FALSE))</f>
      </c>
      <c r="E131" s="35">
        <f>IF(B131="","",VLOOKUP(B131,'選手データ'!$B$2:$G$1000,4,FALSE))</f>
      </c>
      <c r="F131" s="35">
        <f t="shared" si="10"/>
      </c>
      <c r="G131" s="40" t="s">
        <v>54</v>
      </c>
      <c r="H131" s="41">
        <f>IF(B131="","",VLOOKUP(B131,'選手データ'!$B$2:$G$1000,5,FALSE))</f>
      </c>
      <c r="I131" s="42">
        <f aca="true" t="shared" si="11" ref="I131:I194">IF(H131="","",VLOOKUP(H131,学校番号,3,FALSE))</f>
      </c>
      <c r="J131" s="23" t="s">
        <v>216</v>
      </c>
      <c r="K131" s="43">
        <f aca="true" t="shared" si="12" ref="K131:K194">IF(J131="選択してください","",VLOOKUP(J131,大会コード,2,FALSE))</f>
      </c>
      <c r="L131" s="23" t="s">
        <v>216</v>
      </c>
      <c r="M131" s="43">
        <f aca="true" t="shared" si="13" ref="M131:M194">IF(L131="選択してください","",VLOOKUP(L131,種目コード,2,FALSE))</f>
      </c>
      <c r="N131" s="19"/>
    </row>
    <row r="132" spans="1:14" ht="13.5">
      <c r="A132" s="46" t="str">
        <f aca="true" t="shared" si="14" ref="A132:A195">"20140"&amp;B132</f>
        <v>20140</v>
      </c>
      <c r="B132" s="69"/>
      <c r="C132" s="39" t="e">
        <f>IF(B132="","",VLOOKUP(B132,'選手データ'!$B$2:$G$10000,2,FALSE))&amp;"("&amp;VLOOKUP(B132,'選手データ'!$B$2:$G$10000,6,FALSE)&amp;")"</f>
        <v>#N/A</v>
      </c>
      <c r="D132" s="39">
        <f>IF(B132="","",VLOOKUP(B132,'選手データ'!$B$2:$G$1000,3,FALSE))</f>
      </c>
      <c r="E132" s="35">
        <f>IF(B132="","",VLOOKUP(B132,'選手データ'!$B$2:$G$1000,4,FALSE))</f>
      </c>
      <c r="F132" s="35">
        <f aca="true" t="shared" si="15" ref="F132:F195">IF(B132="","",IF(E132="男",1,IF(E132="女",2,FALSE)))</f>
      </c>
      <c r="G132" s="40" t="s">
        <v>54</v>
      </c>
      <c r="H132" s="41">
        <f>IF(B132="","",VLOOKUP(B132,'選手データ'!$B$2:$G$1000,5,FALSE))</f>
      </c>
      <c r="I132" s="42">
        <f t="shared" si="11"/>
      </c>
      <c r="J132" s="23" t="s">
        <v>216</v>
      </c>
      <c r="K132" s="43">
        <f t="shared" si="12"/>
      </c>
      <c r="L132" s="23" t="s">
        <v>216</v>
      </c>
      <c r="M132" s="43">
        <f t="shared" si="13"/>
      </c>
      <c r="N132" s="19"/>
    </row>
    <row r="133" spans="1:14" ht="13.5">
      <c r="A133" s="46" t="str">
        <f t="shared" si="14"/>
        <v>20140</v>
      </c>
      <c r="B133" s="69"/>
      <c r="C133" s="39" t="e">
        <f>IF(B133="","",VLOOKUP(B133,'選手データ'!$B$2:$G$10000,2,FALSE))&amp;"("&amp;VLOOKUP(B133,'選手データ'!$B$2:$G$10000,6,FALSE)&amp;")"</f>
        <v>#N/A</v>
      </c>
      <c r="D133" s="39">
        <f>IF(B133="","",VLOOKUP(B133,'選手データ'!$B$2:$G$1000,3,FALSE))</f>
      </c>
      <c r="E133" s="35">
        <f>IF(B133="","",VLOOKUP(B133,'選手データ'!$B$2:$G$1000,4,FALSE))</f>
      </c>
      <c r="F133" s="35">
        <f t="shared" si="15"/>
      </c>
      <c r="G133" s="40" t="s">
        <v>54</v>
      </c>
      <c r="H133" s="41">
        <f>IF(B133="","",VLOOKUP(B133,'選手データ'!$B$2:$G$1000,5,FALSE))</f>
      </c>
      <c r="I133" s="42">
        <f t="shared" si="11"/>
      </c>
      <c r="J133" s="23" t="s">
        <v>216</v>
      </c>
      <c r="K133" s="43">
        <f t="shared" si="12"/>
      </c>
      <c r="L133" s="23" t="s">
        <v>216</v>
      </c>
      <c r="M133" s="43">
        <f t="shared" si="13"/>
      </c>
      <c r="N133" s="19"/>
    </row>
    <row r="134" spans="1:14" ht="13.5">
      <c r="A134" s="46" t="str">
        <f t="shared" si="14"/>
        <v>20140</v>
      </c>
      <c r="B134" s="69"/>
      <c r="C134" s="39" t="e">
        <f>IF(B134="","",VLOOKUP(B134,'選手データ'!$B$2:$G$10000,2,FALSE))&amp;"("&amp;VLOOKUP(B134,'選手データ'!$B$2:$G$10000,6,FALSE)&amp;")"</f>
        <v>#N/A</v>
      </c>
      <c r="D134" s="39">
        <f>IF(B134="","",VLOOKUP(B134,'選手データ'!$B$2:$G$1000,3,FALSE))</f>
      </c>
      <c r="E134" s="35">
        <f>IF(B134="","",VLOOKUP(B134,'選手データ'!$B$2:$G$1000,4,FALSE))</f>
      </c>
      <c r="F134" s="35">
        <f t="shared" si="15"/>
      </c>
      <c r="G134" s="40" t="s">
        <v>54</v>
      </c>
      <c r="H134" s="41">
        <f>IF(B134="","",VLOOKUP(B134,'選手データ'!$B$2:$G$1000,5,FALSE))</f>
      </c>
      <c r="I134" s="42">
        <f t="shared" si="11"/>
      </c>
      <c r="J134" s="23" t="s">
        <v>216</v>
      </c>
      <c r="K134" s="43">
        <f t="shared" si="12"/>
      </c>
      <c r="L134" s="23" t="s">
        <v>216</v>
      </c>
      <c r="M134" s="43">
        <f t="shared" si="13"/>
      </c>
      <c r="N134" s="19"/>
    </row>
    <row r="135" spans="1:14" ht="13.5">
      <c r="A135" s="46" t="str">
        <f t="shared" si="14"/>
        <v>20140</v>
      </c>
      <c r="B135" s="69"/>
      <c r="C135" s="39" t="e">
        <f>IF(B135="","",VLOOKUP(B135,'選手データ'!$B$2:$G$10000,2,FALSE))&amp;"("&amp;VLOOKUP(B135,'選手データ'!$B$2:$G$10000,6,FALSE)&amp;")"</f>
        <v>#N/A</v>
      </c>
      <c r="D135" s="39">
        <f>IF(B135="","",VLOOKUP(B135,'選手データ'!$B$2:$G$1000,3,FALSE))</f>
      </c>
      <c r="E135" s="35">
        <f>IF(B135="","",VLOOKUP(B135,'選手データ'!$B$2:$G$1000,4,FALSE))</f>
      </c>
      <c r="F135" s="35">
        <f t="shared" si="15"/>
      </c>
      <c r="G135" s="40" t="s">
        <v>54</v>
      </c>
      <c r="H135" s="41">
        <f>IF(B135="","",VLOOKUP(B135,'選手データ'!$B$2:$G$1000,5,FALSE))</f>
      </c>
      <c r="I135" s="42">
        <f t="shared" si="11"/>
      </c>
      <c r="J135" s="23" t="s">
        <v>216</v>
      </c>
      <c r="K135" s="43">
        <f t="shared" si="12"/>
      </c>
      <c r="L135" s="23" t="s">
        <v>216</v>
      </c>
      <c r="M135" s="43">
        <f t="shared" si="13"/>
      </c>
      <c r="N135" s="19"/>
    </row>
    <row r="136" spans="1:14" ht="13.5">
      <c r="A136" s="46" t="str">
        <f t="shared" si="14"/>
        <v>20140</v>
      </c>
      <c r="B136" s="69"/>
      <c r="C136" s="39" t="e">
        <f>IF(B136="","",VLOOKUP(B136,'選手データ'!$B$2:$G$10000,2,FALSE))&amp;"("&amp;VLOOKUP(B136,'選手データ'!$B$2:$G$10000,6,FALSE)&amp;")"</f>
        <v>#N/A</v>
      </c>
      <c r="D136" s="39">
        <f>IF(B136="","",VLOOKUP(B136,'選手データ'!$B$2:$G$1000,3,FALSE))</f>
      </c>
      <c r="E136" s="35">
        <f>IF(B136="","",VLOOKUP(B136,'選手データ'!$B$2:$G$1000,4,FALSE))</f>
      </c>
      <c r="F136" s="35">
        <f t="shared" si="15"/>
      </c>
      <c r="G136" s="40" t="s">
        <v>54</v>
      </c>
      <c r="H136" s="41">
        <f>IF(B136="","",VLOOKUP(B136,'選手データ'!$B$2:$G$1000,5,FALSE))</f>
      </c>
      <c r="I136" s="42">
        <f t="shared" si="11"/>
      </c>
      <c r="J136" s="23" t="s">
        <v>216</v>
      </c>
      <c r="K136" s="43">
        <f t="shared" si="12"/>
      </c>
      <c r="L136" s="23" t="s">
        <v>216</v>
      </c>
      <c r="M136" s="43">
        <f t="shared" si="13"/>
      </c>
      <c r="N136" s="19"/>
    </row>
    <row r="137" spans="1:14" ht="13.5">
      <c r="A137" s="46" t="str">
        <f t="shared" si="14"/>
        <v>20140</v>
      </c>
      <c r="B137" s="69"/>
      <c r="C137" s="39" t="e">
        <f>IF(B137="","",VLOOKUP(B137,'選手データ'!$B$2:$G$10000,2,FALSE))&amp;"("&amp;VLOOKUP(B137,'選手データ'!$B$2:$G$10000,6,FALSE)&amp;")"</f>
        <v>#N/A</v>
      </c>
      <c r="D137" s="39">
        <f>IF(B137="","",VLOOKUP(B137,'選手データ'!$B$2:$G$1000,3,FALSE))</f>
      </c>
      <c r="E137" s="35">
        <f>IF(B137="","",VLOOKUP(B137,'選手データ'!$B$2:$G$1000,4,FALSE))</f>
      </c>
      <c r="F137" s="35">
        <f t="shared" si="15"/>
      </c>
      <c r="G137" s="40" t="s">
        <v>54</v>
      </c>
      <c r="H137" s="41">
        <f>IF(B137="","",VLOOKUP(B137,'選手データ'!$B$2:$G$1000,5,FALSE))</f>
      </c>
      <c r="I137" s="42">
        <f t="shared" si="11"/>
      </c>
      <c r="J137" s="23" t="s">
        <v>216</v>
      </c>
      <c r="K137" s="43">
        <f t="shared" si="12"/>
      </c>
      <c r="L137" s="23" t="s">
        <v>216</v>
      </c>
      <c r="M137" s="43">
        <f t="shared" si="13"/>
      </c>
      <c r="N137" s="19"/>
    </row>
    <row r="138" spans="1:14" ht="13.5">
      <c r="A138" s="46" t="str">
        <f t="shared" si="14"/>
        <v>20140</v>
      </c>
      <c r="B138" s="69"/>
      <c r="C138" s="39" t="e">
        <f>IF(B138="","",VLOOKUP(B138,'選手データ'!$B$2:$G$10000,2,FALSE))&amp;"("&amp;VLOOKUP(B138,'選手データ'!$B$2:$G$10000,6,FALSE)&amp;")"</f>
        <v>#N/A</v>
      </c>
      <c r="D138" s="39">
        <f>IF(B138="","",VLOOKUP(B138,'選手データ'!$B$2:$G$1000,3,FALSE))</f>
      </c>
      <c r="E138" s="35">
        <f>IF(B138="","",VLOOKUP(B138,'選手データ'!$B$2:$G$1000,4,FALSE))</f>
      </c>
      <c r="F138" s="35">
        <f t="shared" si="15"/>
      </c>
      <c r="G138" s="40" t="s">
        <v>54</v>
      </c>
      <c r="H138" s="41">
        <f>IF(B138="","",VLOOKUP(B138,'選手データ'!$B$2:$G$1000,5,FALSE))</f>
      </c>
      <c r="I138" s="42">
        <f t="shared" si="11"/>
      </c>
      <c r="J138" s="23" t="s">
        <v>216</v>
      </c>
      <c r="K138" s="43">
        <f t="shared" si="12"/>
      </c>
      <c r="L138" s="23" t="s">
        <v>216</v>
      </c>
      <c r="M138" s="43">
        <f t="shared" si="13"/>
      </c>
      <c r="N138" s="19"/>
    </row>
    <row r="139" spans="1:14" ht="13.5">
      <c r="A139" s="46" t="str">
        <f t="shared" si="14"/>
        <v>20140</v>
      </c>
      <c r="B139" s="69"/>
      <c r="C139" s="39" t="e">
        <f>IF(B139="","",VLOOKUP(B139,'選手データ'!$B$2:$G$10000,2,FALSE))&amp;"("&amp;VLOOKUP(B139,'選手データ'!$B$2:$G$10000,6,FALSE)&amp;")"</f>
        <v>#N/A</v>
      </c>
      <c r="D139" s="39">
        <f>IF(B139="","",VLOOKUP(B139,'選手データ'!$B$2:$G$1000,3,FALSE))</f>
      </c>
      <c r="E139" s="35">
        <f>IF(B139="","",VLOOKUP(B139,'選手データ'!$B$2:$G$1000,4,FALSE))</f>
      </c>
      <c r="F139" s="35">
        <f t="shared" si="15"/>
      </c>
      <c r="G139" s="40" t="s">
        <v>54</v>
      </c>
      <c r="H139" s="41">
        <f>IF(B139="","",VLOOKUP(B139,'選手データ'!$B$2:$G$1000,5,FALSE))</f>
      </c>
      <c r="I139" s="42">
        <f t="shared" si="11"/>
      </c>
      <c r="J139" s="23" t="s">
        <v>216</v>
      </c>
      <c r="K139" s="43">
        <f t="shared" si="12"/>
      </c>
      <c r="L139" s="23" t="s">
        <v>216</v>
      </c>
      <c r="M139" s="43">
        <f t="shared" si="13"/>
      </c>
      <c r="N139" s="19"/>
    </row>
    <row r="140" spans="1:14" ht="13.5">
      <c r="A140" s="46" t="str">
        <f t="shared" si="14"/>
        <v>20140</v>
      </c>
      <c r="B140" s="69"/>
      <c r="C140" s="39" t="e">
        <f>IF(B140="","",VLOOKUP(B140,'選手データ'!$B$2:$G$10000,2,FALSE))&amp;"("&amp;VLOOKUP(B140,'選手データ'!$B$2:$G$10000,6,FALSE)&amp;")"</f>
        <v>#N/A</v>
      </c>
      <c r="D140" s="39">
        <f>IF(B140="","",VLOOKUP(B140,'選手データ'!$B$2:$G$1000,3,FALSE))</f>
      </c>
      <c r="E140" s="35">
        <f>IF(B140="","",VLOOKUP(B140,'選手データ'!$B$2:$G$1000,4,FALSE))</f>
      </c>
      <c r="F140" s="35">
        <f t="shared" si="15"/>
      </c>
      <c r="G140" s="40" t="s">
        <v>54</v>
      </c>
      <c r="H140" s="41">
        <f>IF(B140="","",VLOOKUP(B140,'選手データ'!$B$2:$G$1000,5,FALSE))</f>
      </c>
      <c r="I140" s="42">
        <f t="shared" si="11"/>
      </c>
      <c r="J140" s="23" t="s">
        <v>216</v>
      </c>
      <c r="K140" s="43">
        <f t="shared" si="12"/>
      </c>
      <c r="L140" s="23" t="s">
        <v>216</v>
      </c>
      <c r="M140" s="43">
        <f t="shared" si="13"/>
      </c>
      <c r="N140" s="19"/>
    </row>
    <row r="141" spans="1:14" ht="13.5">
      <c r="A141" s="46" t="str">
        <f t="shared" si="14"/>
        <v>20140</v>
      </c>
      <c r="B141" s="69"/>
      <c r="C141" s="39" t="e">
        <f>IF(B141="","",VLOOKUP(B141,'選手データ'!$B$2:$G$10000,2,FALSE))&amp;"("&amp;VLOOKUP(B141,'選手データ'!$B$2:$G$10000,6,FALSE)&amp;")"</f>
        <v>#N/A</v>
      </c>
      <c r="D141" s="39">
        <f>IF(B141="","",VLOOKUP(B141,'選手データ'!$B$2:$G$1000,3,FALSE))</f>
      </c>
      <c r="E141" s="35">
        <f>IF(B141="","",VLOOKUP(B141,'選手データ'!$B$2:$G$1000,4,FALSE))</f>
      </c>
      <c r="F141" s="35">
        <f t="shared" si="15"/>
      </c>
      <c r="G141" s="40" t="s">
        <v>54</v>
      </c>
      <c r="H141" s="41">
        <f>IF(B141="","",VLOOKUP(B141,'選手データ'!$B$2:$G$1000,5,FALSE))</f>
      </c>
      <c r="I141" s="42">
        <f t="shared" si="11"/>
      </c>
      <c r="J141" s="23" t="s">
        <v>216</v>
      </c>
      <c r="K141" s="43">
        <f t="shared" si="12"/>
      </c>
      <c r="L141" s="23" t="s">
        <v>216</v>
      </c>
      <c r="M141" s="43">
        <f t="shared" si="13"/>
      </c>
      <c r="N141" s="19"/>
    </row>
    <row r="142" spans="1:14" ht="13.5">
      <c r="A142" s="46" t="str">
        <f t="shared" si="14"/>
        <v>20140</v>
      </c>
      <c r="B142" s="69"/>
      <c r="C142" s="39" t="e">
        <f>IF(B142="","",VLOOKUP(B142,'選手データ'!$B$2:$G$10000,2,FALSE))&amp;"("&amp;VLOOKUP(B142,'選手データ'!$B$2:$G$10000,6,FALSE)&amp;")"</f>
        <v>#N/A</v>
      </c>
      <c r="D142" s="39">
        <f>IF(B142="","",VLOOKUP(B142,'選手データ'!$B$2:$G$1000,3,FALSE))</f>
      </c>
      <c r="E142" s="35">
        <f>IF(B142="","",VLOOKUP(B142,'選手データ'!$B$2:$G$1000,4,FALSE))</f>
      </c>
      <c r="F142" s="35">
        <f t="shared" si="15"/>
      </c>
      <c r="G142" s="40" t="s">
        <v>54</v>
      </c>
      <c r="H142" s="41">
        <f>IF(B142="","",VLOOKUP(B142,'選手データ'!$B$2:$G$1000,5,FALSE))</f>
      </c>
      <c r="I142" s="42">
        <f t="shared" si="11"/>
      </c>
      <c r="J142" s="23" t="s">
        <v>216</v>
      </c>
      <c r="K142" s="43">
        <f t="shared" si="12"/>
      </c>
      <c r="L142" s="23" t="s">
        <v>216</v>
      </c>
      <c r="M142" s="43">
        <f t="shared" si="13"/>
      </c>
      <c r="N142" s="19"/>
    </row>
    <row r="143" spans="1:14" ht="13.5">
      <c r="A143" s="46" t="str">
        <f t="shared" si="14"/>
        <v>20140</v>
      </c>
      <c r="B143" s="69"/>
      <c r="C143" s="39" t="e">
        <f>IF(B143="","",VLOOKUP(B143,'選手データ'!$B$2:$G$10000,2,FALSE))&amp;"("&amp;VLOOKUP(B143,'選手データ'!$B$2:$G$10000,6,FALSE)&amp;")"</f>
        <v>#N/A</v>
      </c>
      <c r="D143" s="39">
        <f>IF(B143="","",VLOOKUP(B143,'選手データ'!$B$2:$G$1000,3,FALSE))</f>
      </c>
      <c r="E143" s="35">
        <f>IF(B143="","",VLOOKUP(B143,'選手データ'!$B$2:$G$1000,4,FALSE))</f>
      </c>
      <c r="F143" s="35">
        <f t="shared" si="15"/>
      </c>
      <c r="G143" s="40" t="s">
        <v>54</v>
      </c>
      <c r="H143" s="41">
        <f>IF(B143="","",VLOOKUP(B143,'選手データ'!$B$2:$G$1000,5,FALSE))</f>
      </c>
      <c r="I143" s="42">
        <f t="shared" si="11"/>
      </c>
      <c r="J143" s="23" t="s">
        <v>216</v>
      </c>
      <c r="K143" s="43">
        <f t="shared" si="12"/>
      </c>
      <c r="L143" s="23" t="s">
        <v>216</v>
      </c>
      <c r="M143" s="43">
        <f t="shared" si="13"/>
      </c>
      <c r="N143" s="19"/>
    </row>
    <row r="144" spans="1:14" ht="13.5">
      <c r="A144" s="46" t="str">
        <f t="shared" si="14"/>
        <v>20140</v>
      </c>
      <c r="B144" s="69"/>
      <c r="C144" s="39" t="e">
        <f>IF(B144="","",VLOOKUP(B144,'選手データ'!$B$2:$G$10000,2,FALSE))&amp;"("&amp;VLOOKUP(B144,'選手データ'!$B$2:$G$10000,6,FALSE)&amp;")"</f>
        <v>#N/A</v>
      </c>
      <c r="D144" s="39">
        <f>IF(B144="","",VLOOKUP(B144,'選手データ'!$B$2:$G$1000,3,FALSE))</f>
      </c>
      <c r="E144" s="35">
        <f>IF(B144="","",VLOOKUP(B144,'選手データ'!$B$2:$G$1000,4,FALSE))</f>
      </c>
      <c r="F144" s="35">
        <f t="shared" si="15"/>
      </c>
      <c r="G144" s="40" t="s">
        <v>54</v>
      </c>
      <c r="H144" s="41">
        <f>IF(B144="","",VLOOKUP(B144,'選手データ'!$B$2:$G$1000,5,FALSE))</f>
      </c>
      <c r="I144" s="42">
        <f t="shared" si="11"/>
      </c>
      <c r="J144" s="23" t="s">
        <v>216</v>
      </c>
      <c r="K144" s="43">
        <f t="shared" si="12"/>
      </c>
      <c r="L144" s="23" t="s">
        <v>216</v>
      </c>
      <c r="M144" s="43">
        <f t="shared" si="13"/>
      </c>
      <c r="N144" s="19"/>
    </row>
    <row r="145" spans="1:14" ht="13.5">
      <c r="A145" s="46" t="str">
        <f t="shared" si="14"/>
        <v>20140</v>
      </c>
      <c r="B145" s="69"/>
      <c r="C145" s="39" t="e">
        <f>IF(B145="","",VLOOKUP(B145,'選手データ'!$B$2:$G$10000,2,FALSE))&amp;"("&amp;VLOOKUP(B145,'選手データ'!$B$2:$G$10000,6,FALSE)&amp;")"</f>
        <v>#N/A</v>
      </c>
      <c r="D145" s="39">
        <f>IF(B145="","",VLOOKUP(B145,'選手データ'!$B$2:$G$1000,3,FALSE))</f>
      </c>
      <c r="E145" s="35">
        <f>IF(B145="","",VLOOKUP(B145,'選手データ'!$B$2:$G$1000,4,FALSE))</f>
      </c>
      <c r="F145" s="35">
        <f t="shared" si="15"/>
      </c>
      <c r="G145" s="40" t="s">
        <v>54</v>
      </c>
      <c r="H145" s="41">
        <f>IF(B145="","",VLOOKUP(B145,'選手データ'!$B$2:$G$1000,5,FALSE))</f>
      </c>
      <c r="I145" s="42">
        <f t="shared" si="11"/>
      </c>
      <c r="J145" s="23" t="s">
        <v>216</v>
      </c>
      <c r="K145" s="43">
        <f t="shared" si="12"/>
      </c>
      <c r="L145" s="23" t="s">
        <v>216</v>
      </c>
      <c r="M145" s="43">
        <f t="shared" si="13"/>
      </c>
      <c r="N145" s="19"/>
    </row>
    <row r="146" spans="1:14" ht="13.5">
      <c r="A146" s="46" t="str">
        <f t="shared" si="14"/>
        <v>20140</v>
      </c>
      <c r="B146" s="69"/>
      <c r="C146" s="39" t="e">
        <f>IF(B146="","",VLOOKUP(B146,'選手データ'!$B$2:$G$10000,2,FALSE))&amp;"("&amp;VLOOKUP(B146,'選手データ'!$B$2:$G$10000,6,FALSE)&amp;")"</f>
        <v>#N/A</v>
      </c>
      <c r="D146" s="39">
        <f>IF(B146="","",VLOOKUP(B146,'選手データ'!$B$2:$G$1000,3,FALSE))</f>
      </c>
      <c r="E146" s="35">
        <f>IF(B146="","",VLOOKUP(B146,'選手データ'!$B$2:$G$1000,4,FALSE))</f>
      </c>
      <c r="F146" s="35">
        <f t="shared" si="15"/>
      </c>
      <c r="G146" s="40" t="s">
        <v>54</v>
      </c>
      <c r="H146" s="41">
        <f>IF(B146="","",VLOOKUP(B146,'選手データ'!$B$2:$G$1000,5,FALSE))</f>
      </c>
      <c r="I146" s="42">
        <f t="shared" si="11"/>
      </c>
      <c r="J146" s="23" t="s">
        <v>216</v>
      </c>
      <c r="K146" s="43">
        <f t="shared" si="12"/>
      </c>
      <c r="L146" s="23" t="s">
        <v>216</v>
      </c>
      <c r="M146" s="43">
        <f t="shared" si="13"/>
      </c>
      <c r="N146" s="19"/>
    </row>
    <row r="147" spans="1:14" ht="13.5">
      <c r="A147" s="46" t="str">
        <f t="shared" si="14"/>
        <v>20140</v>
      </c>
      <c r="B147" s="69"/>
      <c r="C147" s="39" t="e">
        <f>IF(B147="","",VLOOKUP(B147,'選手データ'!$B$2:$G$10000,2,FALSE))&amp;"("&amp;VLOOKUP(B147,'選手データ'!$B$2:$G$10000,6,FALSE)&amp;")"</f>
        <v>#N/A</v>
      </c>
      <c r="D147" s="39">
        <f>IF(B147="","",VLOOKUP(B147,'選手データ'!$B$2:$G$1000,3,FALSE))</f>
      </c>
      <c r="E147" s="35">
        <f>IF(B147="","",VLOOKUP(B147,'選手データ'!$B$2:$G$1000,4,FALSE))</f>
      </c>
      <c r="F147" s="35">
        <f t="shared" si="15"/>
      </c>
      <c r="G147" s="40" t="s">
        <v>54</v>
      </c>
      <c r="H147" s="41">
        <f>IF(B147="","",VLOOKUP(B147,'選手データ'!$B$2:$G$1000,5,FALSE))</f>
      </c>
      <c r="I147" s="42">
        <f t="shared" si="11"/>
      </c>
      <c r="J147" s="23" t="s">
        <v>216</v>
      </c>
      <c r="K147" s="43">
        <f t="shared" si="12"/>
      </c>
      <c r="L147" s="23" t="s">
        <v>216</v>
      </c>
      <c r="M147" s="43">
        <f t="shared" si="13"/>
      </c>
      <c r="N147" s="19"/>
    </row>
    <row r="148" spans="1:14" ht="13.5">
      <c r="A148" s="46" t="str">
        <f t="shared" si="14"/>
        <v>20140</v>
      </c>
      <c r="B148" s="69"/>
      <c r="C148" s="39" t="e">
        <f>IF(B148="","",VLOOKUP(B148,'選手データ'!$B$2:$G$10000,2,FALSE))&amp;"("&amp;VLOOKUP(B148,'選手データ'!$B$2:$G$10000,6,FALSE)&amp;")"</f>
        <v>#N/A</v>
      </c>
      <c r="D148" s="39">
        <f>IF(B148="","",VLOOKUP(B148,'選手データ'!$B$2:$G$1000,3,FALSE))</f>
      </c>
      <c r="E148" s="35">
        <f>IF(B148="","",VLOOKUP(B148,'選手データ'!$B$2:$G$1000,4,FALSE))</f>
      </c>
      <c r="F148" s="35">
        <f t="shared" si="15"/>
      </c>
      <c r="G148" s="40" t="s">
        <v>54</v>
      </c>
      <c r="H148" s="41">
        <f>IF(B148="","",VLOOKUP(B148,'選手データ'!$B$2:$G$1000,5,FALSE))</f>
      </c>
      <c r="I148" s="42">
        <f t="shared" si="11"/>
      </c>
      <c r="J148" s="23" t="s">
        <v>216</v>
      </c>
      <c r="K148" s="43">
        <f t="shared" si="12"/>
      </c>
      <c r="L148" s="23" t="s">
        <v>216</v>
      </c>
      <c r="M148" s="43">
        <f t="shared" si="13"/>
      </c>
      <c r="N148" s="19"/>
    </row>
    <row r="149" spans="1:14" ht="13.5">
      <c r="A149" s="46" t="str">
        <f t="shared" si="14"/>
        <v>20140</v>
      </c>
      <c r="B149" s="69"/>
      <c r="C149" s="39" t="e">
        <f>IF(B149="","",VLOOKUP(B149,'選手データ'!$B$2:$G$10000,2,FALSE))&amp;"("&amp;VLOOKUP(B149,'選手データ'!$B$2:$G$10000,6,FALSE)&amp;")"</f>
        <v>#N/A</v>
      </c>
      <c r="D149" s="39">
        <f>IF(B149="","",VLOOKUP(B149,'選手データ'!$B$2:$G$1000,3,FALSE))</f>
      </c>
      <c r="E149" s="35">
        <f>IF(B149="","",VLOOKUP(B149,'選手データ'!$B$2:$G$1000,4,FALSE))</f>
      </c>
      <c r="F149" s="35">
        <f t="shared" si="15"/>
      </c>
      <c r="G149" s="40" t="s">
        <v>54</v>
      </c>
      <c r="H149" s="41">
        <f>IF(B149="","",VLOOKUP(B149,'選手データ'!$B$2:$G$1000,5,FALSE))</f>
      </c>
      <c r="I149" s="42">
        <f t="shared" si="11"/>
      </c>
      <c r="J149" s="23" t="s">
        <v>216</v>
      </c>
      <c r="K149" s="43">
        <f t="shared" si="12"/>
      </c>
      <c r="L149" s="23" t="s">
        <v>216</v>
      </c>
      <c r="M149" s="43">
        <f t="shared" si="13"/>
      </c>
      <c r="N149" s="19"/>
    </row>
    <row r="150" spans="1:14" ht="13.5">
      <c r="A150" s="46" t="str">
        <f t="shared" si="14"/>
        <v>20140</v>
      </c>
      <c r="B150" s="69"/>
      <c r="C150" s="39" t="e">
        <f>IF(B150="","",VLOOKUP(B150,'選手データ'!$B$2:$G$10000,2,FALSE))&amp;"("&amp;VLOOKUP(B150,'選手データ'!$B$2:$G$10000,6,FALSE)&amp;")"</f>
        <v>#N/A</v>
      </c>
      <c r="D150" s="39">
        <f>IF(B150="","",VLOOKUP(B150,'選手データ'!$B$2:$G$1000,3,FALSE))</f>
      </c>
      <c r="E150" s="35">
        <f>IF(B150="","",VLOOKUP(B150,'選手データ'!$B$2:$G$1000,4,FALSE))</f>
      </c>
      <c r="F150" s="35">
        <f t="shared" si="15"/>
      </c>
      <c r="G150" s="40" t="s">
        <v>54</v>
      </c>
      <c r="H150" s="41">
        <f>IF(B150="","",VLOOKUP(B150,'選手データ'!$B$2:$G$1000,5,FALSE))</f>
      </c>
      <c r="I150" s="42">
        <f t="shared" si="11"/>
      </c>
      <c r="J150" s="23" t="s">
        <v>216</v>
      </c>
      <c r="K150" s="43">
        <f t="shared" si="12"/>
      </c>
      <c r="L150" s="23" t="s">
        <v>216</v>
      </c>
      <c r="M150" s="43">
        <f t="shared" si="13"/>
      </c>
      <c r="N150" s="19"/>
    </row>
    <row r="151" spans="1:14" ht="13.5">
      <c r="A151" s="46" t="str">
        <f t="shared" si="14"/>
        <v>20140</v>
      </c>
      <c r="B151" s="69"/>
      <c r="C151" s="39" t="e">
        <f>IF(B151="","",VLOOKUP(B151,'選手データ'!$B$2:$G$10000,2,FALSE))&amp;"("&amp;VLOOKUP(B151,'選手データ'!$B$2:$G$10000,6,FALSE)&amp;")"</f>
        <v>#N/A</v>
      </c>
      <c r="D151" s="39">
        <f>IF(B151="","",VLOOKUP(B151,'選手データ'!$B$2:$G$1000,3,FALSE))</f>
      </c>
      <c r="E151" s="35">
        <f>IF(B151="","",VLOOKUP(B151,'選手データ'!$B$2:$G$1000,4,FALSE))</f>
      </c>
      <c r="F151" s="35">
        <f t="shared" si="15"/>
      </c>
      <c r="G151" s="40" t="s">
        <v>54</v>
      </c>
      <c r="H151" s="41">
        <f>IF(B151="","",VLOOKUP(B151,'選手データ'!$B$2:$G$1000,5,FALSE))</f>
      </c>
      <c r="I151" s="42">
        <f t="shared" si="11"/>
      </c>
      <c r="J151" s="23" t="s">
        <v>216</v>
      </c>
      <c r="K151" s="43">
        <f t="shared" si="12"/>
      </c>
      <c r="L151" s="23" t="s">
        <v>216</v>
      </c>
      <c r="M151" s="43">
        <f t="shared" si="13"/>
      </c>
      <c r="N151" s="19"/>
    </row>
    <row r="152" spans="1:14" ht="13.5">
      <c r="A152" s="46" t="str">
        <f t="shared" si="14"/>
        <v>20140</v>
      </c>
      <c r="B152" s="69"/>
      <c r="C152" s="39" t="e">
        <f>IF(B152="","",VLOOKUP(B152,'選手データ'!$B$2:$G$10000,2,FALSE))&amp;"("&amp;VLOOKUP(B152,'選手データ'!$B$2:$G$10000,6,FALSE)&amp;")"</f>
        <v>#N/A</v>
      </c>
      <c r="D152" s="39">
        <f>IF(B152="","",VLOOKUP(B152,'選手データ'!$B$2:$G$1000,3,FALSE))</f>
      </c>
      <c r="E152" s="35">
        <f>IF(B152="","",VLOOKUP(B152,'選手データ'!$B$2:$G$1000,4,FALSE))</f>
      </c>
      <c r="F152" s="35">
        <f t="shared" si="15"/>
      </c>
      <c r="G152" s="40" t="s">
        <v>54</v>
      </c>
      <c r="H152" s="41">
        <f>IF(B152="","",VLOOKUP(B152,'選手データ'!$B$2:$G$1000,5,FALSE))</f>
      </c>
      <c r="I152" s="42">
        <f t="shared" si="11"/>
      </c>
      <c r="J152" s="23" t="s">
        <v>216</v>
      </c>
      <c r="K152" s="43">
        <f t="shared" si="12"/>
      </c>
      <c r="L152" s="23" t="s">
        <v>216</v>
      </c>
      <c r="M152" s="43">
        <f t="shared" si="13"/>
      </c>
      <c r="N152" s="19"/>
    </row>
    <row r="153" spans="1:14" ht="13.5">
      <c r="A153" s="46" t="str">
        <f t="shared" si="14"/>
        <v>20140</v>
      </c>
      <c r="B153" s="69"/>
      <c r="C153" s="39" t="e">
        <f>IF(B153="","",VLOOKUP(B153,'選手データ'!$B$2:$G$10000,2,FALSE))&amp;"("&amp;VLOOKUP(B153,'選手データ'!$B$2:$G$10000,6,FALSE)&amp;")"</f>
        <v>#N/A</v>
      </c>
      <c r="D153" s="39">
        <f>IF(B153="","",VLOOKUP(B153,'選手データ'!$B$2:$G$1000,3,FALSE))</f>
      </c>
      <c r="E153" s="35">
        <f>IF(B153="","",VLOOKUP(B153,'選手データ'!$B$2:$G$1000,4,FALSE))</f>
      </c>
      <c r="F153" s="35">
        <f t="shared" si="15"/>
      </c>
      <c r="G153" s="40" t="s">
        <v>54</v>
      </c>
      <c r="H153" s="41">
        <f>IF(B153="","",VLOOKUP(B153,'選手データ'!$B$2:$G$1000,5,FALSE))</f>
      </c>
      <c r="I153" s="42">
        <f t="shared" si="11"/>
      </c>
      <c r="J153" s="23" t="s">
        <v>216</v>
      </c>
      <c r="K153" s="43">
        <f t="shared" si="12"/>
      </c>
      <c r="L153" s="23" t="s">
        <v>216</v>
      </c>
      <c r="M153" s="43">
        <f t="shared" si="13"/>
      </c>
      <c r="N153" s="19"/>
    </row>
    <row r="154" spans="1:14" ht="13.5">
      <c r="A154" s="46" t="str">
        <f t="shared" si="14"/>
        <v>20140</v>
      </c>
      <c r="B154" s="69"/>
      <c r="C154" s="39" t="e">
        <f>IF(B154="","",VLOOKUP(B154,'選手データ'!$B$2:$G$10000,2,FALSE))&amp;"("&amp;VLOOKUP(B154,'選手データ'!$B$2:$G$10000,6,FALSE)&amp;")"</f>
        <v>#N/A</v>
      </c>
      <c r="D154" s="39">
        <f>IF(B154="","",VLOOKUP(B154,'選手データ'!$B$2:$G$1000,3,FALSE))</f>
      </c>
      <c r="E154" s="35">
        <f>IF(B154="","",VLOOKUP(B154,'選手データ'!$B$2:$G$1000,4,FALSE))</f>
      </c>
      <c r="F154" s="35">
        <f t="shared" si="15"/>
      </c>
      <c r="G154" s="40" t="s">
        <v>54</v>
      </c>
      <c r="H154" s="41">
        <f>IF(B154="","",VLOOKUP(B154,'選手データ'!$B$2:$G$1000,5,FALSE))</f>
      </c>
      <c r="I154" s="42">
        <f t="shared" si="11"/>
      </c>
      <c r="J154" s="23" t="s">
        <v>216</v>
      </c>
      <c r="K154" s="43">
        <f t="shared" si="12"/>
      </c>
      <c r="L154" s="23" t="s">
        <v>216</v>
      </c>
      <c r="M154" s="43">
        <f t="shared" si="13"/>
      </c>
      <c r="N154" s="19"/>
    </row>
    <row r="155" spans="1:14" ht="13.5">
      <c r="A155" s="46" t="str">
        <f t="shared" si="14"/>
        <v>20140</v>
      </c>
      <c r="B155" s="69"/>
      <c r="C155" s="39" t="e">
        <f>IF(B155="","",VLOOKUP(B155,'選手データ'!$B$2:$G$10000,2,FALSE))&amp;"("&amp;VLOOKUP(B155,'選手データ'!$B$2:$G$10000,6,FALSE)&amp;")"</f>
        <v>#N/A</v>
      </c>
      <c r="D155" s="39">
        <f>IF(B155="","",VLOOKUP(B155,'選手データ'!$B$2:$G$1000,3,FALSE))</f>
      </c>
      <c r="E155" s="35">
        <f>IF(B155="","",VLOOKUP(B155,'選手データ'!$B$2:$G$1000,4,FALSE))</f>
      </c>
      <c r="F155" s="35">
        <f t="shared" si="15"/>
      </c>
      <c r="G155" s="40" t="s">
        <v>54</v>
      </c>
      <c r="H155" s="41">
        <f>IF(B155="","",VLOOKUP(B155,'選手データ'!$B$2:$G$1000,5,FALSE))</f>
      </c>
      <c r="I155" s="42">
        <f t="shared" si="11"/>
      </c>
      <c r="J155" s="23" t="s">
        <v>216</v>
      </c>
      <c r="K155" s="43">
        <f t="shared" si="12"/>
      </c>
      <c r="L155" s="23" t="s">
        <v>216</v>
      </c>
      <c r="M155" s="43">
        <f t="shared" si="13"/>
      </c>
      <c r="N155" s="19"/>
    </row>
    <row r="156" spans="1:14" ht="13.5">
      <c r="A156" s="46" t="str">
        <f t="shared" si="14"/>
        <v>20140</v>
      </c>
      <c r="B156" s="69"/>
      <c r="C156" s="39" t="e">
        <f>IF(B156="","",VLOOKUP(B156,'選手データ'!$B$2:$G$10000,2,FALSE))&amp;"("&amp;VLOOKUP(B156,'選手データ'!$B$2:$G$10000,6,FALSE)&amp;")"</f>
        <v>#N/A</v>
      </c>
      <c r="D156" s="39">
        <f>IF(B156="","",VLOOKUP(B156,'選手データ'!$B$2:$G$1000,3,FALSE))</f>
      </c>
      <c r="E156" s="35">
        <f>IF(B156="","",VLOOKUP(B156,'選手データ'!$B$2:$G$1000,4,FALSE))</f>
      </c>
      <c r="F156" s="35">
        <f t="shared" si="15"/>
      </c>
      <c r="G156" s="40" t="s">
        <v>54</v>
      </c>
      <c r="H156" s="41">
        <f>IF(B156="","",VLOOKUP(B156,'選手データ'!$B$2:$G$1000,5,FALSE))</f>
      </c>
      <c r="I156" s="42">
        <f t="shared" si="11"/>
      </c>
      <c r="J156" s="23" t="s">
        <v>216</v>
      </c>
      <c r="K156" s="43">
        <f t="shared" si="12"/>
      </c>
      <c r="L156" s="23" t="s">
        <v>216</v>
      </c>
      <c r="M156" s="43">
        <f t="shared" si="13"/>
      </c>
      <c r="N156" s="19"/>
    </row>
    <row r="157" spans="1:14" ht="13.5">
      <c r="A157" s="46" t="str">
        <f t="shared" si="14"/>
        <v>20140</v>
      </c>
      <c r="B157" s="69"/>
      <c r="C157" s="39" t="e">
        <f>IF(B157="","",VLOOKUP(B157,'選手データ'!$B$2:$G$10000,2,FALSE))&amp;"("&amp;VLOOKUP(B157,'選手データ'!$B$2:$G$10000,6,FALSE)&amp;")"</f>
        <v>#N/A</v>
      </c>
      <c r="D157" s="39">
        <f>IF(B157="","",VLOOKUP(B157,'選手データ'!$B$2:$G$1000,3,FALSE))</f>
      </c>
      <c r="E157" s="35">
        <f>IF(B157="","",VLOOKUP(B157,'選手データ'!$B$2:$G$1000,4,FALSE))</f>
      </c>
      <c r="F157" s="35">
        <f t="shared" si="15"/>
      </c>
      <c r="G157" s="40" t="s">
        <v>54</v>
      </c>
      <c r="H157" s="41">
        <f>IF(B157="","",VLOOKUP(B157,'選手データ'!$B$2:$G$1000,5,FALSE))</f>
      </c>
      <c r="I157" s="42">
        <f t="shared" si="11"/>
      </c>
      <c r="J157" s="23" t="s">
        <v>216</v>
      </c>
      <c r="K157" s="43">
        <f t="shared" si="12"/>
      </c>
      <c r="L157" s="23" t="s">
        <v>216</v>
      </c>
      <c r="M157" s="43">
        <f t="shared" si="13"/>
      </c>
      <c r="N157" s="19"/>
    </row>
    <row r="158" spans="1:14" ht="13.5">
      <c r="A158" s="46" t="str">
        <f t="shared" si="14"/>
        <v>20140</v>
      </c>
      <c r="B158" s="69"/>
      <c r="C158" s="39" t="e">
        <f>IF(B158="","",VLOOKUP(B158,'選手データ'!$B$2:$G$10000,2,FALSE))&amp;"("&amp;VLOOKUP(B158,'選手データ'!$B$2:$G$10000,6,FALSE)&amp;")"</f>
        <v>#N/A</v>
      </c>
      <c r="D158" s="39">
        <f>IF(B158="","",VLOOKUP(B158,'選手データ'!$B$2:$G$1000,3,FALSE))</f>
      </c>
      <c r="E158" s="35">
        <f>IF(B158="","",VLOOKUP(B158,'選手データ'!$B$2:$G$1000,4,FALSE))</f>
      </c>
      <c r="F158" s="35">
        <f t="shared" si="15"/>
      </c>
      <c r="G158" s="40" t="s">
        <v>54</v>
      </c>
      <c r="H158" s="41">
        <f>IF(B158="","",VLOOKUP(B158,'選手データ'!$B$2:$G$1000,5,FALSE))</f>
      </c>
      <c r="I158" s="42">
        <f t="shared" si="11"/>
      </c>
      <c r="J158" s="23" t="s">
        <v>216</v>
      </c>
      <c r="K158" s="43">
        <f t="shared" si="12"/>
      </c>
      <c r="L158" s="23" t="s">
        <v>216</v>
      </c>
      <c r="M158" s="43">
        <f t="shared" si="13"/>
      </c>
      <c r="N158" s="19"/>
    </row>
    <row r="159" spans="1:14" ht="13.5">
      <c r="A159" s="46" t="str">
        <f t="shared" si="14"/>
        <v>20140</v>
      </c>
      <c r="B159" s="69"/>
      <c r="C159" s="39" t="e">
        <f>IF(B159="","",VLOOKUP(B159,'選手データ'!$B$2:$G$10000,2,FALSE))&amp;"("&amp;VLOOKUP(B159,'選手データ'!$B$2:$G$10000,6,FALSE)&amp;")"</f>
        <v>#N/A</v>
      </c>
      <c r="D159" s="39">
        <f>IF(B159="","",VLOOKUP(B159,'選手データ'!$B$2:$G$1000,3,FALSE))</f>
      </c>
      <c r="E159" s="35">
        <f>IF(B159="","",VLOOKUP(B159,'選手データ'!$B$2:$G$1000,4,FALSE))</f>
      </c>
      <c r="F159" s="35">
        <f t="shared" si="15"/>
      </c>
      <c r="G159" s="40" t="s">
        <v>54</v>
      </c>
      <c r="H159" s="41">
        <f>IF(B159="","",VLOOKUP(B159,'選手データ'!$B$2:$G$1000,5,FALSE))</f>
      </c>
      <c r="I159" s="42">
        <f t="shared" si="11"/>
      </c>
      <c r="J159" s="23" t="s">
        <v>216</v>
      </c>
      <c r="K159" s="43">
        <f t="shared" si="12"/>
      </c>
      <c r="L159" s="23" t="s">
        <v>216</v>
      </c>
      <c r="M159" s="43">
        <f t="shared" si="13"/>
      </c>
      <c r="N159" s="19"/>
    </row>
    <row r="160" spans="1:14" ht="13.5">
      <c r="A160" s="46" t="str">
        <f t="shared" si="14"/>
        <v>20140</v>
      </c>
      <c r="B160" s="69"/>
      <c r="C160" s="39" t="e">
        <f>IF(B160="","",VLOOKUP(B160,'選手データ'!$B$2:$G$10000,2,FALSE))&amp;"("&amp;VLOOKUP(B160,'選手データ'!$B$2:$G$10000,6,FALSE)&amp;")"</f>
        <v>#N/A</v>
      </c>
      <c r="D160" s="39">
        <f>IF(B160="","",VLOOKUP(B160,'選手データ'!$B$2:$G$1000,3,FALSE))</f>
      </c>
      <c r="E160" s="35">
        <f>IF(B160="","",VLOOKUP(B160,'選手データ'!$B$2:$G$1000,4,FALSE))</f>
      </c>
      <c r="F160" s="35">
        <f t="shared" si="15"/>
      </c>
      <c r="G160" s="40" t="s">
        <v>54</v>
      </c>
      <c r="H160" s="41">
        <f>IF(B160="","",VLOOKUP(B160,'選手データ'!$B$2:$G$1000,5,FALSE))</f>
      </c>
      <c r="I160" s="42">
        <f t="shared" si="11"/>
      </c>
      <c r="J160" s="23" t="s">
        <v>216</v>
      </c>
      <c r="K160" s="43">
        <f t="shared" si="12"/>
      </c>
      <c r="L160" s="23" t="s">
        <v>216</v>
      </c>
      <c r="M160" s="43">
        <f t="shared" si="13"/>
      </c>
      <c r="N160" s="19"/>
    </row>
    <row r="161" spans="1:14" ht="13.5">
      <c r="A161" s="46" t="str">
        <f t="shared" si="14"/>
        <v>20140</v>
      </c>
      <c r="B161" s="69"/>
      <c r="C161" s="39" t="e">
        <f>IF(B161="","",VLOOKUP(B161,'選手データ'!$B$2:$G$10000,2,FALSE))&amp;"("&amp;VLOOKUP(B161,'選手データ'!$B$2:$G$10000,6,FALSE)&amp;")"</f>
        <v>#N/A</v>
      </c>
      <c r="D161" s="39">
        <f>IF(B161="","",VLOOKUP(B161,'選手データ'!$B$2:$G$1000,3,FALSE))</f>
      </c>
      <c r="E161" s="35">
        <f>IF(B161="","",VLOOKUP(B161,'選手データ'!$B$2:$G$1000,4,FALSE))</f>
      </c>
      <c r="F161" s="35">
        <f t="shared" si="15"/>
      </c>
      <c r="G161" s="40" t="s">
        <v>54</v>
      </c>
      <c r="H161" s="41">
        <f>IF(B161="","",VLOOKUP(B161,'選手データ'!$B$2:$G$1000,5,FALSE))</f>
      </c>
      <c r="I161" s="42">
        <f t="shared" si="11"/>
      </c>
      <c r="J161" s="23" t="s">
        <v>216</v>
      </c>
      <c r="K161" s="43">
        <f t="shared" si="12"/>
      </c>
      <c r="L161" s="23" t="s">
        <v>216</v>
      </c>
      <c r="M161" s="43">
        <f t="shared" si="13"/>
      </c>
      <c r="N161" s="19"/>
    </row>
    <row r="162" spans="1:14" ht="13.5">
      <c r="A162" s="46" t="str">
        <f t="shared" si="14"/>
        <v>20140</v>
      </c>
      <c r="B162" s="69"/>
      <c r="C162" s="39" t="e">
        <f>IF(B162="","",VLOOKUP(B162,'選手データ'!$B$2:$G$10000,2,FALSE))&amp;"("&amp;VLOOKUP(B162,'選手データ'!$B$2:$G$10000,6,FALSE)&amp;")"</f>
        <v>#N/A</v>
      </c>
      <c r="D162" s="39">
        <f>IF(B162="","",VLOOKUP(B162,'選手データ'!$B$2:$G$1000,3,FALSE))</f>
      </c>
      <c r="E162" s="35">
        <f>IF(B162="","",VLOOKUP(B162,'選手データ'!$B$2:$G$1000,4,FALSE))</f>
      </c>
      <c r="F162" s="35">
        <f t="shared" si="15"/>
      </c>
      <c r="G162" s="40" t="s">
        <v>54</v>
      </c>
      <c r="H162" s="41">
        <f>IF(B162="","",VLOOKUP(B162,'選手データ'!$B$2:$G$1000,5,FALSE))</f>
      </c>
      <c r="I162" s="42">
        <f t="shared" si="11"/>
      </c>
      <c r="J162" s="23" t="s">
        <v>216</v>
      </c>
      <c r="K162" s="43">
        <f t="shared" si="12"/>
      </c>
      <c r="L162" s="23" t="s">
        <v>216</v>
      </c>
      <c r="M162" s="43">
        <f t="shared" si="13"/>
      </c>
      <c r="N162" s="19"/>
    </row>
    <row r="163" spans="1:14" ht="13.5">
      <c r="A163" s="46" t="str">
        <f t="shared" si="14"/>
        <v>20140</v>
      </c>
      <c r="B163" s="69"/>
      <c r="C163" s="39" t="e">
        <f>IF(B163="","",VLOOKUP(B163,'選手データ'!$B$2:$G$10000,2,FALSE))&amp;"("&amp;VLOOKUP(B163,'選手データ'!$B$2:$G$10000,6,FALSE)&amp;")"</f>
        <v>#N/A</v>
      </c>
      <c r="D163" s="39">
        <f>IF(B163="","",VLOOKUP(B163,'選手データ'!$B$2:$G$1000,3,FALSE))</f>
      </c>
      <c r="E163" s="35">
        <f>IF(B163="","",VLOOKUP(B163,'選手データ'!$B$2:$G$1000,4,FALSE))</f>
      </c>
      <c r="F163" s="35">
        <f t="shared" si="15"/>
      </c>
      <c r="G163" s="40" t="s">
        <v>54</v>
      </c>
      <c r="H163" s="41">
        <f>IF(B163="","",VLOOKUP(B163,'選手データ'!$B$2:$G$1000,5,FALSE))</f>
      </c>
      <c r="I163" s="42">
        <f t="shared" si="11"/>
      </c>
      <c r="J163" s="23" t="s">
        <v>216</v>
      </c>
      <c r="K163" s="43">
        <f t="shared" si="12"/>
      </c>
      <c r="L163" s="23" t="s">
        <v>216</v>
      </c>
      <c r="M163" s="43">
        <f t="shared" si="13"/>
      </c>
      <c r="N163" s="19"/>
    </row>
    <row r="164" spans="1:14" ht="13.5">
      <c r="A164" s="46" t="str">
        <f t="shared" si="14"/>
        <v>20140</v>
      </c>
      <c r="B164" s="69"/>
      <c r="C164" s="39" t="e">
        <f>IF(B164="","",VLOOKUP(B164,'選手データ'!$B$2:$G$10000,2,FALSE))&amp;"("&amp;VLOOKUP(B164,'選手データ'!$B$2:$G$10000,6,FALSE)&amp;")"</f>
        <v>#N/A</v>
      </c>
      <c r="D164" s="39">
        <f>IF(B164="","",VLOOKUP(B164,'選手データ'!$B$2:$G$1000,3,FALSE))</f>
      </c>
      <c r="E164" s="35">
        <f>IF(B164="","",VLOOKUP(B164,'選手データ'!$B$2:$G$1000,4,FALSE))</f>
      </c>
      <c r="F164" s="35">
        <f t="shared" si="15"/>
      </c>
      <c r="G164" s="40" t="s">
        <v>54</v>
      </c>
      <c r="H164" s="41">
        <f>IF(B164="","",VLOOKUP(B164,'選手データ'!$B$2:$G$1000,5,FALSE))</f>
      </c>
      <c r="I164" s="42">
        <f t="shared" si="11"/>
      </c>
      <c r="J164" s="23" t="s">
        <v>216</v>
      </c>
      <c r="K164" s="43">
        <f t="shared" si="12"/>
      </c>
      <c r="L164" s="23" t="s">
        <v>216</v>
      </c>
      <c r="M164" s="43">
        <f t="shared" si="13"/>
      </c>
      <c r="N164" s="19"/>
    </row>
    <row r="165" spans="1:14" ht="13.5">
      <c r="A165" s="46" t="str">
        <f t="shared" si="14"/>
        <v>20140</v>
      </c>
      <c r="B165" s="69"/>
      <c r="C165" s="39" t="e">
        <f>IF(B165="","",VLOOKUP(B165,'選手データ'!$B$2:$G$10000,2,FALSE))&amp;"("&amp;VLOOKUP(B165,'選手データ'!$B$2:$G$10000,6,FALSE)&amp;")"</f>
        <v>#N/A</v>
      </c>
      <c r="D165" s="39">
        <f>IF(B165="","",VLOOKUP(B165,'選手データ'!$B$2:$G$1000,3,FALSE))</f>
      </c>
      <c r="E165" s="35">
        <f>IF(B165="","",VLOOKUP(B165,'選手データ'!$B$2:$G$1000,4,FALSE))</f>
      </c>
      <c r="F165" s="35">
        <f t="shared" si="15"/>
      </c>
      <c r="G165" s="40" t="s">
        <v>54</v>
      </c>
      <c r="H165" s="41">
        <f>IF(B165="","",VLOOKUP(B165,'選手データ'!$B$2:$G$1000,5,FALSE))</f>
      </c>
      <c r="I165" s="42">
        <f t="shared" si="11"/>
      </c>
      <c r="J165" s="23" t="s">
        <v>216</v>
      </c>
      <c r="K165" s="43">
        <f t="shared" si="12"/>
      </c>
      <c r="L165" s="23" t="s">
        <v>216</v>
      </c>
      <c r="M165" s="43">
        <f t="shared" si="13"/>
      </c>
      <c r="N165" s="19"/>
    </row>
    <row r="166" spans="1:14" ht="13.5">
      <c r="A166" s="46" t="str">
        <f t="shared" si="14"/>
        <v>20140</v>
      </c>
      <c r="B166" s="69"/>
      <c r="C166" s="39" t="e">
        <f>IF(B166="","",VLOOKUP(B166,'選手データ'!$B$2:$G$10000,2,FALSE))&amp;"("&amp;VLOOKUP(B166,'選手データ'!$B$2:$G$10000,6,FALSE)&amp;")"</f>
        <v>#N/A</v>
      </c>
      <c r="D166" s="39">
        <f>IF(B166="","",VLOOKUP(B166,'選手データ'!$B$2:$G$1000,3,FALSE))</f>
      </c>
      <c r="E166" s="35">
        <f>IF(B166="","",VLOOKUP(B166,'選手データ'!$B$2:$G$1000,4,FALSE))</f>
      </c>
      <c r="F166" s="35">
        <f t="shared" si="15"/>
      </c>
      <c r="G166" s="40" t="s">
        <v>54</v>
      </c>
      <c r="H166" s="41">
        <f>IF(B166="","",VLOOKUP(B166,'選手データ'!$B$2:$G$1000,5,FALSE))</f>
      </c>
      <c r="I166" s="42">
        <f t="shared" si="11"/>
      </c>
      <c r="J166" s="23" t="s">
        <v>216</v>
      </c>
      <c r="K166" s="43">
        <f t="shared" si="12"/>
      </c>
      <c r="L166" s="23" t="s">
        <v>216</v>
      </c>
      <c r="M166" s="43">
        <f t="shared" si="13"/>
      </c>
      <c r="N166" s="19"/>
    </row>
    <row r="167" spans="1:14" ht="13.5">
      <c r="A167" s="46" t="str">
        <f t="shared" si="14"/>
        <v>20140</v>
      </c>
      <c r="B167" s="69"/>
      <c r="C167" s="39" t="e">
        <f>IF(B167="","",VLOOKUP(B167,'選手データ'!$B$2:$G$10000,2,FALSE))&amp;"("&amp;VLOOKUP(B167,'選手データ'!$B$2:$G$10000,6,FALSE)&amp;")"</f>
        <v>#N/A</v>
      </c>
      <c r="D167" s="39">
        <f>IF(B167="","",VLOOKUP(B167,'選手データ'!$B$2:$G$1000,3,FALSE))</f>
      </c>
      <c r="E167" s="35">
        <f>IF(B167="","",VLOOKUP(B167,'選手データ'!$B$2:$G$1000,4,FALSE))</f>
      </c>
      <c r="F167" s="35">
        <f t="shared" si="15"/>
      </c>
      <c r="G167" s="40" t="s">
        <v>54</v>
      </c>
      <c r="H167" s="41">
        <f>IF(B167="","",VLOOKUP(B167,'選手データ'!$B$2:$G$1000,5,FALSE))</f>
      </c>
      <c r="I167" s="42">
        <f t="shared" si="11"/>
      </c>
      <c r="J167" s="23" t="s">
        <v>216</v>
      </c>
      <c r="K167" s="43">
        <f t="shared" si="12"/>
      </c>
      <c r="L167" s="23" t="s">
        <v>216</v>
      </c>
      <c r="M167" s="43">
        <f t="shared" si="13"/>
      </c>
      <c r="N167" s="19"/>
    </row>
    <row r="168" spans="1:14" ht="13.5">
      <c r="A168" s="46" t="str">
        <f t="shared" si="14"/>
        <v>20140</v>
      </c>
      <c r="B168" s="69"/>
      <c r="C168" s="39" t="e">
        <f>IF(B168="","",VLOOKUP(B168,'選手データ'!$B$2:$G$10000,2,FALSE))&amp;"("&amp;VLOOKUP(B168,'選手データ'!$B$2:$G$10000,6,FALSE)&amp;")"</f>
        <v>#N/A</v>
      </c>
      <c r="D168" s="39">
        <f>IF(B168="","",VLOOKUP(B168,'選手データ'!$B$2:$G$1000,3,FALSE))</f>
      </c>
      <c r="E168" s="35">
        <f>IF(B168="","",VLOOKUP(B168,'選手データ'!$B$2:$G$1000,4,FALSE))</f>
      </c>
      <c r="F168" s="35">
        <f t="shared" si="15"/>
      </c>
      <c r="G168" s="40" t="s">
        <v>54</v>
      </c>
      <c r="H168" s="41">
        <f>IF(B168="","",VLOOKUP(B168,'選手データ'!$B$2:$G$1000,5,FALSE))</f>
      </c>
      <c r="I168" s="42">
        <f t="shared" si="11"/>
      </c>
      <c r="J168" s="23" t="s">
        <v>216</v>
      </c>
      <c r="K168" s="43">
        <f t="shared" si="12"/>
      </c>
      <c r="L168" s="23" t="s">
        <v>216</v>
      </c>
      <c r="M168" s="43">
        <f t="shared" si="13"/>
      </c>
      <c r="N168" s="19"/>
    </row>
    <row r="169" spans="1:14" ht="13.5">
      <c r="A169" s="46" t="str">
        <f t="shared" si="14"/>
        <v>20140</v>
      </c>
      <c r="B169" s="69"/>
      <c r="C169" s="39" t="e">
        <f>IF(B169="","",VLOOKUP(B169,'選手データ'!$B$2:$G$10000,2,FALSE))&amp;"("&amp;VLOOKUP(B169,'選手データ'!$B$2:$G$10000,6,FALSE)&amp;")"</f>
        <v>#N/A</v>
      </c>
      <c r="D169" s="39">
        <f>IF(B169="","",VLOOKUP(B169,'選手データ'!$B$2:$G$1000,3,FALSE))</f>
      </c>
      <c r="E169" s="35">
        <f>IF(B169="","",VLOOKUP(B169,'選手データ'!$B$2:$G$1000,4,FALSE))</f>
      </c>
      <c r="F169" s="35">
        <f t="shared" si="15"/>
      </c>
      <c r="G169" s="40" t="s">
        <v>54</v>
      </c>
      <c r="H169" s="41">
        <f>IF(B169="","",VLOOKUP(B169,'選手データ'!$B$2:$G$1000,5,FALSE))</f>
      </c>
      <c r="I169" s="42">
        <f t="shared" si="11"/>
      </c>
      <c r="J169" s="23" t="s">
        <v>216</v>
      </c>
      <c r="K169" s="43">
        <f t="shared" si="12"/>
      </c>
      <c r="L169" s="23" t="s">
        <v>216</v>
      </c>
      <c r="M169" s="43">
        <f t="shared" si="13"/>
      </c>
      <c r="N169" s="19"/>
    </row>
    <row r="170" spans="1:14" ht="13.5">
      <c r="A170" s="46" t="str">
        <f t="shared" si="14"/>
        <v>20140</v>
      </c>
      <c r="B170" s="69"/>
      <c r="C170" s="39" t="e">
        <f>IF(B170="","",VLOOKUP(B170,'選手データ'!$B$2:$G$10000,2,FALSE))&amp;"("&amp;VLOOKUP(B170,'選手データ'!$B$2:$G$10000,6,FALSE)&amp;")"</f>
        <v>#N/A</v>
      </c>
      <c r="D170" s="39">
        <f>IF(B170="","",VLOOKUP(B170,'選手データ'!$B$2:$G$1000,3,FALSE))</f>
      </c>
      <c r="E170" s="35">
        <f>IF(B170="","",VLOOKUP(B170,'選手データ'!$B$2:$G$1000,4,FALSE))</f>
      </c>
      <c r="F170" s="35">
        <f t="shared" si="15"/>
      </c>
      <c r="G170" s="40" t="s">
        <v>54</v>
      </c>
      <c r="H170" s="41">
        <f>IF(B170="","",VLOOKUP(B170,'選手データ'!$B$2:$G$1000,5,FALSE))</f>
      </c>
      <c r="I170" s="42">
        <f t="shared" si="11"/>
      </c>
      <c r="J170" s="23" t="s">
        <v>216</v>
      </c>
      <c r="K170" s="43">
        <f t="shared" si="12"/>
      </c>
      <c r="L170" s="23" t="s">
        <v>216</v>
      </c>
      <c r="M170" s="43">
        <f t="shared" si="13"/>
      </c>
      <c r="N170" s="19"/>
    </row>
    <row r="171" spans="1:14" ht="13.5">
      <c r="A171" s="46" t="str">
        <f t="shared" si="14"/>
        <v>20140</v>
      </c>
      <c r="B171" s="69"/>
      <c r="C171" s="39" t="e">
        <f>IF(B171="","",VLOOKUP(B171,'選手データ'!$B$2:$G$10000,2,FALSE))&amp;"("&amp;VLOOKUP(B171,'選手データ'!$B$2:$G$10000,6,FALSE)&amp;")"</f>
        <v>#N/A</v>
      </c>
      <c r="D171" s="39">
        <f>IF(B171="","",VLOOKUP(B171,'選手データ'!$B$2:$G$1000,3,FALSE))</f>
      </c>
      <c r="E171" s="35">
        <f>IF(B171="","",VLOOKUP(B171,'選手データ'!$B$2:$G$1000,4,FALSE))</f>
      </c>
      <c r="F171" s="35">
        <f t="shared" si="15"/>
      </c>
      <c r="G171" s="40" t="s">
        <v>54</v>
      </c>
      <c r="H171" s="41">
        <f>IF(B171="","",VLOOKUP(B171,'選手データ'!$B$2:$G$1000,5,FALSE))</f>
      </c>
      <c r="I171" s="42">
        <f t="shared" si="11"/>
      </c>
      <c r="J171" s="23" t="s">
        <v>216</v>
      </c>
      <c r="K171" s="43">
        <f t="shared" si="12"/>
      </c>
      <c r="L171" s="23" t="s">
        <v>216</v>
      </c>
      <c r="M171" s="43">
        <f t="shared" si="13"/>
      </c>
      <c r="N171" s="19"/>
    </row>
    <row r="172" spans="1:14" ht="13.5">
      <c r="A172" s="46" t="str">
        <f t="shared" si="14"/>
        <v>20140</v>
      </c>
      <c r="B172" s="69"/>
      <c r="C172" s="39" t="e">
        <f>IF(B172="","",VLOOKUP(B172,'選手データ'!$B$2:$G$10000,2,FALSE))&amp;"("&amp;VLOOKUP(B172,'選手データ'!$B$2:$G$10000,6,FALSE)&amp;")"</f>
        <v>#N/A</v>
      </c>
      <c r="D172" s="39">
        <f>IF(B172="","",VLOOKUP(B172,'選手データ'!$B$2:$G$1000,3,FALSE))</f>
      </c>
      <c r="E172" s="35">
        <f>IF(B172="","",VLOOKUP(B172,'選手データ'!$B$2:$G$1000,4,FALSE))</f>
      </c>
      <c r="F172" s="35">
        <f t="shared" si="15"/>
      </c>
      <c r="G172" s="40" t="s">
        <v>54</v>
      </c>
      <c r="H172" s="41">
        <f>IF(B172="","",VLOOKUP(B172,'選手データ'!$B$2:$G$1000,5,FALSE))</f>
      </c>
      <c r="I172" s="42">
        <f t="shared" si="11"/>
      </c>
      <c r="J172" s="23" t="s">
        <v>216</v>
      </c>
      <c r="K172" s="43">
        <f t="shared" si="12"/>
      </c>
      <c r="L172" s="23" t="s">
        <v>216</v>
      </c>
      <c r="M172" s="43">
        <f t="shared" si="13"/>
      </c>
      <c r="N172" s="19"/>
    </row>
    <row r="173" spans="1:14" ht="13.5">
      <c r="A173" s="46" t="str">
        <f t="shared" si="14"/>
        <v>20140</v>
      </c>
      <c r="B173" s="69"/>
      <c r="C173" s="39" t="e">
        <f>IF(B173="","",VLOOKUP(B173,'選手データ'!$B$2:$G$10000,2,FALSE))&amp;"("&amp;VLOOKUP(B173,'選手データ'!$B$2:$G$10000,6,FALSE)&amp;")"</f>
        <v>#N/A</v>
      </c>
      <c r="D173" s="39">
        <f>IF(B173="","",VLOOKUP(B173,'選手データ'!$B$2:$G$1000,3,FALSE))</f>
      </c>
      <c r="E173" s="35">
        <f>IF(B173="","",VLOOKUP(B173,'選手データ'!$B$2:$G$1000,4,FALSE))</f>
      </c>
      <c r="F173" s="35">
        <f t="shared" si="15"/>
      </c>
      <c r="G173" s="40" t="s">
        <v>54</v>
      </c>
      <c r="H173" s="41">
        <f>IF(B173="","",VLOOKUP(B173,'選手データ'!$B$2:$G$1000,5,FALSE))</f>
      </c>
      <c r="I173" s="42">
        <f t="shared" si="11"/>
      </c>
      <c r="J173" s="23" t="s">
        <v>216</v>
      </c>
      <c r="K173" s="43">
        <f t="shared" si="12"/>
      </c>
      <c r="L173" s="23" t="s">
        <v>216</v>
      </c>
      <c r="M173" s="43">
        <f t="shared" si="13"/>
      </c>
      <c r="N173" s="19"/>
    </row>
    <row r="174" spans="1:14" ht="13.5">
      <c r="A174" s="46" t="str">
        <f t="shared" si="14"/>
        <v>20140</v>
      </c>
      <c r="B174" s="69"/>
      <c r="C174" s="39" t="e">
        <f>IF(B174="","",VLOOKUP(B174,'選手データ'!$B$2:$G$10000,2,FALSE))&amp;"("&amp;VLOOKUP(B174,'選手データ'!$B$2:$G$10000,6,FALSE)&amp;")"</f>
        <v>#N/A</v>
      </c>
      <c r="D174" s="39">
        <f>IF(B174="","",VLOOKUP(B174,'選手データ'!$B$2:$G$1000,3,FALSE))</f>
      </c>
      <c r="E174" s="35">
        <f>IF(B174="","",VLOOKUP(B174,'選手データ'!$B$2:$G$1000,4,FALSE))</f>
      </c>
      <c r="F174" s="35">
        <f t="shared" si="15"/>
      </c>
      <c r="G174" s="40" t="s">
        <v>54</v>
      </c>
      <c r="H174" s="41">
        <f>IF(B174="","",VLOOKUP(B174,'選手データ'!$B$2:$G$1000,5,FALSE))</f>
      </c>
      <c r="I174" s="42">
        <f t="shared" si="11"/>
      </c>
      <c r="J174" s="23" t="s">
        <v>216</v>
      </c>
      <c r="K174" s="43">
        <f t="shared" si="12"/>
      </c>
      <c r="L174" s="23" t="s">
        <v>216</v>
      </c>
      <c r="M174" s="43">
        <f t="shared" si="13"/>
      </c>
      <c r="N174" s="19"/>
    </row>
    <row r="175" spans="1:14" ht="13.5">
      <c r="A175" s="46" t="str">
        <f t="shared" si="14"/>
        <v>20140</v>
      </c>
      <c r="B175" s="69"/>
      <c r="C175" s="39" t="e">
        <f>IF(B175="","",VLOOKUP(B175,'選手データ'!$B$2:$G$10000,2,FALSE))&amp;"("&amp;VLOOKUP(B175,'選手データ'!$B$2:$G$10000,6,FALSE)&amp;")"</f>
        <v>#N/A</v>
      </c>
      <c r="D175" s="39">
        <f>IF(B175="","",VLOOKUP(B175,'選手データ'!$B$2:$G$1000,3,FALSE))</f>
      </c>
      <c r="E175" s="35">
        <f>IF(B175="","",VLOOKUP(B175,'選手データ'!$B$2:$G$1000,4,FALSE))</f>
      </c>
      <c r="F175" s="35">
        <f t="shared" si="15"/>
      </c>
      <c r="G175" s="40" t="s">
        <v>54</v>
      </c>
      <c r="H175" s="41">
        <f>IF(B175="","",VLOOKUP(B175,'選手データ'!$B$2:$G$1000,5,FALSE))</f>
      </c>
      <c r="I175" s="42">
        <f t="shared" si="11"/>
      </c>
      <c r="J175" s="23" t="s">
        <v>216</v>
      </c>
      <c r="K175" s="43">
        <f t="shared" si="12"/>
      </c>
      <c r="L175" s="23" t="s">
        <v>216</v>
      </c>
      <c r="M175" s="43">
        <f t="shared" si="13"/>
      </c>
      <c r="N175" s="19"/>
    </row>
    <row r="176" spans="1:14" ht="13.5">
      <c r="A176" s="46" t="str">
        <f t="shared" si="14"/>
        <v>20140</v>
      </c>
      <c r="B176" s="69"/>
      <c r="C176" s="39" t="e">
        <f>IF(B176="","",VLOOKUP(B176,'選手データ'!$B$2:$G$10000,2,FALSE))&amp;"("&amp;VLOOKUP(B176,'選手データ'!$B$2:$G$10000,6,FALSE)&amp;")"</f>
        <v>#N/A</v>
      </c>
      <c r="D176" s="39">
        <f>IF(B176="","",VLOOKUP(B176,'選手データ'!$B$2:$G$1000,3,FALSE))</f>
      </c>
      <c r="E176" s="35">
        <f>IF(B176="","",VLOOKUP(B176,'選手データ'!$B$2:$G$1000,4,FALSE))</f>
      </c>
      <c r="F176" s="35">
        <f t="shared" si="15"/>
      </c>
      <c r="G176" s="40" t="s">
        <v>54</v>
      </c>
      <c r="H176" s="41">
        <f>IF(B176="","",VLOOKUP(B176,'選手データ'!$B$2:$G$1000,5,FALSE))</f>
      </c>
      <c r="I176" s="42">
        <f t="shared" si="11"/>
      </c>
      <c r="J176" s="23" t="s">
        <v>216</v>
      </c>
      <c r="K176" s="43">
        <f t="shared" si="12"/>
      </c>
      <c r="L176" s="23" t="s">
        <v>216</v>
      </c>
      <c r="M176" s="43">
        <f t="shared" si="13"/>
      </c>
      <c r="N176" s="19"/>
    </row>
    <row r="177" spans="1:14" ht="13.5">
      <c r="A177" s="46" t="str">
        <f t="shared" si="14"/>
        <v>20140</v>
      </c>
      <c r="B177" s="69"/>
      <c r="C177" s="39" t="e">
        <f>IF(B177="","",VLOOKUP(B177,'選手データ'!$B$2:$G$10000,2,FALSE))&amp;"("&amp;VLOOKUP(B177,'選手データ'!$B$2:$G$10000,6,FALSE)&amp;")"</f>
        <v>#N/A</v>
      </c>
      <c r="D177" s="39">
        <f>IF(B177="","",VLOOKUP(B177,'選手データ'!$B$2:$G$1000,3,FALSE))</f>
      </c>
      <c r="E177" s="35">
        <f>IF(B177="","",VLOOKUP(B177,'選手データ'!$B$2:$G$1000,4,FALSE))</f>
      </c>
      <c r="F177" s="35">
        <f t="shared" si="15"/>
      </c>
      <c r="G177" s="40" t="s">
        <v>54</v>
      </c>
      <c r="H177" s="41">
        <f>IF(B177="","",VLOOKUP(B177,'選手データ'!$B$2:$G$1000,5,FALSE))</f>
      </c>
      <c r="I177" s="42">
        <f t="shared" si="11"/>
      </c>
      <c r="J177" s="23" t="s">
        <v>216</v>
      </c>
      <c r="K177" s="43">
        <f t="shared" si="12"/>
      </c>
      <c r="L177" s="23" t="s">
        <v>216</v>
      </c>
      <c r="M177" s="43">
        <f t="shared" si="13"/>
      </c>
      <c r="N177" s="19"/>
    </row>
    <row r="178" spans="1:14" ht="13.5">
      <c r="A178" s="46" t="str">
        <f t="shared" si="14"/>
        <v>20140</v>
      </c>
      <c r="B178" s="69"/>
      <c r="C178" s="39" t="e">
        <f>IF(B178="","",VLOOKUP(B178,'選手データ'!$B$2:$G$10000,2,FALSE))&amp;"("&amp;VLOOKUP(B178,'選手データ'!$B$2:$G$10000,6,FALSE)&amp;")"</f>
        <v>#N/A</v>
      </c>
      <c r="D178" s="39">
        <f>IF(B178="","",VLOOKUP(B178,'選手データ'!$B$2:$G$1000,3,FALSE))</f>
      </c>
      <c r="E178" s="35">
        <f>IF(B178="","",VLOOKUP(B178,'選手データ'!$B$2:$G$1000,4,FALSE))</f>
      </c>
      <c r="F178" s="35">
        <f t="shared" si="15"/>
      </c>
      <c r="G178" s="40" t="s">
        <v>54</v>
      </c>
      <c r="H178" s="41">
        <f>IF(B178="","",VLOOKUP(B178,'選手データ'!$B$2:$G$1000,5,FALSE))</f>
      </c>
      <c r="I178" s="42">
        <f t="shared" si="11"/>
      </c>
      <c r="J178" s="23" t="s">
        <v>216</v>
      </c>
      <c r="K178" s="43">
        <f t="shared" si="12"/>
      </c>
      <c r="L178" s="23" t="s">
        <v>216</v>
      </c>
      <c r="M178" s="43">
        <f t="shared" si="13"/>
      </c>
      <c r="N178" s="19"/>
    </row>
    <row r="179" spans="1:14" ht="13.5">
      <c r="A179" s="46" t="str">
        <f t="shared" si="14"/>
        <v>20140</v>
      </c>
      <c r="B179" s="69"/>
      <c r="C179" s="39" t="e">
        <f>IF(B179="","",VLOOKUP(B179,'選手データ'!$B$2:$G$10000,2,FALSE))&amp;"("&amp;VLOOKUP(B179,'選手データ'!$B$2:$G$10000,6,FALSE)&amp;")"</f>
        <v>#N/A</v>
      </c>
      <c r="D179" s="39">
        <f>IF(B179="","",VLOOKUP(B179,'選手データ'!$B$2:$G$1000,3,FALSE))</f>
      </c>
      <c r="E179" s="35">
        <f>IF(B179="","",VLOOKUP(B179,'選手データ'!$B$2:$G$1000,4,FALSE))</f>
      </c>
      <c r="F179" s="35">
        <f t="shared" si="15"/>
      </c>
      <c r="G179" s="40" t="s">
        <v>54</v>
      </c>
      <c r="H179" s="41">
        <f>IF(B179="","",VLOOKUP(B179,'選手データ'!$B$2:$G$1000,5,FALSE))</f>
      </c>
      <c r="I179" s="42">
        <f t="shared" si="11"/>
      </c>
      <c r="J179" s="23" t="s">
        <v>216</v>
      </c>
      <c r="K179" s="43">
        <f t="shared" si="12"/>
      </c>
      <c r="L179" s="23" t="s">
        <v>216</v>
      </c>
      <c r="M179" s="43">
        <f t="shared" si="13"/>
      </c>
      <c r="N179" s="19"/>
    </row>
    <row r="180" spans="1:14" ht="13.5">
      <c r="A180" s="46" t="str">
        <f t="shared" si="14"/>
        <v>20140</v>
      </c>
      <c r="B180" s="69"/>
      <c r="C180" s="39" t="e">
        <f>IF(B180="","",VLOOKUP(B180,'選手データ'!$B$2:$G$10000,2,FALSE))&amp;"("&amp;VLOOKUP(B180,'選手データ'!$B$2:$G$10000,6,FALSE)&amp;")"</f>
        <v>#N/A</v>
      </c>
      <c r="D180" s="39">
        <f>IF(B180="","",VLOOKUP(B180,'選手データ'!$B$2:$G$1000,3,FALSE))</f>
      </c>
      <c r="E180" s="35">
        <f>IF(B180="","",VLOOKUP(B180,'選手データ'!$B$2:$G$1000,4,FALSE))</f>
      </c>
      <c r="F180" s="35">
        <f t="shared" si="15"/>
      </c>
      <c r="G180" s="40" t="s">
        <v>54</v>
      </c>
      <c r="H180" s="41">
        <f>IF(B180="","",VLOOKUP(B180,'選手データ'!$B$2:$G$1000,5,FALSE))</f>
      </c>
      <c r="I180" s="42">
        <f t="shared" si="11"/>
      </c>
      <c r="J180" s="23" t="s">
        <v>216</v>
      </c>
      <c r="K180" s="43">
        <f t="shared" si="12"/>
      </c>
      <c r="L180" s="23" t="s">
        <v>216</v>
      </c>
      <c r="M180" s="43">
        <f t="shared" si="13"/>
      </c>
      <c r="N180" s="19"/>
    </row>
    <row r="181" spans="1:14" ht="13.5">
      <c r="A181" s="46" t="str">
        <f t="shared" si="14"/>
        <v>20140</v>
      </c>
      <c r="B181" s="69"/>
      <c r="C181" s="39" t="e">
        <f>IF(B181="","",VLOOKUP(B181,'選手データ'!$B$2:$G$10000,2,FALSE))&amp;"("&amp;VLOOKUP(B181,'選手データ'!$B$2:$G$10000,6,FALSE)&amp;")"</f>
        <v>#N/A</v>
      </c>
      <c r="D181" s="39">
        <f>IF(B181="","",VLOOKUP(B181,'選手データ'!$B$2:$G$1000,3,FALSE))</f>
      </c>
      <c r="E181" s="35">
        <f>IF(B181="","",VLOOKUP(B181,'選手データ'!$B$2:$G$1000,4,FALSE))</f>
      </c>
      <c r="F181" s="35">
        <f t="shared" si="15"/>
      </c>
      <c r="G181" s="40" t="s">
        <v>54</v>
      </c>
      <c r="H181" s="41">
        <f>IF(B181="","",VLOOKUP(B181,'選手データ'!$B$2:$G$1000,5,FALSE))</f>
      </c>
      <c r="I181" s="42">
        <f t="shared" si="11"/>
      </c>
      <c r="J181" s="23" t="s">
        <v>216</v>
      </c>
      <c r="K181" s="43">
        <f t="shared" si="12"/>
      </c>
      <c r="L181" s="23" t="s">
        <v>216</v>
      </c>
      <c r="M181" s="43">
        <f t="shared" si="13"/>
      </c>
      <c r="N181" s="19"/>
    </row>
    <row r="182" spans="1:14" ht="13.5">
      <c r="A182" s="46" t="str">
        <f t="shared" si="14"/>
        <v>20140</v>
      </c>
      <c r="B182" s="69"/>
      <c r="C182" s="39" t="e">
        <f>IF(B182="","",VLOOKUP(B182,'選手データ'!$B$2:$G$10000,2,FALSE))&amp;"("&amp;VLOOKUP(B182,'選手データ'!$B$2:$G$10000,6,FALSE)&amp;")"</f>
        <v>#N/A</v>
      </c>
      <c r="D182" s="39">
        <f>IF(B182="","",VLOOKUP(B182,'選手データ'!$B$2:$G$1000,3,FALSE))</f>
      </c>
      <c r="E182" s="35">
        <f>IF(B182="","",VLOOKUP(B182,'選手データ'!$B$2:$G$1000,4,FALSE))</f>
      </c>
      <c r="F182" s="35">
        <f t="shared" si="15"/>
      </c>
      <c r="G182" s="40" t="s">
        <v>54</v>
      </c>
      <c r="H182" s="41">
        <f>IF(B182="","",VLOOKUP(B182,'選手データ'!$B$2:$G$1000,5,FALSE))</f>
      </c>
      <c r="I182" s="42">
        <f t="shared" si="11"/>
      </c>
      <c r="J182" s="23" t="s">
        <v>216</v>
      </c>
      <c r="K182" s="43">
        <f t="shared" si="12"/>
      </c>
      <c r="L182" s="23" t="s">
        <v>216</v>
      </c>
      <c r="M182" s="43">
        <f t="shared" si="13"/>
      </c>
      <c r="N182" s="19"/>
    </row>
    <row r="183" spans="1:14" ht="13.5">
      <c r="A183" s="46" t="str">
        <f t="shared" si="14"/>
        <v>20140</v>
      </c>
      <c r="B183" s="69"/>
      <c r="C183" s="39" t="e">
        <f>IF(B183="","",VLOOKUP(B183,'選手データ'!$B$2:$G$10000,2,FALSE))&amp;"("&amp;VLOOKUP(B183,'選手データ'!$B$2:$G$10000,6,FALSE)&amp;")"</f>
        <v>#N/A</v>
      </c>
      <c r="D183" s="39">
        <f>IF(B183="","",VLOOKUP(B183,'選手データ'!$B$2:$G$1000,3,FALSE))</f>
      </c>
      <c r="E183" s="35">
        <f>IF(B183="","",VLOOKUP(B183,'選手データ'!$B$2:$G$1000,4,FALSE))</f>
      </c>
      <c r="F183" s="35">
        <f t="shared" si="15"/>
      </c>
      <c r="G183" s="40" t="s">
        <v>54</v>
      </c>
      <c r="H183" s="41">
        <f>IF(B183="","",VLOOKUP(B183,'選手データ'!$B$2:$G$1000,5,FALSE))</f>
      </c>
      <c r="I183" s="42">
        <f t="shared" si="11"/>
      </c>
      <c r="J183" s="23" t="s">
        <v>216</v>
      </c>
      <c r="K183" s="43">
        <f t="shared" si="12"/>
      </c>
      <c r="L183" s="23" t="s">
        <v>216</v>
      </c>
      <c r="M183" s="43">
        <f t="shared" si="13"/>
      </c>
      <c r="N183" s="19"/>
    </row>
    <row r="184" spans="1:14" ht="13.5">
      <c r="A184" s="46" t="str">
        <f t="shared" si="14"/>
        <v>20140</v>
      </c>
      <c r="B184" s="69"/>
      <c r="C184" s="39" t="e">
        <f>IF(B184="","",VLOOKUP(B184,'選手データ'!$B$2:$G$10000,2,FALSE))&amp;"("&amp;VLOOKUP(B184,'選手データ'!$B$2:$G$10000,6,FALSE)&amp;")"</f>
        <v>#N/A</v>
      </c>
      <c r="D184" s="39">
        <f>IF(B184="","",VLOOKUP(B184,'選手データ'!$B$2:$G$1000,3,FALSE))</f>
      </c>
      <c r="E184" s="35">
        <f>IF(B184="","",VLOOKUP(B184,'選手データ'!$B$2:$G$1000,4,FALSE))</f>
      </c>
      <c r="F184" s="35">
        <f t="shared" si="15"/>
      </c>
      <c r="G184" s="40" t="s">
        <v>54</v>
      </c>
      <c r="H184" s="41">
        <f>IF(B184="","",VLOOKUP(B184,'選手データ'!$B$2:$G$1000,5,FALSE))</f>
      </c>
      <c r="I184" s="42">
        <f t="shared" si="11"/>
      </c>
      <c r="J184" s="23" t="s">
        <v>216</v>
      </c>
      <c r="K184" s="43">
        <f t="shared" si="12"/>
      </c>
      <c r="L184" s="23" t="s">
        <v>216</v>
      </c>
      <c r="M184" s="43">
        <f t="shared" si="13"/>
      </c>
      <c r="N184" s="19"/>
    </row>
    <row r="185" spans="1:14" ht="13.5">
      <c r="A185" s="46" t="str">
        <f t="shared" si="14"/>
        <v>20140</v>
      </c>
      <c r="B185" s="69"/>
      <c r="C185" s="39" t="e">
        <f>IF(B185="","",VLOOKUP(B185,'選手データ'!$B$2:$G$10000,2,FALSE))&amp;"("&amp;VLOOKUP(B185,'選手データ'!$B$2:$G$10000,6,FALSE)&amp;")"</f>
        <v>#N/A</v>
      </c>
      <c r="D185" s="39">
        <f>IF(B185="","",VLOOKUP(B185,'選手データ'!$B$2:$G$1000,3,FALSE))</f>
      </c>
      <c r="E185" s="35">
        <f>IF(B185="","",VLOOKUP(B185,'選手データ'!$B$2:$G$1000,4,FALSE))</f>
      </c>
      <c r="F185" s="35">
        <f t="shared" si="15"/>
      </c>
      <c r="G185" s="40" t="s">
        <v>54</v>
      </c>
      <c r="H185" s="41">
        <f>IF(B185="","",VLOOKUP(B185,'選手データ'!$B$2:$G$1000,5,FALSE))</f>
      </c>
      <c r="I185" s="42">
        <f t="shared" si="11"/>
      </c>
      <c r="J185" s="23" t="s">
        <v>216</v>
      </c>
      <c r="K185" s="43">
        <f t="shared" si="12"/>
      </c>
      <c r="L185" s="23" t="s">
        <v>216</v>
      </c>
      <c r="M185" s="43">
        <f t="shared" si="13"/>
      </c>
      <c r="N185" s="19"/>
    </row>
    <row r="186" spans="1:14" ht="13.5">
      <c r="A186" s="46" t="str">
        <f t="shared" si="14"/>
        <v>20140</v>
      </c>
      <c r="B186" s="69"/>
      <c r="C186" s="39" t="e">
        <f>IF(B186="","",VLOOKUP(B186,'選手データ'!$B$2:$G$10000,2,FALSE))&amp;"("&amp;VLOOKUP(B186,'選手データ'!$B$2:$G$10000,6,FALSE)&amp;")"</f>
        <v>#N/A</v>
      </c>
      <c r="D186" s="39">
        <f>IF(B186="","",VLOOKUP(B186,'選手データ'!$B$2:$G$1000,3,FALSE))</f>
      </c>
      <c r="E186" s="35">
        <f>IF(B186="","",VLOOKUP(B186,'選手データ'!$B$2:$G$1000,4,FALSE))</f>
      </c>
      <c r="F186" s="35">
        <f t="shared" si="15"/>
      </c>
      <c r="G186" s="40" t="s">
        <v>54</v>
      </c>
      <c r="H186" s="41">
        <f>IF(B186="","",VLOOKUP(B186,'選手データ'!$B$2:$G$1000,5,FALSE))</f>
      </c>
      <c r="I186" s="42">
        <f t="shared" si="11"/>
      </c>
      <c r="J186" s="23" t="s">
        <v>216</v>
      </c>
      <c r="K186" s="43">
        <f t="shared" si="12"/>
      </c>
      <c r="L186" s="23" t="s">
        <v>216</v>
      </c>
      <c r="M186" s="43">
        <f t="shared" si="13"/>
      </c>
      <c r="N186" s="19"/>
    </row>
    <row r="187" spans="1:14" ht="13.5">
      <c r="A187" s="46" t="str">
        <f t="shared" si="14"/>
        <v>20140</v>
      </c>
      <c r="B187" s="69"/>
      <c r="C187" s="39" t="e">
        <f>IF(B187="","",VLOOKUP(B187,'選手データ'!$B$2:$G$10000,2,FALSE))&amp;"("&amp;VLOOKUP(B187,'選手データ'!$B$2:$G$10000,6,FALSE)&amp;")"</f>
        <v>#N/A</v>
      </c>
      <c r="D187" s="39">
        <f>IF(B187="","",VLOOKUP(B187,'選手データ'!$B$2:$G$1000,3,FALSE))</f>
      </c>
      <c r="E187" s="35">
        <f>IF(B187="","",VLOOKUP(B187,'選手データ'!$B$2:$G$1000,4,FALSE))</f>
      </c>
      <c r="F187" s="35">
        <f t="shared" si="15"/>
      </c>
      <c r="G187" s="40" t="s">
        <v>54</v>
      </c>
      <c r="H187" s="41">
        <f>IF(B187="","",VLOOKUP(B187,'選手データ'!$B$2:$G$1000,5,FALSE))</f>
      </c>
      <c r="I187" s="42">
        <f t="shared" si="11"/>
      </c>
      <c r="J187" s="23" t="s">
        <v>216</v>
      </c>
      <c r="K187" s="43">
        <f t="shared" si="12"/>
      </c>
      <c r="L187" s="23" t="s">
        <v>216</v>
      </c>
      <c r="M187" s="43">
        <f t="shared" si="13"/>
      </c>
      <c r="N187" s="19"/>
    </row>
    <row r="188" spans="1:14" ht="13.5">
      <c r="A188" s="46" t="str">
        <f t="shared" si="14"/>
        <v>20140</v>
      </c>
      <c r="B188" s="69"/>
      <c r="C188" s="39" t="e">
        <f>IF(B188="","",VLOOKUP(B188,'選手データ'!$B$2:$G$10000,2,FALSE))&amp;"("&amp;VLOOKUP(B188,'選手データ'!$B$2:$G$10000,6,FALSE)&amp;")"</f>
        <v>#N/A</v>
      </c>
      <c r="D188" s="39">
        <f>IF(B188="","",VLOOKUP(B188,'選手データ'!$B$2:$G$1000,3,FALSE))</f>
      </c>
      <c r="E188" s="35">
        <f>IF(B188="","",VLOOKUP(B188,'選手データ'!$B$2:$G$1000,4,FALSE))</f>
      </c>
      <c r="F188" s="35">
        <f t="shared" si="15"/>
      </c>
      <c r="G188" s="40" t="s">
        <v>54</v>
      </c>
      <c r="H188" s="41">
        <f>IF(B188="","",VLOOKUP(B188,'選手データ'!$B$2:$G$1000,5,FALSE))</f>
      </c>
      <c r="I188" s="42">
        <f t="shared" si="11"/>
      </c>
      <c r="J188" s="23" t="s">
        <v>216</v>
      </c>
      <c r="K188" s="43">
        <f t="shared" si="12"/>
      </c>
      <c r="L188" s="23" t="s">
        <v>216</v>
      </c>
      <c r="M188" s="43">
        <f t="shared" si="13"/>
      </c>
      <c r="N188" s="19"/>
    </row>
    <row r="189" spans="1:14" ht="13.5">
      <c r="A189" s="46" t="str">
        <f t="shared" si="14"/>
        <v>20140</v>
      </c>
      <c r="B189" s="69"/>
      <c r="C189" s="39" t="e">
        <f>IF(B189="","",VLOOKUP(B189,'選手データ'!$B$2:$G$10000,2,FALSE))&amp;"("&amp;VLOOKUP(B189,'選手データ'!$B$2:$G$10000,6,FALSE)&amp;")"</f>
        <v>#N/A</v>
      </c>
      <c r="D189" s="39">
        <f>IF(B189="","",VLOOKUP(B189,'選手データ'!$B$2:$G$1000,3,FALSE))</f>
      </c>
      <c r="E189" s="35">
        <f>IF(B189="","",VLOOKUP(B189,'選手データ'!$B$2:$G$1000,4,FALSE))</f>
      </c>
      <c r="F189" s="35">
        <f t="shared" si="15"/>
      </c>
      <c r="G189" s="40" t="s">
        <v>54</v>
      </c>
      <c r="H189" s="41">
        <f>IF(B189="","",VLOOKUP(B189,'選手データ'!$B$2:$G$1000,5,FALSE))</f>
      </c>
      <c r="I189" s="42">
        <f t="shared" si="11"/>
      </c>
      <c r="J189" s="23" t="s">
        <v>216</v>
      </c>
      <c r="K189" s="43">
        <f t="shared" si="12"/>
      </c>
      <c r="L189" s="23" t="s">
        <v>216</v>
      </c>
      <c r="M189" s="43">
        <f t="shared" si="13"/>
      </c>
      <c r="N189" s="19"/>
    </row>
    <row r="190" spans="1:14" ht="13.5">
      <c r="A190" s="46" t="str">
        <f t="shared" si="14"/>
        <v>20140</v>
      </c>
      <c r="B190" s="69"/>
      <c r="C190" s="39" t="e">
        <f>IF(B190="","",VLOOKUP(B190,'選手データ'!$B$2:$G$10000,2,FALSE))&amp;"("&amp;VLOOKUP(B190,'選手データ'!$B$2:$G$10000,6,FALSE)&amp;")"</f>
        <v>#N/A</v>
      </c>
      <c r="D190" s="39">
        <f>IF(B190="","",VLOOKUP(B190,'選手データ'!$B$2:$G$1000,3,FALSE))</f>
      </c>
      <c r="E190" s="35">
        <f>IF(B190="","",VLOOKUP(B190,'選手データ'!$B$2:$G$1000,4,FALSE))</f>
      </c>
      <c r="F190" s="35">
        <f t="shared" si="15"/>
      </c>
      <c r="G190" s="40" t="s">
        <v>54</v>
      </c>
      <c r="H190" s="41">
        <f>IF(B190="","",VLOOKUP(B190,'選手データ'!$B$2:$G$1000,5,FALSE))</f>
      </c>
      <c r="I190" s="42">
        <f t="shared" si="11"/>
      </c>
      <c r="J190" s="23" t="s">
        <v>216</v>
      </c>
      <c r="K190" s="43">
        <f t="shared" si="12"/>
      </c>
      <c r="L190" s="23" t="s">
        <v>216</v>
      </c>
      <c r="M190" s="43">
        <f t="shared" si="13"/>
      </c>
      <c r="N190" s="19"/>
    </row>
    <row r="191" spans="1:14" ht="13.5">
      <c r="A191" s="46" t="str">
        <f t="shared" si="14"/>
        <v>20140</v>
      </c>
      <c r="B191" s="69"/>
      <c r="C191" s="39" t="e">
        <f>IF(B191="","",VLOOKUP(B191,'選手データ'!$B$2:$G$10000,2,FALSE))&amp;"("&amp;VLOOKUP(B191,'選手データ'!$B$2:$G$10000,6,FALSE)&amp;")"</f>
        <v>#N/A</v>
      </c>
      <c r="D191" s="39">
        <f>IF(B191="","",VLOOKUP(B191,'選手データ'!$B$2:$G$1000,3,FALSE))</f>
      </c>
      <c r="E191" s="35">
        <f>IF(B191="","",VLOOKUP(B191,'選手データ'!$B$2:$G$1000,4,FALSE))</f>
      </c>
      <c r="F191" s="35">
        <f t="shared" si="15"/>
      </c>
      <c r="G191" s="40" t="s">
        <v>54</v>
      </c>
      <c r="H191" s="41">
        <f>IF(B191="","",VLOOKUP(B191,'選手データ'!$B$2:$G$1000,5,FALSE))</f>
      </c>
      <c r="I191" s="42">
        <f t="shared" si="11"/>
      </c>
      <c r="J191" s="23" t="s">
        <v>216</v>
      </c>
      <c r="K191" s="43">
        <f t="shared" si="12"/>
      </c>
      <c r="L191" s="23" t="s">
        <v>216</v>
      </c>
      <c r="M191" s="43">
        <f t="shared" si="13"/>
      </c>
      <c r="N191" s="19"/>
    </row>
    <row r="192" spans="1:14" ht="13.5">
      <c r="A192" s="46" t="str">
        <f t="shared" si="14"/>
        <v>20140</v>
      </c>
      <c r="B192" s="69"/>
      <c r="C192" s="39" t="e">
        <f>IF(B192="","",VLOOKUP(B192,'選手データ'!$B$2:$G$10000,2,FALSE))&amp;"("&amp;VLOOKUP(B192,'選手データ'!$B$2:$G$10000,6,FALSE)&amp;")"</f>
        <v>#N/A</v>
      </c>
      <c r="D192" s="39">
        <f>IF(B192="","",VLOOKUP(B192,'選手データ'!$B$2:$G$1000,3,FALSE))</f>
      </c>
      <c r="E192" s="35">
        <f>IF(B192="","",VLOOKUP(B192,'選手データ'!$B$2:$G$1000,4,FALSE))</f>
      </c>
      <c r="F192" s="35">
        <f t="shared" si="15"/>
      </c>
      <c r="G192" s="40" t="s">
        <v>54</v>
      </c>
      <c r="H192" s="41">
        <f>IF(B192="","",VLOOKUP(B192,'選手データ'!$B$2:$G$1000,5,FALSE))</f>
      </c>
      <c r="I192" s="42">
        <f t="shared" si="11"/>
      </c>
      <c r="J192" s="23" t="s">
        <v>216</v>
      </c>
      <c r="K192" s="43">
        <f t="shared" si="12"/>
      </c>
      <c r="L192" s="23" t="s">
        <v>216</v>
      </c>
      <c r="M192" s="43">
        <f t="shared" si="13"/>
      </c>
      <c r="N192" s="19"/>
    </row>
    <row r="193" spans="1:14" ht="13.5">
      <c r="A193" s="46" t="str">
        <f t="shared" si="14"/>
        <v>20140</v>
      </c>
      <c r="B193" s="69"/>
      <c r="C193" s="39" t="e">
        <f>IF(B193="","",VLOOKUP(B193,'選手データ'!$B$2:$G$10000,2,FALSE))&amp;"("&amp;VLOOKUP(B193,'選手データ'!$B$2:$G$10000,6,FALSE)&amp;")"</f>
        <v>#N/A</v>
      </c>
      <c r="D193" s="39">
        <f>IF(B193="","",VLOOKUP(B193,'選手データ'!$B$2:$G$1000,3,FALSE))</f>
      </c>
      <c r="E193" s="35">
        <f>IF(B193="","",VLOOKUP(B193,'選手データ'!$B$2:$G$1000,4,FALSE))</f>
      </c>
      <c r="F193" s="35">
        <f t="shared" si="15"/>
      </c>
      <c r="G193" s="40" t="s">
        <v>54</v>
      </c>
      <c r="H193" s="41">
        <f>IF(B193="","",VLOOKUP(B193,'選手データ'!$B$2:$G$1000,5,FALSE))</f>
      </c>
      <c r="I193" s="42">
        <f t="shared" si="11"/>
      </c>
      <c r="J193" s="23" t="s">
        <v>216</v>
      </c>
      <c r="K193" s="43">
        <f t="shared" si="12"/>
      </c>
      <c r="L193" s="23" t="s">
        <v>216</v>
      </c>
      <c r="M193" s="43">
        <f t="shared" si="13"/>
      </c>
      <c r="N193" s="19"/>
    </row>
    <row r="194" spans="1:14" ht="13.5">
      <c r="A194" s="46" t="str">
        <f t="shared" si="14"/>
        <v>20140</v>
      </c>
      <c r="B194" s="69"/>
      <c r="C194" s="39" t="e">
        <f>IF(B194="","",VLOOKUP(B194,'選手データ'!$B$2:$G$10000,2,FALSE))&amp;"("&amp;VLOOKUP(B194,'選手データ'!$B$2:$G$10000,6,FALSE)&amp;")"</f>
        <v>#N/A</v>
      </c>
      <c r="D194" s="39">
        <f>IF(B194="","",VLOOKUP(B194,'選手データ'!$B$2:$G$1000,3,FALSE))</f>
      </c>
      <c r="E194" s="35">
        <f>IF(B194="","",VLOOKUP(B194,'選手データ'!$B$2:$G$1000,4,FALSE))</f>
      </c>
      <c r="F194" s="35">
        <f t="shared" si="15"/>
      </c>
      <c r="G194" s="40" t="s">
        <v>54</v>
      </c>
      <c r="H194" s="41">
        <f>IF(B194="","",VLOOKUP(B194,'選手データ'!$B$2:$G$1000,5,FALSE))</f>
      </c>
      <c r="I194" s="42">
        <f t="shared" si="11"/>
      </c>
      <c r="J194" s="23" t="s">
        <v>216</v>
      </c>
      <c r="K194" s="43">
        <f t="shared" si="12"/>
      </c>
      <c r="L194" s="23" t="s">
        <v>216</v>
      </c>
      <c r="M194" s="43">
        <f t="shared" si="13"/>
      </c>
      <c r="N194" s="19"/>
    </row>
    <row r="195" spans="1:14" ht="13.5">
      <c r="A195" s="46" t="str">
        <f t="shared" si="14"/>
        <v>20140</v>
      </c>
      <c r="B195" s="69"/>
      <c r="C195" s="39" t="e">
        <f>IF(B195="","",VLOOKUP(B195,'選手データ'!$B$2:$G$10000,2,FALSE))&amp;"("&amp;VLOOKUP(B195,'選手データ'!$B$2:$G$10000,6,FALSE)&amp;")"</f>
        <v>#N/A</v>
      </c>
      <c r="D195" s="39">
        <f>IF(B195="","",VLOOKUP(B195,'選手データ'!$B$2:$G$1000,3,FALSE))</f>
      </c>
      <c r="E195" s="35">
        <f>IF(B195="","",VLOOKUP(B195,'選手データ'!$B$2:$G$1000,4,FALSE))</f>
      </c>
      <c r="F195" s="35">
        <f t="shared" si="15"/>
      </c>
      <c r="G195" s="40" t="s">
        <v>54</v>
      </c>
      <c r="H195" s="41">
        <f>IF(B195="","",VLOOKUP(B195,'選手データ'!$B$2:$G$1000,5,FALSE))</f>
      </c>
      <c r="I195" s="42">
        <f aca="true" t="shared" si="16" ref="I195:I258">IF(H195="","",VLOOKUP(H195,学校番号,3,FALSE))</f>
      </c>
      <c r="J195" s="23" t="s">
        <v>216</v>
      </c>
      <c r="K195" s="43">
        <f aca="true" t="shared" si="17" ref="K195:K258">IF(J195="選択してください","",VLOOKUP(J195,大会コード,2,FALSE))</f>
      </c>
      <c r="L195" s="23" t="s">
        <v>216</v>
      </c>
      <c r="M195" s="43">
        <f aca="true" t="shared" si="18" ref="M195:M258">IF(L195="選択してください","",VLOOKUP(L195,種目コード,2,FALSE))</f>
      </c>
      <c r="N195" s="19"/>
    </row>
    <row r="196" spans="1:14" ht="13.5">
      <c r="A196" s="46" t="str">
        <f aca="true" t="shared" si="19" ref="A196:A259">"20140"&amp;B196</f>
        <v>20140</v>
      </c>
      <c r="B196" s="69"/>
      <c r="C196" s="39" t="e">
        <f>IF(B196="","",VLOOKUP(B196,'選手データ'!$B$2:$G$10000,2,FALSE))&amp;"("&amp;VLOOKUP(B196,'選手データ'!$B$2:$G$10000,6,FALSE)&amp;")"</f>
        <v>#N/A</v>
      </c>
      <c r="D196" s="39">
        <f>IF(B196="","",VLOOKUP(B196,'選手データ'!$B$2:$G$1000,3,FALSE))</f>
      </c>
      <c r="E196" s="35">
        <f>IF(B196="","",VLOOKUP(B196,'選手データ'!$B$2:$G$1000,4,FALSE))</f>
      </c>
      <c r="F196" s="35">
        <f aca="true" t="shared" si="20" ref="F196:F259">IF(B196="","",IF(E196="男",1,IF(E196="女",2,FALSE)))</f>
      </c>
      <c r="G196" s="40" t="s">
        <v>54</v>
      </c>
      <c r="H196" s="41">
        <f>IF(B196="","",VLOOKUP(B196,'選手データ'!$B$2:$G$1000,5,FALSE))</f>
      </c>
      <c r="I196" s="42">
        <f t="shared" si="16"/>
      </c>
      <c r="J196" s="23" t="s">
        <v>216</v>
      </c>
      <c r="K196" s="43">
        <f t="shared" si="17"/>
      </c>
      <c r="L196" s="23" t="s">
        <v>216</v>
      </c>
      <c r="M196" s="43">
        <f t="shared" si="18"/>
      </c>
      <c r="N196" s="19"/>
    </row>
    <row r="197" spans="1:14" ht="13.5">
      <c r="A197" s="46" t="str">
        <f t="shared" si="19"/>
        <v>20140</v>
      </c>
      <c r="B197" s="69"/>
      <c r="C197" s="39" t="e">
        <f>IF(B197="","",VLOOKUP(B197,'選手データ'!$B$2:$G$10000,2,FALSE))&amp;"("&amp;VLOOKUP(B197,'選手データ'!$B$2:$G$10000,6,FALSE)&amp;")"</f>
        <v>#N/A</v>
      </c>
      <c r="D197" s="39">
        <f>IF(B197="","",VLOOKUP(B197,'選手データ'!$B$2:$G$1000,3,FALSE))</f>
      </c>
      <c r="E197" s="35">
        <f>IF(B197="","",VLOOKUP(B197,'選手データ'!$B$2:$G$1000,4,FALSE))</f>
      </c>
      <c r="F197" s="35">
        <f t="shared" si="20"/>
      </c>
      <c r="G197" s="40" t="s">
        <v>54</v>
      </c>
      <c r="H197" s="41">
        <f>IF(B197="","",VLOOKUP(B197,'選手データ'!$B$2:$G$1000,5,FALSE))</f>
      </c>
      <c r="I197" s="42">
        <f t="shared" si="16"/>
      </c>
      <c r="J197" s="23" t="s">
        <v>216</v>
      </c>
      <c r="K197" s="43">
        <f t="shared" si="17"/>
      </c>
      <c r="L197" s="23" t="s">
        <v>216</v>
      </c>
      <c r="M197" s="43">
        <f t="shared" si="18"/>
      </c>
      <c r="N197" s="19"/>
    </row>
    <row r="198" spans="1:14" ht="13.5">
      <c r="A198" s="46" t="str">
        <f t="shared" si="19"/>
        <v>20140</v>
      </c>
      <c r="B198" s="69"/>
      <c r="C198" s="39" t="e">
        <f>IF(B198="","",VLOOKUP(B198,'選手データ'!$B$2:$G$10000,2,FALSE))&amp;"("&amp;VLOOKUP(B198,'選手データ'!$B$2:$G$10000,6,FALSE)&amp;")"</f>
        <v>#N/A</v>
      </c>
      <c r="D198" s="39">
        <f>IF(B198="","",VLOOKUP(B198,'選手データ'!$B$2:$G$1000,3,FALSE))</f>
      </c>
      <c r="E198" s="35">
        <f>IF(B198="","",VLOOKUP(B198,'選手データ'!$B$2:$G$1000,4,FALSE))</f>
      </c>
      <c r="F198" s="35">
        <f t="shared" si="20"/>
      </c>
      <c r="G198" s="40" t="s">
        <v>54</v>
      </c>
      <c r="H198" s="41">
        <f>IF(B198="","",VLOOKUP(B198,'選手データ'!$B$2:$G$1000,5,FALSE))</f>
      </c>
      <c r="I198" s="42">
        <f t="shared" si="16"/>
      </c>
      <c r="J198" s="23" t="s">
        <v>216</v>
      </c>
      <c r="K198" s="43">
        <f t="shared" si="17"/>
      </c>
      <c r="L198" s="23" t="s">
        <v>216</v>
      </c>
      <c r="M198" s="43">
        <f t="shared" si="18"/>
      </c>
      <c r="N198" s="19"/>
    </row>
    <row r="199" spans="1:14" ht="13.5">
      <c r="A199" s="46" t="str">
        <f t="shared" si="19"/>
        <v>20140</v>
      </c>
      <c r="B199" s="69"/>
      <c r="C199" s="39" t="e">
        <f>IF(B199="","",VLOOKUP(B199,'選手データ'!$B$2:$G$10000,2,FALSE))&amp;"("&amp;VLOOKUP(B199,'選手データ'!$B$2:$G$10000,6,FALSE)&amp;")"</f>
        <v>#N/A</v>
      </c>
      <c r="D199" s="39">
        <f>IF(B199="","",VLOOKUP(B199,'選手データ'!$B$2:$G$1000,3,FALSE))</f>
      </c>
      <c r="E199" s="35">
        <f>IF(B199="","",VLOOKUP(B199,'選手データ'!$B$2:$G$1000,4,FALSE))</f>
      </c>
      <c r="F199" s="35">
        <f t="shared" si="20"/>
      </c>
      <c r="G199" s="40" t="s">
        <v>54</v>
      </c>
      <c r="H199" s="41">
        <f>IF(B199="","",VLOOKUP(B199,'選手データ'!$B$2:$G$1000,5,FALSE))</f>
      </c>
      <c r="I199" s="42">
        <f t="shared" si="16"/>
      </c>
      <c r="J199" s="23" t="s">
        <v>216</v>
      </c>
      <c r="K199" s="43">
        <f t="shared" si="17"/>
      </c>
      <c r="L199" s="23" t="s">
        <v>216</v>
      </c>
      <c r="M199" s="43">
        <f t="shared" si="18"/>
      </c>
      <c r="N199" s="19"/>
    </row>
    <row r="200" spans="1:14" ht="13.5">
      <c r="A200" s="46" t="str">
        <f t="shared" si="19"/>
        <v>20140</v>
      </c>
      <c r="B200" s="69"/>
      <c r="C200" s="39" t="e">
        <f>IF(B200="","",VLOOKUP(B200,'選手データ'!$B$2:$G$10000,2,FALSE))&amp;"("&amp;VLOOKUP(B200,'選手データ'!$B$2:$G$10000,6,FALSE)&amp;")"</f>
        <v>#N/A</v>
      </c>
      <c r="D200" s="39">
        <f>IF(B200="","",VLOOKUP(B200,'選手データ'!$B$2:$G$1000,3,FALSE))</f>
      </c>
      <c r="E200" s="35">
        <f>IF(B200="","",VLOOKUP(B200,'選手データ'!$B$2:$G$1000,4,FALSE))</f>
      </c>
      <c r="F200" s="35">
        <f t="shared" si="20"/>
      </c>
      <c r="G200" s="40" t="s">
        <v>54</v>
      </c>
      <c r="H200" s="41">
        <f>IF(B200="","",VLOOKUP(B200,'選手データ'!$B$2:$G$1000,5,FALSE))</f>
      </c>
      <c r="I200" s="42">
        <f t="shared" si="16"/>
      </c>
      <c r="J200" s="23" t="s">
        <v>216</v>
      </c>
      <c r="K200" s="43">
        <f t="shared" si="17"/>
      </c>
      <c r="L200" s="23" t="s">
        <v>216</v>
      </c>
      <c r="M200" s="43">
        <f t="shared" si="18"/>
      </c>
      <c r="N200" s="19"/>
    </row>
    <row r="201" spans="1:14" ht="13.5">
      <c r="A201" s="46" t="str">
        <f t="shared" si="19"/>
        <v>20140</v>
      </c>
      <c r="B201" s="69"/>
      <c r="C201" s="39" t="e">
        <f>IF(B201="","",VLOOKUP(B201,'選手データ'!$B$2:$G$10000,2,FALSE))&amp;"("&amp;VLOOKUP(B201,'選手データ'!$B$2:$G$10000,6,FALSE)&amp;")"</f>
        <v>#N/A</v>
      </c>
      <c r="D201" s="39">
        <f>IF(B201="","",VLOOKUP(B201,'選手データ'!$B$2:$G$1000,3,FALSE))</f>
      </c>
      <c r="E201" s="35">
        <f>IF(B201="","",VLOOKUP(B201,'選手データ'!$B$2:$G$1000,4,FALSE))</f>
      </c>
      <c r="F201" s="35">
        <f t="shared" si="20"/>
      </c>
      <c r="G201" s="40" t="s">
        <v>54</v>
      </c>
      <c r="H201" s="41">
        <f>IF(B201="","",VLOOKUP(B201,'選手データ'!$B$2:$G$1000,5,FALSE))</f>
      </c>
      <c r="I201" s="42">
        <f t="shared" si="16"/>
      </c>
      <c r="J201" s="23" t="s">
        <v>216</v>
      </c>
      <c r="K201" s="43">
        <f t="shared" si="17"/>
      </c>
      <c r="L201" s="23" t="s">
        <v>216</v>
      </c>
      <c r="M201" s="43">
        <f t="shared" si="18"/>
      </c>
      <c r="N201" s="19"/>
    </row>
    <row r="202" spans="1:14" ht="13.5">
      <c r="A202" s="46" t="str">
        <f t="shared" si="19"/>
        <v>20140</v>
      </c>
      <c r="B202" s="69"/>
      <c r="C202" s="39" t="e">
        <f>IF(B202="","",VLOOKUP(B202,'選手データ'!$B$2:$G$10000,2,FALSE))&amp;"("&amp;VLOOKUP(B202,'選手データ'!$B$2:$G$10000,6,FALSE)&amp;")"</f>
        <v>#N/A</v>
      </c>
      <c r="D202" s="39">
        <f>IF(B202="","",VLOOKUP(B202,'選手データ'!$B$2:$G$1000,3,FALSE))</f>
      </c>
      <c r="E202" s="35">
        <f>IF(B202="","",VLOOKUP(B202,'選手データ'!$B$2:$G$1000,4,FALSE))</f>
      </c>
      <c r="F202" s="35">
        <f t="shared" si="20"/>
      </c>
      <c r="G202" s="40" t="s">
        <v>54</v>
      </c>
      <c r="H202" s="41">
        <f>IF(B202="","",VLOOKUP(B202,'選手データ'!$B$2:$G$1000,5,FALSE))</f>
      </c>
      <c r="I202" s="42">
        <f t="shared" si="16"/>
      </c>
      <c r="J202" s="23" t="s">
        <v>216</v>
      </c>
      <c r="K202" s="43">
        <f t="shared" si="17"/>
      </c>
      <c r="L202" s="23" t="s">
        <v>216</v>
      </c>
      <c r="M202" s="43">
        <f t="shared" si="18"/>
      </c>
      <c r="N202" s="19"/>
    </row>
    <row r="203" spans="1:14" ht="13.5">
      <c r="A203" s="46" t="str">
        <f t="shared" si="19"/>
        <v>20140</v>
      </c>
      <c r="B203" s="69"/>
      <c r="C203" s="39" t="e">
        <f>IF(B203="","",VLOOKUP(B203,'選手データ'!$B$2:$G$10000,2,FALSE))&amp;"("&amp;VLOOKUP(B203,'選手データ'!$B$2:$G$10000,6,FALSE)&amp;")"</f>
        <v>#N/A</v>
      </c>
      <c r="D203" s="39">
        <f>IF(B203="","",VLOOKUP(B203,'選手データ'!$B$2:$G$1000,3,FALSE))</f>
      </c>
      <c r="E203" s="35">
        <f>IF(B203="","",VLOOKUP(B203,'選手データ'!$B$2:$G$1000,4,FALSE))</f>
      </c>
      <c r="F203" s="35">
        <f t="shared" si="20"/>
      </c>
      <c r="G203" s="40" t="s">
        <v>54</v>
      </c>
      <c r="H203" s="41">
        <f>IF(B203="","",VLOOKUP(B203,'選手データ'!$B$2:$G$1000,5,FALSE))</f>
      </c>
      <c r="I203" s="42">
        <f t="shared" si="16"/>
      </c>
      <c r="J203" s="23" t="s">
        <v>216</v>
      </c>
      <c r="K203" s="43">
        <f t="shared" si="17"/>
      </c>
      <c r="L203" s="23" t="s">
        <v>216</v>
      </c>
      <c r="M203" s="43">
        <f t="shared" si="18"/>
      </c>
      <c r="N203" s="19"/>
    </row>
    <row r="204" spans="1:14" ht="13.5">
      <c r="A204" s="46" t="str">
        <f t="shared" si="19"/>
        <v>20140</v>
      </c>
      <c r="B204" s="69"/>
      <c r="C204" s="39" t="e">
        <f>IF(B204="","",VLOOKUP(B204,'選手データ'!$B$2:$G$10000,2,FALSE))&amp;"("&amp;VLOOKUP(B204,'選手データ'!$B$2:$G$10000,6,FALSE)&amp;")"</f>
        <v>#N/A</v>
      </c>
      <c r="D204" s="39">
        <f>IF(B204="","",VLOOKUP(B204,'選手データ'!$B$2:$G$1000,3,FALSE))</f>
      </c>
      <c r="E204" s="35">
        <f>IF(B204="","",VLOOKUP(B204,'選手データ'!$B$2:$G$1000,4,FALSE))</f>
      </c>
      <c r="F204" s="35">
        <f t="shared" si="20"/>
      </c>
      <c r="G204" s="40" t="s">
        <v>54</v>
      </c>
      <c r="H204" s="41">
        <f>IF(B204="","",VLOOKUP(B204,'選手データ'!$B$2:$G$1000,5,FALSE))</f>
      </c>
      <c r="I204" s="42">
        <f t="shared" si="16"/>
      </c>
      <c r="J204" s="23" t="s">
        <v>216</v>
      </c>
      <c r="K204" s="43">
        <f t="shared" si="17"/>
      </c>
      <c r="L204" s="23" t="s">
        <v>216</v>
      </c>
      <c r="M204" s="43">
        <f t="shared" si="18"/>
      </c>
      <c r="N204" s="19"/>
    </row>
    <row r="205" spans="1:14" ht="13.5">
      <c r="A205" s="46" t="str">
        <f t="shared" si="19"/>
        <v>20140</v>
      </c>
      <c r="B205" s="69"/>
      <c r="C205" s="39" t="e">
        <f>IF(B205="","",VLOOKUP(B205,'選手データ'!$B$2:$G$10000,2,FALSE))&amp;"("&amp;VLOOKUP(B205,'選手データ'!$B$2:$G$10000,6,FALSE)&amp;")"</f>
        <v>#N/A</v>
      </c>
      <c r="D205" s="39">
        <f>IF(B205="","",VLOOKUP(B205,'選手データ'!$B$2:$G$1000,3,FALSE))</f>
      </c>
      <c r="E205" s="35">
        <f>IF(B205="","",VLOOKUP(B205,'選手データ'!$B$2:$G$1000,4,FALSE))</f>
      </c>
      <c r="F205" s="35">
        <f t="shared" si="20"/>
      </c>
      <c r="G205" s="40" t="s">
        <v>54</v>
      </c>
      <c r="H205" s="41">
        <f>IF(B205="","",VLOOKUP(B205,'選手データ'!$B$2:$G$1000,5,FALSE))</f>
      </c>
      <c r="I205" s="42">
        <f t="shared" si="16"/>
      </c>
      <c r="J205" s="23" t="s">
        <v>216</v>
      </c>
      <c r="K205" s="43">
        <f t="shared" si="17"/>
      </c>
      <c r="L205" s="23" t="s">
        <v>216</v>
      </c>
      <c r="M205" s="43">
        <f t="shared" si="18"/>
      </c>
      <c r="N205" s="19"/>
    </row>
    <row r="206" spans="1:14" ht="13.5">
      <c r="A206" s="46" t="str">
        <f t="shared" si="19"/>
        <v>20140</v>
      </c>
      <c r="B206" s="69"/>
      <c r="C206" s="39" t="e">
        <f>IF(B206="","",VLOOKUP(B206,'選手データ'!$B$2:$G$10000,2,FALSE))&amp;"("&amp;VLOOKUP(B206,'選手データ'!$B$2:$G$10000,6,FALSE)&amp;")"</f>
        <v>#N/A</v>
      </c>
      <c r="D206" s="39">
        <f>IF(B206="","",VLOOKUP(B206,'選手データ'!$B$2:$G$1000,3,FALSE))</f>
      </c>
      <c r="E206" s="35">
        <f>IF(B206="","",VLOOKUP(B206,'選手データ'!$B$2:$G$1000,4,FALSE))</f>
      </c>
      <c r="F206" s="35">
        <f t="shared" si="20"/>
      </c>
      <c r="G206" s="40" t="s">
        <v>54</v>
      </c>
      <c r="H206" s="41">
        <f>IF(B206="","",VLOOKUP(B206,'選手データ'!$B$2:$G$1000,5,FALSE))</f>
      </c>
      <c r="I206" s="42">
        <f t="shared" si="16"/>
      </c>
      <c r="J206" s="23" t="s">
        <v>216</v>
      </c>
      <c r="K206" s="43">
        <f t="shared" si="17"/>
      </c>
      <c r="L206" s="23" t="s">
        <v>216</v>
      </c>
      <c r="M206" s="43">
        <f t="shared" si="18"/>
      </c>
      <c r="N206" s="19"/>
    </row>
    <row r="207" spans="1:14" ht="13.5">
      <c r="A207" s="46" t="str">
        <f t="shared" si="19"/>
        <v>20140</v>
      </c>
      <c r="B207" s="69"/>
      <c r="C207" s="39" t="e">
        <f>IF(B207="","",VLOOKUP(B207,'選手データ'!$B$2:$G$10000,2,FALSE))&amp;"("&amp;VLOOKUP(B207,'選手データ'!$B$2:$G$10000,6,FALSE)&amp;")"</f>
        <v>#N/A</v>
      </c>
      <c r="D207" s="39">
        <f>IF(B207="","",VLOOKUP(B207,'選手データ'!$B$2:$G$1000,3,FALSE))</f>
      </c>
      <c r="E207" s="35">
        <f>IF(B207="","",VLOOKUP(B207,'選手データ'!$B$2:$G$1000,4,FALSE))</f>
      </c>
      <c r="F207" s="35">
        <f t="shared" si="20"/>
      </c>
      <c r="G207" s="40" t="s">
        <v>54</v>
      </c>
      <c r="H207" s="41">
        <f>IF(B207="","",VLOOKUP(B207,'選手データ'!$B$2:$G$1000,5,FALSE))</f>
      </c>
      <c r="I207" s="42">
        <f t="shared" si="16"/>
      </c>
      <c r="J207" s="23" t="s">
        <v>216</v>
      </c>
      <c r="K207" s="43">
        <f t="shared" si="17"/>
      </c>
      <c r="L207" s="23" t="s">
        <v>216</v>
      </c>
      <c r="M207" s="43">
        <f t="shared" si="18"/>
      </c>
      <c r="N207" s="19"/>
    </row>
    <row r="208" spans="1:14" ht="13.5">
      <c r="A208" s="46" t="str">
        <f t="shared" si="19"/>
        <v>20140</v>
      </c>
      <c r="B208" s="69"/>
      <c r="C208" s="39" t="e">
        <f>IF(B208="","",VLOOKUP(B208,'選手データ'!$B$2:$G$10000,2,FALSE))&amp;"("&amp;VLOOKUP(B208,'選手データ'!$B$2:$G$10000,6,FALSE)&amp;")"</f>
        <v>#N/A</v>
      </c>
      <c r="D208" s="39">
        <f>IF(B208="","",VLOOKUP(B208,'選手データ'!$B$2:$G$1000,3,FALSE))</f>
      </c>
      <c r="E208" s="35">
        <f>IF(B208="","",VLOOKUP(B208,'選手データ'!$B$2:$G$1000,4,FALSE))</f>
      </c>
      <c r="F208" s="35">
        <f t="shared" si="20"/>
      </c>
      <c r="G208" s="40" t="s">
        <v>54</v>
      </c>
      <c r="H208" s="41">
        <f>IF(B208="","",VLOOKUP(B208,'選手データ'!$B$2:$G$1000,5,FALSE))</f>
      </c>
      <c r="I208" s="42">
        <f t="shared" si="16"/>
      </c>
      <c r="J208" s="23" t="s">
        <v>216</v>
      </c>
      <c r="K208" s="43">
        <f t="shared" si="17"/>
      </c>
      <c r="L208" s="23" t="s">
        <v>216</v>
      </c>
      <c r="M208" s="43">
        <f t="shared" si="18"/>
      </c>
      <c r="N208" s="19"/>
    </row>
    <row r="209" spans="1:14" ht="13.5">
      <c r="A209" s="46" t="str">
        <f t="shared" si="19"/>
        <v>20140</v>
      </c>
      <c r="B209" s="69"/>
      <c r="C209" s="39" t="e">
        <f>IF(B209="","",VLOOKUP(B209,'選手データ'!$B$2:$G$10000,2,FALSE))&amp;"("&amp;VLOOKUP(B209,'選手データ'!$B$2:$G$10000,6,FALSE)&amp;")"</f>
        <v>#N/A</v>
      </c>
      <c r="D209" s="39">
        <f>IF(B209="","",VLOOKUP(B209,'選手データ'!$B$2:$G$1000,3,FALSE))</f>
      </c>
      <c r="E209" s="35">
        <f>IF(B209="","",VLOOKUP(B209,'選手データ'!$B$2:$G$1000,4,FALSE))</f>
      </c>
      <c r="F209" s="35">
        <f t="shared" si="20"/>
      </c>
      <c r="G209" s="40" t="s">
        <v>54</v>
      </c>
      <c r="H209" s="41">
        <f>IF(B209="","",VLOOKUP(B209,'選手データ'!$B$2:$G$1000,5,FALSE))</f>
      </c>
      <c r="I209" s="42">
        <f t="shared" si="16"/>
      </c>
      <c r="J209" s="23" t="s">
        <v>216</v>
      </c>
      <c r="K209" s="43">
        <f t="shared" si="17"/>
      </c>
      <c r="L209" s="23" t="s">
        <v>216</v>
      </c>
      <c r="M209" s="43">
        <f t="shared" si="18"/>
      </c>
      <c r="N209" s="19"/>
    </row>
    <row r="210" spans="1:14" ht="13.5">
      <c r="A210" s="46" t="str">
        <f t="shared" si="19"/>
        <v>20140</v>
      </c>
      <c r="B210" s="69"/>
      <c r="C210" s="39" t="e">
        <f>IF(B210="","",VLOOKUP(B210,'選手データ'!$B$2:$G$10000,2,FALSE))&amp;"("&amp;VLOOKUP(B210,'選手データ'!$B$2:$G$10000,6,FALSE)&amp;")"</f>
        <v>#N/A</v>
      </c>
      <c r="D210" s="39">
        <f>IF(B210="","",VLOOKUP(B210,'選手データ'!$B$2:$G$1000,3,FALSE))</f>
      </c>
      <c r="E210" s="35">
        <f>IF(B210="","",VLOOKUP(B210,'選手データ'!$B$2:$G$1000,4,FALSE))</f>
      </c>
      <c r="F210" s="35">
        <f t="shared" si="20"/>
      </c>
      <c r="G210" s="40" t="s">
        <v>54</v>
      </c>
      <c r="H210" s="41">
        <f>IF(B210="","",VLOOKUP(B210,'選手データ'!$B$2:$G$1000,5,FALSE))</f>
      </c>
      <c r="I210" s="42">
        <f t="shared" si="16"/>
      </c>
      <c r="J210" s="23" t="s">
        <v>216</v>
      </c>
      <c r="K210" s="43">
        <f t="shared" si="17"/>
      </c>
      <c r="L210" s="23" t="s">
        <v>216</v>
      </c>
      <c r="M210" s="43">
        <f t="shared" si="18"/>
      </c>
      <c r="N210" s="19"/>
    </row>
    <row r="211" spans="1:14" ht="13.5">
      <c r="A211" s="46" t="str">
        <f t="shared" si="19"/>
        <v>20140</v>
      </c>
      <c r="B211" s="69"/>
      <c r="C211" s="39" t="e">
        <f>IF(B211="","",VLOOKUP(B211,'選手データ'!$B$2:$G$10000,2,FALSE))&amp;"("&amp;VLOOKUP(B211,'選手データ'!$B$2:$G$10000,6,FALSE)&amp;")"</f>
        <v>#N/A</v>
      </c>
      <c r="D211" s="39">
        <f>IF(B211="","",VLOOKUP(B211,'選手データ'!$B$2:$G$1000,3,FALSE))</f>
      </c>
      <c r="E211" s="35">
        <f>IF(B211="","",VLOOKUP(B211,'選手データ'!$B$2:$G$1000,4,FALSE))</f>
      </c>
      <c r="F211" s="35">
        <f t="shared" si="20"/>
      </c>
      <c r="G211" s="40" t="s">
        <v>54</v>
      </c>
      <c r="H211" s="41">
        <f>IF(B211="","",VLOOKUP(B211,'選手データ'!$B$2:$G$1000,5,FALSE))</f>
      </c>
      <c r="I211" s="42">
        <f t="shared" si="16"/>
      </c>
      <c r="J211" s="23" t="s">
        <v>216</v>
      </c>
      <c r="K211" s="43">
        <f t="shared" si="17"/>
      </c>
      <c r="L211" s="23" t="s">
        <v>216</v>
      </c>
      <c r="M211" s="43">
        <f t="shared" si="18"/>
      </c>
      <c r="N211" s="19"/>
    </row>
    <row r="212" spans="1:14" ht="13.5">
      <c r="A212" s="46" t="str">
        <f t="shared" si="19"/>
        <v>20140</v>
      </c>
      <c r="B212" s="69"/>
      <c r="C212" s="39" t="e">
        <f>IF(B212="","",VLOOKUP(B212,'選手データ'!$B$2:$G$10000,2,FALSE))&amp;"("&amp;VLOOKUP(B212,'選手データ'!$B$2:$G$10000,6,FALSE)&amp;")"</f>
        <v>#N/A</v>
      </c>
      <c r="D212" s="39">
        <f>IF(B212="","",VLOOKUP(B212,'選手データ'!$B$2:$G$1000,3,FALSE))</f>
      </c>
      <c r="E212" s="35">
        <f>IF(B212="","",VLOOKUP(B212,'選手データ'!$B$2:$G$1000,4,FALSE))</f>
      </c>
      <c r="F212" s="35">
        <f t="shared" si="20"/>
      </c>
      <c r="G212" s="40" t="s">
        <v>54</v>
      </c>
      <c r="H212" s="41">
        <f>IF(B212="","",VLOOKUP(B212,'選手データ'!$B$2:$G$1000,5,FALSE))</f>
      </c>
      <c r="I212" s="42">
        <f t="shared" si="16"/>
      </c>
      <c r="J212" s="23" t="s">
        <v>216</v>
      </c>
      <c r="K212" s="43">
        <f t="shared" si="17"/>
      </c>
      <c r="L212" s="23" t="s">
        <v>216</v>
      </c>
      <c r="M212" s="43">
        <f t="shared" si="18"/>
      </c>
      <c r="N212" s="19"/>
    </row>
    <row r="213" spans="1:14" ht="13.5">
      <c r="A213" s="46" t="str">
        <f t="shared" si="19"/>
        <v>20140</v>
      </c>
      <c r="B213" s="69"/>
      <c r="C213" s="39" t="e">
        <f>IF(B213="","",VLOOKUP(B213,'選手データ'!$B$2:$G$10000,2,FALSE))&amp;"("&amp;VLOOKUP(B213,'選手データ'!$B$2:$G$10000,6,FALSE)&amp;")"</f>
        <v>#N/A</v>
      </c>
      <c r="D213" s="39">
        <f>IF(B213="","",VLOOKUP(B213,'選手データ'!$B$2:$G$1000,3,FALSE))</f>
      </c>
      <c r="E213" s="35">
        <f>IF(B213="","",VLOOKUP(B213,'選手データ'!$B$2:$G$1000,4,FALSE))</f>
      </c>
      <c r="F213" s="35">
        <f t="shared" si="20"/>
      </c>
      <c r="G213" s="40" t="s">
        <v>54</v>
      </c>
      <c r="H213" s="41">
        <f>IF(B213="","",VLOOKUP(B213,'選手データ'!$B$2:$G$1000,5,FALSE))</f>
      </c>
      <c r="I213" s="42">
        <f t="shared" si="16"/>
      </c>
      <c r="J213" s="23" t="s">
        <v>216</v>
      </c>
      <c r="K213" s="43">
        <f t="shared" si="17"/>
      </c>
      <c r="L213" s="23" t="s">
        <v>216</v>
      </c>
      <c r="M213" s="43">
        <f t="shared" si="18"/>
      </c>
      <c r="N213" s="19"/>
    </row>
    <row r="214" spans="1:14" ht="13.5">
      <c r="A214" s="46" t="str">
        <f t="shared" si="19"/>
        <v>20140</v>
      </c>
      <c r="B214" s="69"/>
      <c r="C214" s="39" t="e">
        <f>IF(B214="","",VLOOKUP(B214,'選手データ'!$B$2:$G$10000,2,FALSE))&amp;"("&amp;VLOOKUP(B214,'選手データ'!$B$2:$G$10000,6,FALSE)&amp;")"</f>
        <v>#N/A</v>
      </c>
      <c r="D214" s="39">
        <f>IF(B214="","",VLOOKUP(B214,'選手データ'!$B$2:$G$1000,3,FALSE))</f>
      </c>
      <c r="E214" s="35">
        <f>IF(B214="","",VLOOKUP(B214,'選手データ'!$B$2:$G$1000,4,FALSE))</f>
      </c>
      <c r="F214" s="35">
        <f t="shared" si="20"/>
      </c>
      <c r="G214" s="40" t="s">
        <v>54</v>
      </c>
      <c r="H214" s="41">
        <f>IF(B214="","",VLOOKUP(B214,'選手データ'!$B$2:$G$1000,5,FALSE))</f>
      </c>
      <c r="I214" s="42">
        <f t="shared" si="16"/>
      </c>
      <c r="J214" s="23" t="s">
        <v>216</v>
      </c>
      <c r="K214" s="43">
        <f t="shared" si="17"/>
      </c>
      <c r="L214" s="23" t="s">
        <v>216</v>
      </c>
      <c r="M214" s="43">
        <f t="shared" si="18"/>
      </c>
      <c r="N214" s="19"/>
    </row>
    <row r="215" spans="1:14" ht="13.5">
      <c r="A215" s="46" t="str">
        <f t="shared" si="19"/>
        <v>20140</v>
      </c>
      <c r="B215" s="69"/>
      <c r="C215" s="39" t="e">
        <f>IF(B215="","",VLOOKUP(B215,'選手データ'!$B$2:$G$10000,2,FALSE))&amp;"("&amp;VLOOKUP(B215,'選手データ'!$B$2:$G$10000,6,FALSE)&amp;")"</f>
        <v>#N/A</v>
      </c>
      <c r="D215" s="39">
        <f>IF(B215="","",VLOOKUP(B215,'選手データ'!$B$2:$G$1000,3,FALSE))</f>
      </c>
      <c r="E215" s="35">
        <f>IF(B215="","",VLOOKUP(B215,'選手データ'!$B$2:$G$1000,4,FALSE))</f>
      </c>
      <c r="F215" s="35">
        <f t="shared" si="20"/>
      </c>
      <c r="G215" s="40" t="s">
        <v>54</v>
      </c>
      <c r="H215" s="41">
        <f>IF(B215="","",VLOOKUP(B215,'選手データ'!$B$2:$G$1000,5,FALSE))</f>
      </c>
      <c r="I215" s="42">
        <f t="shared" si="16"/>
      </c>
      <c r="J215" s="23" t="s">
        <v>216</v>
      </c>
      <c r="K215" s="43">
        <f t="shared" si="17"/>
      </c>
      <c r="L215" s="23" t="s">
        <v>216</v>
      </c>
      <c r="M215" s="43">
        <f t="shared" si="18"/>
      </c>
      <c r="N215" s="19"/>
    </row>
    <row r="216" spans="1:14" ht="13.5">
      <c r="A216" s="46" t="str">
        <f t="shared" si="19"/>
        <v>20140</v>
      </c>
      <c r="B216" s="69"/>
      <c r="C216" s="39" t="e">
        <f>IF(B216="","",VLOOKUP(B216,'選手データ'!$B$2:$G$10000,2,FALSE))&amp;"("&amp;VLOOKUP(B216,'選手データ'!$B$2:$G$10000,6,FALSE)&amp;")"</f>
        <v>#N/A</v>
      </c>
      <c r="D216" s="39">
        <f>IF(B216="","",VLOOKUP(B216,'選手データ'!$B$2:$G$1000,3,FALSE))</f>
      </c>
      <c r="E216" s="35">
        <f>IF(B216="","",VLOOKUP(B216,'選手データ'!$B$2:$G$1000,4,FALSE))</f>
      </c>
      <c r="F216" s="35">
        <f t="shared" si="20"/>
      </c>
      <c r="G216" s="40" t="s">
        <v>54</v>
      </c>
      <c r="H216" s="41">
        <f>IF(B216="","",VLOOKUP(B216,'選手データ'!$B$2:$G$1000,5,FALSE))</f>
      </c>
      <c r="I216" s="42">
        <f t="shared" si="16"/>
      </c>
      <c r="J216" s="23" t="s">
        <v>216</v>
      </c>
      <c r="K216" s="43">
        <f t="shared" si="17"/>
      </c>
      <c r="L216" s="23" t="s">
        <v>216</v>
      </c>
      <c r="M216" s="43">
        <f t="shared" si="18"/>
      </c>
      <c r="N216" s="19"/>
    </row>
    <row r="217" spans="1:14" ht="13.5">
      <c r="A217" s="46" t="str">
        <f t="shared" si="19"/>
        <v>20140</v>
      </c>
      <c r="B217" s="69"/>
      <c r="C217" s="39" t="e">
        <f>IF(B217="","",VLOOKUP(B217,'選手データ'!$B$2:$G$10000,2,FALSE))&amp;"("&amp;VLOOKUP(B217,'選手データ'!$B$2:$G$10000,6,FALSE)&amp;")"</f>
        <v>#N/A</v>
      </c>
      <c r="D217" s="39">
        <f>IF(B217="","",VLOOKUP(B217,'選手データ'!$B$2:$G$1000,3,FALSE))</f>
      </c>
      <c r="E217" s="35">
        <f>IF(B217="","",VLOOKUP(B217,'選手データ'!$B$2:$G$1000,4,FALSE))</f>
      </c>
      <c r="F217" s="35">
        <f t="shared" si="20"/>
      </c>
      <c r="G217" s="40" t="s">
        <v>54</v>
      </c>
      <c r="H217" s="41">
        <f>IF(B217="","",VLOOKUP(B217,'選手データ'!$B$2:$G$1000,5,FALSE))</f>
      </c>
      <c r="I217" s="42">
        <f t="shared" si="16"/>
      </c>
      <c r="J217" s="23" t="s">
        <v>216</v>
      </c>
      <c r="K217" s="43">
        <f t="shared" si="17"/>
      </c>
      <c r="L217" s="23" t="s">
        <v>216</v>
      </c>
      <c r="M217" s="43">
        <f t="shared" si="18"/>
      </c>
      <c r="N217" s="19"/>
    </row>
    <row r="218" spans="1:14" ht="13.5">
      <c r="A218" s="46" t="str">
        <f t="shared" si="19"/>
        <v>20140</v>
      </c>
      <c r="B218" s="69"/>
      <c r="C218" s="39" t="e">
        <f>IF(B218="","",VLOOKUP(B218,'選手データ'!$B$2:$G$10000,2,FALSE))&amp;"("&amp;VLOOKUP(B218,'選手データ'!$B$2:$G$10000,6,FALSE)&amp;")"</f>
        <v>#N/A</v>
      </c>
      <c r="D218" s="39">
        <f>IF(B218="","",VLOOKUP(B218,'選手データ'!$B$2:$G$1000,3,FALSE))</f>
      </c>
      <c r="E218" s="35">
        <f>IF(B218="","",VLOOKUP(B218,'選手データ'!$B$2:$G$1000,4,FALSE))</f>
      </c>
      <c r="F218" s="35">
        <f t="shared" si="20"/>
      </c>
      <c r="G218" s="40" t="s">
        <v>54</v>
      </c>
      <c r="H218" s="41">
        <f>IF(B218="","",VLOOKUP(B218,'選手データ'!$B$2:$G$1000,5,FALSE))</f>
      </c>
      <c r="I218" s="42">
        <f t="shared" si="16"/>
      </c>
      <c r="J218" s="23" t="s">
        <v>216</v>
      </c>
      <c r="K218" s="43">
        <f t="shared" si="17"/>
      </c>
      <c r="L218" s="23" t="s">
        <v>216</v>
      </c>
      <c r="M218" s="43">
        <f t="shared" si="18"/>
      </c>
      <c r="N218" s="19"/>
    </row>
    <row r="219" spans="1:14" ht="13.5">
      <c r="A219" s="46" t="str">
        <f t="shared" si="19"/>
        <v>20140</v>
      </c>
      <c r="B219" s="69"/>
      <c r="C219" s="39" t="e">
        <f>IF(B219="","",VLOOKUP(B219,'選手データ'!$B$2:$G$10000,2,FALSE))&amp;"("&amp;VLOOKUP(B219,'選手データ'!$B$2:$G$10000,6,FALSE)&amp;")"</f>
        <v>#N/A</v>
      </c>
      <c r="D219" s="39">
        <f>IF(B219="","",VLOOKUP(B219,'選手データ'!$B$2:$G$1000,3,FALSE))</f>
      </c>
      <c r="E219" s="35">
        <f>IF(B219="","",VLOOKUP(B219,'選手データ'!$B$2:$G$1000,4,FALSE))</f>
      </c>
      <c r="F219" s="35">
        <f t="shared" si="20"/>
      </c>
      <c r="G219" s="40" t="s">
        <v>54</v>
      </c>
      <c r="H219" s="41">
        <f>IF(B219="","",VLOOKUP(B219,'選手データ'!$B$2:$G$1000,5,FALSE))</f>
      </c>
      <c r="I219" s="42">
        <f t="shared" si="16"/>
      </c>
      <c r="J219" s="23" t="s">
        <v>216</v>
      </c>
      <c r="K219" s="43">
        <f t="shared" si="17"/>
      </c>
      <c r="L219" s="23" t="s">
        <v>216</v>
      </c>
      <c r="M219" s="43">
        <f t="shared" si="18"/>
      </c>
      <c r="N219" s="19"/>
    </row>
    <row r="220" spans="1:14" ht="13.5">
      <c r="A220" s="46" t="str">
        <f t="shared" si="19"/>
        <v>20140</v>
      </c>
      <c r="B220" s="69"/>
      <c r="C220" s="39" t="e">
        <f>IF(B220="","",VLOOKUP(B220,'選手データ'!$B$2:$G$10000,2,FALSE))&amp;"("&amp;VLOOKUP(B220,'選手データ'!$B$2:$G$10000,6,FALSE)&amp;")"</f>
        <v>#N/A</v>
      </c>
      <c r="D220" s="39">
        <f>IF(B220="","",VLOOKUP(B220,'選手データ'!$B$2:$G$1000,3,FALSE))</f>
      </c>
      <c r="E220" s="35">
        <f>IF(B220="","",VLOOKUP(B220,'選手データ'!$B$2:$G$1000,4,FALSE))</f>
      </c>
      <c r="F220" s="35">
        <f t="shared" si="20"/>
      </c>
      <c r="G220" s="40" t="s">
        <v>54</v>
      </c>
      <c r="H220" s="41">
        <f>IF(B220="","",VLOOKUP(B220,'選手データ'!$B$2:$G$1000,5,FALSE))</f>
      </c>
      <c r="I220" s="42">
        <f t="shared" si="16"/>
      </c>
      <c r="J220" s="23" t="s">
        <v>216</v>
      </c>
      <c r="K220" s="43">
        <f t="shared" si="17"/>
      </c>
      <c r="L220" s="23" t="s">
        <v>216</v>
      </c>
      <c r="M220" s="43">
        <f t="shared" si="18"/>
      </c>
      <c r="N220" s="19"/>
    </row>
    <row r="221" spans="1:14" ht="13.5">
      <c r="A221" s="46" t="str">
        <f t="shared" si="19"/>
        <v>20140</v>
      </c>
      <c r="B221" s="69"/>
      <c r="C221" s="39" t="e">
        <f>IF(B221="","",VLOOKUP(B221,'選手データ'!$B$2:$G$10000,2,FALSE))&amp;"("&amp;VLOOKUP(B221,'選手データ'!$B$2:$G$10000,6,FALSE)&amp;")"</f>
        <v>#N/A</v>
      </c>
      <c r="D221" s="39">
        <f>IF(B221="","",VLOOKUP(B221,'選手データ'!$B$2:$G$1000,3,FALSE))</f>
      </c>
      <c r="E221" s="35">
        <f>IF(B221="","",VLOOKUP(B221,'選手データ'!$B$2:$G$1000,4,FALSE))</f>
      </c>
      <c r="F221" s="35">
        <f t="shared" si="20"/>
      </c>
      <c r="G221" s="40" t="s">
        <v>54</v>
      </c>
      <c r="H221" s="41">
        <f>IF(B221="","",VLOOKUP(B221,'選手データ'!$B$2:$G$1000,5,FALSE))</f>
      </c>
      <c r="I221" s="42">
        <f t="shared" si="16"/>
      </c>
      <c r="J221" s="23" t="s">
        <v>216</v>
      </c>
      <c r="K221" s="43">
        <f t="shared" si="17"/>
      </c>
      <c r="L221" s="23" t="s">
        <v>216</v>
      </c>
      <c r="M221" s="43">
        <f t="shared" si="18"/>
      </c>
      <c r="N221" s="19"/>
    </row>
    <row r="222" spans="1:14" ht="13.5">
      <c r="A222" s="46" t="str">
        <f t="shared" si="19"/>
        <v>20140</v>
      </c>
      <c r="B222" s="69"/>
      <c r="C222" s="39" t="e">
        <f>IF(B222="","",VLOOKUP(B222,'選手データ'!$B$2:$G$10000,2,FALSE))&amp;"("&amp;VLOOKUP(B222,'選手データ'!$B$2:$G$10000,6,FALSE)&amp;")"</f>
        <v>#N/A</v>
      </c>
      <c r="D222" s="39">
        <f>IF(B222="","",VLOOKUP(B222,'選手データ'!$B$2:$G$1000,3,FALSE))</f>
      </c>
      <c r="E222" s="35">
        <f>IF(B222="","",VLOOKUP(B222,'選手データ'!$B$2:$G$1000,4,FALSE))</f>
      </c>
      <c r="F222" s="35">
        <f t="shared" si="20"/>
      </c>
      <c r="G222" s="40" t="s">
        <v>54</v>
      </c>
      <c r="H222" s="41">
        <f>IF(B222="","",VLOOKUP(B222,'選手データ'!$B$2:$G$1000,5,FALSE))</f>
      </c>
      <c r="I222" s="42">
        <f t="shared" si="16"/>
      </c>
      <c r="J222" s="23" t="s">
        <v>216</v>
      </c>
      <c r="K222" s="43">
        <f t="shared" si="17"/>
      </c>
      <c r="L222" s="23" t="s">
        <v>216</v>
      </c>
      <c r="M222" s="43">
        <f t="shared" si="18"/>
      </c>
      <c r="N222" s="19"/>
    </row>
    <row r="223" spans="1:14" ht="13.5">
      <c r="A223" s="46" t="str">
        <f t="shared" si="19"/>
        <v>20140</v>
      </c>
      <c r="B223" s="69"/>
      <c r="C223" s="39" t="e">
        <f>IF(B223="","",VLOOKUP(B223,'選手データ'!$B$2:$G$10000,2,FALSE))&amp;"("&amp;VLOOKUP(B223,'選手データ'!$B$2:$G$10000,6,FALSE)&amp;")"</f>
        <v>#N/A</v>
      </c>
      <c r="D223" s="39">
        <f>IF(B223="","",VLOOKUP(B223,'選手データ'!$B$2:$G$1000,3,FALSE))</f>
      </c>
      <c r="E223" s="35">
        <f>IF(B223="","",VLOOKUP(B223,'選手データ'!$B$2:$G$1000,4,FALSE))</f>
      </c>
      <c r="F223" s="35">
        <f t="shared" si="20"/>
      </c>
      <c r="G223" s="40" t="s">
        <v>54</v>
      </c>
      <c r="H223" s="41">
        <f>IF(B223="","",VLOOKUP(B223,'選手データ'!$B$2:$G$1000,5,FALSE))</f>
      </c>
      <c r="I223" s="42">
        <f t="shared" si="16"/>
      </c>
      <c r="J223" s="23" t="s">
        <v>216</v>
      </c>
      <c r="K223" s="43">
        <f t="shared" si="17"/>
      </c>
      <c r="L223" s="23" t="s">
        <v>216</v>
      </c>
      <c r="M223" s="43">
        <f t="shared" si="18"/>
      </c>
      <c r="N223" s="19"/>
    </row>
    <row r="224" spans="1:14" ht="13.5">
      <c r="A224" s="46" t="str">
        <f t="shared" si="19"/>
        <v>20140</v>
      </c>
      <c r="B224" s="69"/>
      <c r="C224" s="39" t="e">
        <f>IF(B224="","",VLOOKUP(B224,'選手データ'!$B$2:$G$10000,2,FALSE))&amp;"("&amp;VLOOKUP(B224,'選手データ'!$B$2:$G$10000,6,FALSE)&amp;")"</f>
        <v>#N/A</v>
      </c>
      <c r="D224" s="39">
        <f>IF(B224="","",VLOOKUP(B224,'選手データ'!$B$2:$G$1000,3,FALSE))</f>
      </c>
      <c r="E224" s="35">
        <f>IF(B224="","",VLOOKUP(B224,'選手データ'!$B$2:$G$1000,4,FALSE))</f>
      </c>
      <c r="F224" s="35">
        <f t="shared" si="20"/>
      </c>
      <c r="G224" s="40" t="s">
        <v>54</v>
      </c>
      <c r="H224" s="41">
        <f>IF(B224="","",VLOOKUP(B224,'選手データ'!$B$2:$G$1000,5,FALSE))</f>
      </c>
      <c r="I224" s="42">
        <f t="shared" si="16"/>
      </c>
      <c r="J224" s="23" t="s">
        <v>216</v>
      </c>
      <c r="K224" s="43">
        <f t="shared" si="17"/>
      </c>
      <c r="L224" s="23" t="s">
        <v>216</v>
      </c>
      <c r="M224" s="43">
        <f t="shared" si="18"/>
      </c>
      <c r="N224" s="19"/>
    </row>
    <row r="225" spans="1:14" ht="13.5">
      <c r="A225" s="46" t="str">
        <f t="shared" si="19"/>
        <v>20140</v>
      </c>
      <c r="B225" s="69"/>
      <c r="C225" s="39" t="e">
        <f>IF(B225="","",VLOOKUP(B225,'選手データ'!$B$2:$G$10000,2,FALSE))&amp;"("&amp;VLOOKUP(B225,'選手データ'!$B$2:$G$10000,6,FALSE)&amp;")"</f>
        <v>#N/A</v>
      </c>
      <c r="D225" s="39">
        <f>IF(B225="","",VLOOKUP(B225,'選手データ'!$B$2:$G$1000,3,FALSE))</f>
      </c>
      <c r="E225" s="35">
        <f>IF(B225="","",VLOOKUP(B225,'選手データ'!$B$2:$G$1000,4,FALSE))</f>
      </c>
      <c r="F225" s="35">
        <f t="shared" si="20"/>
      </c>
      <c r="G225" s="40" t="s">
        <v>54</v>
      </c>
      <c r="H225" s="41">
        <f>IF(B225="","",VLOOKUP(B225,'選手データ'!$B$2:$G$1000,5,FALSE))</f>
      </c>
      <c r="I225" s="42">
        <f t="shared" si="16"/>
      </c>
      <c r="J225" s="23" t="s">
        <v>216</v>
      </c>
      <c r="K225" s="43">
        <f t="shared" si="17"/>
      </c>
      <c r="L225" s="23" t="s">
        <v>216</v>
      </c>
      <c r="M225" s="43">
        <f t="shared" si="18"/>
      </c>
      <c r="N225" s="19"/>
    </row>
    <row r="226" spans="1:14" ht="13.5">
      <c r="A226" s="46" t="str">
        <f t="shared" si="19"/>
        <v>20140</v>
      </c>
      <c r="B226" s="69"/>
      <c r="C226" s="39" t="e">
        <f>IF(B226="","",VLOOKUP(B226,'選手データ'!$B$2:$G$10000,2,FALSE))&amp;"("&amp;VLOOKUP(B226,'選手データ'!$B$2:$G$10000,6,FALSE)&amp;")"</f>
        <v>#N/A</v>
      </c>
      <c r="D226" s="39">
        <f>IF(B226="","",VLOOKUP(B226,'選手データ'!$B$2:$G$1000,3,FALSE))</f>
      </c>
      <c r="E226" s="35">
        <f>IF(B226="","",VLOOKUP(B226,'選手データ'!$B$2:$G$1000,4,FALSE))</f>
      </c>
      <c r="F226" s="35">
        <f t="shared" si="20"/>
      </c>
      <c r="G226" s="40" t="s">
        <v>54</v>
      </c>
      <c r="H226" s="41">
        <f>IF(B226="","",VLOOKUP(B226,'選手データ'!$B$2:$G$1000,5,FALSE))</f>
      </c>
      <c r="I226" s="42">
        <f t="shared" si="16"/>
      </c>
      <c r="J226" s="23" t="s">
        <v>216</v>
      </c>
      <c r="K226" s="43">
        <f t="shared" si="17"/>
      </c>
      <c r="L226" s="23" t="s">
        <v>216</v>
      </c>
      <c r="M226" s="43">
        <f t="shared" si="18"/>
      </c>
      <c r="N226" s="19"/>
    </row>
    <row r="227" spans="1:14" ht="13.5">
      <c r="A227" s="46" t="str">
        <f t="shared" si="19"/>
        <v>20140</v>
      </c>
      <c r="B227" s="69"/>
      <c r="C227" s="39" t="e">
        <f>IF(B227="","",VLOOKUP(B227,'選手データ'!$B$2:$G$10000,2,FALSE))&amp;"("&amp;VLOOKUP(B227,'選手データ'!$B$2:$G$10000,6,FALSE)&amp;")"</f>
        <v>#N/A</v>
      </c>
      <c r="D227" s="39">
        <f>IF(B227="","",VLOOKUP(B227,'選手データ'!$B$2:$G$1000,3,FALSE))</f>
      </c>
      <c r="E227" s="35">
        <f>IF(B227="","",VLOOKUP(B227,'選手データ'!$B$2:$G$1000,4,FALSE))</f>
      </c>
      <c r="F227" s="35">
        <f t="shared" si="20"/>
      </c>
      <c r="G227" s="40" t="s">
        <v>54</v>
      </c>
      <c r="H227" s="41">
        <f>IF(B227="","",VLOOKUP(B227,'選手データ'!$B$2:$G$1000,5,FALSE))</f>
      </c>
      <c r="I227" s="42">
        <f t="shared" si="16"/>
      </c>
      <c r="J227" s="23" t="s">
        <v>216</v>
      </c>
      <c r="K227" s="43">
        <f t="shared" si="17"/>
      </c>
      <c r="L227" s="23" t="s">
        <v>216</v>
      </c>
      <c r="M227" s="43">
        <f t="shared" si="18"/>
      </c>
      <c r="N227" s="19"/>
    </row>
    <row r="228" spans="1:14" ht="13.5">
      <c r="A228" s="46" t="str">
        <f t="shared" si="19"/>
        <v>20140</v>
      </c>
      <c r="B228" s="69"/>
      <c r="C228" s="39" t="e">
        <f>IF(B228="","",VLOOKUP(B228,'選手データ'!$B$2:$G$10000,2,FALSE))&amp;"("&amp;VLOOKUP(B228,'選手データ'!$B$2:$G$10000,6,FALSE)&amp;")"</f>
        <v>#N/A</v>
      </c>
      <c r="D228" s="39">
        <f>IF(B228="","",VLOOKUP(B228,'選手データ'!$B$2:$G$1000,3,FALSE))</f>
      </c>
      <c r="E228" s="35">
        <f>IF(B228="","",VLOOKUP(B228,'選手データ'!$B$2:$G$1000,4,FALSE))</f>
      </c>
      <c r="F228" s="35">
        <f t="shared" si="20"/>
      </c>
      <c r="G228" s="40" t="s">
        <v>54</v>
      </c>
      <c r="H228" s="41">
        <f>IF(B228="","",VLOOKUP(B228,'選手データ'!$B$2:$G$1000,5,FALSE))</f>
      </c>
      <c r="I228" s="42">
        <f t="shared" si="16"/>
      </c>
      <c r="J228" s="23" t="s">
        <v>216</v>
      </c>
      <c r="K228" s="43">
        <f t="shared" si="17"/>
      </c>
      <c r="L228" s="23" t="s">
        <v>216</v>
      </c>
      <c r="M228" s="43">
        <f t="shared" si="18"/>
      </c>
      <c r="N228" s="19"/>
    </row>
    <row r="229" spans="1:14" ht="13.5">
      <c r="A229" s="46" t="str">
        <f t="shared" si="19"/>
        <v>20140</v>
      </c>
      <c r="B229" s="69"/>
      <c r="C229" s="39" t="e">
        <f>IF(B229="","",VLOOKUP(B229,'選手データ'!$B$2:$G$10000,2,FALSE))&amp;"("&amp;VLOOKUP(B229,'選手データ'!$B$2:$G$10000,6,FALSE)&amp;")"</f>
        <v>#N/A</v>
      </c>
      <c r="D229" s="39">
        <f>IF(B229="","",VLOOKUP(B229,'選手データ'!$B$2:$G$1000,3,FALSE))</f>
      </c>
      <c r="E229" s="35">
        <f>IF(B229="","",VLOOKUP(B229,'選手データ'!$B$2:$G$1000,4,FALSE))</f>
      </c>
      <c r="F229" s="35">
        <f t="shared" si="20"/>
      </c>
      <c r="G229" s="40" t="s">
        <v>54</v>
      </c>
      <c r="H229" s="41">
        <f>IF(B229="","",VLOOKUP(B229,'選手データ'!$B$2:$G$1000,5,FALSE))</f>
      </c>
      <c r="I229" s="42">
        <f t="shared" si="16"/>
      </c>
      <c r="J229" s="23" t="s">
        <v>216</v>
      </c>
      <c r="K229" s="43">
        <f t="shared" si="17"/>
      </c>
      <c r="L229" s="23" t="s">
        <v>216</v>
      </c>
      <c r="M229" s="43">
        <f t="shared" si="18"/>
      </c>
      <c r="N229" s="19"/>
    </row>
    <row r="230" spans="1:14" ht="13.5">
      <c r="A230" s="46" t="str">
        <f t="shared" si="19"/>
        <v>20140</v>
      </c>
      <c r="B230" s="69"/>
      <c r="C230" s="39" t="e">
        <f>IF(B230="","",VLOOKUP(B230,'選手データ'!$B$2:$G$10000,2,FALSE))&amp;"("&amp;VLOOKUP(B230,'選手データ'!$B$2:$G$10000,6,FALSE)&amp;")"</f>
        <v>#N/A</v>
      </c>
      <c r="D230" s="39">
        <f>IF(B230="","",VLOOKUP(B230,'選手データ'!$B$2:$G$1000,3,FALSE))</f>
      </c>
      <c r="E230" s="35">
        <f>IF(B230="","",VLOOKUP(B230,'選手データ'!$B$2:$G$1000,4,FALSE))</f>
      </c>
      <c r="F230" s="35">
        <f t="shared" si="20"/>
      </c>
      <c r="G230" s="40" t="s">
        <v>54</v>
      </c>
      <c r="H230" s="41">
        <f>IF(B230="","",VLOOKUP(B230,'選手データ'!$B$2:$G$1000,5,FALSE))</f>
      </c>
      <c r="I230" s="42">
        <f t="shared" si="16"/>
      </c>
      <c r="J230" s="23" t="s">
        <v>216</v>
      </c>
      <c r="K230" s="43">
        <f t="shared" si="17"/>
      </c>
      <c r="L230" s="23" t="s">
        <v>216</v>
      </c>
      <c r="M230" s="43">
        <f t="shared" si="18"/>
      </c>
      <c r="N230" s="19"/>
    </row>
    <row r="231" spans="1:14" ht="13.5">
      <c r="A231" s="46" t="str">
        <f t="shared" si="19"/>
        <v>20140</v>
      </c>
      <c r="B231" s="69"/>
      <c r="C231" s="39" t="e">
        <f>IF(B231="","",VLOOKUP(B231,'選手データ'!$B$2:$G$10000,2,FALSE))&amp;"("&amp;VLOOKUP(B231,'選手データ'!$B$2:$G$10000,6,FALSE)&amp;")"</f>
        <v>#N/A</v>
      </c>
      <c r="D231" s="39">
        <f>IF(B231="","",VLOOKUP(B231,'選手データ'!$B$2:$G$1000,3,FALSE))</f>
      </c>
      <c r="E231" s="35">
        <f>IF(B231="","",VLOOKUP(B231,'選手データ'!$B$2:$G$1000,4,FALSE))</f>
      </c>
      <c r="F231" s="35">
        <f t="shared" si="20"/>
      </c>
      <c r="G231" s="40" t="s">
        <v>54</v>
      </c>
      <c r="H231" s="41">
        <f>IF(B231="","",VLOOKUP(B231,'選手データ'!$B$2:$G$1000,5,FALSE))</f>
      </c>
      <c r="I231" s="42">
        <f t="shared" si="16"/>
      </c>
      <c r="J231" s="23" t="s">
        <v>216</v>
      </c>
      <c r="K231" s="43">
        <f t="shared" si="17"/>
      </c>
      <c r="L231" s="23" t="s">
        <v>216</v>
      </c>
      <c r="M231" s="43">
        <f t="shared" si="18"/>
      </c>
      <c r="N231" s="19"/>
    </row>
    <row r="232" spans="1:14" ht="13.5">
      <c r="A232" s="46" t="str">
        <f t="shared" si="19"/>
        <v>20140</v>
      </c>
      <c r="B232" s="69"/>
      <c r="C232" s="39" t="e">
        <f>IF(B232="","",VLOOKUP(B232,'選手データ'!$B$2:$G$10000,2,FALSE))&amp;"("&amp;VLOOKUP(B232,'選手データ'!$B$2:$G$10000,6,FALSE)&amp;")"</f>
        <v>#N/A</v>
      </c>
      <c r="D232" s="39">
        <f>IF(B232="","",VLOOKUP(B232,'選手データ'!$B$2:$G$1000,3,FALSE))</f>
      </c>
      <c r="E232" s="35">
        <f>IF(B232="","",VLOOKUP(B232,'選手データ'!$B$2:$G$1000,4,FALSE))</f>
      </c>
      <c r="F232" s="35">
        <f t="shared" si="20"/>
      </c>
      <c r="G232" s="40" t="s">
        <v>54</v>
      </c>
      <c r="H232" s="41">
        <f>IF(B232="","",VLOOKUP(B232,'選手データ'!$B$2:$G$1000,5,FALSE))</f>
      </c>
      <c r="I232" s="42">
        <f t="shared" si="16"/>
      </c>
      <c r="J232" s="23" t="s">
        <v>216</v>
      </c>
      <c r="K232" s="43">
        <f t="shared" si="17"/>
      </c>
      <c r="L232" s="23" t="s">
        <v>216</v>
      </c>
      <c r="M232" s="43">
        <f t="shared" si="18"/>
      </c>
      <c r="N232" s="19"/>
    </row>
    <row r="233" spans="1:14" ht="13.5">
      <c r="A233" s="46" t="str">
        <f t="shared" si="19"/>
        <v>20140</v>
      </c>
      <c r="B233" s="69"/>
      <c r="C233" s="39" t="e">
        <f>IF(B233="","",VLOOKUP(B233,'選手データ'!$B$2:$G$10000,2,FALSE))&amp;"("&amp;VLOOKUP(B233,'選手データ'!$B$2:$G$10000,6,FALSE)&amp;")"</f>
        <v>#N/A</v>
      </c>
      <c r="D233" s="39">
        <f>IF(B233="","",VLOOKUP(B233,'選手データ'!$B$2:$G$1000,3,FALSE))</f>
      </c>
      <c r="E233" s="35">
        <f>IF(B233="","",VLOOKUP(B233,'選手データ'!$B$2:$G$1000,4,FALSE))</f>
      </c>
      <c r="F233" s="35">
        <f t="shared" si="20"/>
      </c>
      <c r="G233" s="40" t="s">
        <v>54</v>
      </c>
      <c r="H233" s="41">
        <f>IF(B233="","",VLOOKUP(B233,'選手データ'!$B$2:$G$1000,5,FALSE))</f>
      </c>
      <c r="I233" s="42">
        <f t="shared" si="16"/>
      </c>
      <c r="J233" s="23" t="s">
        <v>216</v>
      </c>
      <c r="K233" s="43">
        <f t="shared" si="17"/>
      </c>
      <c r="L233" s="23" t="s">
        <v>216</v>
      </c>
      <c r="M233" s="43">
        <f t="shared" si="18"/>
      </c>
      <c r="N233" s="19"/>
    </row>
    <row r="234" spans="1:14" ht="13.5">
      <c r="A234" s="46" t="str">
        <f t="shared" si="19"/>
        <v>20140</v>
      </c>
      <c r="B234" s="69"/>
      <c r="C234" s="39" t="e">
        <f>IF(B234="","",VLOOKUP(B234,'選手データ'!$B$2:$G$10000,2,FALSE))&amp;"("&amp;VLOOKUP(B234,'選手データ'!$B$2:$G$10000,6,FALSE)&amp;")"</f>
        <v>#N/A</v>
      </c>
      <c r="D234" s="39">
        <f>IF(B234="","",VLOOKUP(B234,'選手データ'!$B$2:$G$1000,3,FALSE))</f>
      </c>
      <c r="E234" s="35">
        <f>IF(B234="","",VLOOKUP(B234,'選手データ'!$B$2:$G$1000,4,FALSE))</f>
      </c>
      <c r="F234" s="35">
        <f t="shared" si="20"/>
      </c>
      <c r="G234" s="40" t="s">
        <v>54</v>
      </c>
      <c r="H234" s="41">
        <f>IF(B234="","",VLOOKUP(B234,'選手データ'!$B$2:$G$1000,5,FALSE))</f>
      </c>
      <c r="I234" s="42">
        <f t="shared" si="16"/>
      </c>
      <c r="J234" s="23" t="s">
        <v>216</v>
      </c>
      <c r="K234" s="43">
        <f t="shared" si="17"/>
      </c>
      <c r="L234" s="23" t="s">
        <v>216</v>
      </c>
      <c r="M234" s="43">
        <f t="shared" si="18"/>
      </c>
      <c r="N234" s="19"/>
    </row>
    <row r="235" spans="1:14" ht="13.5">
      <c r="A235" s="46" t="str">
        <f t="shared" si="19"/>
        <v>20140</v>
      </c>
      <c r="B235" s="69"/>
      <c r="C235" s="39" t="e">
        <f>IF(B235="","",VLOOKUP(B235,'選手データ'!$B$2:$G$10000,2,FALSE))&amp;"("&amp;VLOOKUP(B235,'選手データ'!$B$2:$G$10000,6,FALSE)&amp;")"</f>
        <v>#N/A</v>
      </c>
      <c r="D235" s="39">
        <f>IF(B235="","",VLOOKUP(B235,'選手データ'!$B$2:$G$1000,3,FALSE))</f>
      </c>
      <c r="E235" s="35">
        <f>IF(B235="","",VLOOKUP(B235,'選手データ'!$B$2:$G$1000,4,FALSE))</f>
      </c>
      <c r="F235" s="35">
        <f t="shared" si="20"/>
      </c>
      <c r="G235" s="40" t="s">
        <v>54</v>
      </c>
      <c r="H235" s="41">
        <f>IF(B235="","",VLOOKUP(B235,'選手データ'!$B$2:$G$1000,5,FALSE))</f>
      </c>
      <c r="I235" s="42">
        <f t="shared" si="16"/>
      </c>
      <c r="J235" s="23" t="s">
        <v>216</v>
      </c>
      <c r="K235" s="43">
        <f t="shared" si="17"/>
      </c>
      <c r="L235" s="23" t="s">
        <v>216</v>
      </c>
      <c r="M235" s="43">
        <f t="shared" si="18"/>
      </c>
      <c r="N235" s="19"/>
    </row>
    <row r="236" spans="1:14" ht="13.5">
      <c r="A236" s="46" t="str">
        <f t="shared" si="19"/>
        <v>20140</v>
      </c>
      <c r="B236" s="69"/>
      <c r="C236" s="39" t="e">
        <f>IF(B236="","",VLOOKUP(B236,'選手データ'!$B$2:$G$10000,2,FALSE))&amp;"("&amp;VLOOKUP(B236,'選手データ'!$B$2:$G$10000,6,FALSE)&amp;")"</f>
        <v>#N/A</v>
      </c>
      <c r="D236" s="39">
        <f>IF(B236="","",VLOOKUP(B236,'選手データ'!$B$2:$G$1000,3,FALSE))</f>
      </c>
      <c r="E236" s="35">
        <f>IF(B236="","",VLOOKUP(B236,'選手データ'!$B$2:$G$1000,4,FALSE))</f>
      </c>
      <c r="F236" s="35">
        <f t="shared" si="20"/>
      </c>
      <c r="G236" s="40" t="s">
        <v>54</v>
      </c>
      <c r="H236" s="41">
        <f>IF(B236="","",VLOOKUP(B236,'選手データ'!$B$2:$G$1000,5,FALSE))</f>
      </c>
      <c r="I236" s="42">
        <f t="shared" si="16"/>
      </c>
      <c r="J236" s="23" t="s">
        <v>216</v>
      </c>
      <c r="K236" s="43">
        <f t="shared" si="17"/>
      </c>
      <c r="L236" s="23" t="s">
        <v>216</v>
      </c>
      <c r="M236" s="43">
        <f t="shared" si="18"/>
      </c>
      <c r="N236" s="19"/>
    </row>
    <row r="237" spans="1:14" ht="13.5">
      <c r="A237" s="46" t="str">
        <f t="shared" si="19"/>
        <v>20140</v>
      </c>
      <c r="B237" s="69"/>
      <c r="C237" s="39" t="e">
        <f>IF(B237="","",VLOOKUP(B237,'選手データ'!$B$2:$G$10000,2,FALSE))&amp;"("&amp;VLOOKUP(B237,'選手データ'!$B$2:$G$10000,6,FALSE)&amp;")"</f>
        <v>#N/A</v>
      </c>
      <c r="D237" s="39">
        <f>IF(B237="","",VLOOKUP(B237,'選手データ'!$B$2:$G$1000,3,FALSE))</f>
      </c>
      <c r="E237" s="35">
        <f>IF(B237="","",VLOOKUP(B237,'選手データ'!$B$2:$G$1000,4,FALSE))</f>
      </c>
      <c r="F237" s="35">
        <f t="shared" si="20"/>
      </c>
      <c r="G237" s="40" t="s">
        <v>54</v>
      </c>
      <c r="H237" s="41">
        <f>IF(B237="","",VLOOKUP(B237,'選手データ'!$B$2:$G$1000,5,FALSE))</f>
      </c>
      <c r="I237" s="42">
        <f t="shared" si="16"/>
      </c>
      <c r="J237" s="23" t="s">
        <v>216</v>
      </c>
      <c r="K237" s="43">
        <f t="shared" si="17"/>
      </c>
      <c r="L237" s="23" t="s">
        <v>216</v>
      </c>
      <c r="M237" s="43">
        <f t="shared" si="18"/>
      </c>
      <c r="N237" s="19"/>
    </row>
    <row r="238" spans="1:14" ht="13.5">
      <c r="A238" s="46" t="str">
        <f t="shared" si="19"/>
        <v>20140</v>
      </c>
      <c r="B238" s="69"/>
      <c r="C238" s="39" t="e">
        <f>IF(B238="","",VLOOKUP(B238,'選手データ'!$B$2:$G$10000,2,FALSE))&amp;"("&amp;VLOOKUP(B238,'選手データ'!$B$2:$G$10000,6,FALSE)&amp;")"</f>
        <v>#N/A</v>
      </c>
      <c r="D238" s="39">
        <f>IF(B238="","",VLOOKUP(B238,'選手データ'!$B$2:$G$1000,3,FALSE))</f>
      </c>
      <c r="E238" s="35">
        <f>IF(B238="","",VLOOKUP(B238,'選手データ'!$B$2:$G$1000,4,FALSE))</f>
      </c>
      <c r="F238" s="35">
        <f t="shared" si="20"/>
      </c>
      <c r="G238" s="40" t="s">
        <v>54</v>
      </c>
      <c r="H238" s="41">
        <f>IF(B238="","",VLOOKUP(B238,'選手データ'!$B$2:$G$1000,5,FALSE))</f>
      </c>
      <c r="I238" s="42">
        <f t="shared" si="16"/>
      </c>
      <c r="J238" s="23" t="s">
        <v>216</v>
      </c>
      <c r="K238" s="43">
        <f t="shared" si="17"/>
      </c>
      <c r="L238" s="23" t="s">
        <v>216</v>
      </c>
      <c r="M238" s="43">
        <f t="shared" si="18"/>
      </c>
      <c r="N238" s="19"/>
    </row>
    <row r="239" spans="1:14" ht="13.5">
      <c r="A239" s="46" t="str">
        <f t="shared" si="19"/>
        <v>20140</v>
      </c>
      <c r="B239" s="69"/>
      <c r="C239" s="39" t="e">
        <f>IF(B239="","",VLOOKUP(B239,'選手データ'!$B$2:$G$10000,2,FALSE))&amp;"("&amp;VLOOKUP(B239,'選手データ'!$B$2:$G$10000,6,FALSE)&amp;")"</f>
        <v>#N/A</v>
      </c>
      <c r="D239" s="39">
        <f>IF(B239="","",VLOOKUP(B239,'選手データ'!$B$2:$G$1000,3,FALSE))</f>
      </c>
      <c r="E239" s="35">
        <f>IF(B239="","",VLOOKUP(B239,'選手データ'!$B$2:$G$1000,4,FALSE))</f>
      </c>
      <c r="F239" s="35">
        <f t="shared" si="20"/>
      </c>
      <c r="G239" s="40" t="s">
        <v>54</v>
      </c>
      <c r="H239" s="41">
        <f>IF(B239="","",VLOOKUP(B239,'選手データ'!$B$2:$G$1000,5,FALSE))</f>
      </c>
      <c r="I239" s="42">
        <f t="shared" si="16"/>
      </c>
      <c r="J239" s="23" t="s">
        <v>216</v>
      </c>
      <c r="K239" s="43">
        <f t="shared" si="17"/>
      </c>
      <c r="L239" s="23" t="s">
        <v>216</v>
      </c>
      <c r="M239" s="43">
        <f t="shared" si="18"/>
      </c>
      <c r="N239" s="19"/>
    </row>
    <row r="240" spans="1:14" ht="13.5">
      <c r="A240" s="46" t="str">
        <f t="shared" si="19"/>
        <v>20140</v>
      </c>
      <c r="B240" s="69"/>
      <c r="C240" s="39" t="e">
        <f>IF(B240="","",VLOOKUP(B240,'選手データ'!$B$2:$G$10000,2,FALSE))&amp;"("&amp;VLOOKUP(B240,'選手データ'!$B$2:$G$10000,6,FALSE)&amp;")"</f>
        <v>#N/A</v>
      </c>
      <c r="D240" s="39">
        <f>IF(B240="","",VLOOKUP(B240,'選手データ'!$B$2:$G$1000,3,FALSE))</f>
      </c>
      <c r="E240" s="35">
        <f>IF(B240="","",VLOOKUP(B240,'選手データ'!$B$2:$G$1000,4,FALSE))</f>
      </c>
      <c r="F240" s="35">
        <f t="shared" si="20"/>
      </c>
      <c r="G240" s="40" t="s">
        <v>54</v>
      </c>
      <c r="H240" s="41">
        <f>IF(B240="","",VLOOKUP(B240,'選手データ'!$B$2:$G$1000,5,FALSE))</f>
      </c>
      <c r="I240" s="42">
        <f t="shared" si="16"/>
      </c>
      <c r="J240" s="23" t="s">
        <v>216</v>
      </c>
      <c r="K240" s="43">
        <f t="shared" si="17"/>
      </c>
      <c r="L240" s="23" t="s">
        <v>216</v>
      </c>
      <c r="M240" s="43">
        <f t="shared" si="18"/>
      </c>
      <c r="N240" s="19"/>
    </row>
    <row r="241" spans="1:14" ht="13.5">
      <c r="A241" s="46" t="str">
        <f t="shared" si="19"/>
        <v>20140</v>
      </c>
      <c r="B241" s="69"/>
      <c r="C241" s="39" t="e">
        <f>IF(B241="","",VLOOKUP(B241,'選手データ'!$B$2:$G$10000,2,FALSE))&amp;"("&amp;VLOOKUP(B241,'選手データ'!$B$2:$G$10000,6,FALSE)&amp;")"</f>
        <v>#N/A</v>
      </c>
      <c r="D241" s="39">
        <f>IF(B241="","",VLOOKUP(B241,'選手データ'!$B$2:$G$1000,3,FALSE))</f>
      </c>
      <c r="E241" s="35">
        <f>IF(B241="","",VLOOKUP(B241,'選手データ'!$B$2:$G$1000,4,FALSE))</f>
      </c>
      <c r="F241" s="35">
        <f t="shared" si="20"/>
      </c>
      <c r="G241" s="40" t="s">
        <v>54</v>
      </c>
      <c r="H241" s="41">
        <f>IF(B241="","",VLOOKUP(B241,'選手データ'!$B$2:$G$1000,5,FALSE))</f>
      </c>
      <c r="I241" s="42">
        <f t="shared" si="16"/>
      </c>
      <c r="J241" s="23" t="s">
        <v>216</v>
      </c>
      <c r="K241" s="43">
        <f t="shared" si="17"/>
      </c>
      <c r="L241" s="23" t="s">
        <v>216</v>
      </c>
      <c r="M241" s="43">
        <f t="shared" si="18"/>
      </c>
      <c r="N241" s="19"/>
    </row>
    <row r="242" spans="1:14" ht="13.5">
      <c r="A242" s="46" t="str">
        <f t="shared" si="19"/>
        <v>20140</v>
      </c>
      <c r="B242" s="69"/>
      <c r="C242" s="39" t="e">
        <f>IF(B242="","",VLOOKUP(B242,'選手データ'!$B$2:$G$10000,2,FALSE))&amp;"("&amp;VLOOKUP(B242,'選手データ'!$B$2:$G$10000,6,FALSE)&amp;")"</f>
        <v>#N/A</v>
      </c>
      <c r="D242" s="39">
        <f>IF(B242="","",VLOOKUP(B242,'選手データ'!$B$2:$G$1000,3,FALSE))</f>
      </c>
      <c r="E242" s="35">
        <f>IF(B242="","",VLOOKUP(B242,'選手データ'!$B$2:$G$1000,4,FALSE))</f>
      </c>
      <c r="F242" s="35">
        <f t="shared" si="20"/>
      </c>
      <c r="G242" s="40" t="s">
        <v>54</v>
      </c>
      <c r="H242" s="41">
        <f>IF(B242="","",VLOOKUP(B242,'選手データ'!$B$2:$G$1000,5,FALSE))</f>
      </c>
      <c r="I242" s="42">
        <f t="shared" si="16"/>
      </c>
      <c r="J242" s="23" t="s">
        <v>216</v>
      </c>
      <c r="K242" s="43">
        <f t="shared" si="17"/>
      </c>
      <c r="L242" s="23" t="s">
        <v>216</v>
      </c>
      <c r="M242" s="43">
        <f t="shared" si="18"/>
      </c>
      <c r="N242" s="19"/>
    </row>
    <row r="243" spans="1:14" ht="13.5">
      <c r="A243" s="46" t="str">
        <f t="shared" si="19"/>
        <v>20140</v>
      </c>
      <c r="B243" s="69"/>
      <c r="C243" s="39" t="e">
        <f>IF(B243="","",VLOOKUP(B243,'選手データ'!$B$2:$G$10000,2,FALSE))&amp;"("&amp;VLOOKUP(B243,'選手データ'!$B$2:$G$10000,6,FALSE)&amp;")"</f>
        <v>#N/A</v>
      </c>
      <c r="D243" s="39">
        <f>IF(B243="","",VLOOKUP(B243,'選手データ'!$B$2:$G$1000,3,FALSE))</f>
      </c>
      <c r="E243" s="35">
        <f>IF(B243="","",VLOOKUP(B243,'選手データ'!$B$2:$G$1000,4,FALSE))</f>
      </c>
      <c r="F243" s="35">
        <f t="shared" si="20"/>
      </c>
      <c r="G243" s="40" t="s">
        <v>54</v>
      </c>
      <c r="H243" s="41">
        <f>IF(B243="","",VLOOKUP(B243,'選手データ'!$B$2:$G$1000,5,FALSE))</f>
      </c>
      <c r="I243" s="42">
        <f t="shared" si="16"/>
      </c>
      <c r="J243" s="23" t="s">
        <v>216</v>
      </c>
      <c r="K243" s="43">
        <f t="shared" si="17"/>
      </c>
      <c r="L243" s="23" t="s">
        <v>216</v>
      </c>
      <c r="M243" s="43">
        <f t="shared" si="18"/>
      </c>
      <c r="N243" s="19"/>
    </row>
    <row r="244" spans="1:14" ht="13.5">
      <c r="A244" s="46" t="str">
        <f t="shared" si="19"/>
        <v>20140</v>
      </c>
      <c r="B244" s="69"/>
      <c r="C244" s="39" t="e">
        <f>IF(B244="","",VLOOKUP(B244,'選手データ'!$B$2:$G$10000,2,FALSE))&amp;"("&amp;VLOOKUP(B244,'選手データ'!$B$2:$G$10000,6,FALSE)&amp;")"</f>
        <v>#N/A</v>
      </c>
      <c r="D244" s="39">
        <f>IF(B244="","",VLOOKUP(B244,'選手データ'!$B$2:$G$1000,3,FALSE))</f>
      </c>
      <c r="E244" s="35">
        <f>IF(B244="","",VLOOKUP(B244,'選手データ'!$B$2:$G$1000,4,FALSE))</f>
      </c>
      <c r="F244" s="35">
        <f t="shared" si="20"/>
      </c>
      <c r="G244" s="40" t="s">
        <v>54</v>
      </c>
      <c r="H244" s="41">
        <f>IF(B244="","",VLOOKUP(B244,'選手データ'!$B$2:$G$1000,5,FALSE))</f>
      </c>
      <c r="I244" s="42">
        <f t="shared" si="16"/>
      </c>
      <c r="J244" s="23" t="s">
        <v>216</v>
      </c>
      <c r="K244" s="43">
        <f t="shared" si="17"/>
      </c>
      <c r="L244" s="23" t="s">
        <v>216</v>
      </c>
      <c r="M244" s="43">
        <f t="shared" si="18"/>
      </c>
      <c r="N244" s="19"/>
    </row>
    <row r="245" spans="1:14" ht="13.5">
      <c r="A245" s="46" t="str">
        <f t="shared" si="19"/>
        <v>20140</v>
      </c>
      <c r="B245" s="69"/>
      <c r="C245" s="39" t="e">
        <f>IF(B245="","",VLOOKUP(B245,'選手データ'!$B$2:$G$10000,2,FALSE))&amp;"("&amp;VLOOKUP(B245,'選手データ'!$B$2:$G$10000,6,FALSE)&amp;")"</f>
        <v>#N/A</v>
      </c>
      <c r="D245" s="39">
        <f>IF(B245="","",VLOOKUP(B245,'選手データ'!$B$2:$G$1000,3,FALSE))</f>
      </c>
      <c r="E245" s="35">
        <f>IF(B245="","",VLOOKUP(B245,'選手データ'!$B$2:$G$1000,4,FALSE))</f>
      </c>
      <c r="F245" s="35">
        <f t="shared" si="20"/>
      </c>
      <c r="G245" s="40" t="s">
        <v>54</v>
      </c>
      <c r="H245" s="41">
        <f>IF(B245="","",VLOOKUP(B245,'選手データ'!$B$2:$G$1000,5,FALSE))</f>
      </c>
      <c r="I245" s="42">
        <f t="shared" si="16"/>
      </c>
      <c r="J245" s="23" t="s">
        <v>216</v>
      </c>
      <c r="K245" s="43">
        <f t="shared" si="17"/>
      </c>
      <c r="L245" s="23" t="s">
        <v>216</v>
      </c>
      <c r="M245" s="43">
        <f t="shared" si="18"/>
      </c>
      <c r="N245" s="19"/>
    </row>
    <row r="246" spans="1:14" ht="13.5">
      <c r="A246" s="46" t="str">
        <f t="shared" si="19"/>
        <v>20140</v>
      </c>
      <c r="B246" s="69"/>
      <c r="C246" s="39" t="e">
        <f>IF(B246="","",VLOOKUP(B246,'選手データ'!$B$2:$G$10000,2,FALSE))&amp;"("&amp;VLOOKUP(B246,'選手データ'!$B$2:$G$10000,6,FALSE)&amp;")"</f>
        <v>#N/A</v>
      </c>
      <c r="D246" s="39">
        <f>IF(B246="","",VLOOKUP(B246,'選手データ'!$B$2:$G$1000,3,FALSE))</f>
      </c>
      <c r="E246" s="35">
        <f>IF(B246="","",VLOOKUP(B246,'選手データ'!$B$2:$G$1000,4,FALSE))</f>
      </c>
      <c r="F246" s="35">
        <f t="shared" si="20"/>
      </c>
      <c r="G246" s="40" t="s">
        <v>54</v>
      </c>
      <c r="H246" s="41">
        <f>IF(B246="","",VLOOKUP(B246,'選手データ'!$B$2:$G$1000,5,FALSE))</f>
      </c>
      <c r="I246" s="42">
        <f t="shared" si="16"/>
      </c>
      <c r="J246" s="23" t="s">
        <v>216</v>
      </c>
      <c r="K246" s="43">
        <f t="shared" si="17"/>
      </c>
      <c r="L246" s="23" t="s">
        <v>216</v>
      </c>
      <c r="M246" s="43">
        <f t="shared" si="18"/>
      </c>
      <c r="N246" s="19"/>
    </row>
    <row r="247" spans="1:14" ht="13.5">
      <c r="A247" s="46" t="str">
        <f t="shared" si="19"/>
        <v>20140</v>
      </c>
      <c r="B247" s="69"/>
      <c r="C247" s="39" t="e">
        <f>IF(B247="","",VLOOKUP(B247,'選手データ'!$B$2:$G$10000,2,FALSE))&amp;"("&amp;VLOOKUP(B247,'選手データ'!$B$2:$G$10000,6,FALSE)&amp;")"</f>
        <v>#N/A</v>
      </c>
      <c r="D247" s="39">
        <f>IF(B247="","",VLOOKUP(B247,'選手データ'!$B$2:$G$1000,3,FALSE))</f>
      </c>
      <c r="E247" s="35">
        <f>IF(B247="","",VLOOKUP(B247,'選手データ'!$B$2:$G$1000,4,FALSE))</f>
      </c>
      <c r="F247" s="35">
        <f t="shared" si="20"/>
      </c>
      <c r="G247" s="40" t="s">
        <v>54</v>
      </c>
      <c r="H247" s="41">
        <f>IF(B247="","",VLOOKUP(B247,'選手データ'!$B$2:$G$1000,5,FALSE))</f>
      </c>
      <c r="I247" s="42">
        <f t="shared" si="16"/>
      </c>
      <c r="J247" s="23" t="s">
        <v>216</v>
      </c>
      <c r="K247" s="43">
        <f t="shared" si="17"/>
      </c>
      <c r="L247" s="23" t="s">
        <v>216</v>
      </c>
      <c r="M247" s="43">
        <f t="shared" si="18"/>
      </c>
      <c r="N247" s="19"/>
    </row>
    <row r="248" spans="1:14" ht="13.5">
      <c r="A248" s="46" t="str">
        <f t="shared" si="19"/>
        <v>20140</v>
      </c>
      <c r="B248" s="69"/>
      <c r="C248" s="39" t="e">
        <f>IF(B248="","",VLOOKUP(B248,'選手データ'!$B$2:$G$10000,2,FALSE))&amp;"("&amp;VLOOKUP(B248,'選手データ'!$B$2:$G$10000,6,FALSE)&amp;")"</f>
        <v>#N/A</v>
      </c>
      <c r="D248" s="39">
        <f>IF(B248="","",VLOOKUP(B248,'選手データ'!$B$2:$G$1000,3,FALSE))</f>
      </c>
      <c r="E248" s="35">
        <f>IF(B248="","",VLOOKUP(B248,'選手データ'!$B$2:$G$1000,4,FALSE))</f>
      </c>
      <c r="F248" s="35">
        <f t="shared" si="20"/>
      </c>
      <c r="G248" s="40" t="s">
        <v>54</v>
      </c>
      <c r="H248" s="41">
        <f>IF(B248="","",VLOOKUP(B248,'選手データ'!$B$2:$G$1000,5,FALSE))</f>
      </c>
      <c r="I248" s="42">
        <f t="shared" si="16"/>
      </c>
      <c r="J248" s="23" t="s">
        <v>216</v>
      </c>
      <c r="K248" s="43">
        <f t="shared" si="17"/>
      </c>
      <c r="L248" s="23" t="s">
        <v>216</v>
      </c>
      <c r="M248" s="43">
        <f t="shared" si="18"/>
      </c>
      <c r="N248" s="19"/>
    </row>
    <row r="249" spans="1:14" ht="13.5">
      <c r="A249" s="46" t="str">
        <f t="shared" si="19"/>
        <v>20140</v>
      </c>
      <c r="B249" s="69"/>
      <c r="C249" s="39" t="e">
        <f>IF(B249="","",VLOOKUP(B249,'選手データ'!$B$2:$G$10000,2,FALSE))&amp;"("&amp;VLOOKUP(B249,'選手データ'!$B$2:$G$10000,6,FALSE)&amp;")"</f>
        <v>#N/A</v>
      </c>
      <c r="D249" s="39">
        <f>IF(B249="","",VLOOKUP(B249,'選手データ'!$B$2:$G$1000,3,FALSE))</f>
      </c>
      <c r="E249" s="35">
        <f>IF(B249="","",VLOOKUP(B249,'選手データ'!$B$2:$G$1000,4,FALSE))</f>
      </c>
      <c r="F249" s="35">
        <f t="shared" si="20"/>
      </c>
      <c r="G249" s="40" t="s">
        <v>54</v>
      </c>
      <c r="H249" s="41">
        <f>IF(B249="","",VLOOKUP(B249,'選手データ'!$B$2:$G$1000,5,FALSE))</f>
      </c>
      <c r="I249" s="42">
        <f t="shared" si="16"/>
      </c>
      <c r="J249" s="23" t="s">
        <v>216</v>
      </c>
      <c r="K249" s="43">
        <f t="shared" si="17"/>
      </c>
      <c r="L249" s="23" t="s">
        <v>216</v>
      </c>
      <c r="M249" s="43">
        <f t="shared" si="18"/>
      </c>
      <c r="N249" s="19"/>
    </row>
    <row r="250" spans="1:14" ht="13.5">
      <c r="A250" s="46" t="str">
        <f t="shared" si="19"/>
        <v>20140</v>
      </c>
      <c r="B250" s="69"/>
      <c r="C250" s="39" t="e">
        <f>IF(B250="","",VLOOKUP(B250,'選手データ'!$B$2:$G$10000,2,FALSE))&amp;"("&amp;VLOOKUP(B250,'選手データ'!$B$2:$G$10000,6,FALSE)&amp;")"</f>
        <v>#N/A</v>
      </c>
      <c r="D250" s="39">
        <f>IF(B250="","",VLOOKUP(B250,'選手データ'!$B$2:$G$1000,3,FALSE))</f>
      </c>
      <c r="E250" s="35">
        <f>IF(B250="","",VLOOKUP(B250,'選手データ'!$B$2:$G$1000,4,FALSE))</f>
      </c>
      <c r="F250" s="35">
        <f t="shared" si="20"/>
      </c>
      <c r="G250" s="40" t="s">
        <v>54</v>
      </c>
      <c r="H250" s="41">
        <f>IF(B250="","",VLOOKUP(B250,'選手データ'!$B$2:$G$1000,5,FALSE))</f>
      </c>
      <c r="I250" s="42">
        <f t="shared" si="16"/>
      </c>
      <c r="J250" s="23" t="s">
        <v>216</v>
      </c>
      <c r="K250" s="43">
        <f t="shared" si="17"/>
      </c>
      <c r="L250" s="23" t="s">
        <v>216</v>
      </c>
      <c r="M250" s="43">
        <f t="shared" si="18"/>
      </c>
      <c r="N250" s="19"/>
    </row>
    <row r="251" spans="1:14" ht="13.5">
      <c r="A251" s="46" t="str">
        <f t="shared" si="19"/>
        <v>20140</v>
      </c>
      <c r="B251" s="69"/>
      <c r="C251" s="39" t="e">
        <f>IF(B251="","",VLOOKUP(B251,'選手データ'!$B$2:$G$10000,2,FALSE))&amp;"("&amp;VLOOKUP(B251,'選手データ'!$B$2:$G$10000,6,FALSE)&amp;")"</f>
        <v>#N/A</v>
      </c>
      <c r="D251" s="39">
        <f>IF(B251="","",VLOOKUP(B251,'選手データ'!$B$2:$G$1000,3,FALSE))</f>
      </c>
      <c r="E251" s="35">
        <f>IF(B251="","",VLOOKUP(B251,'選手データ'!$B$2:$G$1000,4,FALSE))</f>
      </c>
      <c r="F251" s="35">
        <f t="shared" si="20"/>
      </c>
      <c r="G251" s="40" t="s">
        <v>54</v>
      </c>
      <c r="H251" s="41">
        <f>IF(B251="","",VLOOKUP(B251,'選手データ'!$B$2:$G$1000,5,FALSE))</f>
      </c>
      <c r="I251" s="42">
        <f t="shared" si="16"/>
      </c>
      <c r="J251" s="23" t="s">
        <v>216</v>
      </c>
      <c r="K251" s="43">
        <f t="shared" si="17"/>
      </c>
      <c r="L251" s="23" t="s">
        <v>216</v>
      </c>
      <c r="M251" s="43">
        <f t="shared" si="18"/>
      </c>
      <c r="N251" s="19"/>
    </row>
    <row r="252" spans="1:14" ht="13.5">
      <c r="A252" s="46" t="str">
        <f t="shared" si="19"/>
        <v>20140</v>
      </c>
      <c r="B252" s="69"/>
      <c r="C252" s="39" t="e">
        <f>IF(B252="","",VLOOKUP(B252,'選手データ'!$B$2:$G$10000,2,FALSE))&amp;"("&amp;VLOOKUP(B252,'選手データ'!$B$2:$G$10000,6,FALSE)&amp;")"</f>
        <v>#N/A</v>
      </c>
      <c r="D252" s="39">
        <f>IF(B252="","",VLOOKUP(B252,'選手データ'!$B$2:$G$1000,3,FALSE))</f>
      </c>
      <c r="E252" s="35">
        <f>IF(B252="","",VLOOKUP(B252,'選手データ'!$B$2:$G$1000,4,FALSE))</f>
      </c>
      <c r="F252" s="35">
        <f t="shared" si="20"/>
      </c>
      <c r="G252" s="40" t="s">
        <v>54</v>
      </c>
      <c r="H252" s="41">
        <f>IF(B252="","",VLOOKUP(B252,'選手データ'!$B$2:$G$1000,5,FALSE))</f>
      </c>
      <c r="I252" s="42">
        <f t="shared" si="16"/>
      </c>
      <c r="J252" s="23" t="s">
        <v>216</v>
      </c>
      <c r="K252" s="43">
        <f t="shared" si="17"/>
      </c>
      <c r="L252" s="23" t="s">
        <v>216</v>
      </c>
      <c r="M252" s="43">
        <f t="shared" si="18"/>
      </c>
      <c r="N252" s="19"/>
    </row>
    <row r="253" spans="1:14" ht="13.5">
      <c r="A253" s="46" t="str">
        <f t="shared" si="19"/>
        <v>20140</v>
      </c>
      <c r="B253" s="69"/>
      <c r="C253" s="39" t="e">
        <f>IF(B253="","",VLOOKUP(B253,'選手データ'!$B$2:$G$10000,2,FALSE))&amp;"("&amp;VLOOKUP(B253,'選手データ'!$B$2:$G$10000,6,FALSE)&amp;")"</f>
        <v>#N/A</v>
      </c>
      <c r="D253" s="39">
        <f>IF(B253="","",VLOOKUP(B253,'選手データ'!$B$2:$G$1000,3,FALSE))</f>
      </c>
      <c r="E253" s="35">
        <f>IF(B253="","",VLOOKUP(B253,'選手データ'!$B$2:$G$1000,4,FALSE))</f>
      </c>
      <c r="F253" s="35">
        <f t="shared" si="20"/>
      </c>
      <c r="G253" s="40" t="s">
        <v>54</v>
      </c>
      <c r="H253" s="41">
        <f>IF(B253="","",VLOOKUP(B253,'選手データ'!$B$2:$G$1000,5,FALSE))</f>
      </c>
      <c r="I253" s="42">
        <f t="shared" si="16"/>
      </c>
      <c r="J253" s="23" t="s">
        <v>216</v>
      </c>
      <c r="K253" s="43">
        <f t="shared" si="17"/>
      </c>
      <c r="L253" s="23" t="s">
        <v>216</v>
      </c>
      <c r="M253" s="43">
        <f t="shared" si="18"/>
      </c>
      <c r="N253" s="19"/>
    </row>
    <row r="254" spans="1:14" ht="13.5">
      <c r="A254" s="46" t="str">
        <f t="shared" si="19"/>
        <v>20140</v>
      </c>
      <c r="B254" s="69"/>
      <c r="C254" s="39" t="e">
        <f>IF(B254="","",VLOOKUP(B254,'選手データ'!$B$2:$G$10000,2,FALSE))&amp;"("&amp;VLOOKUP(B254,'選手データ'!$B$2:$G$10000,6,FALSE)&amp;")"</f>
        <v>#N/A</v>
      </c>
      <c r="D254" s="39">
        <f>IF(B254="","",VLOOKUP(B254,'選手データ'!$B$2:$G$1000,3,FALSE))</f>
      </c>
      <c r="E254" s="35">
        <f>IF(B254="","",VLOOKUP(B254,'選手データ'!$B$2:$G$1000,4,FALSE))</f>
      </c>
      <c r="F254" s="35">
        <f t="shared" si="20"/>
      </c>
      <c r="G254" s="40" t="s">
        <v>54</v>
      </c>
      <c r="H254" s="41">
        <f>IF(B254="","",VLOOKUP(B254,'選手データ'!$B$2:$G$1000,5,FALSE))</f>
      </c>
      <c r="I254" s="42">
        <f t="shared" si="16"/>
      </c>
      <c r="J254" s="23" t="s">
        <v>216</v>
      </c>
      <c r="K254" s="43">
        <f t="shared" si="17"/>
      </c>
      <c r="L254" s="23" t="s">
        <v>216</v>
      </c>
      <c r="M254" s="43">
        <f t="shared" si="18"/>
      </c>
      <c r="N254" s="19"/>
    </row>
    <row r="255" spans="1:14" ht="13.5">
      <c r="A255" s="46" t="str">
        <f t="shared" si="19"/>
        <v>20140</v>
      </c>
      <c r="B255" s="69"/>
      <c r="C255" s="39" t="e">
        <f>IF(B255="","",VLOOKUP(B255,'選手データ'!$B$2:$G$10000,2,FALSE))&amp;"("&amp;VLOOKUP(B255,'選手データ'!$B$2:$G$10000,6,FALSE)&amp;")"</f>
        <v>#N/A</v>
      </c>
      <c r="D255" s="39">
        <f>IF(B255="","",VLOOKUP(B255,'選手データ'!$B$2:$G$1000,3,FALSE))</f>
      </c>
      <c r="E255" s="35">
        <f>IF(B255="","",VLOOKUP(B255,'選手データ'!$B$2:$G$1000,4,FALSE))</f>
      </c>
      <c r="F255" s="35">
        <f t="shared" si="20"/>
      </c>
      <c r="G255" s="40" t="s">
        <v>54</v>
      </c>
      <c r="H255" s="41">
        <f>IF(B255="","",VLOOKUP(B255,'選手データ'!$B$2:$G$1000,5,FALSE))</f>
      </c>
      <c r="I255" s="42">
        <f t="shared" si="16"/>
      </c>
      <c r="J255" s="23" t="s">
        <v>216</v>
      </c>
      <c r="K255" s="43">
        <f t="shared" si="17"/>
      </c>
      <c r="L255" s="23" t="s">
        <v>216</v>
      </c>
      <c r="M255" s="43">
        <f t="shared" si="18"/>
      </c>
      <c r="N255" s="19"/>
    </row>
    <row r="256" spans="1:14" ht="13.5">
      <c r="A256" s="46" t="str">
        <f t="shared" si="19"/>
        <v>20140</v>
      </c>
      <c r="B256" s="69"/>
      <c r="C256" s="39" t="e">
        <f>IF(B256="","",VLOOKUP(B256,'選手データ'!$B$2:$G$10000,2,FALSE))&amp;"("&amp;VLOOKUP(B256,'選手データ'!$B$2:$G$10000,6,FALSE)&amp;")"</f>
        <v>#N/A</v>
      </c>
      <c r="D256" s="39">
        <f>IF(B256="","",VLOOKUP(B256,'選手データ'!$B$2:$G$1000,3,FALSE))</f>
      </c>
      <c r="E256" s="35">
        <f>IF(B256="","",VLOOKUP(B256,'選手データ'!$B$2:$G$1000,4,FALSE))</f>
      </c>
      <c r="F256" s="35">
        <f t="shared" si="20"/>
      </c>
      <c r="G256" s="40" t="s">
        <v>54</v>
      </c>
      <c r="H256" s="41">
        <f>IF(B256="","",VLOOKUP(B256,'選手データ'!$B$2:$G$1000,5,FALSE))</f>
      </c>
      <c r="I256" s="42">
        <f t="shared" si="16"/>
      </c>
      <c r="J256" s="23" t="s">
        <v>216</v>
      </c>
      <c r="K256" s="43">
        <f t="shared" si="17"/>
      </c>
      <c r="L256" s="23" t="s">
        <v>216</v>
      </c>
      <c r="M256" s="43">
        <f t="shared" si="18"/>
      </c>
      <c r="N256" s="19"/>
    </row>
    <row r="257" spans="1:14" ht="13.5">
      <c r="A257" s="46" t="str">
        <f t="shared" si="19"/>
        <v>20140</v>
      </c>
      <c r="B257" s="69"/>
      <c r="C257" s="39" t="e">
        <f>IF(B257="","",VLOOKUP(B257,'選手データ'!$B$2:$G$10000,2,FALSE))&amp;"("&amp;VLOOKUP(B257,'選手データ'!$B$2:$G$10000,6,FALSE)&amp;")"</f>
        <v>#N/A</v>
      </c>
      <c r="D257" s="39">
        <f>IF(B257="","",VLOOKUP(B257,'選手データ'!$B$2:$G$1000,3,FALSE))</f>
      </c>
      <c r="E257" s="35">
        <f>IF(B257="","",VLOOKUP(B257,'選手データ'!$B$2:$G$1000,4,FALSE))</f>
      </c>
      <c r="F257" s="35">
        <f t="shared" si="20"/>
      </c>
      <c r="G257" s="40" t="s">
        <v>54</v>
      </c>
      <c r="H257" s="41">
        <f>IF(B257="","",VLOOKUP(B257,'選手データ'!$B$2:$G$1000,5,FALSE))</f>
      </c>
      <c r="I257" s="42">
        <f t="shared" si="16"/>
      </c>
      <c r="J257" s="23" t="s">
        <v>216</v>
      </c>
      <c r="K257" s="43">
        <f t="shared" si="17"/>
      </c>
      <c r="L257" s="23" t="s">
        <v>216</v>
      </c>
      <c r="M257" s="43">
        <f t="shared" si="18"/>
      </c>
      <c r="N257" s="19"/>
    </row>
    <row r="258" spans="1:14" ht="13.5">
      <c r="A258" s="46" t="str">
        <f t="shared" si="19"/>
        <v>20140</v>
      </c>
      <c r="B258" s="69"/>
      <c r="C258" s="39" t="e">
        <f>IF(B258="","",VLOOKUP(B258,'選手データ'!$B$2:$G$10000,2,FALSE))&amp;"("&amp;VLOOKUP(B258,'選手データ'!$B$2:$G$10000,6,FALSE)&amp;")"</f>
        <v>#N/A</v>
      </c>
      <c r="D258" s="39">
        <f>IF(B258="","",VLOOKUP(B258,'選手データ'!$B$2:$G$1000,3,FALSE))</f>
      </c>
      <c r="E258" s="35">
        <f>IF(B258="","",VLOOKUP(B258,'選手データ'!$B$2:$G$1000,4,FALSE))</f>
      </c>
      <c r="F258" s="35">
        <f t="shared" si="20"/>
      </c>
      <c r="G258" s="40" t="s">
        <v>54</v>
      </c>
      <c r="H258" s="41">
        <f>IF(B258="","",VLOOKUP(B258,'選手データ'!$B$2:$G$1000,5,FALSE))</f>
      </c>
      <c r="I258" s="42">
        <f t="shared" si="16"/>
      </c>
      <c r="J258" s="23" t="s">
        <v>216</v>
      </c>
      <c r="K258" s="43">
        <f t="shared" si="17"/>
      </c>
      <c r="L258" s="23" t="s">
        <v>216</v>
      </c>
      <c r="M258" s="43">
        <f t="shared" si="18"/>
      </c>
      <c r="N258" s="19"/>
    </row>
    <row r="259" spans="1:14" ht="13.5">
      <c r="A259" s="46" t="str">
        <f t="shared" si="19"/>
        <v>20140</v>
      </c>
      <c r="B259" s="69"/>
      <c r="C259" s="39" t="e">
        <f>IF(B259="","",VLOOKUP(B259,'選手データ'!$B$2:$G$10000,2,FALSE))&amp;"("&amp;VLOOKUP(B259,'選手データ'!$B$2:$G$10000,6,FALSE)&amp;")"</f>
        <v>#N/A</v>
      </c>
      <c r="D259" s="39">
        <f>IF(B259="","",VLOOKUP(B259,'選手データ'!$B$2:$G$1000,3,FALSE))</f>
      </c>
      <c r="E259" s="35">
        <f>IF(B259="","",VLOOKUP(B259,'選手データ'!$B$2:$G$1000,4,FALSE))</f>
      </c>
      <c r="F259" s="35">
        <f t="shared" si="20"/>
      </c>
      <c r="G259" s="40" t="s">
        <v>54</v>
      </c>
      <c r="H259" s="41">
        <f>IF(B259="","",VLOOKUP(B259,'選手データ'!$B$2:$G$1000,5,FALSE))</f>
      </c>
      <c r="I259" s="42">
        <f aca="true" t="shared" si="21" ref="I259:I322">IF(H259="","",VLOOKUP(H259,学校番号,3,FALSE))</f>
      </c>
      <c r="J259" s="23" t="s">
        <v>216</v>
      </c>
      <c r="K259" s="43">
        <f aca="true" t="shared" si="22" ref="K259:K322">IF(J259="選択してください","",VLOOKUP(J259,大会コード,2,FALSE))</f>
      </c>
      <c r="L259" s="23" t="s">
        <v>216</v>
      </c>
      <c r="M259" s="43">
        <f aca="true" t="shared" si="23" ref="M259:M322">IF(L259="選択してください","",VLOOKUP(L259,種目コード,2,FALSE))</f>
      </c>
      <c r="N259" s="19"/>
    </row>
    <row r="260" spans="1:14" ht="13.5">
      <c r="A260" s="46" t="str">
        <f aca="true" t="shared" si="24" ref="A260:A323">"20140"&amp;B260</f>
        <v>20140</v>
      </c>
      <c r="B260" s="69"/>
      <c r="C260" s="39" t="e">
        <f>IF(B260="","",VLOOKUP(B260,'選手データ'!$B$2:$G$10000,2,FALSE))&amp;"("&amp;VLOOKUP(B260,'選手データ'!$B$2:$G$10000,6,FALSE)&amp;")"</f>
        <v>#N/A</v>
      </c>
      <c r="D260" s="39">
        <f>IF(B260="","",VLOOKUP(B260,'選手データ'!$B$2:$G$1000,3,FALSE))</f>
      </c>
      <c r="E260" s="35">
        <f>IF(B260="","",VLOOKUP(B260,'選手データ'!$B$2:$G$1000,4,FALSE))</f>
      </c>
      <c r="F260" s="35">
        <f aca="true" t="shared" si="25" ref="F260:F323">IF(B260="","",IF(E260="男",1,IF(E260="女",2,FALSE)))</f>
      </c>
      <c r="G260" s="40" t="s">
        <v>54</v>
      </c>
      <c r="H260" s="41">
        <f>IF(B260="","",VLOOKUP(B260,'選手データ'!$B$2:$G$1000,5,FALSE))</f>
      </c>
      <c r="I260" s="42">
        <f t="shared" si="21"/>
      </c>
      <c r="J260" s="23" t="s">
        <v>216</v>
      </c>
      <c r="K260" s="43">
        <f t="shared" si="22"/>
      </c>
      <c r="L260" s="23" t="s">
        <v>216</v>
      </c>
      <c r="M260" s="43">
        <f t="shared" si="23"/>
      </c>
      <c r="N260" s="19"/>
    </row>
    <row r="261" spans="1:14" ht="13.5">
      <c r="A261" s="46" t="str">
        <f t="shared" si="24"/>
        <v>20140</v>
      </c>
      <c r="B261" s="69"/>
      <c r="C261" s="39" t="e">
        <f>IF(B261="","",VLOOKUP(B261,'選手データ'!$B$2:$G$10000,2,FALSE))&amp;"("&amp;VLOOKUP(B261,'選手データ'!$B$2:$G$10000,6,FALSE)&amp;")"</f>
        <v>#N/A</v>
      </c>
      <c r="D261" s="39">
        <f>IF(B261="","",VLOOKUP(B261,'選手データ'!$B$2:$G$1000,3,FALSE))</f>
      </c>
      <c r="E261" s="35">
        <f>IF(B261="","",VLOOKUP(B261,'選手データ'!$B$2:$G$1000,4,FALSE))</f>
      </c>
      <c r="F261" s="35">
        <f t="shared" si="25"/>
      </c>
      <c r="G261" s="40" t="s">
        <v>54</v>
      </c>
      <c r="H261" s="41">
        <f>IF(B261="","",VLOOKUP(B261,'選手データ'!$B$2:$G$1000,5,FALSE))</f>
      </c>
      <c r="I261" s="42">
        <f t="shared" si="21"/>
      </c>
      <c r="J261" s="23" t="s">
        <v>216</v>
      </c>
      <c r="K261" s="43">
        <f t="shared" si="22"/>
      </c>
      <c r="L261" s="23" t="s">
        <v>216</v>
      </c>
      <c r="M261" s="43">
        <f t="shared" si="23"/>
      </c>
      <c r="N261" s="19"/>
    </row>
    <row r="262" spans="1:14" ht="13.5">
      <c r="A262" s="46" t="str">
        <f t="shared" si="24"/>
        <v>20140</v>
      </c>
      <c r="B262" s="69"/>
      <c r="C262" s="39" t="e">
        <f>IF(B262="","",VLOOKUP(B262,'選手データ'!$B$2:$G$10000,2,FALSE))&amp;"("&amp;VLOOKUP(B262,'選手データ'!$B$2:$G$10000,6,FALSE)&amp;")"</f>
        <v>#N/A</v>
      </c>
      <c r="D262" s="39">
        <f>IF(B262="","",VLOOKUP(B262,'選手データ'!$B$2:$G$1000,3,FALSE))</f>
      </c>
      <c r="E262" s="35">
        <f>IF(B262="","",VLOOKUP(B262,'選手データ'!$B$2:$G$1000,4,FALSE))</f>
      </c>
      <c r="F262" s="35">
        <f t="shared" si="25"/>
      </c>
      <c r="G262" s="40" t="s">
        <v>54</v>
      </c>
      <c r="H262" s="41">
        <f>IF(B262="","",VLOOKUP(B262,'選手データ'!$B$2:$G$1000,5,FALSE))</f>
      </c>
      <c r="I262" s="42">
        <f t="shared" si="21"/>
      </c>
      <c r="J262" s="23" t="s">
        <v>216</v>
      </c>
      <c r="K262" s="43">
        <f t="shared" si="22"/>
      </c>
      <c r="L262" s="23" t="s">
        <v>216</v>
      </c>
      <c r="M262" s="43">
        <f t="shared" si="23"/>
      </c>
      <c r="N262" s="19"/>
    </row>
    <row r="263" spans="1:14" ht="13.5">
      <c r="A263" s="46" t="str">
        <f t="shared" si="24"/>
        <v>20140</v>
      </c>
      <c r="B263" s="69"/>
      <c r="C263" s="39" t="e">
        <f>IF(B263="","",VLOOKUP(B263,'選手データ'!$B$2:$G$10000,2,FALSE))&amp;"("&amp;VLOOKUP(B263,'選手データ'!$B$2:$G$10000,6,FALSE)&amp;")"</f>
        <v>#N/A</v>
      </c>
      <c r="D263" s="39">
        <f>IF(B263="","",VLOOKUP(B263,'選手データ'!$B$2:$G$1000,3,FALSE))</f>
      </c>
      <c r="E263" s="35">
        <f>IF(B263="","",VLOOKUP(B263,'選手データ'!$B$2:$G$1000,4,FALSE))</f>
      </c>
      <c r="F263" s="35">
        <f t="shared" si="25"/>
      </c>
      <c r="G263" s="40" t="s">
        <v>54</v>
      </c>
      <c r="H263" s="41">
        <f>IF(B263="","",VLOOKUP(B263,'選手データ'!$B$2:$G$1000,5,FALSE))</f>
      </c>
      <c r="I263" s="42">
        <f t="shared" si="21"/>
      </c>
      <c r="J263" s="23" t="s">
        <v>216</v>
      </c>
      <c r="K263" s="43">
        <f t="shared" si="22"/>
      </c>
      <c r="L263" s="23" t="s">
        <v>216</v>
      </c>
      <c r="M263" s="43">
        <f t="shared" si="23"/>
      </c>
      <c r="N263" s="19"/>
    </row>
    <row r="264" spans="1:14" ht="13.5">
      <c r="A264" s="46" t="str">
        <f t="shared" si="24"/>
        <v>20140</v>
      </c>
      <c r="B264" s="69"/>
      <c r="C264" s="39" t="e">
        <f>IF(B264="","",VLOOKUP(B264,'選手データ'!$B$2:$G$10000,2,FALSE))&amp;"("&amp;VLOOKUP(B264,'選手データ'!$B$2:$G$10000,6,FALSE)&amp;")"</f>
        <v>#N/A</v>
      </c>
      <c r="D264" s="39">
        <f>IF(B264="","",VLOOKUP(B264,'選手データ'!$B$2:$G$1000,3,FALSE))</f>
      </c>
      <c r="E264" s="35">
        <f>IF(B264="","",VLOOKUP(B264,'選手データ'!$B$2:$G$1000,4,FALSE))</f>
      </c>
      <c r="F264" s="35">
        <f t="shared" si="25"/>
      </c>
      <c r="G264" s="40" t="s">
        <v>54</v>
      </c>
      <c r="H264" s="41">
        <f>IF(B264="","",VLOOKUP(B264,'選手データ'!$B$2:$G$1000,5,FALSE))</f>
      </c>
      <c r="I264" s="42">
        <f t="shared" si="21"/>
      </c>
      <c r="J264" s="23" t="s">
        <v>216</v>
      </c>
      <c r="K264" s="43">
        <f t="shared" si="22"/>
      </c>
      <c r="L264" s="23" t="s">
        <v>216</v>
      </c>
      <c r="M264" s="43">
        <f t="shared" si="23"/>
      </c>
      <c r="N264" s="19"/>
    </row>
    <row r="265" spans="1:14" ht="13.5">
      <c r="A265" s="46" t="str">
        <f t="shared" si="24"/>
        <v>20140</v>
      </c>
      <c r="B265" s="69"/>
      <c r="C265" s="39" t="e">
        <f>IF(B265="","",VLOOKUP(B265,'選手データ'!$B$2:$G$10000,2,FALSE))&amp;"("&amp;VLOOKUP(B265,'選手データ'!$B$2:$G$10000,6,FALSE)&amp;")"</f>
        <v>#N/A</v>
      </c>
      <c r="D265" s="39">
        <f>IF(B265="","",VLOOKUP(B265,'選手データ'!$B$2:$G$1000,3,FALSE))</f>
      </c>
      <c r="E265" s="35">
        <f>IF(B265="","",VLOOKUP(B265,'選手データ'!$B$2:$G$1000,4,FALSE))</f>
      </c>
      <c r="F265" s="35">
        <f t="shared" si="25"/>
      </c>
      <c r="G265" s="40" t="s">
        <v>54</v>
      </c>
      <c r="H265" s="41">
        <f>IF(B265="","",VLOOKUP(B265,'選手データ'!$B$2:$G$1000,5,FALSE))</f>
      </c>
      <c r="I265" s="42">
        <f t="shared" si="21"/>
      </c>
      <c r="J265" s="23" t="s">
        <v>216</v>
      </c>
      <c r="K265" s="43">
        <f t="shared" si="22"/>
      </c>
      <c r="L265" s="23" t="s">
        <v>216</v>
      </c>
      <c r="M265" s="43">
        <f t="shared" si="23"/>
      </c>
      <c r="N265" s="19"/>
    </row>
    <row r="266" spans="1:14" ht="13.5">
      <c r="A266" s="46" t="str">
        <f t="shared" si="24"/>
        <v>20140</v>
      </c>
      <c r="B266" s="69"/>
      <c r="C266" s="39" t="e">
        <f>IF(B266="","",VLOOKUP(B266,'選手データ'!$B$2:$G$10000,2,FALSE))&amp;"("&amp;VLOOKUP(B266,'選手データ'!$B$2:$G$10000,6,FALSE)&amp;")"</f>
        <v>#N/A</v>
      </c>
      <c r="D266" s="39">
        <f>IF(B266="","",VLOOKUP(B266,'選手データ'!$B$2:$G$1000,3,FALSE))</f>
      </c>
      <c r="E266" s="35">
        <f>IF(B266="","",VLOOKUP(B266,'選手データ'!$B$2:$G$1000,4,FALSE))</f>
      </c>
      <c r="F266" s="35">
        <f t="shared" si="25"/>
      </c>
      <c r="G266" s="40" t="s">
        <v>54</v>
      </c>
      <c r="H266" s="41">
        <f>IF(B266="","",VLOOKUP(B266,'選手データ'!$B$2:$G$1000,5,FALSE))</f>
      </c>
      <c r="I266" s="42">
        <f t="shared" si="21"/>
      </c>
      <c r="J266" s="23" t="s">
        <v>216</v>
      </c>
      <c r="K266" s="43">
        <f t="shared" si="22"/>
      </c>
      <c r="L266" s="23" t="s">
        <v>216</v>
      </c>
      <c r="M266" s="43">
        <f t="shared" si="23"/>
      </c>
      <c r="N266" s="19"/>
    </row>
    <row r="267" spans="1:14" ht="13.5">
      <c r="A267" s="46" t="str">
        <f t="shared" si="24"/>
        <v>20140</v>
      </c>
      <c r="B267" s="69"/>
      <c r="C267" s="39" t="e">
        <f>IF(B267="","",VLOOKUP(B267,'選手データ'!$B$2:$G$10000,2,FALSE))&amp;"("&amp;VLOOKUP(B267,'選手データ'!$B$2:$G$10000,6,FALSE)&amp;")"</f>
        <v>#N/A</v>
      </c>
      <c r="D267" s="39">
        <f>IF(B267="","",VLOOKUP(B267,'選手データ'!$B$2:$G$1000,3,FALSE))</f>
      </c>
      <c r="E267" s="35">
        <f>IF(B267="","",VLOOKUP(B267,'選手データ'!$B$2:$G$1000,4,FALSE))</f>
      </c>
      <c r="F267" s="35">
        <f t="shared" si="25"/>
      </c>
      <c r="G267" s="40" t="s">
        <v>54</v>
      </c>
      <c r="H267" s="41">
        <f>IF(B267="","",VLOOKUP(B267,'選手データ'!$B$2:$G$1000,5,FALSE))</f>
      </c>
      <c r="I267" s="42">
        <f t="shared" si="21"/>
      </c>
      <c r="J267" s="23" t="s">
        <v>216</v>
      </c>
      <c r="K267" s="43">
        <f t="shared" si="22"/>
      </c>
      <c r="L267" s="23" t="s">
        <v>216</v>
      </c>
      <c r="M267" s="43">
        <f t="shared" si="23"/>
      </c>
      <c r="N267" s="19"/>
    </row>
    <row r="268" spans="1:14" ht="13.5">
      <c r="A268" s="46" t="str">
        <f t="shared" si="24"/>
        <v>20140</v>
      </c>
      <c r="B268" s="69"/>
      <c r="C268" s="39" t="e">
        <f>IF(B268="","",VLOOKUP(B268,'選手データ'!$B$2:$G$10000,2,FALSE))&amp;"("&amp;VLOOKUP(B268,'選手データ'!$B$2:$G$10000,6,FALSE)&amp;")"</f>
        <v>#N/A</v>
      </c>
      <c r="D268" s="39">
        <f>IF(B268="","",VLOOKUP(B268,'選手データ'!$B$2:$G$1000,3,FALSE))</f>
      </c>
      <c r="E268" s="35">
        <f>IF(B268="","",VLOOKUP(B268,'選手データ'!$B$2:$G$1000,4,FALSE))</f>
      </c>
      <c r="F268" s="35">
        <f t="shared" si="25"/>
      </c>
      <c r="G268" s="40" t="s">
        <v>54</v>
      </c>
      <c r="H268" s="41">
        <f>IF(B268="","",VLOOKUP(B268,'選手データ'!$B$2:$G$1000,5,FALSE))</f>
      </c>
      <c r="I268" s="42">
        <f t="shared" si="21"/>
      </c>
      <c r="J268" s="23" t="s">
        <v>216</v>
      </c>
      <c r="K268" s="43">
        <f t="shared" si="22"/>
      </c>
      <c r="L268" s="23" t="s">
        <v>216</v>
      </c>
      <c r="M268" s="43">
        <f t="shared" si="23"/>
      </c>
      <c r="N268" s="19"/>
    </row>
    <row r="269" spans="1:14" ht="13.5">
      <c r="A269" s="46" t="str">
        <f t="shared" si="24"/>
        <v>20140</v>
      </c>
      <c r="B269" s="69"/>
      <c r="C269" s="39" t="e">
        <f>IF(B269="","",VLOOKUP(B269,'選手データ'!$B$2:$G$10000,2,FALSE))&amp;"("&amp;VLOOKUP(B269,'選手データ'!$B$2:$G$10000,6,FALSE)&amp;")"</f>
        <v>#N/A</v>
      </c>
      <c r="D269" s="39">
        <f>IF(B269="","",VLOOKUP(B269,'選手データ'!$B$2:$G$1000,3,FALSE))</f>
      </c>
      <c r="E269" s="35">
        <f>IF(B269="","",VLOOKUP(B269,'選手データ'!$B$2:$G$1000,4,FALSE))</f>
      </c>
      <c r="F269" s="35">
        <f t="shared" si="25"/>
      </c>
      <c r="G269" s="40" t="s">
        <v>54</v>
      </c>
      <c r="H269" s="41">
        <f>IF(B269="","",VLOOKUP(B269,'選手データ'!$B$2:$G$1000,5,FALSE))</f>
      </c>
      <c r="I269" s="42">
        <f t="shared" si="21"/>
      </c>
      <c r="J269" s="23" t="s">
        <v>216</v>
      </c>
      <c r="K269" s="43">
        <f t="shared" si="22"/>
      </c>
      <c r="L269" s="23" t="s">
        <v>216</v>
      </c>
      <c r="M269" s="43">
        <f t="shared" si="23"/>
      </c>
      <c r="N269" s="19"/>
    </row>
    <row r="270" spans="1:14" ht="13.5">
      <c r="A270" s="46" t="str">
        <f t="shared" si="24"/>
        <v>20140</v>
      </c>
      <c r="B270" s="69"/>
      <c r="C270" s="39" t="e">
        <f>IF(B270="","",VLOOKUP(B270,'選手データ'!$B$2:$G$10000,2,FALSE))&amp;"("&amp;VLOOKUP(B270,'選手データ'!$B$2:$G$10000,6,FALSE)&amp;")"</f>
        <v>#N/A</v>
      </c>
      <c r="D270" s="39">
        <f>IF(B270="","",VLOOKUP(B270,'選手データ'!$B$2:$G$1000,3,FALSE))</f>
      </c>
      <c r="E270" s="35">
        <f>IF(B270="","",VLOOKUP(B270,'選手データ'!$B$2:$G$1000,4,FALSE))</f>
      </c>
      <c r="F270" s="35">
        <f t="shared" si="25"/>
      </c>
      <c r="G270" s="40" t="s">
        <v>54</v>
      </c>
      <c r="H270" s="41">
        <f>IF(B270="","",VLOOKUP(B270,'選手データ'!$B$2:$G$1000,5,FALSE))</f>
      </c>
      <c r="I270" s="42">
        <f t="shared" si="21"/>
      </c>
      <c r="J270" s="23" t="s">
        <v>216</v>
      </c>
      <c r="K270" s="43">
        <f t="shared" si="22"/>
      </c>
      <c r="L270" s="23" t="s">
        <v>216</v>
      </c>
      <c r="M270" s="43">
        <f t="shared" si="23"/>
      </c>
      <c r="N270" s="19"/>
    </row>
    <row r="271" spans="1:14" ht="13.5">
      <c r="A271" s="46" t="str">
        <f t="shared" si="24"/>
        <v>20140</v>
      </c>
      <c r="B271" s="69"/>
      <c r="C271" s="39" t="e">
        <f>IF(B271="","",VLOOKUP(B271,'選手データ'!$B$2:$G$10000,2,FALSE))&amp;"("&amp;VLOOKUP(B271,'選手データ'!$B$2:$G$10000,6,FALSE)&amp;")"</f>
        <v>#N/A</v>
      </c>
      <c r="D271" s="39">
        <f>IF(B271="","",VLOOKUP(B271,'選手データ'!$B$2:$G$1000,3,FALSE))</f>
      </c>
      <c r="E271" s="35">
        <f>IF(B271="","",VLOOKUP(B271,'選手データ'!$B$2:$G$1000,4,FALSE))</f>
      </c>
      <c r="F271" s="35">
        <f t="shared" si="25"/>
      </c>
      <c r="G271" s="40" t="s">
        <v>54</v>
      </c>
      <c r="H271" s="41">
        <f>IF(B271="","",VLOOKUP(B271,'選手データ'!$B$2:$G$1000,5,FALSE))</f>
      </c>
      <c r="I271" s="42">
        <f t="shared" si="21"/>
      </c>
      <c r="J271" s="23" t="s">
        <v>216</v>
      </c>
      <c r="K271" s="43">
        <f t="shared" si="22"/>
      </c>
      <c r="L271" s="23" t="s">
        <v>216</v>
      </c>
      <c r="M271" s="43">
        <f t="shared" si="23"/>
      </c>
      <c r="N271" s="19"/>
    </row>
    <row r="272" spans="1:14" ht="13.5">
      <c r="A272" s="46" t="str">
        <f t="shared" si="24"/>
        <v>20140</v>
      </c>
      <c r="B272" s="69"/>
      <c r="C272" s="39" t="e">
        <f>IF(B272="","",VLOOKUP(B272,'選手データ'!$B$2:$G$10000,2,FALSE))&amp;"("&amp;VLOOKUP(B272,'選手データ'!$B$2:$G$10000,6,FALSE)&amp;")"</f>
        <v>#N/A</v>
      </c>
      <c r="D272" s="39">
        <f>IF(B272="","",VLOOKUP(B272,'選手データ'!$B$2:$G$1000,3,FALSE))</f>
      </c>
      <c r="E272" s="35">
        <f>IF(B272="","",VLOOKUP(B272,'選手データ'!$B$2:$G$1000,4,FALSE))</f>
      </c>
      <c r="F272" s="35">
        <f t="shared" si="25"/>
      </c>
      <c r="G272" s="40" t="s">
        <v>54</v>
      </c>
      <c r="H272" s="41">
        <f>IF(B272="","",VLOOKUP(B272,'選手データ'!$B$2:$G$1000,5,FALSE))</f>
      </c>
      <c r="I272" s="42">
        <f t="shared" si="21"/>
      </c>
      <c r="J272" s="23" t="s">
        <v>216</v>
      </c>
      <c r="K272" s="43">
        <f t="shared" si="22"/>
      </c>
      <c r="L272" s="23" t="s">
        <v>216</v>
      </c>
      <c r="M272" s="43">
        <f t="shared" si="23"/>
      </c>
      <c r="N272" s="19"/>
    </row>
    <row r="273" spans="1:14" ht="13.5">
      <c r="A273" s="46" t="str">
        <f t="shared" si="24"/>
        <v>20140</v>
      </c>
      <c r="B273" s="69"/>
      <c r="C273" s="39" t="e">
        <f>IF(B273="","",VLOOKUP(B273,'選手データ'!$B$2:$G$10000,2,FALSE))&amp;"("&amp;VLOOKUP(B273,'選手データ'!$B$2:$G$10000,6,FALSE)&amp;")"</f>
        <v>#N/A</v>
      </c>
      <c r="D273" s="39">
        <f>IF(B273="","",VLOOKUP(B273,'選手データ'!$B$2:$G$1000,3,FALSE))</f>
      </c>
      <c r="E273" s="35">
        <f>IF(B273="","",VLOOKUP(B273,'選手データ'!$B$2:$G$1000,4,FALSE))</f>
      </c>
      <c r="F273" s="35">
        <f t="shared" si="25"/>
      </c>
      <c r="G273" s="40" t="s">
        <v>54</v>
      </c>
      <c r="H273" s="41">
        <f>IF(B273="","",VLOOKUP(B273,'選手データ'!$B$2:$G$1000,5,FALSE))</f>
      </c>
      <c r="I273" s="42">
        <f t="shared" si="21"/>
      </c>
      <c r="J273" s="23" t="s">
        <v>216</v>
      </c>
      <c r="K273" s="43">
        <f t="shared" si="22"/>
      </c>
      <c r="L273" s="23" t="s">
        <v>216</v>
      </c>
      <c r="M273" s="43">
        <f t="shared" si="23"/>
      </c>
      <c r="N273" s="19"/>
    </row>
    <row r="274" spans="1:14" ht="13.5">
      <c r="A274" s="46" t="str">
        <f t="shared" si="24"/>
        <v>20140</v>
      </c>
      <c r="B274" s="69"/>
      <c r="C274" s="39" t="e">
        <f>IF(B274="","",VLOOKUP(B274,'選手データ'!$B$2:$G$10000,2,FALSE))&amp;"("&amp;VLOOKUP(B274,'選手データ'!$B$2:$G$10000,6,FALSE)&amp;")"</f>
        <v>#N/A</v>
      </c>
      <c r="D274" s="39">
        <f>IF(B274="","",VLOOKUP(B274,'選手データ'!$B$2:$G$1000,3,FALSE))</f>
      </c>
      <c r="E274" s="35">
        <f>IF(B274="","",VLOOKUP(B274,'選手データ'!$B$2:$G$1000,4,FALSE))</f>
      </c>
      <c r="F274" s="35">
        <f t="shared" si="25"/>
      </c>
      <c r="G274" s="40" t="s">
        <v>54</v>
      </c>
      <c r="H274" s="41">
        <f>IF(B274="","",VLOOKUP(B274,'選手データ'!$B$2:$G$1000,5,FALSE))</f>
      </c>
      <c r="I274" s="42">
        <f t="shared" si="21"/>
      </c>
      <c r="J274" s="23" t="s">
        <v>216</v>
      </c>
      <c r="K274" s="43">
        <f t="shared" si="22"/>
      </c>
      <c r="L274" s="23" t="s">
        <v>216</v>
      </c>
      <c r="M274" s="43">
        <f t="shared" si="23"/>
      </c>
      <c r="N274" s="19"/>
    </row>
    <row r="275" spans="1:14" ht="13.5">
      <c r="A275" s="46" t="str">
        <f t="shared" si="24"/>
        <v>20140</v>
      </c>
      <c r="B275" s="69"/>
      <c r="C275" s="39" t="e">
        <f>IF(B275="","",VLOOKUP(B275,'選手データ'!$B$2:$G$10000,2,FALSE))&amp;"("&amp;VLOOKUP(B275,'選手データ'!$B$2:$G$10000,6,FALSE)&amp;")"</f>
        <v>#N/A</v>
      </c>
      <c r="D275" s="39">
        <f>IF(B275="","",VLOOKUP(B275,'選手データ'!$B$2:$G$1000,3,FALSE))</f>
      </c>
      <c r="E275" s="35">
        <f>IF(B275="","",VLOOKUP(B275,'選手データ'!$B$2:$G$1000,4,FALSE))</f>
      </c>
      <c r="F275" s="35">
        <f t="shared" si="25"/>
      </c>
      <c r="G275" s="40" t="s">
        <v>54</v>
      </c>
      <c r="H275" s="41">
        <f>IF(B275="","",VLOOKUP(B275,'選手データ'!$B$2:$G$1000,5,FALSE))</f>
      </c>
      <c r="I275" s="42">
        <f t="shared" si="21"/>
      </c>
      <c r="J275" s="23" t="s">
        <v>216</v>
      </c>
      <c r="K275" s="43">
        <f t="shared" si="22"/>
      </c>
      <c r="L275" s="23" t="s">
        <v>216</v>
      </c>
      <c r="M275" s="43">
        <f t="shared" si="23"/>
      </c>
      <c r="N275" s="19"/>
    </row>
    <row r="276" spans="1:14" ht="13.5">
      <c r="A276" s="46" t="str">
        <f t="shared" si="24"/>
        <v>20140</v>
      </c>
      <c r="B276" s="69"/>
      <c r="C276" s="39" t="e">
        <f>IF(B276="","",VLOOKUP(B276,'選手データ'!$B$2:$G$10000,2,FALSE))&amp;"("&amp;VLOOKUP(B276,'選手データ'!$B$2:$G$10000,6,FALSE)&amp;")"</f>
        <v>#N/A</v>
      </c>
      <c r="D276" s="39">
        <f>IF(B276="","",VLOOKUP(B276,'選手データ'!$B$2:$G$1000,3,FALSE))</f>
      </c>
      <c r="E276" s="35">
        <f>IF(B276="","",VLOOKUP(B276,'選手データ'!$B$2:$G$1000,4,FALSE))</f>
      </c>
      <c r="F276" s="35">
        <f t="shared" si="25"/>
      </c>
      <c r="G276" s="40" t="s">
        <v>54</v>
      </c>
      <c r="H276" s="41">
        <f>IF(B276="","",VLOOKUP(B276,'選手データ'!$B$2:$G$1000,5,FALSE))</f>
      </c>
      <c r="I276" s="42">
        <f t="shared" si="21"/>
      </c>
      <c r="J276" s="23" t="s">
        <v>216</v>
      </c>
      <c r="K276" s="43">
        <f t="shared" si="22"/>
      </c>
      <c r="L276" s="23" t="s">
        <v>216</v>
      </c>
      <c r="M276" s="43">
        <f t="shared" si="23"/>
      </c>
      <c r="N276" s="19"/>
    </row>
    <row r="277" spans="1:14" ht="13.5">
      <c r="A277" s="46" t="str">
        <f t="shared" si="24"/>
        <v>20140</v>
      </c>
      <c r="B277" s="69"/>
      <c r="C277" s="39" t="e">
        <f>IF(B277="","",VLOOKUP(B277,'選手データ'!$B$2:$G$10000,2,FALSE))&amp;"("&amp;VLOOKUP(B277,'選手データ'!$B$2:$G$10000,6,FALSE)&amp;")"</f>
        <v>#N/A</v>
      </c>
      <c r="D277" s="39">
        <f>IF(B277="","",VLOOKUP(B277,'選手データ'!$B$2:$G$1000,3,FALSE))</f>
      </c>
      <c r="E277" s="35">
        <f>IF(B277="","",VLOOKUP(B277,'選手データ'!$B$2:$G$1000,4,FALSE))</f>
      </c>
      <c r="F277" s="35">
        <f t="shared" si="25"/>
      </c>
      <c r="G277" s="40" t="s">
        <v>54</v>
      </c>
      <c r="H277" s="41">
        <f>IF(B277="","",VLOOKUP(B277,'選手データ'!$B$2:$G$1000,5,FALSE))</f>
      </c>
      <c r="I277" s="42">
        <f t="shared" si="21"/>
      </c>
      <c r="J277" s="23" t="s">
        <v>216</v>
      </c>
      <c r="K277" s="43">
        <f t="shared" si="22"/>
      </c>
      <c r="L277" s="23" t="s">
        <v>216</v>
      </c>
      <c r="M277" s="43">
        <f t="shared" si="23"/>
      </c>
      <c r="N277" s="19"/>
    </row>
    <row r="278" spans="1:14" ht="13.5">
      <c r="A278" s="46" t="str">
        <f t="shared" si="24"/>
        <v>20140</v>
      </c>
      <c r="B278" s="69"/>
      <c r="C278" s="39" t="e">
        <f>IF(B278="","",VLOOKUP(B278,'選手データ'!$B$2:$G$10000,2,FALSE))&amp;"("&amp;VLOOKUP(B278,'選手データ'!$B$2:$G$10000,6,FALSE)&amp;")"</f>
        <v>#N/A</v>
      </c>
      <c r="D278" s="39">
        <f>IF(B278="","",VLOOKUP(B278,'選手データ'!$B$2:$G$1000,3,FALSE))</f>
      </c>
      <c r="E278" s="35">
        <f>IF(B278="","",VLOOKUP(B278,'選手データ'!$B$2:$G$1000,4,FALSE))</f>
      </c>
      <c r="F278" s="35">
        <f t="shared" si="25"/>
      </c>
      <c r="G278" s="40" t="s">
        <v>54</v>
      </c>
      <c r="H278" s="41">
        <f>IF(B278="","",VLOOKUP(B278,'選手データ'!$B$2:$G$1000,5,FALSE))</f>
      </c>
      <c r="I278" s="42">
        <f t="shared" si="21"/>
      </c>
      <c r="J278" s="23" t="s">
        <v>216</v>
      </c>
      <c r="K278" s="43">
        <f t="shared" si="22"/>
      </c>
      <c r="L278" s="23" t="s">
        <v>216</v>
      </c>
      <c r="M278" s="43">
        <f t="shared" si="23"/>
      </c>
      <c r="N278" s="19"/>
    </row>
    <row r="279" spans="1:14" ht="13.5">
      <c r="A279" s="46" t="str">
        <f t="shared" si="24"/>
        <v>20140</v>
      </c>
      <c r="B279" s="69"/>
      <c r="C279" s="39" t="e">
        <f>IF(B279="","",VLOOKUP(B279,'選手データ'!$B$2:$G$10000,2,FALSE))&amp;"("&amp;VLOOKUP(B279,'選手データ'!$B$2:$G$10000,6,FALSE)&amp;")"</f>
        <v>#N/A</v>
      </c>
      <c r="D279" s="39">
        <f>IF(B279="","",VLOOKUP(B279,'選手データ'!$B$2:$G$1000,3,FALSE))</f>
      </c>
      <c r="E279" s="35">
        <f>IF(B279="","",VLOOKUP(B279,'選手データ'!$B$2:$G$1000,4,FALSE))</f>
      </c>
      <c r="F279" s="35">
        <f t="shared" si="25"/>
      </c>
      <c r="G279" s="40" t="s">
        <v>54</v>
      </c>
      <c r="H279" s="41">
        <f>IF(B279="","",VLOOKUP(B279,'選手データ'!$B$2:$G$1000,5,FALSE))</f>
      </c>
      <c r="I279" s="42">
        <f t="shared" si="21"/>
      </c>
      <c r="J279" s="23" t="s">
        <v>216</v>
      </c>
      <c r="K279" s="43">
        <f t="shared" si="22"/>
      </c>
      <c r="L279" s="23" t="s">
        <v>216</v>
      </c>
      <c r="M279" s="43">
        <f t="shared" si="23"/>
      </c>
      <c r="N279" s="19"/>
    </row>
    <row r="280" spans="1:14" ht="13.5">
      <c r="A280" s="46" t="str">
        <f t="shared" si="24"/>
        <v>20140</v>
      </c>
      <c r="B280" s="69"/>
      <c r="C280" s="39" t="e">
        <f>IF(B280="","",VLOOKUP(B280,'選手データ'!$B$2:$G$10000,2,FALSE))&amp;"("&amp;VLOOKUP(B280,'選手データ'!$B$2:$G$10000,6,FALSE)&amp;")"</f>
        <v>#N/A</v>
      </c>
      <c r="D280" s="39">
        <f>IF(B280="","",VLOOKUP(B280,'選手データ'!$B$2:$G$1000,3,FALSE))</f>
      </c>
      <c r="E280" s="35">
        <f>IF(B280="","",VLOOKUP(B280,'選手データ'!$B$2:$G$1000,4,FALSE))</f>
      </c>
      <c r="F280" s="35">
        <f t="shared" si="25"/>
      </c>
      <c r="G280" s="40" t="s">
        <v>54</v>
      </c>
      <c r="H280" s="41">
        <f>IF(B280="","",VLOOKUP(B280,'選手データ'!$B$2:$G$1000,5,FALSE))</f>
      </c>
      <c r="I280" s="42">
        <f t="shared" si="21"/>
      </c>
      <c r="J280" s="23" t="s">
        <v>216</v>
      </c>
      <c r="K280" s="43">
        <f t="shared" si="22"/>
      </c>
      <c r="L280" s="23" t="s">
        <v>216</v>
      </c>
      <c r="M280" s="43">
        <f t="shared" si="23"/>
      </c>
      <c r="N280" s="19"/>
    </row>
    <row r="281" spans="1:14" ht="13.5">
      <c r="A281" s="46" t="str">
        <f t="shared" si="24"/>
        <v>20140</v>
      </c>
      <c r="B281" s="69"/>
      <c r="C281" s="39" t="e">
        <f>IF(B281="","",VLOOKUP(B281,'選手データ'!$B$2:$G$10000,2,FALSE))&amp;"("&amp;VLOOKUP(B281,'選手データ'!$B$2:$G$10000,6,FALSE)&amp;")"</f>
        <v>#N/A</v>
      </c>
      <c r="D281" s="39">
        <f>IF(B281="","",VLOOKUP(B281,'選手データ'!$B$2:$G$1000,3,FALSE))</f>
      </c>
      <c r="E281" s="35">
        <f>IF(B281="","",VLOOKUP(B281,'選手データ'!$B$2:$G$1000,4,FALSE))</f>
      </c>
      <c r="F281" s="35">
        <f t="shared" si="25"/>
      </c>
      <c r="G281" s="40" t="s">
        <v>54</v>
      </c>
      <c r="H281" s="41">
        <f>IF(B281="","",VLOOKUP(B281,'選手データ'!$B$2:$G$1000,5,FALSE))</f>
      </c>
      <c r="I281" s="42">
        <f t="shared" si="21"/>
      </c>
      <c r="J281" s="23" t="s">
        <v>216</v>
      </c>
      <c r="K281" s="43">
        <f t="shared" si="22"/>
      </c>
      <c r="L281" s="23" t="s">
        <v>216</v>
      </c>
      <c r="M281" s="43">
        <f t="shared" si="23"/>
      </c>
      <c r="N281" s="19"/>
    </row>
    <row r="282" spans="1:14" ht="13.5">
      <c r="A282" s="46" t="str">
        <f t="shared" si="24"/>
        <v>20140</v>
      </c>
      <c r="B282" s="69"/>
      <c r="C282" s="39" t="e">
        <f>IF(B282="","",VLOOKUP(B282,'選手データ'!$B$2:$G$10000,2,FALSE))&amp;"("&amp;VLOOKUP(B282,'選手データ'!$B$2:$G$10000,6,FALSE)&amp;")"</f>
        <v>#N/A</v>
      </c>
      <c r="D282" s="39">
        <f>IF(B282="","",VLOOKUP(B282,'選手データ'!$B$2:$G$1000,3,FALSE))</f>
      </c>
      <c r="E282" s="35">
        <f>IF(B282="","",VLOOKUP(B282,'選手データ'!$B$2:$G$1000,4,FALSE))</f>
      </c>
      <c r="F282" s="35">
        <f t="shared" si="25"/>
      </c>
      <c r="G282" s="40" t="s">
        <v>54</v>
      </c>
      <c r="H282" s="41">
        <f>IF(B282="","",VLOOKUP(B282,'選手データ'!$B$2:$G$1000,5,FALSE))</f>
      </c>
      <c r="I282" s="42">
        <f t="shared" si="21"/>
      </c>
      <c r="J282" s="23" t="s">
        <v>216</v>
      </c>
      <c r="K282" s="43">
        <f t="shared" si="22"/>
      </c>
      <c r="L282" s="23" t="s">
        <v>216</v>
      </c>
      <c r="M282" s="43">
        <f t="shared" si="23"/>
      </c>
      <c r="N282" s="19"/>
    </row>
    <row r="283" spans="1:14" ht="13.5">
      <c r="A283" s="46" t="str">
        <f t="shared" si="24"/>
        <v>20140</v>
      </c>
      <c r="B283" s="69"/>
      <c r="C283" s="39" t="e">
        <f>IF(B283="","",VLOOKUP(B283,'選手データ'!$B$2:$G$10000,2,FALSE))&amp;"("&amp;VLOOKUP(B283,'選手データ'!$B$2:$G$10000,6,FALSE)&amp;")"</f>
        <v>#N/A</v>
      </c>
      <c r="D283" s="39">
        <f>IF(B283="","",VLOOKUP(B283,'選手データ'!$B$2:$G$1000,3,FALSE))</f>
      </c>
      <c r="E283" s="35">
        <f>IF(B283="","",VLOOKUP(B283,'選手データ'!$B$2:$G$1000,4,FALSE))</f>
      </c>
      <c r="F283" s="35">
        <f t="shared" si="25"/>
      </c>
      <c r="G283" s="40" t="s">
        <v>54</v>
      </c>
      <c r="H283" s="41">
        <f>IF(B283="","",VLOOKUP(B283,'選手データ'!$B$2:$G$1000,5,FALSE))</f>
      </c>
      <c r="I283" s="42">
        <f t="shared" si="21"/>
      </c>
      <c r="J283" s="23" t="s">
        <v>216</v>
      </c>
      <c r="K283" s="43">
        <f t="shared" si="22"/>
      </c>
      <c r="L283" s="23" t="s">
        <v>216</v>
      </c>
      <c r="M283" s="43">
        <f t="shared" si="23"/>
      </c>
      <c r="N283" s="19"/>
    </row>
    <row r="284" spans="1:14" ht="13.5">
      <c r="A284" s="46" t="str">
        <f t="shared" si="24"/>
        <v>20140</v>
      </c>
      <c r="B284" s="69"/>
      <c r="C284" s="39" t="e">
        <f>IF(B284="","",VLOOKUP(B284,'選手データ'!$B$2:$G$10000,2,FALSE))&amp;"("&amp;VLOOKUP(B284,'選手データ'!$B$2:$G$10000,6,FALSE)&amp;")"</f>
        <v>#N/A</v>
      </c>
      <c r="D284" s="39">
        <f>IF(B284="","",VLOOKUP(B284,'選手データ'!$B$2:$G$1000,3,FALSE))</f>
      </c>
      <c r="E284" s="35">
        <f>IF(B284="","",VLOOKUP(B284,'選手データ'!$B$2:$G$1000,4,FALSE))</f>
      </c>
      <c r="F284" s="35">
        <f t="shared" si="25"/>
      </c>
      <c r="G284" s="40" t="s">
        <v>54</v>
      </c>
      <c r="H284" s="41">
        <f>IF(B284="","",VLOOKUP(B284,'選手データ'!$B$2:$G$1000,5,FALSE))</f>
      </c>
      <c r="I284" s="42">
        <f t="shared" si="21"/>
      </c>
      <c r="J284" s="23" t="s">
        <v>216</v>
      </c>
      <c r="K284" s="43">
        <f t="shared" si="22"/>
      </c>
      <c r="L284" s="23" t="s">
        <v>216</v>
      </c>
      <c r="M284" s="43">
        <f t="shared" si="23"/>
      </c>
      <c r="N284" s="19"/>
    </row>
    <row r="285" spans="1:14" ht="13.5">
      <c r="A285" s="46" t="str">
        <f t="shared" si="24"/>
        <v>20140</v>
      </c>
      <c r="B285" s="69"/>
      <c r="C285" s="39" t="e">
        <f>IF(B285="","",VLOOKUP(B285,'選手データ'!$B$2:$G$10000,2,FALSE))&amp;"("&amp;VLOOKUP(B285,'選手データ'!$B$2:$G$10000,6,FALSE)&amp;")"</f>
        <v>#N/A</v>
      </c>
      <c r="D285" s="39">
        <f>IF(B285="","",VLOOKUP(B285,'選手データ'!$B$2:$G$1000,3,FALSE))</f>
      </c>
      <c r="E285" s="35">
        <f>IF(B285="","",VLOOKUP(B285,'選手データ'!$B$2:$G$1000,4,FALSE))</f>
      </c>
      <c r="F285" s="35">
        <f t="shared" si="25"/>
      </c>
      <c r="G285" s="40" t="s">
        <v>54</v>
      </c>
      <c r="H285" s="41">
        <f>IF(B285="","",VLOOKUP(B285,'選手データ'!$B$2:$G$1000,5,FALSE))</f>
      </c>
      <c r="I285" s="42">
        <f t="shared" si="21"/>
      </c>
      <c r="J285" s="23" t="s">
        <v>216</v>
      </c>
      <c r="K285" s="43">
        <f t="shared" si="22"/>
      </c>
      <c r="L285" s="23" t="s">
        <v>216</v>
      </c>
      <c r="M285" s="43">
        <f t="shared" si="23"/>
      </c>
      <c r="N285" s="19"/>
    </row>
    <row r="286" spans="1:14" ht="13.5">
      <c r="A286" s="46" t="str">
        <f t="shared" si="24"/>
        <v>20140</v>
      </c>
      <c r="B286" s="69"/>
      <c r="C286" s="39" t="e">
        <f>IF(B286="","",VLOOKUP(B286,'選手データ'!$B$2:$G$10000,2,FALSE))&amp;"("&amp;VLOOKUP(B286,'選手データ'!$B$2:$G$10000,6,FALSE)&amp;")"</f>
        <v>#N/A</v>
      </c>
      <c r="D286" s="39">
        <f>IF(B286="","",VLOOKUP(B286,'選手データ'!$B$2:$G$1000,3,FALSE))</f>
      </c>
      <c r="E286" s="35">
        <f>IF(B286="","",VLOOKUP(B286,'選手データ'!$B$2:$G$1000,4,FALSE))</f>
      </c>
      <c r="F286" s="35">
        <f t="shared" si="25"/>
      </c>
      <c r="G286" s="40" t="s">
        <v>54</v>
      </c>
      <c r="H286" s="41">
        <f>IF(B286="","",VLOOKUP(B286,'選手データ'!$B$2:$G$1000,5,FALSE))</f>
      </c>
      <c r="I286" s="42">
        <f t="shared" si="21"/>
      </c>
      <c r="J286" s="23" t="s">
        <v>216</v>
      </c>
      <c r="K286" s="43">
        <f t="shared" si="22"/>
      </c>
      <c r="L286" s="23" t="s">
        <v>216</v>
      </c>
      <c r="M286" s="43">
        <f t="shared" si="23"/>
      </c>
      <c r="N286" s="19"/>
    </row>
    <row r="287" spans="1:14" ht="13.5">
      <c r="A287" s="46" t="str">
        <f t="shared" si="24"/>
        <v>20140</v>
      </c>
      <c r="B287" s="69"/>
      <c r="C287" s="39" t="e">
        <f>IF(B287="","",VLOOKUP(B287,'選手データ'!$B$2:$G$10000,2,FALSE))&amp;"("&amp;VLOOKUP(B287,'選手データ'!$B$2:$G$10000,6,FALSE)&amp;")"</f>
        <v>#N/A</v>
      </c>
      <c r="D287" s="39">
        <f>IF(B287="","",VLOOKUP(B287,'選手データ'!$B$2:$G$1000,3,FALSE))</f>
      </c>
      <c r="E287" s="35">
        <f>IF(B287="","",VLOOKUP(B287,'選手データ'!$B$2:$G$1000,4,FALSE))</f>
      </c>
      <c r="F287" s="35">
        <f t="shared" si="25"/>
      </c>
      <c r="G287" s="40" t="s">
        <v>54</v>
      </c>
      <c r="H287" s="41">
        <f>IF(B287="","",VLOOKUP(B287,'選手データ'!$B$2:$G$1000,5,FALSE))</f>
      </c>
      <c r="I287" s="42">
        <f t="shared" si="21"/>
      </c>
      <c r="J287" s="23" t="s">
        <v>216</v>
      </c>
      <c r="K287" s="43">
        <f t="shared" si="22"/>
      </c>
      <c r="L287" s="23" t="s">
        <v>216</v>
      </c>
      <c r="M287" s="43">
        <f t="shared" si="23"/>
      </c>
      <c r="N287" s="19"/>
    </row>
    <row r="288" spans="1:14" ht="13.5">
      <c r="A288" s="46" t="str">
        <f t="shared" si="24"/>
        <v>20140</v>
      </c>
      <c r="B288" s="69"/>
      <c r="C288" s="39" t="e">
        <f>IF(B288="","",VLOOKUP(B288,'選手データ'!$B$2:$G$10000,2,FALSE))&amp;"("&amp;VLOOKUP(B288,'選手データ'!$B$2:$G$10000,6,FALSE)&amp;")"</f>
        <v>#N/A</v>
      </c>
      <c r="D288" s="39">
        <f>IF(B288="","",VLOOKUP(B288,'選手データ'!$B$2:$G$1000,3,FALSE))</f>
      </c>
      <c r="E288" s="35">
        <f>IF(B288="","",VLOOKUP(B288,'選手データ'!$B$2:$G$1000,4,FALSE))</f>
      </c>
      <c r="F288" s="35">
        <f t="shared" si="25"/>
      </c>
      <c r="G288" s="40" t="s">
        <v>54</v>
      </c>
      <c r="H288" s="41">
        <f>IF(B288="","",VLOOKUP(B288,'選手データ'!$B$2:$G$1000,5,FALSE))</f>
      </c>
      <c r="I288" s="42">
        <f t="shared" si="21"/>
      </c>
      <c r="J288" s="23" t="s">
        <v>216</v>
      </c>
      <c r="K288" s="43">
        <f t="shared" si="22"/>
      </c>
      <c r="L288" s="23" t="s">
        <v>216</v>
      </c>
      <c r="M288" s="43">
        <f t="shared" si="23"/>
      </c>
      <c r="N288" s="19"/>
    </row>
    <row r="289" spans="1:14" ht="13.5">
      <c r="A289" s="46" t="str">
        <f t="shared" si="24"/>
        <v>20140</v>
      </c>
      <c r="B289" s="69"/>
      <c r="C289" s="39" t="e">
        <f>IF(B289="","",VLOOKUP(B289,'選手データ'!$B$2:$G$10000,2,FALSE))&amp;"("&amp;VLOOKUP(B289,'選手データ'!$B$2:$G$10000,6,FALSE)&amp;")"</f>
        <v>#N/A</v>
      </c>
      <c r="D289" s="39">
        <f>IF(B289="","",VLOOKUP(B289,'選手データ'!$B$2:$G$1000,3,FALSE))</f>
      </c>
      <c r="E289" s="35">
        <f>IF(B289="","",VLOOKUP(B289,'選手データ'!$B$2:$G$1000,4,FALSE))</f>
      </c>
      <c r="F289" s="35">
        <f t="shared" si="25"/>
      </c>
      <c r="G289" s="40" t="s">
        <v>54</v>
      </c>
      <c r="H289" s="41">
        <f>IF(B289="","",VLOOKUP(B289,'選手データ'!$B$2:$G$1000,5,FALSE))</f>
      </c>
      <c r="I289" s="42">
        <f t="shared" si="21"/>
      </c>
      <c r="J289" s="23" t="s">
        <v>216</v>
      </c>
      <c r="K289" s="43">
        <f t="shared" si="22"/>
      </c>
      <c r="L289" s="23" t="s">
        <v>216</v>
      </c>
      <c r="M289" s="43">
        <f t="shared" si="23"/>
      </c>
      <c r="N289" s="19"/>
    </row>
    <row r="290" spans="1:14" ht="13.5">
      <c r="A290" s="46" t="str">
        <f t="shared" si="24"/>
        <v>20140</v>
      </c>
      <c r="B290" s="69"/>
      <c r="C290" s="39" t="e">
        <f>IF(B290="","",VLOOKUP(B290,'選手データ'!$B$2:$G$10000,2,FALSE))&amp;"("&amp;VLOOKUP(B290,'選手データ'!$B$2:$G$10000,6,FALSE)&amp;")"</f>
        <v>#N/A</v>
      </c>
      <c r="D290" s="39">
        <f>IF(B290="","",VLOOKUP(B290,'選手データ'!$B$2:$G$1000,3,FALSE))</f>
      </c>
      <c r="E290" s="35">
        <f>IF(B290="","",VLOOKUP(B290,'選手データ'!$B$2:$G$1000,4,FALSE))</f>
      </c>
      <c r="F290" s="35">
        <f t="shared" si="25"/>
      </c>
      <c r="G290" s="40" t="s">
        <v>54</v>
      </c>
      <c r="H290" s="41">
        <f>IF(B290="","",VLOOKUP(B290,'選手データ'!$B$2:$G$1000,5,FALSE))</f>
      </c>
      <c r="I290" s="42">
        <f t="shared" si="21"/>
      </c>
      <c r="J290" s="23" t="s">
        <v>216</v>
      </c>
      <c r="K290" s="43">
        <f t="shared" si="22"/>
      </c>
      <c r="L290" s="23" t="s">
        <v>216</v>
      </c>
      <c r="M290" s="43">
        <f t="shared" si="23"/>
      </c>
      <c r="N290" s="19"/>
    </row>
    <row r="291" spans="1:14" ht="13.5">
      <c r="A291" s="46" t="str">
        <f t="shared" si="24"/>
        <v>20140</v>
      </c>
      <c r="B291" s="69"/>
      <c r="C291" s="39" t="e">
        <f>IF(B291="","",VLOOKUP(B291,'選手データ'!$B$2:$G$10000,2,FALSE))&amp;"("&amp;VLOOKUP(B291,'選手データ'!$B$2:$G$10000,6,FALSE)&amp;")"</f>
        <v>#N/A</v>
      </c>
      <c r="D291" s="39">
        <f>IF(B291="","",VLOOKUP(B291,'選手データ'!$B$2:$G$1000,3,FALSE))</f>
      </c>
      <c r="E291" s="35">
        <f>IF(B291="","",VLOOKUP(B291,'選手データ'!$B$2:$G$1000,4,FALSE))</f>
      </c>
      <c r="F291" s="35">
        <f t="shared" si="25"/>
      </c>
      <c r="G291" s="40" t="s">
        <v>54</v>
      </c>
      <c r="H291" s="41">
        <f>IF(B291="","",VLOOKUP(B291,'選手データ'!$B$2:$G$1000,5,FALSE))</f>
      </c>
      <c r="I291" s="42">
        <f t="shared" si="21"/>
      </c>
      <c r="J291" s="23" t="s">
        <v>216</v>
      </c>
      <c r="K291" s="43">
        <f t="shared" si="22"/>
      </c>
      <c r="L291" s="23" t="s">
        <v>216</v>
      </c>
      <c r="M291" s="43">
        <f t="shared" si="23"/>
      </c>
      <c r="N291" s="19"/>
    </row>
    <row r="292" spans="1:14" ht="13.5">
      <c r="A292" s="46" t="str">
        <f t="shared" si="24"/>
        <v>20140</v>
      </c>
      <c r="B292" s="69"/>
      <c r="C292" s="39" t="e">
        <f>IF(B292="","",VLOOKUP(B292,'選手データ'!$B$2:$G$10000,2,FALSE))&amp;"("&amp;VLOOKUP(B292,'選手データ'!$B$2:$G$10000,6,FALSE)&amp;")"</f>
        <v>#N/A</v>
      </c>
      <c r="D292" s="39">
        <f>IF(B292="","",VLOOKUP(B292,'選手データ'!$B$2:$G$1000,3,FALSE))</f>
      </c>
      <c r="E292" s="35">
        <f>IF(B292="","",VLOOKUP(B292,'選手データ'!$B$2:$G$1000,4,FALSE))</f>
      </c>
      <c r="F292" s="35">
        <f t="shared" si="25"/>
      </c>
      <c r="G292" s="40" t="s">
        <v>54</v>
      </c>
      <c r="H292" s="41">
        <f>IF(B292="","",VLOOKUP(B292,'選手データ'!$B$2:$G$1000,5,FALSE))</f>
      </c>
      <c r="I292" s="42">
        <f t="shared" si="21"/>
      </c>
      <c r="J292" s="23" t="s">
        <v>216</v>
      </c>
      <c r="K292" s="43">
        <f t="shared" si="22"/>
      </c>
      <c r="L292" s="23" t="s">
        <v>216</v>
      </c>
      <c r="M292" s="43">
        <f t="shared" si="23"/>
      </c>
      <c r="N292" s="19"/>
    </row>
    <row r="293" spans="1:14" ht="13.5">
      <c r="A293" s="46" t="str">
        <f t="shared" si="24"/>
        <v>20140</v>
      </c>
      <c r="B293" s="69"/>
      <c r="C293" s="39" t="e">
        <f>IF(B293="","",VLOOKUP(B293,'選手データ'!$B$2:$G$10000,2,FALSE))&amp;"("&amp;VLOOKUP(B293,'選手データ'!$B$2:$G$10000,6,FALSE)&amp;")"</f>
        <v>#N/A</v>
      </c>
      <c r="D293" s="39">
        <f>IF(B293="","",VLOOKUP(B293,'選手データ'!$B$2:$G$1000,3,FALSE))</f>
      </c>
      <c r="E293" s="35">
        <f>IF(B293="","",VLOOKUP(B293,'選手データ'!$B$2:$G$1000,4,FALSE))</f>
      </c>
      <c r="F293" s="35">
        <f t="shared" si="25"/>
      </c>
      <c r="G293" s="40" t="s">
        <v>54</v>
      </c>
      <c r="H293" s="41">
        <f>IF(B293="","",VLOOKUP(B293,'選手データ'!$B$2:$G$1000,5,FALSE))</f>
      </c>
      <c r="I293" s="42">
        <f t="shared" si="21"/>
      </c>
      <c r="J293" s="23" t="s">
        <v>216</v>
      </c>
      <c r="K293" s="43">
        <f t="shared" si="22"/>
      </c>
      <c r="L293" s="23" t="s">
        <v>216</v>
      </c>
      <c r="M293" s="43">
        <f t="shared" si="23"/>
      </c>
      <c r="N293" s="19"/>
    </row>
    <row r="294" spans="1:14" ht="13.5">
      <c r="A294" s="46" t="str">
        <f t="shared" si="24"/>
        <v>20140</v>
      </c>
      <c r="B294" s="69"/>
      <c r="C294" s="39" t="e">
        <f>IF(B294="","",VLOOKUP(B294,'選手データ'!$B$2:$G$10000,2,FALSE))&amp;"("&amp;VLOOKUP(B294,'選手データ'!$B$2:$G$10000,6,FALSE)&amp;")"</f>
        <v>#N/A</v>
      </c>
      <c r="D294" s="39">
        <f>IF(B294="","",VLOOKUP(B294,'選手データ'!$B$2:$G$1000,3,FALSE))</f>
      </c>
      <c r="E294" s="35">
        <f>IF(B294="","",VLOOKUP(B294,'選手データ'!$B$2:$G$1000,4,FALSE))</f>
      </c>
      <c r="F294" s="35">
        <f t="shared" si="25"/>
      </c>
      <c r="G294" s="40" t="s">
        <v>54</v>
      </c>
      <c r="H294" s="41">
        <f>IF(B294="","",VLOOKUP(B294,'選手データ'!$B$2:$G$1000,5,FALSE))</f>
      </c>
      <c r="I294" s="42">
        <f t="shared" si="21"/>
      </c>
      <c r="J294" s="23" t="s">
        <v>216</v>
      </c>
      <c r="K294" s="43">
        <f t="shared" si="22"/>
      </c>
      <c r="L294" s="23" t="s">
        <v>216</v>
      </c>
      <c r="M294" s="43">
        <f t="shared" si="23"/>
      </c>
      <c r="N294" s="19"/>
    </row>
    <row r="295" spans="1:14" ht="13.5">
      <c r="A295" s="46" t="str">
        <f t="shared" si="24"/>
        <v>20140</v>
      </c>
      <c r="B295" s="69"/>
      <c r="C295" s="39" t="e">
        <f>IF(B295="","",VLOOKUP(B295,'選手データ'!$B$2:$G$10000,2,FALSE))&amp;"("&amp;VLOOKUP(B295,'選手データ'!$B$2:$G$10000,6,FALSE)&amp;")"</f>
        <v>#N/A</v>
      </c>
      <c r="D295" s="39">
        <f>IF(B295="","",VLOOKUP(B295,'選手データ'!$B$2:$G$1000,3,FALSE))</f>
      </c>
      <c r="E295" s="35">
        <f>IF(B295="","",VLOOKUP(B295,'選手データ'!$B$2:$G$1000,4,FALSE))</f>
      </c>
      <c r="F295" s="35">
        <f t="shared" si="25"/>
      </c>
      <c r="G295" s="40" t="s">
        <v>54</v>
      </c>
      <c r="H295" s="41">
        <f>IF(B295="","",VLOOKUP(B295,'選手データ'!$B$2:$G$1000,5,FALSE))</f>
      </c>
      <c r="I295" s="42">
        <f t="shared" si="21"/>
      </c>
      <c r="J295" s="23" t="s">
        <v>216</v>
      </c>
      <c r="K295" s="43">
        <f t="shared" si="22"/>
      </c>
      <c r="L295" s="23" t="s">
        <v>216</v>
      </c>
      <c r="M295" s="43">
        <f t="shared" si="23"/>
      </c>
      <c r="N295" s="19"/>
    </row>
    <row r="296" spans="1:14" ht="13.5">
      <c r="A296" s="46" t="str">
        <f t="shared" si="24"/>
        <v>20140</v>
      </c>
      <c r="B296" s="69"/>
      <c r="C296" s="39" t="e">
        <f>IF(B296="","",VLOOKUP(B296,'選手データ'!$B$2:$G$10000,2,FALSE))&amp;"("&amp;VLOOKUP(B296,'選手データ'!$B$2:$G$10000,6,FALSE)&amp;")"</f>
        <v>#N/A</v>
      </c>
      <c r="D296" s="39">
        <f>IF(B296="","",VLOOKUP(B296,'選手データ'!$B$2:$G$1000,3,FALSE))</f>
      </c>
      <c r="E296" s="35">
        <f>IF(B296="","",VLOOKUP(B296,'選手データ'!$B$2:$G$1000,4,FALSE))</f>
      </c>
      <c r="F296" s="35">
        <f t="shared" si="25"/>
      </c>
      <c r="G296" s="40" t="s">
        <v>54</v>
      </c>
      <c r="H296" s="41">
        <f>IF(B296="","",VLOOKUP(B296,'選手データ'!$B$2:$G$1000,5,FALSE))</f>
      </c>
      <c r="I296" s="42">
        <f t="shared" si="21"/>
      </c>
      <c r="J296" s="23" t="s">
        <v>216</v>
      </c>
      <c r="K296" s="43">
        <f t="shared" si="22"/>
      </c>
      <c r="L296" s="23" t="s">
        <v>216</v>
      </c>
      <c r="M296" s="43">
        <f t="shared" si="23"/>
      </c>
      <c r="N296" s="19"/>
    </row>
    <row r="297" spans="1:14" ht="13.5">
      <c r="A297" s="46" t="str">
        <f t="shared" si="24"/>
        <v>20140</v>
      </c>
      <c r="B297" s="69"/>
      <c r="C297" s="39" t="e">
        <f>IF(B297="","",VLOOKUP(B297,'選手データ'!$B$2:$G$10000,2,FALSE))&amp;"("&amp;VLOOKUP(B297,'選手データ'!$B$2:$G$10000,6,FALSE)&amp;")"</f>
        <v>#N/A</v>
      </c>
      <c r="D297" s="39">
        <f>IF(B297="","",VLOOKUP(B297,'選手データ'!$B$2:$G$1000,3,FALSE))</f>
      </c>
      <c r="E297" s="35">
        <f>IF(B297="","",VLOOKUP(B297,'選手データ'!$B$2:$G$1000,4,FALSE))</f>
      </c>
      <c r="F297" s="35">
        <f t="shared" si="25"/>
      </c>
      <c r="G297" s="40" t="s">
        <v>54</v>
      </c>
      <c r="H297" s="41">
        <f>IF(B297="","",VLOOKUP(B297,'選手データ'!$B$2:$G$1000,5,FALSE))</f>
      </c>
      <c r="I297" s="42">
        <f t="shared" si="21"/>
      </c>
      <c r="J297" s="23" t="s">
        <v>216</v>
      </c>
      <c r="K297" s="43">
        <f t="shared" si="22"/>
      </c>
      <c r="L297" s="23" t="s">
        <v>216</v>
      </c>
      <c r="M297" s="43">
        <f t="shared" si="23"/>
      </c>
      <c r="N297" s="19"/>
    </row>
    <row r="298" spans="1:14" ht="13.5">
      <c r="A298" s="46" t="str">
        <f t="shared" si="24"/>
        <v>20140</v>
      </c>
      <c r="B298" s="69"/>
      <c r="C298" s="39" t="e">
        <f>IF(B298="","",VLOOKUP(B298,'選手データ'!$B$2:$G$10000,2,FALSE))&amp;"("&amp;VLOOKUP(B298,'選手データ'!$B$2:$G$10000,6,FALSE)&amp;")"</f>
        <v>#N/A</v>
      </c>
      <c r="D298" s="39">
        <f>IF(B298="","",VLOOKUP(B298,'選手データ'!$B$2:$G$1000,3,FALSE))</f>
      </c>
      <c r="E298" s="35">
        <f>IF(B298="","",VLOOKUP(B298,'選手データ'!$B$2:$G$1000,4,FALSE))</f>
      </c>
      <c r="F298" s="35">
        <f t="shared" si="25"/>
      </c>
      <c r="G298" s="40" t="s">
        <v>54</v>
      </c>
      <c r="H298" s="41">
        <f>IF(B298="","",VLOOKUP(B298,'選手データ'!$B$2:$G$1000,5,FALSE))</f>
      </c>
      <c r="I298" s="42">
        <f t="shared" si="21"/>
      </c>
      <c r="J298" s="23" t="s">
        <v>216</v>
      </c>
      <c r="K298" s="43">
        <f t="shared" si="22"/>
      </c>
      <c r="L298" s="23" t="s">
        <v>216</v>
      </c>
      <c r="M298" s="43">
        <f t="shared" si="23"/>
      </c>
      <c r="N298" s="19"/>
    </row>
    <row r="299" spans="1:14" ht="13.5">
      <c r="A299" s="46" t="str">
        <f t="shared" si="24"/>
        <v>20140</v>
      </c>
      <c r="B299" s="69"/>
      <c r="C299" s="39" t="e">
        <f>IF(B299="","",VLOOKUP(B299,'選手データ'!$B$2:$G$10000,2,FALSE))&amp;"("&amp;VLOOKUP(B299,'選手データ'!$B$2:$G$10000,6,FALSE)&amp;")"</f>
        <v>#N/A</v>
      </c>
      <c r="D299" s="39">
        <f>IF(B299="","",VLOOKUP(B299,'選手データ'!$B$2:$G$1000,3,FALSE))</f>
      </c>
      <c r="E299" s="35">
        <f>IF(B299="","",VLOOKUP(B299,'選手データ'!$B$2:$G$1000,4,FALSE))</f>
      </c>
      <c r="F299" s="35">
        <f t="shared" si="25"/>
      </c>
      <c r="G299" s="40" t="s">
        <v>54</v>
      </c>
      <c r="H299" s="41">
        <f>IF(B299="","",VLOOKUP(B299,'選手データ'!$B$2:$G$1000,5,FALSE))</f>
      </c>
      <c r="I299" s="42">
        <f t="shared" si="21"/>
      </c>
      <c r="J299" s="23" t="s">
        <v>216</v>
      </c>
      <c r="K299" s="43">
        <f t="shared" si="22"/>
      </c>
      <c r="L299" s="23" t="s">
        <v>216</v>
      </c>
      <c r="M299" s="43">
        <f t="shared" si="23"/>
      </c>
      <c r="N299" s="19"/>
    </row>
    <row r="300" spans="1:14" ht="13.5">
      <c r="A300" s="46" t="str">
        <f t="shared" si="24"/>
        <v>20140</v>
      </c>
      <c r="B300" s="69"/>
      <c r="C300" s="39" t="e">
        <f>IF(B300="","",VLOOKUP(B300,'選手データ'!$B$2:$G$10000,2,FALSE))&amp;"("&amp;VLOOKUP(B300,'選手データ'!$B$2:$G$10000,6,FALSE)&amp;")"</f>
        <v>#N/A</v>
      </c>
      <c r="D300" s="39">
        <f>IF(B300="","",VLOOKUP(B300,'選手データ'!$B$2:$G$1000,3,FALSE))</f>
      </c>
      <c r="E300" s="35">
        <f>IF(B300="","",VLOOKUP(B300,'選手データ'!$B$2:$G$1000,4,FALSE))</f>
      </c>
      <c r="F300" s="35">
        <f t="shared" si="25"/>
      </c>
      <c r="G300" s="40" t="s">
        <v>54</v>
      </c>
      <c r="H300" s="41">
        <f>IF(B300="","",VLOOKUP(B300,'選手データ'!$B$2:$G$1000,5,FALSE))</f>
      </c>
      <c r="I300" s="42">
        <f t="shared" si="21"/>
      </c>
      <c r="J300" s="23" t="s">
        <v>216</v>
      </c>
      <c r="K300" s="43">
        <f t="shared" si="22"/>
      </c>
      <c r="L300" s="23" t="s">
        <v>216</v>
      </c>
      <c r="M300" s="43">
        <f t="shared" si="23"/>
      </c>
      <c r="N300" s="19"/>
    </row>
    <row r="301" spans="1:14" ht="13.5">
      <c r="A301" s="46" t="str">
        <f t="shared" si="24"/>
        <v>20140</v>
      </c>
      <c r="B301" s="69"/>
      <c r="C301" s="39" t="e">
        <f>IF(B301="","",VLOOKUP(B301,'選手データ'!$B$2:$G$10000,2,FALSE))&amp;"("&amp;VLOOKUP(B301,'選手データ'!$B$2:$G$10000,6,FALSE)&amp;")"</f>
        <v>#N/A</v>
      </c>
      <c r="D301" s="39">
        <f>IF(B301="","",VLOOKUP(B301,'選手データ'!$B$2:$G$1000,3,FALSE))</f>
      </c>
      <c r="E301" s="35">
        <f>IF(B301="","",VLOOKUP(B301,'選手データ'!$B$2:$G$1000,4,FALSE))</f>
      </c>
      <c r="F301" s="35">
        <f t="shared" si="25"/>
      </c>
      <c r="G301" s="40" t="s">
        <v>54</v>
      </c>
      <c r="H301" s="41">
        <f>IF(B301="","",VLOOKUP(B301,'選手データ'!$B$2:$G$1000,5,FALSE))</f>
      </c>
      <c r="I301" s="42">
        <f t="shared" si="21"/>
      </c>
      <c r="J301" s="23" t="s">
        <v>216</v>
      </c>
      <c r="K301" s="43">
        <f t="shared" si="22"/>
      </c>
      <c r="L301" s="23" t="s">
        <v>216</v>
      </c>
      <c r="M301" s="43">
        <f t="shared" si="23"/>
      </c>
      <c r="N301" s="19"/>
    </row>
    <row r="302" spans="1:14" ht="13.5">
      <c r="A302" s="46" t="str">
        <f t="shared" si="24"/>
        <v>20140</v>
      </c>
      <c r="B302" s="69"/>
      <c r="C302" s="39" t="e">
        <f>IF(B302="","",VLOOKUP(B302,'選手データ'!$B$2:$G$10000,2,FALSE))&amp;"("&amp;VLOOKUP(B302,'選手データ'!$B$2:$G$10000,6,FALSE)&amp;")"</f>
        <v>#N/A</v>
      </c>
      <c r="D302" s="39">
        <f>IF(B302="","",VLOOKUP(B302,'選手データ'!$B$2:$G$1000,3,FALSE))</f>
      </c>
      <c r="E302" s="35">
        <f>IF(B302="","",VLOOKUP(B302,'選手データ'!$B$2:$G$1000,4,FALSE))</f>
      </c>
      <c r="F302" s="35">
        <f t="shared" si="25"/>
      </c>
      <c r="G302" s="40" t="s">
        <v>54</v>
      </c>
      <c r="H302" s="41">
        <f>IF(B302="","",VLOOKUP(B302,'選手データ'!$B$2:$G$1000,5,FALSE))</f>
      </c>
      <c r="I302" s="42">
        <f t="shared" si="21"/>
      </c>
      <c r="J302" s="23" t="s">
        <v>216</v>
      </c>
      <c r="K302" s="43">
        <f t="shared" si="22"/>
      </c>
      <c r="L302" s="23" t="s">
        <v>216</v>
      </c>
      <c r="M302" s="43">
        <f t="shared" si="23"/>
      </c>
      <c r="N302" s="19"/>
    </row>
    <row r="303" spans="1:14" ht="13.5">
      <c r="A303" s="46" t="str">
        <f t="shared" si="24"/>
        <v>20140</v>
      </c>
      <c r="B303" s="69"/>
      <c r="C303" s="39" t="e">
        <f>IF(B303="","",VLOOKUP(B303,'選手データ'!$B$2:$G$10000,2,FALSE))&amp;"("&amp;VLOOKUP(B303,'選手データ'!$B$2:$G$10000,6,FALSE)&amp;")"</f>
        <v>#N/A</v>
      </c>
      <c r="D303" s="39">
        <f>IF(B303="","",VLOOKUP(B303,'選手データ'!$B$2:$G$1000,3,FALSE))</f>
      </c>
      <c r="E303" s="35">
        <f>IF(B303="","",VLOOKUP(B303,'選手データ'!$B$2:$G$1000,4,FALSE))</f>
      </c>
      <c r="F303" s="35">
        <f t="shared" si="25"/>
      </c>
      <c r="G303" s="40" t="s">
        <v>54</v>
      </c>
      <c r="H303" s="41">
        <f>IF(B303="","",VLOOKUP(B303,'選手データ'!$B$2:$G$1000,5,FALSE))</f>
      </c>
      <c r="I303" s="42">
        <f t="shared" si="21"/>
      </c>
      <c r="J303" s="23" t="s">
        <v>216</v>
      </c>
      <c r="K303" s="43">
        <f t="shared" si="22"/>
      </c>
      <c r="L303" s="23" t="s">
        <v>216</v>
      </c>
      <c r="M303" s="43">
        <f t="shared" si="23"/>
      </c>
      <c r="N303" s="19"/>
    </row>
    <row r="304" spans="1:14" ht="13.5">
      <c r="A304" s="46" t="str">
        <f t="shared" si="24"/>
        <v>20140</v>
      </c>
      <c r="B304" s="69"/>
      <c r="C304" s="39" t="e">
        <f>IF(B304="","",VLOOKUP(B304,'選手データ'!$B$2:$G$10000,2,FALSE))&amp;"("&amp;VLOOKUP(B304,'選手データ'!$B$2:$G$10000,6,FALSE)&amp;")"</f>
        <v>#N/A</v>
      </c>
      <c r="D304" s="39">
        <f>IF(B304="","",VLOOKUP(B304,'選手データ'!$B$2:$G$1000,3,FALSE))</f>
      </c>
      <c r="E304" s="35">
        <f>IF(B304="","",VLOOKUP(B304,'選手データ'!$B$2:$G$1000,4,FALSE))</f>
      </c>
      <c r="F304" s="35">
        <f t="shared" si="25"/>
      </c>
      <c r="G304" s="40" t="s">
        <v>54</v>
      </c>
      <c r="H304" s="41">
        <f>IF(B304="","",VLOOKUP(B304,'選手データ'!$B$2:$G$1000,5,FALSE))</f>
      </c>
      <c r="I304" s="42">
        <f t="shared" si="21"/>
      </c>
      <c r="J304" s="23" t="s">
        <v>216</v>
      </c>
      <c r="K304" s="43">
        <f t="shared" si="22"/>
      </c>
      <c r="L304" s="23" t="s">
        <v>216</v>
      </c>
      <c r="M304" s="43">
        <f t="shared" si="23"/>
      </c>
      <c r="N304" s="19"/>
    </row>
    <row r="305" spans="1:14" ht="13.5">
      <c r="A305" s="46" t="str">
        <f t="shared" si="24"/>
        <v>20140</v>
      </c>
      <c r="B305" s="69"/>
      <c r="C305" s="39" t="e">
        <f>IF(B305="","",VLOOKUP(B305,'選手データ'!$B$2:$G$10000,2,FALSE))&amp;"("&amp;VLOOKUP(B305,'選手データ'!$B$2:$G$10000,6,FALSE)&amp;")"</f>
        <v>#N/A</v>
      </c>
      <c r="D305" s="39">
        <f>IF(B305="","",VLOOKUP(B305,'選手データ'!$B$2:$G$1000,3,FALSE))</f>
      </c>
      <c r="E305" s="35">
        <f>IF(B305="","",VLOOKUP(B305,'選手データ'!$B$2:$G$1000,4,FALSE))</f>
      </c>
      <c r="F305" s="35">
        <f t="shared" si="25"/>
      </c>
      <c r="G305" s="40" t="s">
        <v>54</v>
      </c>
      <c r="H305" s="41">
        <f>IF(B305="","",VLOOKUP(B305,'選手データ'!$B$2:$G$1000,5,FALSE))</f>
      </c>
      <c r="I305" s="42">
        <f t="shared" si="21"/>
      </c>
      <c r="J305" s="23" t="s">
        <v>216</v>
      </c>
      <c r="K305" s="43">
        <f t="shared" si="22"/>
      </c>
      <c r="L305" s="23" t="s">
        <v>216</v>
      </c>
      <c r="M305" s="43">
        <f t="shared" si="23"/>
      </c>
      <c r="N305" s="19"/>
    </row>
    <row r="306" spans="1:14" ht="13.5">
      <c r="A306" s="46" t="str">
        <f t="shared" si="24"/>
        <v>20140</v>
      </c>
      <c r="B306" s="69"/>
      <c r="C306" s="39" t="e">
        <f>IF(B306="","",VLOOKUP(B306,'選手データ'!$B$2:$G$10000,2,FALSE))&amp;"("&amp;VLOOKUP(B306,'選手データ'!$B$2:$G$10000,6,FALSE)&amp;")"</f>
        <v>#N/A</v>
      </c>
      <c r="D306" s="39">
        <f>IF(B306="","",VLOOKUP(B306,'選手データ'!$B$2:$G$1000,3,FALSE))</f>
      </c>
      <c r="E306" s="35">
        <f>IF(B306="","",VLOOKUP(B306,'選手データ'!$B$2:$G$1000,4,FALSE))</f>
      </c>
      <c r="F306" s="35">
        <f t="shared" si="25"/>
      </c>
      <c r="G306" s="40" t="s">
        <v>54</v>
      </c>
      <c r="H306" s="41">
        <f>IF(B306="","",VLOOKUP(B306,'選手データ'!$B$2:$G$1000,5,FALSE))</f>
      </c>
      <c r="I306" s="42">
        <f t="shared" si="21"/>
      </c>
      <c r="J306" s="23" t="s">
        <v>216</v>
      </c>
      <c r="K306" s="43">
        <f t="shared" si="22"/>
      </c>
      <c r="L306" s="23" t="s">
        <v>216</v>
      </c>
      <c r="M306" s="43">
        <f t="shared" si="23"/>
      </c>
      <c r="N306" s="19"/>
    </row>
    <row r="307" spans="1:14" ht="13.5">
      <c r="A307" s="46" t="str">
        <f t="shared" si="24"/>
        <v>20140</v>
      </c>
      <c r="B307" s="69"/>
      <c r="C307" s="39" t="e">
        <f>IF(B307="","",VLOOKUP(B307,'選手データ'!$B$2:$G$10000,2,FALSE))&amp;"("&amp;VLOOKUP(B307,'選手データ'!$B$2:$G$10000,6,FALSE)&amp;")"</f>
        <v>#N/A</v>
      </c>
      <c r="D307" s="39">
        <f>IF(B307="","",VLOOKUP(B307,'選手データ'!$B$2:$G$1000,3,FALSE))</f>
      </c>
      <c r="E307" s="35">
        <f>IF(B307="","",VLOOKUP(B307,'選手データ'!$B$2:$G$1000,4,FALSE))</f>
      </c>
      <c r="F307" s="35">
        <f t="shared" si="25"/>
      </c>
      <c r="G307" s="40" t="s">
        <v>54</v>
      </c>
      <c r="H307" s="41">
        <f>IF(B307="","",VLOOKUP(B307,'選手データ'!$B$2:$G$1000,5,FALSE))</f>
      </c>
      <c r="I307" s="42">
        <f t="shared" si="21"/>
      </c>
      <c r="J307" s="23" t="s">
        <v>216</v>
      </c>
      <c r="K307" s="43">
        <f t="shared" si="22"/>
      </c>
      <c r="L307" s="23" t="s">
        <v>216</v>
      </c>
      <c r="M307" s="43">
        <f t="shared" si="23"/>
      </c>
      <c r="N307" s="19"/>
    </row>
    <row r="308" spans="1:14" ht="13.5">
      <c r="A308" s="46" t="str">
        <f t="shared" si="24"/>
        <v>20140</v>
      </c>
      <c r="B308" s="69"/>
      <c r="C308" s="39" t="e">
        <f>IF(B308="","",VLOOKUP(B308,'選手データ'!$B$2:$G$10000,2,FALSE))&amp;"("&amp;VLOOKUP(B308,'選手データ'!$B$2:$G$10000,6,FALSE)&amp;")"</f>
        <v>#N/A</v>
      </c>
      <c r="D308" s="39">
        <f>IF(B308="","",VLOOKUP(B308,'選手データ'!$B$2:$G$1000,3,FALSE))</f>
      </c>
      <c r="E308" s="35">
        <f>IF(B308="","",VLOOKUP(B308,'選手データ'!$B$2:$G$1000,4,FALSE))</f>
      </c>
      <c r="F308" s="35">
        <f t="shared" si="25"/>
      </c>
      <c r="G308" s="40" t="s">
        <v>54</v>
      </c>
      <c r="H308" s="41">
        <f>IF(B308="","",VLOOKUP(B308,'選手データ'!$B$2:$G$1000,5,FALSE))</f>
      </c>
      <c r="I308" s="42">
        <f t="shared" si="21"/>
      </c>
      <c r="J308" s="23" t="s">
        <v>216</v>
      </c>
      <c r="K308" s="43">
        <f t="shared" si="22"/>
      </c>
      <c r="L308" s="23" t="s">
        <v>216</v>
      </c>
      <c r="M308" s="43">
        <f t="shared" si="23"/>
      </c>
      <c r="N308" s="19"/>
    </row>
    <row r="309" spans="1:14" ht="13.5">
      <c r="A309" s="46" t="str">
        <f t="shared" si="24"/>
        <v>20140</v>
      </c>
      <c r="B309" s="69"/>
      <c r="C309" s="39" t="e">
        <f>IF(B309="","",VLOOKUP(B309,'選手データ'!$B$2:$G$10000,2,FALSE))&amp;"("&amp;VLOOKUP(B309,'選手データ'!$B$2:$G$10000,6,FALSE)&amp;")"</f>
        <v>#N/A</v>
      </c>
      <c r="D309" s="39">
        <f>IF(B309="","",VLOOKUP(B309,'選手データ'!$B$2:$G$1000,3,FALSE))</f>
      </c>
      <c r="E309" s="35">
        <f>IF(B309="","",VLOOKUP(B309,'選手データ'!$B$2:$G$1000,4,FALSE))</f>
      </c>
      <c r="F309" s="35">
        <f t="shared" si="25"/>
      </c>
      <c r="G309" s="40" t="s">
        <v>54</v>
      </c>
      <c r="H309" s="41">
        <f>IF(B309="","",VLOOKUP(B309,'選手データ'!$B$2:$G$1000,5,FALSE))</f>
      </c>
      <c r="I309" s="42">
        <f t="shared" si="21"/>
      </c>
      <c r="J309" s="23" t="s">
        <v>216</v>
      </c>
      <c r="K309" s="43">
        <f t="shared" si="22"/>
      </c>
      <c r="L309" s="23" t="s">
        <v>216</v>
      </c>
      <c r="M309" s="43">
        <f t="shared" si="23"/>
      </c>
      <c r="N309" s="19"/>
    </row>
    <row r="310" spans="1:14" ht="13.5">
      <c r="A310" s="46" t="str">
        <f t="shared" si="24"/>
        <v>20140</v>
      </c>
      <c r="B310" s="69"/>
      <c r="C310" s="39" t="e">
        <f>IF(B310="","",VLOOKUP(B310,'選手データ'!$B$2:$G$10000,2,FALSE))&amp;"("&amp;VLOOKUP(B310,'選手データ'!$B$2:$G$10000,6,FALSE)&amp;")"</f>
        <v>#N/A</v>
      </c>
      <c r="D310" s="39">
        <f>IF(B310="","",VLOOKUP(B310,'選手データ'!$B$2:$G$1000,3,FALSE))</f>
      </c>
      <c r="E310" s="35">
        <f>IF(B310="","",VLOOKUP(B310,'選手データ'!$B$2:$G$1000,4,FALSE))</f>
      </c>
      <c r="F310" s="35">
        <f t="shared" si="25"/>
      </c>
      <c r="G310" s="40" t="s">
        <v>54</v>
      </c>
      <c r="H310" s="41">
        <f>IF(B310="","",VLOOKUP(B310,'選手データ'!$B$2:$G$1000,5,FALSE))</f>
      </c>
      <c r="I310" s="42">
        <f t="shared" si="21"/>
      </c>
      <c r="J310" s="23" t="s">
        <v>216</v>
      </c>
      <c r="K310" s="43">
        <f t="shared" si="22"/>
      </c>
      <c r="L310" s="23" t="s">
        <v>216</v>
      </c>
      <c r="M310" s="43">
        <f t="shared" si="23"/>
      </c>
      <c r="N310" s="19"/>
    </row>
    <row r="311" spans="1:14" ht="13.5">
      <c r="A311" s="46" t="str">
        <f t="shared" si="24"/>
        <v>20140</v>
      </c>
      <c r="B311" s="69"/>
      <c r="C311" s="39" t="e">
        <f>IF(B311="","",VLOOKUP(B311,'選手データ'!$B$2:$G$10000,2,FALSE))&amp;"("&amp;VLOOKUP(B311,'選手データ'!$B$2:$G$10000,6,FALSE)&amp;")"</f>
        <v>#N/A</v>
      </c>
      <c r="D311" s="39">
        <f>IF(B311="","",VLOOKUP(B311,'選手データ'!$B$2:$G$1000,3,FALSE))</f>
      </c>
      <c r="E311" s="35">
        <f>IF(B311="","",VLOOKUP(B311,'選手データ'!$B$2:$G$1000,4,FALSE))</f>
      </c>
      <c r="F311" s="35">
        <f t="shared" si="25"/>
      </c>
      <c r="G311" s="40" t="s">
        <v>54</v>
      </c>
      <c r="H311" s="41">
        <f>IF(B311="","",VLOOKUP(B311,'選手データ'!$B$2:$G$1000,5,FALSE))</f>
      </c>
      <c r="I311" s="42">
        <f t="shared" si="21"/>
      </c>
      <c r="J311" s="23" t="s">
        <v>216</v>
      </c>
      <c r="K311" s="43">
        <f t="shared" si="22"/>
      </c>
      <c r="L311" s="23" t="s">
        <v>216</v>
      </c>
      <c r="M311" s="43">
        <f t="shared" si="23"/>
      </c>
      <c r="N311" s="19"/>
    </row>
    <row r="312" spans="1:14" ht="13.5">
      <c r="A312" s="46" t="str">
        <f t="shared" si="24"/>
        <v>20140</v>
      </c>
      <c r="B312" s="69"/>
      <c r="C312" s="39" t="e">
        <f>IF(B312="","",VLOOKUP(B312,'選手データ'!$B$2:$G$10000,2,FALSE))&amp;"("&amp;VLOOKUP(B312,'選手データ'!$B$2:$G$10000,6,FALSE)&amp;")"</f>
        <v>#N/A</v>
      </c>
      <c r="D312" s="39">
        <f>IF(B312="","",VLOOKUP(B312,'選手データ'!$B$2:$G$1000,3,FALSE))</f>
      </c>
      <c r="E312" s="35">
        <f>IF(B312="","",VLOOKUP(B312,'選手データ'!$B$2:$G$1000,4,FALSE))</f>
      </c>
      <c r="F312" s="35">
        <f t="shared" si="25"/>
      </c>
      <c r="G312" s="40" t="s">
        <v>54</v>
      </c>
      <c r="H312" s="41">
        <f>IF(B312="","",VLOOKUP(B312,'選手データ'!$B$2:$G$1000,5,FALSE))</f>
      </c>
      <c r="I312" s="42">
        <f t="shared" si="21"/>
      </c>
      <c r="J312" s="23" t="s">
        <v>216</v>
      </c>
      <c r="K312" s="43">
        <f t="shared" si="22"/>
      </c>
      <c r="L312" s="23" t="s">
        <v>216</v>
      </c>
      <c r="M312" s="43">
        <f t="shared" si="23"/>
      </c>
      <c r="N312" s="19"/>
    </row>
    <row r="313" spans="1:14" ht="13.5">
      <c r="A313" s="46" t="str">
        <f t="shared" si="24"/>
        <v>20140</v>
      </c>
      <c r="B313" s="69"/>
      <c r="C313" s="39" t="e">
        <f>IF(B313="","",VLOOKUP(B313,'選手データ'!$B$2:$G$10000,2,FALSE))&amp;"("&amp;VLOOKUP(B313,'選手データ'!$B$2:$G$10000,6,FALSE)&amp;")"</f>
        <v>#N/A</v>
      </c>
      <c r="D313" s="39">
        <f>IF(B313="","",VLOOKUP(B313,'選手データ'!$B$2:$G$1000,3,FALSE))</f>
      </c>
      <c r="E313" s="35">
        <f>IF(B313="","",VLOOKUP(B313,'選手データ'!$B$2:$G$1000,4,FALSE))</f>
      </c>
      <c r="F313" s="35">
        <f t="shared" si="25"/>
      </c>
      <c r="G313" s="40" t="s">
        <v>54</v>
      </c>
      <c r="H313" s="41">
        <f>IF(B313="","",VLOOKUP(B313,'選手データ'!$B$2:$G$1000,5,FALSE))</f>
      </c>
      <c r="I313" s="42">
        <f t="shared" si="21"/>
      </c>
      <c r="J313" s="23" t="s">
        <v>216</v>
      </c>
      <c r="K313" s="43">
        <f t="shared" si="22"/>
      </c>
      <c r="L313" s="23" t="s">
        <v>216</v>
      </c>
      <c r="M313" s="43">
        <f t="shared" si="23"/>
      </c>
      <c r="N313" s="19"/>
    </row>
    <row r="314" spans="1:14" ht="13.5">
      <c r="A314" s="46" t="str">
        <f t="shared" si="24"/>
        <v>20140</v>
      </c>
      <c r="B314" s="69"/>
      <c r="C314" s="39" t="e">
        <f>IF(B314="","",VLOOKUP(B314,'選手データ'!$B$2:$G$10000,2,FALSE))&amp;"("&amp;VLOOKUP(B314,'選手データ'!$B$2:$G$10000,6,FALSE)&amp;")"</f>
        <v>#N/A</v>
      </c>
      <c r="D314" s="39">
        <f>IF(B314="","",VLOOKUP(B314,'選手データ'!$B$2:$G$1000,3,FALSE))</f>
      </c>
      <c r="E314" s="35">
        <f>IF(B314="","",VLOOKUP(B314,'選手データ'!$B$2:$G$1000,4,FALSE))</f>
      </c>
      <c r="F314" s="35">
        <f t="shared" si="25"/>
      </c>
      <c r="G314" s="40" t="s">
        <v>54</v>
      </c>
      <c r="H314" s="41">
        <f>IF(B314="","",VLOOKUP(B314,'選手データ'!$B$2:$G$1000,5,FALSE))</f>
      </c>
      <c r="I314" s="42">
        <f t="shared" si="21"/>
      </c>
      <c r="J314" s="23" t="s">
        <v>216</v>
      </c>
      <c r="K314" s="43">
        <f t="shared" si="22"/>
      </c>
      <c r="L314" s="23" t="s">
        <v>216</v>
      </c>
      <c r="M314" s="43">
        <f t="shared" si="23"/>
      </c>
      <c r="N314" s="19"/>
    </row>
    <row r="315" spans="1:14" ht="13.5">
      <c r="A315" s="46" t="str">
        <f t="shared" si="24"/>
        <v>20140</v>
      </c>
      <c r="B315" s="69"/>
      <c r="C315" s="39" t="e">
        <f>IF(B315="","",VLOOKUP(B315,'選手データ'!$B$2:$G$10000,2,FALSE))&amp;"("&amp;VLOOKUP(B315,'選手データ'!$B$2:$G$10000,6,FALSE)&amp;")"</f>
        <v>#N/A</v>
      </c>
      <c r="D315" s="39">
        <f>IF(B315="","",VLOOKUP(B315,'選手データ'!$B$2:$G$1000,3,FALSE))</f>
      </c>
      <c r="E315" s="35">
        <f>IF(B315="","",VLOOKUP(B315,'選手データ'!$B$2:$G$1000,4,FALSE))</f>
      </c>
      <c r="F315" s="35">
        <f t="shared" si="25"/>
      </c>
      <c r="G315" s="40" t="s">
        <v>54</v>
      </c>
      <c r="H315" s="41">
        <f>IF(B315="","",VLOOKUP(B315,'選手データ'!$B$2:$G$1000,5,FALSE))</f>
      </c>
      <c r="I315" s="42">
        <f t="shared" si="21"/>
      </c>
      <c r="J315" s="23" t="s">
        <v>216</v>
      </c>
      <c r="K315" s="43">
        <f t="shared" si="22"/>
      </c>
      <c r="L315" s="23" t="s">
        <v>216</v>
      </c>
      <c r="M315" s="43">
        <f t="shared" si="23"/>
      </c>
      <c r="N315" s="19"/>
    </row>
    <row r="316" spans="1:14" ht="13.5">
      <c r="A316" s="46" t="str">
        <f t="shared" si="24"/>
        <v>20140</v>
      </c>
      <c r="B316" s="69"/>
      <c r="C316" s="39" t="e">
        <f>IF(B316="","",VLOOKUP(B316,'選手データ'!$B$2:$G$10000,2,FALSE))&amp;"("&amp;VLOOKUP(B316,'選手データ'!$B$2:$G$10000,6,FALSE)&amp;")"</f>
        <v>#N/A</v>
      </c>
      <c r="D316" s="39">
        <f>IF(B316="","",VLOOKUP(B316,'選手データ'!$B$2:$G$1000,3,FALSE))</f>
      </c>
      <c r="E316" s="35">
        <f>IF(B316="","",VLOOKUP(B316,'選手データ'!$B$2:$G$1000,4,FALSE))</f>
      </c>
      <c r="F316" s="35">
        <f t="shared" si="25"/>
      </c>
      <c r="G316" s="40" t="s">
        <v>54</v>
      </c>
      <c r="H316" s="41">
        <f>IF(B316="","",VLOOKUP(B316,'選手データ'!$B$2:$G$1000,5,FALSE))</f>
      </c>
      <c r="I316" s="42">
        <f t="shared" si="21"/>
      </c>
      <c r="J316" s="23" t="s">
        <v>216</v>
      </c>
      <c r="K316" s="43">
        <f t="shared" si="22"/>
      </c>
      <c r="L316" s="23" t="s">
        <v>216</v>
      </c>
      <c r="M316" s="43">
        <f t="shared" si="23"/>
      </c>
      <c r="N316" s="19"/>
    </row>
    <row r="317" spans="1:14" ht="13.5">
      <c r="A317" s="46" t="str">
        <f t="shared" si="24"/>
        <v>20140</v>
      </c>
      <c r="B317" s="69"/>
      <c r="C317" s="39" t="e">
        <f>IF(B317="","",VLOOKUP(B317,'選手データ'!$B$2:$G$10000,2,FALSE))&amp;"("&amp;VLOOKUP(B317,'選手データ'!$B$2:$G$10000,6,FALSE)&amp;")"</f>
        <v>#N/A</v>
      </c>
      <c r="D317" s="39">
        <f>IF(B317="","",VLOOKUP(B317,'選手データ'!$B$2:$G$1000,3,FALSE))</f>
      </c>
      <c r="E317" s="35">
        <f>IF(B317="","",VLOOKUP(B317,'選手データ'!$B$2:$G$1000,4,FALSE))</f>
      </c>
      <c r="F317" s="35">
        <f t="shared" si="25"/>
      </c>
      <c r="G317" s="40" t="s">
        <v>54</v>
      </c>
      <c r="H317" s="41">
        <f>IF(B317="","",VLOOKUP(B317,'選手データ'!$B$2:$G$1000,5,FALSE))</f>
      </c>
      <c r="I317" s="42">
        <f t="shared" si="21"/>
      </c>
      <c r="J317" s="23" t="s">
        <v>216</v>
      </c>
      <c r="K317" s="43">
        <f t="shared" si="22"/>
      </c>
      <c r="L317" s="23" t="s">
        <v>216</v>
      </c>
      <c r="M317" s="43">
        <f t="shared" si="23"/>
      </c>
      <c r="N317" s="19"/>
    </row>
    <row r="318" spans="1:14" ht="13.5">
      <c r="A318" s="46" t="str">
        <f t="shared" si="24"/>
        <v>20140</v>
      </c>
      <c r="B318" s="69"/>
      <c r="C318" s="39" t="e">
        <f>IF(B318="","",VLOOKUP(B318,'選手データ'!$B$2:$G$10000,2,FALSE))&amp;"("&amp;VLOOKUP(B318,'選手データ'!$B$2:$G$10000,6,FALSE)&amp;")"</f>
        <v>#N/A</v>
      </c>
      <c r="D318" s="39">
        <f>IF(B318="","",VLOOKUP(B318,'選手データ'!$B$2:$G$1000,3,FALSE))</f>
      </c>
      <c r="E318" s="35">
        <f>IF(B318="","",VLOOKUP(B318,'選手データ'!$B$2:$G$1000,4,FALSE))</f>
      </c>
      <c r="F318" s="35">
        <f t="shared" si="25"/>
      </c>
      <c r="G318" s="40" t="s">
        <v>54</v>
      </c>
      <c r="H318" s="41">
        <f>IF(B318="","",VLOOKUP(B318,'選手データ'!$B$2:$G$1000,5,FALSE))</f>
      </c>
      <c r="I318" s="42">
        <f t="shared" si="21"/>
      </c>
      <c r="J318" s="23" t="s">
        <v>216</v>
      </c>
      <c r="K318" s="43">
        <f t="shared" si="22"/>
      </c>
      <c r="L318" s="23" t="s">
        <v>216</v>
      </c>
      <c r="M318" s="43">
        <f t="shared" si="23"/>
      </c>
      <c r="N318" s="19"/>
    </row>
    <row r="319" spans="1:14" ht="13.5">
      <c r="A319" s="46" t="str">
        <f t="shared" si="24"/>
        <v>20140</v>
      </c>
      <c r="B319" s="69"/>
      <c r="C319" s="39" t="e">
        <f>IF(B319="","",VLOOKUP(B319,'選手データ'!$B$2:$G$10000,2,FALSE))&amp;"("&amp;VLOOKUP(B319,'選手データ'!$B$2:$G$10000,6,FALSE)&amp;")"</f>
        <v>#N/A</v>
      </c>
      <c r="D319" s="39">
        <f>IF(B319="","",VLOOKUP(B319,'選手データ'!$B$2:$G$1000,3,FALSE))</f>
      </c>
      <c r="E319" s="35">
        <f>IF(B319="","",VLOOKUP(B319,'選手データ'!$B$2:$G$1000,4,FALSE))</f>
      </c>
      <c r="F319" s="35">
        <f t="shared" si="25"/>
      </c>
      <c r="G319" s="40" t="s">
        <v>54</v>
      </c>
      <c r="H319" s="41">
        <f>IF(B319="","",VLOOKUP(B319,'選手データ'!$B$2:$G$1000,5,FALSE))</f>
      </c>
      <c r="I319" s="42">
        <f t="shared" si="21"/>
      </c>
      <c r="J319" s="23" t="s">
        <v>216</v>
      </c>
      <c r="K319" s="43">
        <f t="shared" si="22"/>
      </c>
      <c r="L319" s="23" t="s">
        <v>216</v>
      </c>
      <c r="M319" s="43">
        <f t="shared" si="23"/>
      </c>
      <c r="N319" s="19"/>
    </row>
    <row r="320" spans="1:14" ht="13.5">
      <c r="A320" s="46" t="str">
        <f t="shared" si="24"/>
        <v>20140</v>
      </c>
      <c r="B320" s="69"/>
      <c r="C320" s="39" t="e">
        <f>IF(B320="","",VLOOKUP(B320,'選手データ'!$B$2:$G$10000,2,FALSE))&amp;"("&amp;VLOOKUP(B320,'選手データ'!$B$2:$G$10000,6,FALSE)&amp;")"</f>
        <v>#N/A</v>
      </c>
      <c r="D320" s="39">
        <f>IF(B320="","",VLOOKUP(B320,'選手データ'!$B$2:$G$1000,3,FALSE))</f>
      </c>
      <c r="E320" s="35">
        <f>IF(B320="","",VLOOKUP(B320,'選手データ'!$B$2:$G$1000,4,FALSE))</f>
      </c>
      <c r="F320" s="35">
        <f t="shared" si="25"/>
      </c>
      <c r="G320" s="40" t="s">
        <v>54</v>
      </c>
      <c r="H320" s="41">
        <f>IF(B320="","",VLOOKUP(B320,'選手データ'!$B$2:$G$1000,5,FALSE))</f>
      </c>
      <c r="I320" s="42">
        <f t="shared" si="21"/>
      </c>
      <c r="J320" s="23" t="s">
        <v>216</v>
      </c>
      <c r="K320" s="43">
        <f t="shared" si="22"/>
      </c>
      <c r="L320" s="23" t="s">
        <v>216</v>
      </c>
      <c r="M320" s="43">
        <f t="shared" si="23"/>
      </c>
      <c r="N320" s="19"/>
    </row>
    <row r="321" spans="1:14" ht="13.5">
      <c r="A321" s="46" t="str">
        <f t="shared" si="24"/>
        <v>20140</v>
      </c>
      <c r="B321" s="69"/>
      <c r="C321" s="39" t="e">
        <f>IF(B321="","",VLOOKUP(B321,'選手データ'!$B$2:$G$10000,2,FALSE))&amp;"("&amp;VLOOKUP(B321,'選手データ'!$B$2:$G$10000,6,FALSE)&amp;")"</f>
        <v>#N/A</v>
      </c>
      <c r="D321" s="39">
        <f>IF(B321="","",VLOOKUP(B321,'選手データ'!$B$2:$G$1000,3,FALSE))</f>
      </c>
      <c r="E321" s="35">
        <f>IF(B321="","",VLOOKUP(B321,'選手データ'!$B$2:$G$1000,4,FALSE))</f>
      </c>
      <c r="F321" s="35">
        <f t="shared" si="25"/>
      </c>
      <c r="G321" s="40" t="s">
        <v>54</v>
      </c>
      <c r="H321" s="41">
        <f>IF(B321="","",VLOOKUP(B321,'選手データ'!$B$2:$G$1000,5,FALSE))</f>
      </c>
      <c r="I321" s="42">
        <f t="shared" si="21"/>
      </c>
      <c r="J321" s="23" t="s">
        <v>216</v>
      </c>
      <c r="K321" s="43">
        <f t="shared" si="22"/>
      </c>
      <c r="L321" s="23" t="s">
        <v>216</v>
      </c>
      <c r="M321" s="43">
        <f t="shared" si="23"/>
      </c>
      <c r="N321" s="19"/>
    </row>
    <row r="322" spans="1:14" ht="13.5">
      <c r="A322" s="46" t="str">
        <f t="shared" si="24"/>
        <v>20140</v>
      </c>
      <c r="B322" s="69"/>
      <c r="C322" s="39" t="e">
        <f>IF(B322="","",VLOOKUP(B322,'選手データ'!$B$2:$G$10000,2,FALSE))&amp;"("&amp;VLOOKUP(B322,'選手データ'!$B$2:$G$10000,6,FALSE)&amp;")"</f>
        <v>#N/A</v>
      </c>
      <c r="D322" s="39">
        <f>IF(B322="","",VLOOKUP(B322,'選手データ'!$B$2:$G$1000,3,FALSE))</f>
      </c>
      <c r="E322" s="35">
        <f>IF(B322="","",VLOOKUP(B322,'選手データ'!$B$2:$G$1000,4,FALSE))</f>
      </c>
      <c r="F322" s="35">
        <f t="shared" si="25"/>
      </c>
      <c r="G322" s="40" t="s">
        <v>54</v>
      </c>
      <c r="H322" s="41">
        <f>IF(B322="","",VLOOKUP(B322,'選手データ'!$B$2:$G$1000,5,FALSE))</f>
      </c>
      <c r="I322" s="42">
        <f t="shared" si="21"/>
      </c>
      <c r="J322" s="23" t="s">
        <v>216</v>
      </c>
      <c r="K322" s="43">
        <f t="shared" si="22"/>
      </c>
      <c r="L322" s="23" t="s">
        <v>216</v>
      </c>
      <c r="M322" s="43">
        <f t="shared" si="23"/>
      </c>
      <c r="N322" s="19"/>
    </row>
    <row r="323" spans="1:14" ht="13.5">
      <c r="A323" s="46" t="str">
        <f t="shared" si="24"/>
        <v>20140</v>
      </c>
      <c r="B323" s="69"/>
      <c r="C323" s="39" t="e">
        <f>IF(B323="","",VLOOKUP(B323,'選手データ'!$B$2:$G$10000,2,FALSE))&amp;"("&amp;VLOOKUP(B323,'選手データ'!$B$2:$G$10000,6,FALSE)&amp;")"</f>
        <v>#N/A</v>
      </c>
      <c r="D323" s="39">
        <f>IF(B323="","",VLOOKUP(B323,'選手データ'!$B$2:$G$1000,3,FALSE))</f>
      </c>
      <c r="E323" s="35">
        <f>IF(B323="","",VLOOKUP(B323,'選手データ'!$B$2:$G$1000,4,FALSE))</f>
      </c>
      <c r="F323" s="35">
        <f t="shared" si="25"/>
      </c>
      <c r="G323" s="40" t="s">
        <v>54</v>
      </c>
      <c r="H323" s="41">
        <f>IF(B323="","",VLOOKUP(B323,'選手データ'!$B$2:$G$1000,5,FALSE))</f>
      </c>
      <c r="I323" s="42">
        <f aca="true" t="shared" si="26" ref="I323:I386">IF(H323="","",VLOOKUP(H323,学校番号,3,FALSE))</f>
      </c>
      <c r="J323" s="23" t="s">
        <v>216</v>
      </c>
      <c r="K323" s="43">
        <f aca="true" t="shared" si="27" ref="K323:K386">IF(J323="選択してください","",VLOOKUP(J323,大会コード,2,FALSE))</f>
      </c>
      <c r="L323" s="23" t="s">
        <v>216</v>
      </c>
      <c r="M323" s="43">
        <f aca="true" t="shared" si="28" ref="M323:M386">IF(L323="選択してください","",VLOOKUP(L323,種目コード,2,FALSE))</f>
      </c>
      <c r="N323" s="19"/>
    </row>
    <row r="324" spans="1:14" ht="13.5">
      <c r="A324" s="46" t="str">
        <f aca="true" t="shared" si="29" ref="A324:A387">"20140"&amp;B324</f>
        <v>20140</v>
      </c>
      <c r="B324" s="69"/>
      <c r="C324" s="39" t="e">
        <f>IF(B324="","",VLOOKUP(B324,'選手データ'!$B$2:$G$10000,2,FALSE))&amp;"("&amp;VLOOKUP(B324,'選手データ'!$B$2:$G$10000,6,FALSE)&amp;")"</f>
        <v>#N/A</v>
      </c>
      <c r="D324" s="39">
        <f>IF(B324="","",VLOOKUP(B324,'選手データ'!$B$2:$G$1000,3,FALSE))</f>
      </c>
      <c r="E324" s="35">
        <f>IF(B324="","",VLOOKUP(B324,'選手データ'!$B$2:$G$1000,4,FALSE))</f>
      </c>
      <c r="F324" s="35">
        <f aca="true" t="shared" si="30" ref="F324:F387">IF(B324="","",IF(E324="男",1,IF(E324="女",2,FALSE)))</f>
      </c>
      <c r="G324" s="40" t="s">
        <v>54</v>
      </c>
      <c r="H324" s="41">
        <f>IF(B324="","",VLOOKUP(B324,'選手データ'!$B$2:$G$1000,5,FALSE))</f>
      </c>
      <c r="I324" s="42">
        <f t="shared" si="26"/>
      </c>
      <c r="J324" s="23" t="s">
        <v>216</v>
      </c>
      <c r="K324" s="43">
        <f t="shared" si="27"/>
      </c>
      <c r="L324" s="23" t="s">
        <v>216</v>
      </c>
      <c r="M324" s="43">
        <f t="shared" si="28"/>
      </c>
      <c r="N324" s="19"/>
    </row>
    <row r="325" spans="1:14" ht="13.5">
      <c r="A325" s="46" t="str">
        <f t="shared" si="29"/>
        <v>20140</v>
      </c>
      <c r="B325" s="69"/>
      <c r="C325" s="39" t="e">
        <f>IF(B325="","",VLOOKUP(B325,'選手データ'!$B$2:$G$10000,2,FALSE))&amp;"("&amp;VLOOKUP(B325,'選手データ'!$B$2:$G$10000,6,FALSE)&amp;")"</f>
        <v>#N/A</v>
      </c>
      <c r="D325" s="39">
        <f>IF(B325="","",VLOOKUP(B325,'選手データ'!$B$2:$G$1000,3,FALSE))</f>
      </c>
      <c r="E325" s="35">
        <f>IF(B325="","",VLOOKUP(B325,'選手データ'!$B$2:$G$1000,4,FALSE))</f>
      </c>
      <c r="F325" s="35">
        <f t="shared" si="30"/>
      </c>
      <c r="G325" s="40" t="s">
        <v>54</v>
      </c>
      <c r="H325" s="41">
        <f>IF(B325="","",VLOOKUP(B325,'選手データ'!$B$2:$G$1000,5,FALSE))</f>
      </c>
      <c r="I325" s="42">
        <f t="shared" si="26"/>
      </c>
      <c r="J325" s="23" t="s">
        <v>216</v>
      </c>
      <c r="K325" s="43">
        <f t="shared" si="27"/>
      </c>
      <c r="L325" s="23" t="s">
        <v>216</v>
      </c>
      <c r="M325" s="43">
        <f t="shared" si="28"/>
      </c>
      <c r="N325" s="19"/>
    </row>
    <row r="326" spans="1:14" ht="13.5">
      <c r="A326" s="46" t="str">
        <f t="shared" si="29"/>
        <v>20140</v>
      </c>
      <c r="B326" s="69"/>
      <c r="C326" s="39" t="e">
        <f>IF(B326="","",VLOOKUP(B326,'選手データ'!$B$2:$G$10000,2,FALSE))&amp;"("&amp;VLOOKUP(B326,'選手データ'!$B$2:$G$10000,6,FALSE)&amp;")"</f>
        <v>#N/A</v>
      </c>
      <c r="D326" s="39">
        <f>IF(B326="","",VLOOKUP(B326,'選手データ'!$B$2:$G$1000,3,FALSE))</f>
      </c>
      <c r="E326" s="35">
        <f>IF(B326="","",VLOOKUP(B326,'選手データ'!$B$2:$G$1000,4,FALSE))</f>
      </c>
      <c r="F326" s="35">
        <f t="shared" si="30"/>
      </c>
      <c r="G326" s="40" t="s">
        <v>54</v>
      </c>
      <c r="H326" s="41">
        <f>IF(B326="","",VLOOKUP(B326,'選手データ'!$B$2:$G$1000,5,FALSE))</f>
      </c>
      <c r="I326" s="42">
        <f t="shared" si="26"/>
      </c>
      <c r="J326" s="23" t="s">
        <v>216</v>
      </c>
      <c r="K326" s="43">
        <f t="shared" si="27"/>
      </c>
      <c r="L326" s="23" t="s">
        <v>216</v>
      </c>
      <c r="M326" s="43">
        <f t="shared" si="28"/>
      </c>
      <c r="N326" s="19"/>
    </row>
    <row r="327" spans="1:14" ht="13.5">
      <c r="A327" s="46" t="str">
        <f t="shared" si="29"/>
        <v>20140</v>
      </c>
      <c r="B327" s="69"/>
      <c r="C327" s="39" t="e">
        <f>IF(B327="","",VLOOKUP(B327,'選手データ'!$B$2:$G$10000,2,FALSE))&amp;"("&amp;VLOOKUP(B327,'選手データ'!$B$2:$G$10000,6,FALSE)&amp;")"</f>
        <v>#N/A</v>
      </c>
      <c r="D327" s="39">
        <f>IF(B327="","",VLOOKUP(B327,'選手データ'!$B$2:$G$1000,3,FALSE))</f>
      </c>
      <c r="E327" s="35">
        <f>IF(B327="","",VLOOKUP(B327,'選手データ'!$B$2:$G$1000,4,FALSE))</f>
      </c>
      <c r="F327" s="35">
        <f t="shared" si="30"/>
      </c>
      <c r="G327" s="40" t="s">
        <v>54</v>
      </c>
      <c r="H327" s="41">
        <f>IF(B327="","",VLOOKUP(B327,'選手データ'!$B$2:$G$1000,5,FALSE))</f>
      </c>
      <c r="I327" s="42">
        <f t="shared" si="26"/>
      </c>
      <c r="J327" s="23" t="s">
        <v>216</v>
      </c>
      <c r="K327" s="43">
        <f t="shared" si="27"/>
      </c>
      <c r="L327" s="23" t="s">
        <v>216</v>
      </c>
      <c r="M327" s="43">
        <f t="shared" si="28"/>
      </c>
      <c r="N327" s="19"/>
    </row>
    <row r="328" spans="1:14" ht="13.5">
      <c r="A328" s="46" t="str">
        <f t="shared" si="29"/>
        <v>20140</v>
      </c>
      <c r="B328" s="69"/>
      <c r="C328" s="39" t="e">
        <f>IF(B328="","",VLOOKUP(B328,'選手データ'!$B$2:$G$10000,2,FALSE))&amp;"("&amp;VLOOKUP(B328,'選手データ'!$B$2:$G$10000,6,FALSE)&amp;")"</f>
        <v>#N/A</v>
      </c>
      <c r="D328" s="39">
        <f>IF(B328="","",VLOOKUP(B328,'選手データ'!$B$2:$G$1000,3,FALSE))</f>
      </c>
      <c r="E328" s="35">
        <f>IF(B328="","",VLOOKUP(B328,'選手データ'!$B$2:$G$1000,4,FALSE))</f>
      </c>
      <c r="F328" s="35">
        <f t="shared" si="30"/>
      </c>
      <c r="G328" s="40" t="s">
        <v>54</v>
      </c>
      <c r="H328" s="41">
        <f>IF(B328="","",VLOOKUP(B328,'選手データ'!$B$2:$G$1000,5,FALSE))</f>
      </c>
      <c r="I328" s="42">
        <f t="shared" si="26"/>
      </c>
      <c r="J328" s="23" t="s">
        <v>216</v>
      </c>
      <c r="K328" s="43">
        <f t="shared" si="27"/>
      </c>
      <c r="L328" s="23" t="s">
        <v>216</v>
      </c>
      <c r="M328" s="43">
        <f t="shared" si="28"/>
      </c>
      <c r="N328" s="19"/>
    </row>
    <row r="329" spans="1:14" ht="13.5">
      <c r="A329" s="46" t="str">
        <f t="shared" si="29"/>
        <v>20140</v>
      </c>
      <c r="B329" s="69"/>
      <c r="C329" s="39" t="e">
        <f>IF(B329="","",VLOOKUP(B329,'選手データ'!$B$2:$G$10000,2,FALSE))&amp;"("&amp;VLOOKUP(B329,'選手データ'!$B$2:$G$10000,6,FALSE)&amp;")"</f>
        <v>#N/A</v>
      </c>
      <c r="D329" s="39">
        <f>IF(B329="","",VLOOKUP(B329,'選手データ'!$B$2:$G$1000,3,FALSE))</f>
      </c>
      <c r="E329" s="35">
        <f>IF(B329="","",VLOOKUP(B329,'選手データ'!$B$2:$G$1000,4,FALSE))</f>
      </c>
      <c r="F329" s="35">
        <f t="shared" si="30"/>
      </c>
      <c r="G329" s="40" t="s">
        <v>54</v>
      </c>
      <c r="H329" s="41">
        <f>IF(B329="","",VLOOKUP(B329,'選手データ'!$B$2:$G$1000,5,FALSE))</f>
      </c>
      <c r="I329" s="42">
        <f t="shared" si="26"/>
      </c>
      <c r="J329" s="23" t="s">
        <v>216</v>
      </c>
      <c r="K329" s="43">
        <f t="shared" si="27"/>
      </c>
      <c r="L329" s="23" t="s">
        <v>216</v>
      </c>
      <c r="M329" s="43">
        <f t="shared" si="28"/>
      </c>
      <c r="N329" s="19"/>
    </row>
    <row r="330" spans="1:14" ht="13.5">
      <c r="A330" s="46" t="str">
        <f t="shared" si="29"/>
        <v>20140</v>
      </c>
      <c r="B330" s="69"/>
      <c r="C330" s="39" t="e">
        <f>IF(B330="","",VLOOKUP(B330,'選手データ'!$B$2:$G$10000,2,FALSE))&amp;"("&amp;VLOOKUP(B330,'選手データ'!$B$2:$G$10000,6,FALSE)&amp;")"</f>
        <v>#N/A</v>
      </c>
      <c r="D330" s="39">
        <f>IF(B330="","",VLOOKUP(B330,'選手データ'!$B$2:$G$1000,3,FALSE))</f>
      </c>
      <c r="E330" s="35">
        <f>IF(B330="","",VLOOKUP(B330,'選手データ'!$B$2:$G$1000,4,FALSE))</f>
      </c>
      <c r="F330" s="35">
        <f t="shared" si="30"/>
      </c>
      <c r="G330" s="40" t="s">
        <v>54</v>
      </c>
      <c r="H330" s="41">
        <f>IF(B330="","",VLOOKUP(B330,'選手データ'!$B$2:$G$1000,5,FALSE))</f>
      </c>
      <c r="I330" s="42">
        <f t="shared" si="26"/>
      </c>
      <c r="J330" s="23" t="s">
        <v>216</v>
      </c>
      <c r="K330" s="43">
        <f t="shared" si="27"/>
      </c>
      <c r="L330" s="23" t="s">
        <v>216</v>
      </c>
      <c r="M330" s="43">
        <f t="shared" si="28"/>
      </c>
      <c r="N330" s="19"/>
    </row>
    <row r="331" spans="1:14" ht="13.5">
      <c r="A331" s="46" t="str">
        <f t="shared" si="29"/>
        <v>20140</v>
      </c>
      <c r="B331" s="69"/>
      <c r="C331" s="39" t="e">
        <f>IF(B331="","",VLOOKUP(B331,'選手データ'!$B$2:$G$10000,2,FALSE))&amp;"("&amp;VLOOKUP(B331,'選手データ'!$B$2:$G$10000,6,FALSE)&amp;")"</f>
        <v>#N/A</v>
      </c>
      <c r="D331" s="39">
        <f>IF(B331="","",VLOOKUP(B331,'選手データ'!$B$2:$G$1000,3,FALSE))</f>
      </c>
      <c r="E331" s="35">
        <f>IF(B331="","",VLOOKUP(B331,'選手データ'!$B$2:$G$1000,4,FALSE))</f>
      </c>
      <c r="F331" s="35">
        <f t="shared" si="30"/>
      </c>
      <c r="G331" s="40" t="s">
        <v>54</v>
      </c>
      <c r="H331" s="41">
        <f>IF(B331="","",VLOOKUP(B331,'選手データ'!$B$2:$G$1000,5,FALSE))</f>
      </c>
      <c r="I331" s="42">
        <f t="shared" si="26"/>
      </c>
      <c r="J331" s="23" t="s">
        <v>216</v>
      </c>
      <c r="K331" s="43">
        <f t="shared" si="27"/>
      </c>
      <c r="L331" s="23" t="s">
        <v>216</v>
      </c>
      <c r="M331" s="43">
        <f t="shared" si="28"/>
      </c>
      <c r="N331" s="19"/>
    </row>
    <row r="332" spans="1:14" ht="13.5">
      <c r="A332" s="46" t="str">
        <f t="shared" si="29"/>
        <v>20140</v>
      </c>
      <c r="B332" s="69"/>
      <c r="C332" s="39" t="e">
        <f>IF(B332="","",VLOOKUP(B332,'選手データ'!$B$2:$G$10000,2,FALSE))&amp;"("&amp;VLOOKUP(B332,'選手データ'!$B$2:$G$10000,6,FALSE)&amp;")"</f>
        <v>#N/A</v>
      </c>
      <c r="D332" s="39">
        <f>IF(B332="","",VLOOKUP(B332,'選手データ'!$B$2:$G$1000,3,FALSE))</f>
      </c>
      <c r="E332" s="35">
        <f>IF(B332="","",VLOOKUP(B332,'選手データ'!$B$2:$G$1000,4,FALSE))</f>
      </c>
      <c r="F332" s="35">
        <f t="shared" si="30"/>
      </c>
      <c r="G332" s="40" t="s">
        <v>54</v>
      </c>
      <c r="H332" s="41">
        <f>IF(B332="","",VLOOKUP(B332,'選手データ'!$B$2:$G$1000,5,FALSE))</f>
      </c>
      <c r="I332" s="42">
        <f t="shared" si="26"/>
      </c>
      <c r="J332" s="23" t="s">
        <v>216</v>
      </c>
      <c r="K332" s="43">
        <f t="shared" si="27"/>
      </c>
      <c r="L332" s="23" t="s">
        <v>216</v>
      </c>
      <c r="M332" s="43">
        <f t="shared" si="28"/>
      </c>
      <c r="N332" s="19"/>
    </row>
    <row r="333" spans="1:14" ht="13.5">
      <c r="A333" s="46" t="str">
        <f t="shared" si="29"/>
        <v>20140</v>
      </c>
      <c r="B333" s="69"/>
      <c r="C333" s="39" t="e">
        <f>IF(B333="","",VLOOKUP(B333,'選手データ'!$B$2:$G$10000,2,FALSE))&amp;"("&amp;VLOOKUP(B333,'選手データ'!$B$2:$G$10000,6,FALSE)&amp;")"</f>
        <v>#N/A</v>
      </c>
      <c r="D333" s="39">
        <f>IF(B333="","",VLOOKUP(B333,'選手データ'!$B$2:$G$1000,3,FALSE))</f>
      </c>
      <c r="E333" s="35">
        <f>IF(B333="","",VLOOKUP(B333,'選手データ'!$B$2:$G$1000,4,FALSE))</f>
      </c>
      <c r="F333" s="35">
        <f t="shared" si="30"/>
      </c>
      <c r="G333" s="40" t="s">
        <v>54</v>
      </c>
      <c r="H333" s="41">
        <f>IF(B333="","",VLOOKUP(B333,'選手データ'!$B$2:$G$1000,5,FALSE))</f>
      </c>
      <c r="I333" s="42">
        <f t="shared" si="26"/>
      </c>
      <c r="J333" s="23" t="s">
        <v>216</v>
      </c>
      <c r="K333" s="43">
        <f t="shared" si="27"/>
      </c>
      <c r="L333" s="23" t="s">
        <v>216</v>
      </c>
      <c r="M333" s="43">
        <f t="shared" si="28"/>
      </c>
      <c r="N333" s="19"/>
    </row>
    <row r="334" spans="1:14" ht="13.5">
      <c r="A334" s="46" t="str">
        <f t="shared" si="29"/>
        <v>20140</v>
      </c>
      <c r="B334" s="69"/>
      <c r="C334" s="39" t="e">
        <f>IF(B334="","",VLOOKUP(B334,'選手データ'!$B$2:$G$10000,2,FALSE))&amp;"("&amp;VLOOKUP(B334,'選手データ'!$B$2:$G$10000,6,FALSE)&amp;")"</f>
        <v>#N/A</v>
      </c>
      <c r="D334" s="39">
        <f>IF(B334="","",VLOOKUP(B334,'選手データ'!$B$2:$G$1000,3,FALSE))</f>
      </c>
      <c r="E334" s="35">
        <f>IF(B334="","",VLOOKUP(B334,'選手データ'!$B$2:$G$1000,4,FALSE))</f>
      </c>
      <c r="F334" s="35">
        <f t="shared" si="30"/>
      </c>
      <c r="G334" s="40" t="s">
        <v>54</v>
      </c>
      <c r="H334" s="41">
        <f>IF(B334="","",VLOOKUP(B334,'選手データ'!$B$2:$G$1000,5,FALSE))</f>
      </c>
      <c r="I334" s="42">
        <f t="shared" si="26"/>
      </c>
      <c r="J334" s="23" t="s">
        <v>216</v>
      </c>
      <c r="K334" s="43">
        <f t="shared" si="27"/>
      </c>
      <c r="L334" s="23" t="s">
        <v>216</v>
      </c>
      <c r="M334" s="43">
        <f t="shared" si="28"/>
      </c>
      <c r="N334" s="19"/>
    </row>
    <row r="335" spans="1:14" ht="13.5">
      <c r="A335" s="46" t="str">
        <f t="shared" si="29"/>
        <v>20140</v>
      </c>
      <c r="B335" s="69"/>
      <c r="C335" s="39" t="e">
        <f>IF(B335="","",VLOOKUP(B335,'選手データ'!$B$2:$G$10000,2,FALSE))&amp;"("&amp;VLOOKUP(B335,'選手データ'!$B$2:$G$10000,6,FALSE)&amp;")"</f>
        <v>#N/A</v>
      </c>
      <c r="D335" s="39">
        <f>IF(B335="","",VLOOKUP(B335,'選手データ'!$B$2:$G$1000,3,FALSE))</f>
      </c>
      <c r="E335" s="35">
        <f>IF(B335="","",VLOOKUP(B335,'選手データ'!$B$2:$G$1000,4,FALSE))</f>
      </c>
      <c r="F335" s="35">
        <f t="shared" si="30"/>
      </c>
      <c r="G335" s="40" t="s">
        <v>54</v>
      </c>
      <c r="H335" s="41">
        <f>IF(B335="","",VLOOKUP(B335,'選手データ'!$B$2:$G$1000,5,FALSE))</f>
      </c>
      <c r="I335" s="42">
        <f t="shared" si="26"/>
      </c>
      <c r="J335" s="23" t="s">
        <v>216</v>
      </c>
      <c r="K335" s="43">
        <f t="shared" si="27"/>
      </c>
      <c r="L335" s="23" t="s">
        <v>216</v>
      </c>
      <c r="M335" s="43">
        <f t="shared" si="28"/>
      </c>
      <c r="N335" s="19"/>
    </row>
    <row r="336" spans="1:14" ht="13.5">
      <c r="A336" s="46" t="str">
        <f t="shared" si="29"/>
        <v>20140</v>
      </c>
      <c r="B336" s="69"/>
      <c r="C336" s="39" t="e">
        <f>IF(B336="","",VLOOKUP(B336,'選手データ'!$B$2:$G$10000,2,FALSE))&amp;"("&amp;VLOOKUP(B336,'選手データ'!$B$2:$G$10000,6,FALSE)&amp;")"</f>
        <v>#N/A</v>
      </c>
      <c r="D336" s="39">
        <f>IF(B336="","",VLOOKUP(B336,'選手データ'!$B$2:$G$1000,3,FALSE))</f>
      </c>
      <c r="E336" s="35">
        <f>IF(B336="","",VLOOKUP(B336,'選手データ'!$B$2:$G$1000,4,FALSE))</f>
      </c>
      <c r="F336" s="35">
        <f t="shared" si="30"/>
      </c>
      <c r="G336" s="40" t="s">
        <v>54</v>
      </c>
      <c r="H336" s="41">
        <f>IF(B336="","",VLOOKUP(B336,'選手データ'!$B$2:$G$1000,5,FALSE))</f>
      </c>
      <c r="I336" s="42">
        <f t="shared" si="26"/>
      </c>
      <c r="J336" s="23" t="s">
        <v>216</v>
      </c>
      <c r="K336" s="43">
        <f t="shared" si="27"/>
      </c>
      <c r="L336" s="23" t="s">
        <v>216</v>
      </c>
      <c r="M336" s="43">
        <f t="shared" si="28"/>
      </c>
      <c r="N336" s="19"/>
    </row>
    <row r="337" spans="1:14" ht="13.5">
      <c r="A337" s="46" t="str">
        <f t="shared" si="29"/>
        <v>20140</v>
      </c>
      <c r="B337" s="69"/>
      <c r="C337" s="39" t="e">
        <f>IF(B337="","",VLOOKUP(B337,'選手データ'!$B$2:$G$10000,2,FALSE))&amp;"("&amp;VLOOKUP(B337,'選手データ'!$B$2:$G$10000,6,FALSE)&amp;")"</f>
        <v>#N/A</v>
      </c>
      <c r="D337" s="39">
        <f>IF(B337="","",VLOOKUP(B337,'選手データ'!$B$2:$G$1000,3,FALSE))</f>
      </c>
      <c r="E337" s="35">
        <f>IF(B337="","",VLOOKUP(B337,'選手データ'!$B$2:$G$1000,4,FALSE))</f>
      </c>
      <c r="F337" s="35">
        <f t="shared" si="30"/>
      </c>
      <c r="G337" s="40" t="s">
        <v>54</v>
      </c>
      <c r="H337" s="41">
        <f>IF(B337="","",VLOOKUP(B337,'選手データ'!$B$2:$G$1000,5,FALSE))</f>
      </c>
      <c r="I337" s="42">
        <f t="shared" si="26"/>
      </c>
      <c r="J337" s="23" t="s">
        <v>216</v>
      </c>
      <c r="K337" s="43">
        <f t="shared" si="27"/>
      </c>
      <c r="L337" s="23" t="s">
        <v>216</v>
      </c>
      <c r="M337" s="43">
        <f t="shared" si="28"/>
      </c>
      <c r="N337" s="19"/>
    </row>
    <row r="338" spans="1:14" ht="13.5">
      <c r="A338" s="46" t="str">
        <f t="shared" si="29"/>
        <v>20140</v>
      </c>
      <c r="B338" s="69"/>
      <c r="C338" s="39" t="e">
        <f>IF(B338="","",VLOOKUP(B338,'選手データ'!$B$2:$G$10000,2,FALSE))&amp;"("&amp;VLOOKUP(B338,'選手データ'!$B$2:$G$10000,6,FALSE)&amp;")"</f>
        <v>#N/A</v>
      </c>
      <c r="D338" s="39">
        <f>IF(B338="","",VLOOKUP(B338,'選手データ'!$B$2:$G$1000,3,FALSE))</f>
      </c>
      <c r="E338" s="35">
        <f>IF(B338="","",VLOOKUP(B338,'選手データ'!$B$2:$G$1000,4,FALSE))</f>
      </c>
      <c r="F338" s="35">
        <f t="shared" si="30"/>
      </c>
      <c r="G338" s="40" t="s">
        <v>54</v>
      </c>
      <c r="H338" s="41">
        <f>IF(B338="","",VLOOKUP(B338,'選手データ'!$B$2:$G$1000,5,FALSE))</f>
      </c>
      <c r="I338" s="42">
        <f t="shared" si="26"/>
      </c>
      <c r="J338" s="23" t="s">
        <v>216</v>
      </c>
      <c r="K338" s="43">
        <f t="shared" si="27"/>
      </c>
      <c r="L338" s="23" t="s">
        <v>216</v>
      </c>
      <c r="M338" s="43">
        <f t="shared" si="28"/>
      </c>
      <c r="N338" s="19"/>
    </row>
    <row r="339" spans="1:14" ht="13.5">
      <c r="A339" s="46" t="str">
        <f t="shared" si="29"/>
        <v>20140</v>
      </c>
      <c r="B339" s="69"/>
      <c r="C339" s="39" t="e">
        <f>IF(B339="","",VLOOKUP(B339,'選手データ'!$B$2:$G$10000,2,FALSE))&amp;"("&amp;VLOOKUP(B339,'選手データ'!$B$2:$G$10000,6,FALSE)&amp;")"</f>
        <v>#N/A</v>
      </c>
      <c r="D339" s="39">
        <f>IF(B339="","",VLOOKUP(B339,'選手データ'!$B$2:$G$1000,3,FALSE))</f>
      </c>
      <c r="E339" s="35">
        <f>IF(B339="","",VLOOKUP(B339,'選手データ'!$B$2:$G$1000,4,FALSE))</f>
      </c>
      <c r="F339" s="35">
        <f t="shared" si="30"/>
      </c>
      <c r="G339" s="40" t="s">
        <v>54</v>
      </c>
      <c r="H339" s="41">
        <f>IF(B339="","",VLOOKUP(B339,'選手データ'!$B$2:$G$1000,5,FALSE))</f>
      </c>
      <c r="I339" s="42">
        <f t="shared" si="26"/>
      </c>
      <c r="J339" s="23" t="s">
        <v>216</v>
      </c>
      <c r="K339" s="43">
        <f t="shared" si="27"/>
      </c>
      <c r="L339" s="23" t="s">
        <v>216</v>
      </c>
      <c r="M339" s="43">
        <f t="shared" si="28"/>
      </c>
      <c r="N339" s="19"/>
    </row>
    <row r="340" spans="1:14" ht="13.5">
      <c r="A340" s="46" t="str">
        <f t="shared" si="29"/>
        <v>20140</v>
      </c>
      <c r="B340" s="69"/>
      <c r="C340" s="39" t="e">
        <f>IF(B340="","",VLOOKUP(B340,'選手データ'!$B$2:$G$10000,2,FALSE))&amp;"("&amp;VLOOKUP(B340,'選手データ'!$B$2:$G$10000,6,FALSE)&amp;")"</f>
        <v>#N/A</v>
      </c>
      <c r="D340" s="39">
        <f>IF(B340="","",VLOOKUP(B340,'選手データ'!$B$2:$G$1000,3,FALSE))</f>
      </c>
      <c r="E340" s="35">
        <f>IF(B340="","",VLOOKUP(B340,'選手データ'!$B$2:$G$1000,4,FALSE))</f>
      </c>
      <c r="F340" s="35">
        <f t="shared" si="30"/>
      </c>
      <c r="G340" s="40" t="s">
        <v>54</v>
      </c>
      <c r="H340" s="41">
        <f>IF(B340="","",VLOOKUP(B340,'選手データ'!$B$2:$G$1000,5,FALSE))</f>
      </c>
      <c r="I340" s="42">
        <f t="shared" si="26"/>
      </c>
      <c r="J340" s="23" t="s">
        <v>216</v>
      </c>
      <c r="K340" s="43">
        <f t="shared" si="27"/>
      </c>
      <c r="L340" s="23" t="s">
        <v>216</v>
      </c>
      <c r="M340" s="43">
        <f t="shared" si="28"/>
      </c>
      <c r="N340" s="19"/>
    </row>
    <row r="341" spans="1:14" ht="13.5">
      <c r="A341" s="46" t="str">
        <f t="shared" si="29"/>
        <v>20140</v>
      </c>
      <c r="B341" s="69"/>
      <c r="C341" s="39" t="e">
        <f>IF(B341="","",VLOOKUP(B341,'選手データ'!$B$2:$G$10000,2,FALSE))&amp;"("&amp;VLOOKUP(B341,'選手データ'!$B$2:$G$10000,6,FALSE)&amp;")"</f>
        <v>#N/A</v>
      </c>
      <c r="D341" s="39">
        <f>IF(B341="","",VLOOKUP(B341,'選手データ'!$B$2:$G$1000,3,FALSE))</f>
      </c>
      <c r="E341" s="35">
        <f>IF(B341="","",VLOOKUP(B341,'選手データ'!$B$2:$G$1000,4,FALSE))</f>
      </c>
      <c r="F341" s="35">
        <f t="shared" si="30"/>
      </c>
      <c r="G341" s="40" t="s">
        <v>54</v>
      </c>
      <c r="H341" s="41">
        <f>IF(B341="","",VLOOKUP(B341,'選手データ'!$B$2:$G$1000,5,FALSE))</f>
      </c>
      <c r="I341" s="42">
        <f t="shared" si="26"/>
      </c>
      <c r="J341" s="23" t="s">
        <v>216</v>
      </c>
      <c r="K341" s="43">
        <f t="shared" si="27"/>
      </c>
      <c r="L341" s="23" t="s">
        <v>216</v>
      </c>
      <c r="M341" s="43">
        <f t="shared" si="28"/>
      </c>
      <c r="N341" s="19"/>
    </row>
    <row r="342" spans="1:14" ht="13.5">
      <c r="A342" s="46" t="str">
        <f t="shared" si="29"/>
        <v>20140</v>
      </c>
      <c r="B342" s="69"/>
      <c r="C342" s="39" t="e">
        <f>IF(B342="","",VLOOKUP(B342,'選手データ'!$B$2:$G$10000,2,FALSE))&amp;"("&amp;VLOOKUP(B342,'選手データ'!$B$2:$G$10000,6,FALSE)&amp;")"</f>
        <v>#N/A</v>
      </c>
      <c r="D342" s="39">
        <f>IF(B342="","",VLOOKUP(B342,'選手データ'!$B$2:$G$1000,3,FALSE))</f>
      </c>
      <c r="E342" s="35">
        <f>IF(B342="","",VLOOKUP(B342,'選手データ'!$B$2:$G$1000,4,FALSE))</f>
      </c>
      <c r="F342" s="35">
        <f t="shared" si="30"/>
      </c>
      <c r="G342" s="40" t="s">
        <v>54</v>
      </c>
      <c r="H342" s="41">
        <f>IF(B342="","",VLOOKUP(B342,'選手データ'!$B$2:$G$1000,5,FALSE))</f>
      </c>
      <c r="I342" s="42">
        <f t="shared" si="26"/>
      </c>
      <c r="J342" s="23" t="s">
        <v>216</v>
      </c>
      <c r="K342" s="43">
        <f t="shared" si="27"/>
      </c>
      <c r="L342" s="23" t="s">
        <v>216</v>
      </c>
      <c r="M342" s="43">
        <f t="shared" si="28"/>
      </c>
      <c r="N342" s="19"/>
    </row>
    <row r="343" spans="1:14" ht="13.5">
      <c r="A343" s="46" t="str">
        <f t="shared" si="29"/>
        <v>20140</v>
      </c>
      <c r="B343" s="69"/>
      <c r="C343" s="39" t="e">
        <f>IF(B343="","",VLOOKUP(B343,'選手データ'!$B$2:$G$10000,2,FALSE))&amp;"("&amp;VLOOKUP(B343,'選手データ'!$B$2:$G$10000,6,FALSE)&amp;")"</f>
        <v>#N/A</v>
      </c>
      <c r="D343" s="39">
        <f>IF(B343="","",VLOOKUP(B343,'選手データ'!$B$2:$G$1000,3,FALSE))</f>
      </c>
      <c r="E343" s="35">
        <f>IF(B343="","",VLOOKUP(B343,'選手データ'!$B$2:$G$1000,4,FALSE))</f>
      </c>
      <c r="F343" s="35">
        <f t="shared" si="30"/>
      </c>
      <c r="G343" s="40" t="s">
        <v>54</v>
      </c>
      <c r="H343" s="41">
        <f>IF(B343="","",VLOOKUP(B343,'選手データ'!$B$2:$G$1000,5,FALSE))</f>
      </c>
      <c r="I343" s="42">
        <f t="shared" si="26"/>
      </c>
      <c r="J343" s="23" t="s">
        <v>216</v>
      </c>
      <c r="K343" s="43">
        <f t="shared" si="27"/>
      </c>
      <c r="L343" s="23" t="s">
        <v>216</v>
      </c>
      <c r="M343" s="43">
        <f t="shared" si="28"/>
      </c>
      <c r="N343" s="19"/>
    </row>
    <row r="344" spans="1:14" ht="13.5">
      <c r="A344" s="46" t="str">
        <f t="shared" si="29"/>
        <v>20140</v>
      </c>
      <c r="B344" s="69"/>
      <c r="C344" s="39" t="e">
        <f>IF(B344="","",VLOOKUP(B344,'選手データ'!$B$2:$G$10000,2,FALSE))&amp;"("&amp;VLOOKUP(B344,'選手データ'!$B$2:$G$10000,6,FALSE)&amp;")"</f>
        <v>#N/A</v>
      </c>
      <c r="D344" s="39">
        <f>IF(B344="","",VLOOKUP(B344,'選手データ'!$B$2:$G$1000,3,FALSE))</f>
      </c>
      <c r="E344" s="35">
        <f>IF(B344="","",VLOOKUP(B344,'選手データ'!$B$2:$G$1000,4,FALSE))</f>
      </c>
      <c r="F344" s="35">
        <f t="shared" si="30"/>
      </c>
      <c r="G344" s="40" t="s">
        <v>54</v>
      </c>
      <c r="H344" s="41">
        <f>IF(B344="","",VLOOKUP(B344,'選手データ'!$B$2:$G$1000,5,FALSE))</f>
      </c>
      <c r="I344" s="42">
        <f t="shared" si="26"/>
      </c>
      <c r="J344" s="23" t="s">
        <v>216</v>
      </c>
      <c r="K344" s="43">
        <f t="shared" si="27"/>
      </c>
      <c r="L344" s="23" t="s">
        <v>216</v>
      </c>
      <c r="M344" s="43">
        <f t="shared" si="28"/>
      </c>
      <c r="N344" s="19"/>
    </row>
    <row r="345" spans="1:14" ht="13.5">
      <c r="A345" s="46" t="str">
        <f t="shared" si="29"/>
        <v>20140</v>
      </c>
      <c r="B345" s="69"/>
      <c r="C345" s="39" t="e">
        <f>IF(B345="","",VLOOKUP(B345,'選手データ'!$B$2:$G$10000,2,FALSE))&amp;"("&amp;VLOOKUP(B345,'選手データ'!$B$2:$G$10000,6,FALSE)&amp;")"</f>
        <v>#N/A</v>
      </c>
      <c r="D345" s="39">
        <f>IF(B345="","",VLOOKUP(B345,'選手データ'!$B$2:$G$1000,3,FALSE))</f>
      </c>
      <c r="E345" s="35">
        <f>IF(B345="","",VLOOKUP(B345,'選手データ'!$B$2:$G$1000,4,FALSE))</f>
      </c>
      <c r="F345" s="35">
        <f t="shared" si="30"/>
      </c>
      <c r="G345" s="40" t="s">
        <v>54</v>
      </c>
      <c r="H345" s="41">
        <f>IF(B345="","",VLOOKUP(B345,'選手データ'!$B$2:$G$1000,5,FALSE))</f>
      </c>
      <c r="I345" s="42">
        <f t="shared" si="26"/>
      </c>
      <c r="J345" s="23" t="s">
        <v>216</v>
      </c>
      <c r="K345" s="43">
        <f t="shared" si="27"/>
      </c>
      <c r="L345" s="23" t="s">
        <v>216</v>
      </c>
      <c r="M345" s="43">
        <f t="shared" si="28"/>
      </c>
      <c r="N345" s="19"/>
    </row>
    <row r="346" spans="1:14" ht="13.5">
      <c r="A346" s="46" t="str">
        <f t="shared" si="29"/>
        <v>20140</v>
      </c>
      <c r="B346" s="69"/>
      <c r="C346" s="39" t="e">
        <f>IF(B346="","",VLOOKUP(B346,'選手データ'!$B$2:$G$10000,2,FALSE))&amp;"("&amp;VLOOKUP(B346,'選手データ'!$B$2:$G$10000,6,FALSE)&amp;")"</f>
        <v>#N/A</v>
      </c>
      <c r="D346" s="39">
        <f>IF(B346="","",VLOOKUP(B346,'選手データ'!$B$2:$G$1000,3,FALSE))</f>
      </c>
      <c r="E346" s="35">
        <f>IF(B346="","",VLOOKUP(B346,'選手データ'!$B$2:$G$1000,4,FALSE))</f>
      </c>
      <c r="F346" s="35">
        <f t="shared" si="30"/>
      </c>
      <c r="G346" s="40" t="s">
        <v>54</v>
      </c>
      <c r="H346" s="41">
        <f>IF(B346="","",VLOOKUP(B346,'選手データ'!$B$2:$G$1000,5,FALSE))</f>
      </c>
      <c r="I346" s="42">
        <f t="shared" si="26"/>
      </c>
      <c r="J346" s="23" t="s">
        <v>216</v>
      </c>
      <c r="K346" s="43">
        <f t="shared" si="27"/>
      </c>
      <c r="L346" s="23" t="s">
        <v>216</v>
      </c>
      <c r="M346" s="43">
        <f t="shared" si="28"/>
      </c>
      <c r="N346" s="19"/>
    </row>
    <row r="347" spans="1:14" ht="13.5">
      <c r="A347" s="46" t="str">
        <f t="shared" si="29"/>
        <v>20140</v>
      </c>
      <c r="B347" s="69"/>
      <c r="C347" s="39" t="e">
        <f>IF(B347="","",VLOOKUP(B347,'選手データ'!$B$2:$G$10000,2,FALSE))&amp;"("&amp;VLOOKUP(B347,'選手データ'!$B$2:$G$10000,6,FALSE)&amp;")"</f>
        <v>#N/A</v>
      </c>
      <c r="D347" s="39">
        <f>IF(B347="","",VLOOKUP(B347,'選手データ'!$B$2:$G$1000,3,FALSE))</f>
      </c>
      <c r="E347" s="35">
        <f>IF(B347="","",VLOOKUP(B347,'選手データ'!$B$2:$G$1000,4,FALSE))</f>
      </c>
      <c r="F347" s="35">
        <f t="shared" si="30"/>
      </c>
      <c r="G347" s="40" t="s">
        <v>54</v>
      </c>
      <c r="H347" s="41">
        <f>IF(B347="","",VLOOKUP(B347,'選手データ'!$B$2:$G$1000,5,FALSE))</f>
      </c>
      <c r="I347" s="42">
        <f t="shared" si="26"/>
      </c>
      <c r="J347" s="23" t="s">
        <v>216</v>
      </c>
      <c r="K347" s="43">
        <f t="shared" si="27"/>
      </c>
      <c r="L347" s="23" t="s">
        <v>216</v>
      </c>
      <c r="M347" s="43">
        <f t="shared" si="28"/>
      </c>
      <c r="N347" s="19"/>
    </row>
    <row r="348" spans="1:14" ht="13.5">
      <c r="A348" s="46" t="str">
        <f t="shared" si="29"/>
        <v>20140</v>
      </c>
      <c r="B348" s="69"/>
      <c r="C348" s="39" t="e">
        <f>IF(B348="","",VLOOKUP(B348,'選手データ'!$B$2:$G$10000,2,FALSE))&amp;"("&amp;VLOOKUP(B348,'選手データ'!$B$2:$G$10000,6,FALSE)&amp;")"</f>
        <v>#N/A</v>
      </c>
      <c r="D348" s="39">
        <f>IF(B348="","",VLOOKUP(B348,'選手データ'!$B$2:$G$1000,3,FALSE))</f>
      </c>
      <c r="E348" s="35">
        <f>IF(B348="","",VLOOKUP(B348,'選手データ'!$B$2:$G$1000,4,FALSE))</f>
      </c>
      <c r="F348" s="35">
        <f t="shared" si="30"/>
      </c>
      <c r="G348" s="40" t="s">
        <v>54</v>
      </c>
      <c r="H348" s="41">
        <f>IF(B348="","",VLOOKUP(B348,'選手データ'!$B$2:$G$1000,5,FALSE))</f>
      </c>
      <c r="I348" s="42">
        <f t="shared" si="26"/>
      </c>
      <c r="J348" s="23" t="s">
        <v>216</v>
      </c>
      <c r="K348" s="43">
        <f t="shared" si="27"/>
      </c>
      <c r="L348" s="23" t="s">
        <v>216</v>
      </c>
      <c r="M348" s="43">
        <f t="shared" si="28"/>
      </c>
      <c r="N348" s="19"/>
    </row>
    <row r="349" spans="1:14" ht="13.5">
      <c r="A349" s="46" t="str">
        <f t="shared" si="29"/>
        <v>20140</v>
      </c>
      <c r="B349" s="69"/>
      <c r="C349" s="39" t="e">
        <f>IF(B349="","",VLOOKUP(B349,'選手データ'!$B$2:$G$10000,2,FALSE))&amp;"("&amp;VLOOKUP(B349,'選手データ'!$B$2:$G$10000,6,FALSE)&amp;")"</f>
        <v>#N/A</v>
      </c>
      <c r="D349" s="39">
        <f>IF(B349="","",VLOOKUP(B349,'選手データ'!$B$2:$G$1000,3,FALSE))</f>
      </c>
      <c r="E349" s="35">
        <f>IF(B349="","",VLOOKUP(B349,'選手データ'!$B$2:$G$1000,4,FALSE))</f>
      </c>
      <c r="F349" s="35">
        <f t="shared" si="30"/>
      </c>
      <c r="G349" s="40" t="s">
        <v>54</v>
      </c>
      <c r="H349" s="41">
        <f>IF(B349="","",VLOOKUP(B349,'選手データ'!$B$2:$G$1000,5,FALSE))</f>
      </c>
      <c r="I349" s="42">
        <f t="shared" si="26"/>
      </c>
      <c r="J349" s="23" t="s">
        <v>216</v>
      </c>
      <c r="K349" s="43">
        <f t="shared" si="27"/>
      </c>
      <c r="L349" s="23" t="s">
        <v>216</v>
      </c>
      <c r="M349" s="43">
        <f t="shared" si="28"/>
      </c>
      <c r="N349" s="19"/>
    </row>
    <row r="350" spans="1:14" ht="13.5">
      <c r="A350" s="46" t="str">
        <f t="shared" si="29"/>
        <v>20140</v>
      </c>
      <c r="B350" s="69"/>
      <c r="C350" s="39" t="e">
        <f>IF(B350="","",VLOOKUP(B350,'選手データ'!$B$2:$G$10000,2,FALSE))&amp;"("&amp;VLOOKUP(B350,'選手データ'!$B$2:$G$10000,6,FALSE)&amp;")"</f>
        <v>#N/A</v>
      </c>
      <c r="D350" s="39">
        <f>IF(B350="","",VLOOKUP(B350,'選手データ'!$B$2:$G$1000,3,FALSE))</f>
      </c>
      <c r="E350" s="35">
        <f>IF(B350="","",VLOOKUP(B350,'選手データ'!$B$2:$G$1000,4,FALSE))</f>
      </c>
      <c r="F350" s="35">
        <f t="shared" si="30"/>
      </c>
      <c r="G350" s="40" t="s">
        <v>54</v>
      </c>
      <c r="H350" s="41">
        <f>IF(B350="","",VLOOKUP(B350,'選手データ'!$B$2:$G$1000,5,FALSE))</f>
      </c>
      <c r="I350" s="42">
        <f t="shared" si="26"/>
      </c>
      <c r="J350" s="23" t="s">
        <v>216</v>
      </c>
      <c r="K350" s="43">
        <f t="shared" si="27"/>
      </c>
      <c r="L350" s="23" t="s">
        <v>216</v>
      </c>
      <c r="M350" s="43">
        <f t="shared" si="28"/>
      </c>
      <c r="N350" s="19"/>
    </row>
    <row r="351" spans="1:14" ht="13.5">
      <c r="A351" s="46" t="str">
        <f t="shared" si="29"/>
        <v>20140</v>
      </c>
      <c r="B351" s="69"/>
      <c r="C351" s="39" t="e">
        <f>IF(B351="","",VLOOKUP(B351,'選手データ'!$B$2:$G$10000,2,FALSE))&amp;"("&amp;VLOOKUP(B351,'選手データ'!$B$2:$G$10000,6,FALSE)&amp;")"</f>
        <v>#N/A</v>
      </c>
      <c r="D351" s="39">
        <f>IF(B351="","",VLOOKUP(B351,'選手データ'!$B$2:$G$1000,3,FALSE))</f>
      </c>
      <c r="E351" s="35">
        <f>IF(B351="","",VLOOKUP(B351,'選手データ'!$B$2:$G$1000,4,FALSE))</f>
      </c>
      <c r="F351" s="35">
        <f t="shared" si="30"/>
      </c>
      <c r="G351" s="40" t="s">
        <v>54</v>
      </c>
      <c r="H351" s="41">
        <f>IF(B351="","",VLOOKUP(B351,'選手データ'!$B$2:$G$1000,5,FALSE))</f>
      </c>
      <c r="I351" s="42">
        <f t="shared" si="26"/>
      </c>
      <c r="J351" s="23" t="s">
        <v>216</v>
      </c>
      <c r="K351" s="43">
        <f t="shared" si="27"/>
      </c>
      <c r="L351" s="23" t="s">
        <v>216</v>
      </c>
      <c r="M351" s="43">
        <f t="shared" si="28"/>
      </c>
      <c r="N351" s="19"/>
    </row>
    <row r="352" spans="1:14" ht="13.5">
      <c r="A352" s="46" t="str">
        <f t="shared" si="29"/>
        <v>20140</v>
      </c>
      <c r="B352" s="69"/>
      <c r="C352" s="39" t="e">
        <f>IF(B352="","",VLOOKUP(B352,'選手データ'!$B$2:$G$10000,2,FALSE))&amp;"("&amp;VLOOKUP(B352,'選手データ'!$B$2:$G$10000,6,FALSE)&amp;")"</f>
        <v>#N/A</v>
      </c>
      <c r="D352" s="39">
        <f>IF(B352="","",VLOOKUP(B352,'選手データ'!$B$2:$G$1000,3,FALSE))</f>
      </c>
      <c r="E352" s="35">
        <f>IF(B352="","",VLOOKUP(B352,'選手データ'!$B$2:$G$1000,4,FALSE))</f>
      </c>
      <c r="F352" s="35">
        <f t="shared" si="30"/>
      </c>
      <c r="G352" s="40" t="s">
        <v>54</v>
      </c>
      <c r="H352" s="41">
        <f>IF(B352="","",VLOOKUP(B352,'選手データ'!$B$2:$G$1000,5,FALSE))</f>
      </c>
      <c r="I352" s="42">
        <f t="shared" si="26"/>
      </c>
      <c r="J352" s="23" t="s">
        <v>216</v>
      </c>
      <c r="K352" s="43">
        <f t="shared" si="27"/>
      </c>
      <c r="L352" s="23" t="s">
        <v>216</v>
      </c>
      <c r="M352" s="43">
        <f t="shared" si="28"/>
      </c>
      <c r="N352" s="19"/>
    </row>
    <row r="353" spans="1:14" ht="13.5">
      <c r="A353" s="46" t="str">
        <f t="shared" si="29"/>
        <v>20140</v>
      </c>
      <c r="B353" s="69"/>
      <c r="C353" s="39" t="e">
        <f>IF(B353="","",VLOOKUP(B353,'選手データ'!$B$2:$G$10000,2,FALSE))&amp;"("&amp;VLOOKUP(B353,'選手データ'!$B$2:$G$10000,6,FALSE)&amp;")"</f>
        <v>#N/A</v>
      </c>
      <c r="D353" s="39">
        <f>IF(B353="","",VLOOKUP(B353,'選手データ'!$B$2:$G$1000,3,FALSE))</f>
      </c>
      <c r="E353" s="35">
        <f>IF(B353="","",VLOOKUP(B353,'選手データ'!$B$2:$G$1000,4,FALSE))</f>
      </c>
      <c r="F353" s="35">
        <f t="shared" si="30"/>
      </c>
      <c r="G353" s="40" t="s">
        <v>54</v>
      </c>
      <c r="H353" s="41">
        <f>IF(B353="","",VLOOKUP(B353,'選手データ'!$B$2:$G$1000,5,FALSE))</f>
      </c>
      <c r="I353" s="42">
        <f t="shared" si="26"/>
      </c>
      <c r="J353" s="23" t="s">
        <v>216</v>
      </c>
      <c r="K353" s="43">
        <f t="shared" si="27"/>
      </c>
      <c r="L353" s="23" t="s">
        <v>216</v>
      </c>
      <c r="M353" s="43">
        <f t="shared" si="28"/>
      </c>
      <c r="N353" s="19"/>
    </row>
    <row r="354" spans="1:14" ht="13.5">
      <c r="A354" s="46" t="str">
        <f t="shared" si="29"/>
        <v>20140</v>
      </c>
      <c r="B354" s="69"/>
      <c r="C354" s="39" t="e">
        <f>IF(B354="","",VLOOKUP(B354,'選手データ'!$B$2:$G$10000,2,FALSE))&amp;"("&amp;VLOOKUP(B354,'選手データ'!$B$2:$G$10000,6,FALSE)&amp;")"</f>
        <v>#N/A</v>
      </c>
      <c r="D354" s="39">
        <f>IF(B354="","",VLOOKUP(B354,'選手データ'!$B$2:$G$1000,3,FALSE))</f>
      </c>
      <c r="E354" s="35">
        <f>IF(B354="","",VLOOKUP(B354,'選手データ'!$B$2:$G$1000,4,FALSE))</f>
      </c>
      <c r="F354" s="35">
        <f t="shared" si="30"/>
      </c>
      <c r="G354" s="40" t="s">
        <v>54</v>
      </c>
      <c r="H354" s="41">
        <f>IF(B354="","",VLOOKUP(B354,'選手データ'!$B$2:$G$1000,5,FALSE))</f>
      </c>
      <c r="I354" s="42">
        <f t="shared" si="26"/>
      </c>
      <c r="J354" s="23" t="s">
        <v>216</v>
      </c>
      <c r="K354" s="43">
        <f t="shared" si="27"/>
      </c>
      <c r="L354" s="23" t="s">
        <v>216</v>
      </c>
      <c r="M354" s="43">
        <f t="shared" si="28"/>
      </c>
      <c r="N354" s="19"/>
    </row>
    <row r="355" spans="1:14" ht="13.5">
      <c r="A355" s="46" t="str">
        <f t="shared" si="29"/>
        <v>20140</v>
      </c>
      <c r="B355" s="69"/>
      <c r="C355" s="39" t="e">
        <f>IF(B355="","",VLOOKUP(B355,'選手データ'!$B$2:$G$10000,2,FALSE))&amp;"("&amp;VLOOKUP(B355,'選手データ'!$B$2:$G$10000,6,FALSE)&amp;")"</f>
        <v>#N/A</v>
      </c>
      <c r="D355" s="39">
        <f>IF(B355="","",VLOOKUP(B355,'選手データ'!$B$2:$G$1000,3,FALSE))</f>
      </c>
      <c r="E355" s="35">
        <f>IF(B355="","",VLOOKUP(B355,'選手データ'!$B$2:$G$1000,4,FALSE))</f>
      </c>
      <c r="F355" s="35">
        <f t="shared" si="30"/>
      </c>
      <c r="G355" s="40" t="s">
        <v>54</v>
      </c>
      <c r="H355" s="41">
        <f>IF(B355="","",VLOOKUP(B355,'選手データ'!$B$2:$G$1000,5,FALSE))</f>
      </c>
      <c r="I355" s="42">
        <f t="shared" si="26"/>
      </c>
      <c r="J355" s="23" t="s">
        <v>216</v>
      </c>
      <c r="K355" s="43">
        <f t="shared" si="27"/>
      </c>
      <c r="L355" s="23" t="s">
        <v>216</v>
      </c>
      <c r="M355" s="43">
        <f t="shared" si="28"/>
      </c>
      <c r="N355" s="19"/>
    </row>
    <row r="356" spans="1:14" ht="13.5">
      <c r="A356" s="46" t="str">
        <f t="shared" si="29"/>
        <v>20140</v>
      </c>
      <c r="B356" s="69"/>
      <c r="C356" s="39" t="e">
        <f>IF(B356="","",VLOOKUP(B356,'選手データ'!$B$2:$G$10000,2,FALSE))&amp;"("&amp;VLOOKUP(B356,'選手データ'!$B$2:$G$10000,6,FALSE)&amp;")"</f>
        <v>#N/A</v>
      </c>
      <c r="D356" s="39">
        <f>IF(B356="","",VLOOKUP(B356,'選手データ'!$B$2:$G$1000,3,FALSE))</f>
      </c>
      <c r="E356" s="35">
        <f>IF(B356="","",VLOOKUP(B356,'選手データ'!$B$2:$G$1000,4,FALSE))</f>
      </c>
      <c r="F356" s="35">
        <f t="shared" si="30"/>
      </c>
      <c r="G356" s="40" t="s">
        <v>54</v>
      </c>
      <c r="H356" s="41">
        <f>IF(B356="","",VLOOKUP(B356,'選手データ'!$B$2:$G$1000,5,FALSE))</f>
      </c>
      <c r="I356" s="42">
        <f t="shared" si="26"/>
      </c>
      <c r="J356" s="23" t="s">
        <v>216</v>
      </c>
      <c r="K356" s="43">
        <f t="shared" si="27"/>
      </c>
      <c r="L356" s="23" t="s">
        <v>216</v>
      </c>
      <c r="M356" s="43">
        <f t="shared" si="28"/>
      </c>
      <c r="N356" s="19"/>
    </row>
    <row r="357" spans="1:14" ht="13.5">
      <c r="A357" s="46" t="str">
        <f t="shared" si="29"/>
        <v>20140</v>
      </c>
      <c r="B357" s="69"/>
      <c r="C357" s="39" t="e">
        <f>IF(B357="","",VLOOKUP(B357,'選手データ'!$B$2:$G$10000,2,FALSE))&amp;"("&amp;VLOOKUP(B357,'選手データ'!$B$2:$G$10000,6,FALSE)&amp;")"</f>
        <v>#N/A</v>
      </c>
      <c r="D357" s="39">
        <f>IF(B357="","",VLOOKUP(B357,'選手データ'!$B$2:$G$1000,3,FALSE))</f>
      </c>
      <c r="E357" s="35">
        <f>IF(B357="","",VLOOKUP(B357,'選手データ'!$B$2:$G$1000,4,FALSE))</f>
      </c>
      <c r="F357" s="35">
        <f t="shared" si="30"/>
      </c>
      <c r="G357" s="40" t="s">
        <v>54</v>
      </c>
      <c r="H357" s="41">
        <f>IF(B357="","",VLOOKUP(B357,'選手データ'!$B$2:$G$1000,5,FALSE))</f>
      </c>
      <c r="I357" s="42">
        <f t="shared" si="26"/>
      </c>
      <c r="J357" s="23" t="s">
        <v>216</v>
      </c>
      <c r="K357" s="43">
        <f t="shared" si="27"/>
      </c>
      <c r="L357" s="23" t="s">
        <v>216</v>
      </c>
      <c r="M357" s="43">
        <f t="shared" si="28"/>
      </c>
      <c r="N357" s="19"/>
    </row>
    <row r="358" spans="1:14" ht="13.5">
      <c r="A358" s="46" t="str">
        <f t="shared" si="29"/>
        <v>20140</v>
      </c>
      <c r="B358" s="69"/>
      <c r="C358" s="39" t="e">
        <f>IF(B358="","",VLOOKUP(B358,'選手データ'!$B$2:$G$10000,2,FALSE))&amp;"("&amp;VLOOKUP(B358,'選手データ'!$B$2:$G$10000,6,FALSE)&amp;")"</f>
        <v>#N/A</v>
      </c>
      <c r="D358" s="39">
        <f>IF(B358="","",VLOOKUP(B358,'選手データ'!$B$2:$G$1000,3,FALSE))</f>
      </c>
      <c r="E358" s="35">
        <f>IF(B358="","",VLOOKUP(B358,'選手データ'!$B$2:$G$1000,4,FALSE))</f>
      </c>
      <c r="F358" s="35">
        <f t="shared" si="30"/>
      </c>
      <c r="G358" s="40" t="s">
        <v>54</v>
      </c>
      <c r="H358" s="41">
        <f>IF(B358="","",VLOOKUP(B358,'選手データ'!$B$2:$G$1000,5,FALSE))</f>
      </c>
      <c r="I358" s="42">
        <f t="shared" si="26"/>
      </c>
      <c r="J358" s="23" t="s">
        <v>216</v>
      </c>
      <c r="K358" s="43">
        <f t="shared" si="27"/>
      </c>
      <c r="L358" s="23" t="s">
        <v>216</v>
      </c>
      <c r="M358" s="43">
        <f t="shared" si="28"/>
      </c>
      <c r="N358" s="19"/>
    </row>
    <row r="359" spans="1:14" ht="13.5">
      <c r="A359" s="46" t="str">
        <f t="shared" si="29"/>
        <v>20140</v>
      </c>
      <c r="B359" s="69"/>
      <c r="C359" s="39" t="e">
        <f>IF(B359="","",VLOOKUP(B359,'選手データ'!$B$2:$G$10000,2,FALSE))&amp;"("&amp;VLOOKUP(B359,'選手データ'!$B$2:$G$10000,6,FALSE)&amp;")"</f>
        <v>#N/A</v>
      </c>
      <c r="D359" s="39">
        <f>IF(B359="","",VLOOKUP(B359,'選手データ'!$B$2:$G$1000,3,FALSE))</f>
      </c>
      <c r="E359" s="35">
        <f>IF(B359="","",VLOOKUP(B359,'選手データ'!$B$2:$G$1000,4,FALSE))</f>
      </c>
      <c r="F359" s="35">
        <f t="shared" si="30"/>
      </c>
      <c r="G359" s="40" t="s">
        <v>54</v>
      </c>
      <c r="H359" s="41">
        <f>IF(B359="","",VLOOKUP(B359,'選手データ'!$B$2:$G$1000,5,FALSE))</f>
      </c>
      <c r="I359" s="42">
        <f t="shared" si="26"/>
      </c>
      <c r="J359" s="23" t="s">
        <v>216</v>
      </c>
      <c r="K359" s="43">
        <f t="shared" si="27"/>
      </c>
      <c r="L359" s="23" t="s">
        <v>216</v>
      </c>
      <c r="M359" s="43">
        <f t="shared" si="28"/>
      </c>
      <c r="N359" s="19"/>
    </row>
    <row r="360" spans="1:14" ht="13.5">
      <c r="A360" s="46" t="str">
        <f t="shared" si="29"/>
        <v>20140</v>
      </c>
      <c r="B360" s="69"/>
      <c r="C360" s="39" t="e">
        <f>IF(B360="","",VLOOKUP(B360,'選手データ'!$B$2:$G$10000,2,FALSE))&amp;"("&amp;VLOOKUP(B360,'選手データ'!$B$2:$G$10000,6,FALSE)&amp;")"</f>
        <v>#N/A</v>
      </c>
      <c r="D360" s="39">
        <f>IF(B360="","",VLOOKUP(B360,'選手データ'!$B$2:$G$1000,3,FALSE))</f>
      </c>
      <c r="E360" s="35">
        <f>IF(B360="","",VLOOKUP(B360,'選手データ'!$B$2:$G$1000,4,FALSE))</f>
      </c>
      <c r="F360" s="35">
        <f t="shared" si="30"/>
      </c>
      <c r="G360" s="40" t="s">
        <v>54</v>
      </c>
      <c r="H360" s="41">
        <f>IF(B360="","",VLOOKUP(B360,'選手データ'!$B$2:$G$1000,5,FALSE))</f>
      </c>
      <c r="I360" s="42">
        <f t="shared" si="26"/>
      </c>
      <c r="J360" s="23" t="s">
        <v>216</v>
      </c>
      <c r="K360" s="43">
        <f t="shared" si="27"/>
      </c>
      <c r="L360" s="23" t="s">
        <v>216</v>
      </c>
      <c r="M360" s="43">
        <f t="shared" si="28"/>
      </c>
      <c r="N360" s="19"/>
    </row>
    <row r="361" spans="1:14" ht="13.5">
      <c r="A361" s="46" t="str">
        <f t="shared" si="29"/>
        <v>20140</v>
      </c>
      <c r="B361" s="69"/>
      <c r="C361" s="39" t="e">
        <f>IF(B361="","",VLOOKUP(B361,'選手データ'!$B$2:$G$10000,2,FALSE))&amp;"("&amp;VLOOKUP(B361,'選手データ'!$B$2:$G$10000,6,FALSE)&amp;")"</f>
        <v>#N/A</v>
      </c>
      <c r="D361" s="39">
        <f>IF(B361="","",VLOOKUP(B361,'選手データ'!$B$2:$G$1000,3,FALSE))</f>
      </c>
      <c r="E361" s="35">
        <f>IF(B361="","",VLOOKUP(B361,'選手データ'!$B$2:$G$1000,4,FALSE))</f>
      </c>
      <c r="F361" s="35">
        <f t="shared" si="30"/>
      </c>
      <c r="G361" s="40" t="s">
        <v>54</v>
      </c>
      <c r="H361" s="41">
        <f>IF(B361="","",VLOOKUP(B361,'選手データ'!$B$2:$G$1000,5,FALSE))</f>
      </c>
      <c r="I361" s="42">
        <f t="shared" si="26"/>
      </c>
      <c r="J361" s="23" t="s">
        <v>216</v>
      </c>
      <c r="K361" s="43">
        <f t="shared" si="27"/>
      </c>
      <c r="L361" s="23" t="s">
        <v>216</v>
      </c>
      <c r="M361" s="43">
        <f t="shared" si="28"/>
      </c>
      <c r="N361" s="19"/>
    </row>
    <row r="362" spans="1:14" ht="13.5">
      <c r="A362" s="46" t="str">
        <f t="shared" si="29"/>
        <v>20140</v>
      </c>
      <c r="B362" s="69"/>
      <c r="C362" s="39" t="e">
        <f>IF(B362="","",VLOOKUP(B362,'選手データ'!$B$2:$G$10000,2,FALSE))&amp;"("&amp;VLOOKUP(B362,'選手データ'!$B$2:$G$10000,6,FALSE)&amp;")"</f>
        <v>#N/A</v>
      </c>
      <c r="D362" s="39">
        <f>IF(B362="","",VLOOKUP(B362,'選手データ'!$B$2:$G$1000,3,FALSE))</f>
      </c>
      <c r="E362" s="35">
        <f>IF(B362="","",VLOOKUP(B362,'選手データ'!$B$2:$G$1000,4,FALSE))</f>
      </c>
      <c r="F362" s="35">
        <f t="shared" si="30"/>
      </c>
      <c r="G362" s="40" t="s">
        <v>54</v>
      </c>
      <c r="H362" s="41">
        <f>IF(B362="","",VLOOKUP(B362,'選手データ'!$B$2:$G$1000,5,FALSE))</f>
      </c>
      <c r="I362" s="42">
        <f t="shared" si="26"/>
      </c>
      <c r="J362" s="23" t="s">
        <v>216</v>
      </c>
      <c r="K362" s="43">
        <f t="shared" si="27"/>
      </c>
      <c r="L362" s="23" t="s">
        <v>216</v>
      </c>
      <c r="M362" s="43">
        <f t="shared" si="28"/>
      </c>
      <c r="N362" s="19"/>
    </row>
    <row r="363" spans="1:14" ht="13.5">
      <c r="A363" s="46" t="str">
        <f t="shared" si="29"/>
        <v>20140</v>
      </c>
      <c r="B363" s="69"/>
      <c r="C363" s="39" t="e">
        <f>IF(B363="","",VLOOKUP(B363,'選手データ'!$B$2:$G$10000,2,FALSE))&amp;"("&amp;VLOOKUP(B363,'選手データ'!$B$2:$G$10000,6,FALSE)&amp;")"</f>
        <v>#N/A</v>
      </c>
      <c r="D363" s="39">
        <f>IF(B363="","",VLOOKUP(B363,'選手データ'!$B$2:$G$1000,3,FALSE))</f>
      </c>
      <c r="E363" s="35">
        <f>IF(B363="","",VLOOKUP(B363,'選手データ'!$B$2:$G$1000,4,FALSE))</f>
      </c>
      <c r="F363" s="35">
        <f t="shared" si="30"/>
      </c>
      <c r="G363" s="40" t="s">
        <v>54</v>
      </c>
      <c r="H363" s="41">
        <f>IF(B363="","",VLOOKUP(B363,'選手データ'!$B$2:$G$1000,5,FALSE))</f>
      </c>
      <c r="I363" s="42">
        <f t="shared" si="26"/>
      </c>
      <c r="J363" s="23" t="s">
        <v>216</v>
      </c>
      <c r="K363" s="43">
        <f t="shared" si="27"/>
      </c>
      <c r="L363" s="23" t="s">
        <v>216</v>
      </c>
      <c r="M363" s="43">
        <f t="shared" si="28"/>
      </c>
      <c r="N363" s="19"/>
    </row>
    <row r="364" spans="1:14" ht="13.5">
      <c r="A364" s="46" t="str">
        <f t="shared" si="29"/>
        <v>20140</v>
      </c>
      <c r="B364" s="69"/>
      <c r="C364" s="39" t="e">
        <f>IF(B364="","",VLOOKUP(B364,'選手データ'!$B$2:$G$10000,2,FALSE))&amp;"("&amp;VLOOKUP(B364,'選手データ'!$B$2:$G$10000,6,FALSE)&amp;")"</f>
        <v>#N/A</v>
      </c>
      <c r="D364" s="39">
        <f>IF(B364="","",VLOOKUP(B364,'選手データ'!$B$2:$G$1000,3,FALSE))</f>
      </c>
      <c r="E364" s="35">
        <f>IF(B364="","",VLOOKUP(B364,'選手データ'!$B$2:$G$1000,4,FALSE))</f>
      </c>
      <c r="F364" s="35">
        <f t="shared" si="30"/>
      </c>
      <c r="G364" s="40" t="s">
        <v>54</v>
      </c>
      <c r="H364" s="41">
        <f>IF(B364="","",VLOOKUP(B364,'選手データ'!$B$2:$G$1000,5,FALSE))</f>
      </c>
      <c r="I364" s="42">
        <f t="shared" si="26"/>
      </c>
      <c r="J364" s="23" t="s">
        <v>216</v>
      </c>
      <c r="K364" s="43">
        <f t="shared" si="27"/>
      </c>
      <c r="L364" s="23" t="s">
        <v>216</v>
      </c>
      <c r="M364" s="43">
        <f t="shared" si="28"/>
      </c>
      <c r="N364" s="19"/>
    </row>
    <row r="365" spans="1:14" ht="13.5">
      <c r="A365" s="46" t="str">
        <f t="shared" si="29"/>
        <v>20140</v>
      </c>
      <c r="B365" s="69"/>
      <c r="C365" s="39" t="e">
        <f>IF(B365="","",VLOOKUP(B365,'選手データ'!$B$2:$G$10000,2,FALSE))&amp;"("&amp;VLOOKUP(B365,'選手データ'!$B$2:$G$10000,6,FALSE)&amp;")"</f>
        <v>#N/A</v>
      </c>
      <c r="D365" s="39">
        <f>IF(B365="","",VLOOKUP(B365,'選手データ'!$B$2:$G$1000,3,FALSE))</f>
      </c>
      <c r="E365" s="35">
        <f>IF(B365="","",VLOOKUP(B365,'選手データ'!$B$2:$G$1000,4,FALSE))</f>
      </c>
      <c r="F365" s="35">
        <f t="shared" si="30"/>
      </c>
      <c r="G365" s="40" t="s">
        <v>54</v>
      </c>
      <c r="H365" s="41">
        <f>IF(B365="","",VLOOKUP(B365,'選手データ'!$B$2:$G$1000,5,FALSE))</f>
      </c>
      <c r="I365" s="42">
        <f t="shared" si="26"/>
      </c>
      <c r="J365" s="23" t="s">
        <v>216</v>
      </c>
      <c r="K365" s="43">
        <f t="shared" si="27"/>
      </c>
      <c r="L365" s="23" t="s">
        <v>216</v>
      </c>
      <c r="M365" s="43">
        <f t="shared" si="28"/>
      </c>
      <c r="N365" s="19"/>
    </row>
    <row r="366" spans="1:14" ht="13.5">
      <c r="A366" s="46" t="str">
        <f t="shared" si="29"/>
        <v>20140</v>
      </c>
      <c r="B366" s="69"/>
      <c r="C366" s="39" t="e">
        <f>IF(B366="","",VLOOKUP(B366,'選手データ'!$B$2:$G$10000,2,FALSE))&amp;"("&amp;VLOOKUP(B366,'選手データ'!$B$2:$G$10000,6,FALSE)&amp;")"</f>
        <v>#N/A</v>
      </c>
      <c r="D366" s="39">
        <f>IF(B366="","",VLOOKUP(B366,'選手データ'!$B$2:$G$1000,3,FALSE))</f>
      </c>
      <c r="E366" s="35">
        <f>IF(B366="","",VLOOKUP(B366,'選手データ'!$B$2:$G$1000,4,FALSE))</f>
      </c>
      <c r="F366" s="35">
        <f t="shared" si="30"/>
      </c>
      <c r="G366" s="40" t="s">
        <v>54</v>
      </c>
      <c r="H366" s="41">
        <f>IF(B366="","",VLOOKUP(B366,'選手データ'!$B$2:$G$1000,5,FALSE))</f>
      </c>
      <c r="I366" s="42">
        <f t="shared" si="26"/>
      </c>
      <c r="J366" s="23" t="s">
        <v>216</v>
      </c>
      <c r="K366" s="43">
        <f t="shared" si="27"/>
      </c>
      <c r="L366" s="23" t="s">
        <v>216</v>
      </c>
      <c r="M366" s="43">
        <f t="shared" si="28"/>
      </c>
      <c r="N366" s="19"/>
    </row>
    <row r="367" spans="1:14" ht="13.5">
      <c r="A367" s="46" t="str">
        <f t="shared" si="29"/>
        <v>20140</v>
      </c>
      <c r="B367" s="69"/>
      <c r="C367" s="39" t="e">
        <f>IF(B367="","",VLOOKUP(B367,'選手データ'!$B$2:$G$10000,2,FALSE))&amp;"("&amp;VLOOKUP(B367,'選手データ'!$B$2:$G$10000,6,FALSE)&amp;")"</f>
        <v>#N/A</v>
      </c>
      <c r="D367" s="39">
        <f>IF(B367="","",VLOOKUP(B367,'選手データ'!$B$2:$G$1000,3,FALSE))</f>
      </c>
      <c r="E367" s="35">
        <f>IF(B367="","",VLOOKUP(B367,'選手データ'!$B$2:$G$1000,4,FALSE))</f>
      </c>
      <c r="F367" s="35">
        <f t="shared" si="30"/>
      </c>
      <c r="G367" s="40" t="s">
        <v>54</v>
      </c>
      <c r="H367" s="41">
        <f>IF(B367="","",VLOOKUP(B367,'選手データ'!$B$2:$G$1000,5,FALSE))</f>
      </c>
      <c r="I367" s="42">
        <f t="shared" si="26"/>
      </c>
      <c r="J367" s="23" t="s">
        <v>216</v>
      </c>
      <c r="K367" s="43">
        <f t="shared" si="27"/>
      </c>
      <c r="L367" s="23" t="s">
        <v>216</v>
      </c>
      <c r="M367" s="43">
        <f t="shared" si="28"/>
      </c>
      <c r="N367" s="19"/>
    </row>
    <row r="368" spans="1:14" ht="13.5">
      <c r="A368" s="46" t="str">
        <f t="shared" si="29"/>
        <v>20140</v>
      </c>
      <c r="B368" s="69"/>
      <c r="C368" s="39" t="e">
        <f>IF(B368="","",VLOOKUP(B368,'選手データ'!$B$2:$G$10000,2,FALSE))&amp;"("&amp;VLOOKUP(B368,'選手データ'!$B$2:$G$10000,6,FALSE)&amp;")"</f>
        <v>#N/A</v>
      </c>
      <c r="D368" s="39">
        <f>IF(B368="","",VLOOKUP(B368,'選手データ'!$B$2:$G$1000,3,FALSE))</f>
      </c>
      <c r="E368" s="35">
        <f>IF(B368="","",VLOOKUP(B368,'選手データ'!$B$2:$G$1000,4,FALSE))</f>
      </c>
      <c r="F368" s="35">
        <f t="shared" si="30"/>
      </c>
      <c r="G368" s="40" t="s">
        <v>54</v>
      </c>
      <c r="H368" s="41">
        <f>IF(B368="","",VLOOKUP(B368,'選手データ'!$B$2:$G$1000,5,FALSE))</f>
      </c>
      <c r="I368" s="42">
        <f t="shared" si="26"/>
      </c>
      <c r="J368" s="23" t="s">
        <v>216</v>
      </c>
      <c r="K368" s="43">
        <f t="shared" si="27"/>
      </c>
      <c r="L368" s="23" t="s">
        <v>216</v>
      </c>
      <c r="M368" s="43">
        <f t="shared" si="28"/>
      </c>
      <c r="N368" s="19"/>
    </row>
    <row r="369" spans="1:14" ht="13.5">
      <c r="A369" s="46" t="str">
        <f t="shared" si="29"/>
        <v>20140</v>
      </c>
      <c r="B369" s="69"/>
      <c r="C369" s="39" t="e">
        <f>IF(B369="","",VLOOKUP(B369,'選手データ'!$B$2:$G$10000,2,FALSE))&amp;"("&amp;VLOOKUP(B369,'選手データ'!$B$2:$G$10000,6,FALSE)&amp;")"</f>
        <v>#N/A</v>
      </c>
      <c r="D369" s="39">
        <f>IF(B369="","",VLOOKUP(B369,'選手データ'!$B$2:$G$1000,3,FALSE))</f>
      </c>
      <c r="E369" s="35">
        <f>IF(B369="","",VLOOKUP(B369,'選手データ'!$B$2:$G$1000,4,FALSE))</f>
      </c>
      <c r="F369" s="35">
        <f t="shared" si="30"/>
      </c>
      <c r="G369" s="40" t="s">
        <v>54</v>
      </c>
      <c r="H369" s="41">
        <f>IF(B369="","",VLOOKUP(B369,'選手データ'!$B$2:$G$1000,5,FALSE))</f>
      </c>
      <c r="I369" s="42">
        <f t="shared" si="26"/>
      </c>
      <c r="J369" s="23" t="s">
        <v>216</v>
      </c>
      <c r="K369" s="43">
        <f t="shared" si="27"/>
      </c>
      <c r="L369" s="23" t="s">
        <v>216</v>
      </c>
      <c r="M369" s="43">
        <f t="shared" si="28"/>
      </c>
      <c r="N369" s="19"/>
    </row>
    <row r="370" spans="1:14" ht="13.5">
      <c r="A370" s="46" t="str">
        <f t="shared" si="29"/>
        <v>20140</v>
      </c>
      <c r="B370" s="69"/>
      <c r="C370" s="39" t="e">
        <f>IF(B370="","",VLOOKUP(B370,'選手データ'!$B$2:$G$10000,2,FALSE))&amp;"("&amp;VLOOKUP(B370,'選手データ'!$B$2:$G$10000,6,FALSE)&amp;")"</f>
        <v>#N/A</v>
      </c>
      <c r="D370" s="39">
        <f>IF(B370="","",VLOOKUP(B370,'選手データ'!$B$2:$G$1000,3,FALSE))</f>
      </c>
      <c r="E370" s="35">
        <f>IF(B370="","",VLOOKUP(B370,'選手データ'!$B$2:$G$1000,4,FALSE))</f>
      </c>
      <c r="F370" s="35">
        <f t="shared" si="30"/>
      </c>
      <c r="G370" s="40" t="s">
        <v>54</v>
      </c>
      <c r="H370" s="41">
        <f>IF(B370="","",VLOOKUP(B370,'選手データ'!$B$2:$G$1000,5,FALSE))</f>
      </c>
      <c r="I370" s="42">
        <f t="shared" si="26"/>
      </c>
      <c r="J370" s="23" t="s">
        <v>216</v>
      </c>
      <c r="K370" s="43">
        <f t="shared" si="27"/>
      </c>
      <c r="L370" s="23" t="s">
        <v>216</v>
      </c>
      <c r="M370" s="43">
        <f t="shared" si="28"/>
      </c>
      <c r="N370" s="19"/>
    </row>
    <row r="371" spans="1:14" ht="13.5">
      <c r="A371" s="46" t="str">
        <f t="shared" si="29"/>
        <v>20140</v>
      </c>
      <c r="B371" s="69"/>
      <c r="C371" s="39" t="e">
        <f>IF(B371="","",VLOOKUP(B371,'選手データ'!$B$2:$G$10000,2,FALSE))&amp;"("&amp;VLOOKUP(B371,'選手データ'!$B$2:$G$10000,6,FALSE)&amp;")"</f>
        <v>#N/A</v>
      </c>
      <c r="D371" s="39">
        <f>IF(B371="","",VLOOKUP(B371,'選手データ'!$B$2:$G$1000,3,FALSE))</f>
      </c>
      <c r="E371" s="35">
        <f>IF(B371="","",VLOOKUP(B371,'選手データ'!$B$2:$G$1000,4,FALSE))</f>
      </c>
      <c r="F371" s="35">
        <f t="shared" si="30"/>
      </c>
      <c r="G371" s="40" t="s">
        <v>54</v>
      </c>
      <c r="H371" s="41">
        <f>IF(B371="","",VLOOKUP(B371,'選手データ'!$B$2:$G$1000,5,FALSE))</f>
      </c>
      <c r="I371" s="42">
        <f t="shared" si="26"/>
      </c>
      <c r="J371" s="23" t="s">
        <v>216</v>
      </c>
      <c r="K371" s="43">
        <f t="shared" si="27"/>
      </c>
      <c r="L371" s="23" t="s">
        <v>216</v>
      </c>
      <c r="M371" s="43">
        <f t="shared" si="28"/>
      </c>
      <c r="N371" s="19"/>
    </row>
    <row r="372" spans="1:14" ht="13.5">
      <c r="A372" s="46" t="str">
        <f t="shared" si="29"/>
        <v>20140</v>
      </c>
      <c r="B372" s="69"/>
      <c r="C372" s="39" t="e">
        <f>IF(B372="","",VLOOKUP(B372,'選手データ'!$B$2:$G$10000,2,FALSE))&amp;"("&amp;VLOOKUP(B372,'選手データ'!$B$2:$G$10000,6,FALSE)&amp;")"</f>
        <v>#N/A</v>
      </c>
      <c r="D372" s="39">
        <f>IF(B372="","",VLOOKUP(B372,'選手データ'!$B$2:$G$1000,3,FALSE))</f>
      </c>
      <c r="E372" s="35">
        <f>IF(B372="","",VLOOKUP(B372,'選手データ'!$B$2:$G$1000,4,FALSE))</f>
      </c>
      <c r="F372" s="35">
        <f t="shared" si="30"/>
      </c>
      <c r="G372" s="40" t="s">
        <v>54</v>
      </c>
      <c r="H372" s="41">
        <f>IF(B372="","",VLOOKUP(B372,'選手データ'!$B$2:$G$1000,5,FALSE))</f>
      </c>
      <c r="I372" s="42">
        <f t="shared" si="26"/>
      </c>
      <c r="J372" s="23" t="s">
        <v>216</v>
      </c>
      <c r="K372" s="43">
        <f t="shared" si="27"/>
      </c>
      <c r="L372" s="23" t="s">
        <v>216</v>
      </c>
      <c r="M372" s="43">
        <f t="shared" si="28"/>
      </c>
      <c r="N372" s="19"/>
    </row>
    <row r="373" spans="1:14" ht="13.5">
      <c r="A373" s="46" t="str">
        <f t="shared" si="29"/>
        <v>20140</v>
      </c>
      <c r="B373" s="69"/>
      <c r="C373" s="39" t="e">
        <f>IF(B373="","",VLOOKUP(B373,'選手データ'!$B$2:$G$10000,2,FALSE))&amp;"("&amp;VLOOKUP(B373,'選手データ'!$B$2:$G$10000,6,FALSE)&amp;")"</f>
        <v>#N/A</v>
      </c>
      <c r="D373" s="39">
        <f>IF(B373="","",VLOOKUP(B373,'選手データ'!$B$2:$G$1000,3,FALSE))</f>
      </c>
      <c r="E373" s="35">
        <f>IF(B373="","",VLOOKUP(B373,'選手データ'!$B$2:$G$1000,4,FALSE))</f>
      </c>
      <c r="F373" s="35">
        <f t="shared" si="30"/>
      </c>
      <c r="G373" s="40" t="s">
        <v>54</v>
      </c>
      <c r="H373" s="41">
        <f>IF(B373="","",VLOOKUP(B373,'選手データ'!$B$2:$G$1000,5,FALSE))</f>
      </c>
      <c r="I373" s="42">
        <f t="shared" si="26"/>
      </c>
      <c r="J373" s="23" t="s">
        <v>216</v>
      </c>
      <c r="K373" s="43">
        <f t="shared" si="27"/>
      </c>
      <c r="L373" s="23" t="s">
        <v>216</v>
      </c>
      <c r="M373" s="43">
        <f t="shared" si="28"/>
      </c>
      <c r="N373" s="19"/>
    </row>
    <row r="374" spans="1:14" ht="13.5">
      <c r="A374" s="46" t="str">
        <f t="shared" si="29"/>
        <v>20140</v>
      </c>
      <c r="B374" s="69"/>
      <c r="C374" s="39" t="e">
        <f>IF(B374="","",VLOOKUP(B374,'選手データ'!$B$2:$G$10000,2,FALSE))&amp;"("&amp;VLOOKUP(B374,'選手データ'!$B$2:$G$10000,6,FALSE)&amp;")"</f>
        <v>#N/A</v>
      </c>
      <c r="D374" s="39">
        <f>IF(B374="","",VLOOKUP(B374,'選手データ'!$B$2:$G$1000,3,FALSE))</f>
      </c>
      <c r="E374" s="35">
        <f>IF(B374="","",VLOOKUP(B374,'選手データ'!$B$2:$G$1000,4,FALSE))</f>
      </c>
      <c r="F374" s="35">
        <f t="shared" si="30"/>
      </c>
      <c r="G374" s="40" t="s">
        <v>54</v>
      </c>
      <c r="H374" s="41">
        <f>IF(B374="","",VLOOKUP(B374,'選手データ'!$B$2:$G$1000,5,FALSE))</f>
      </c>
      <c r="I374" s="42">
        <f t="shared" si="26"/>
      </c>
      <c r="J374" s="23" t="s">
        <v>216</v>
      </c>
      <c r="K374" s="43">
        <f t="shared" si="27"/>
      </c>
      <c r="L374" s="23" t="s">
        <v>216</v>
      </c>
      <c r="M374" s="43">
        <f t="shared" si="28"/>
      </c>
      <c r="N374" s="19"/>
    </row>
    <row r="375" spans="1:14" ht="13.5">
      <c r="A375" s="46" t="str">
        <f t="shared" si="29"/>
        <v>20140</v>
      </c>
      <c r="B375" s="69"/>
      <c r="C375" s="39" t="e">
        <f>IF(B375="","",VLOOKUP(B375,'選手データ'!$B$2:$G$10000,2,FALSE))&amp;"("&amp;VLOOKUP(B375,'選手データ'!$B$2:$G$10000,6,FALSE)&amp;")"</f>
        <v>#N/A</v>
      </c>
      <c r="D375" s="39">
        <f>IF(B375="","",VLOOKUP(B375,'選手データ'!$B$2:$G$1000,3,FALSE))</f>
      </c>
      <c r="E375" s="35">
        <f>IF(B375="","",VLOOKUP(B375,'選手データ'!$B$2:$G$1000,4,FALSE))</f>
      </c>
      <c r="F375" s="35">
        <f t="shared" si="30"/>
      </c>
      <c r="G375" s="40" t="s">
        <v>54</v>
      </c>
      <c r="H375" s="41">
        <f>IF(B375="","",VLOOKUP(B375,'選手データ'!$B$2:$G$1000,5,FALSE))</f>
      </c>
      <c r="I375" s="42">
        <f t="shared" si="26"/>
      </c>
      <c r="J375" s="23" t="s">
        <v>216</v>
      </c>
      <c r="K375" s="43">
        <f t="shared" si="27"/>
      </c>
      <c r="L375" s="23" t="s">
        <v>216</v>
      </c>
      <c r="M375" s="43">
        <f t="shared" si="28"/>
      </c>
      <c r="N375" s="19"/>
    </row>
    <row r="376" spans="1:14" ht="13.5">
      <c r="A376" s="46" t="str">
        <f t="shared" si="29"/>
        <v>20140</v>
      </c>
      <c r="B376" s="69"/>
      <c r="C376" s="39" t="e">
        <f>IF(B376="","",VLOOKUP(B376,'選手データ'!$B$2:$G$10000,2,FALSE))&amp;"("&amp;VLOOKUP(B376,'選手データ'!$B$2:$G$10000,6,FALSE)&amp;")"</f>
        <v>#N/A</v>
      </c>
      <c r="D376" s="39">
        <f>IF(B376="","",VLOOKUP(B376,'選手データ'!$B$2:$G$1000,3,FALSE))</f>
      </c>
      <c r="E376" s="35">
        <f>IF(B376="","",VLOOKUP(B376,'選手データ'!$B$2:$G$1000,4,FALSE))</f>
      </c>
      <c r="F376" s="35">
        <f t="shared" si="30"/>
      </c>
      <c r="G376" s="40" t="s">
        <v>54</v>
      </c>
      <c r="H376" s="41">
        <f>IF(B376="","",VLOOKUP(B376,'選手データ'!$B$2:$G$1000,5,FALSE))</f>
      </c>
      <c r="I376" s="42">
        <f t="shared" si="26"/>
      </c>
      <c r="J376" s="23" t="s">
        <v>216</v>
      </c>
      <c r="K376" s="43">
        <f t="shared" si="27"/>
      </c>
      <c r="L376" s="23" t="s">
        <v>216</v>
      </c>
      <c r="M376" s="43">
        <f t="shared" si="28"/>
      </c>
      <c r="N376" s="19"/>
    </row>
    <row r="377" spans="1:14" ht="13.5">
      <c r="A377" s="46" t="str">
        <f t="shared" si="29"/>
        <v>20140</v>
      </c>
      <c r="B377" s="69"/>
      <c r="C377" s="39" t="e">
        <f>IF(B377="","",VLOOKUP(B377,'選手データ'!$B$2:$G$10000,2,FALSE))&amp;"("&amp;VLOOKUP(B377,'選手データ'!$B$2:$G$10000,6,FALSE)&amp;")"</f>
        <v>#N/A</v>
      </c>
      <c r="D377" s="39">
        <f>IF(B377="","",VLOOKUP(B377,'選手データ'!$B$2:$G$1000,3,FALSE))</f>
      </c>
      <c r="E377" s="35">
        <f>IF(B377="","",VLOOKUP(B377,'選手データ'!$B$2:$G$1000,4,FALSE))</f>
      </c>
      <c r="F377" s="35">
        <f t="shared" si="30"/>
      </c>
      <c r="G377" s="40" t="s">
        <v>54</v>
      </c>
      <c r="H377" s="41">
        <f>IF(B377="","",VLOOKUP(B377,'選手データ'!$B$2:$G$1000,5,FALSE))</f>
      </c>
      <c r="I377" s="42">
        <f t="shared" si="26"/>
      </c>
      <c r="J377" s="23" t="s">
        <v>216</v>
      </c>
      <c r="K377" s="43">
        <f t="shared" si="27"/>
      </c>
      <c r="L377" s="23" t="s">
        <v>216</v>
      </c>
      <c r="M377" s="43">
        <f t="shared" si="28"/>
      </c>
      <c r="N377" s="19"/>
    </row>
    <row r="378" spans="1:14" ht="13.5">
      <c r="A378" s="46" t="str">
        <f t="shared" si="29"/>
        <v>20140</v>
      </c>
      <c r="B378" s="69"/>
      <c r="C378" s="39" t="e">
        <f>IF(B378="","",VLOOKUP(B378,'選手データ'!$B$2:$G$10000,2,FALSE))&amp;"("&amp;VLOOKUP(B378,'選手データ'!$B$2:$G$10000,6,FALSE)&amp;")"</f>
        <v>#N/A</v>
      </c>
      <c r="D378" s="39">
        <f>IF(B378="","",VLOOKUP(B378,'選手データ'!$B$2:$G$1000,3,FALSE))</f>
      </c>
      <c r="E378" s="35">
        <f>IF(B378="","",VLOOKUP(B378,'選手データ'!$B$2:$G$1000,4,FALSE))</f>
      </c>
      <c r="F378" s="35">
        <f t="shared" si="30"/>
      </c>
      <c r="G378" s="40" t="s">
        <v>54</v>
      </c>
      <c r="H378" s="41">
        <f>IF(B378="","",VLOOKUP(B378,'選手データ'!$B$2:$G$1000,5,FALSE))</f>
      </c>
      <c r="I378" s="42">
        <f t="shared" si="26"/>
      </c>
      <c r="J378" s="23" t="s">
        <v>216</v>
      </c>
      <c r="K378" s="43">
        <f t="shared" si="27"/>
      </c>
      <c r="L378" s="23" t="s">
        <v>216</v>
      </c>
      <c r="M378" s="43">
        <f t="shared" si="28"/>
      </c>
      <c r="N378" s="19"/>
    </row>
    <row r="379" spans="1:14" ht="13.5">
      <c r="A379" s="46" t="str">
        <f t="shared" si="29"/>
        <v>20140</v>
      </c>
      <c r="B379" s="69"/>
      <c r="C379" s="39" t="e">
        <f>IF(B379="","",VLOOKUP(B379,'選手データ'!$B$2:$G$10000,2,FALSE))&amp;"("&amp;VLOOKUP(B379,'選手データ'!$B$2:$G$10000,6,FALSE)&amp;")"</f>
        <v>#N/A</v>
      </c>
      <c r="D379" s="39">
        <f>IF(B379="","",VLOOKUP(B379,'選手データ'!$B$2:$G$1000,3,FALSE))</f>
      </c>
      <c r="E379" s="35">
        <f>IF(B379="","",VLOOKUP(B379,'選手データ'!$B$2:$G$1000,4,FALSE))</f>
      </c>
      <c r="F379" s="35">
        <f t="shared" si="30"/>
      </c>
      <c r="G379" s="40" t="s">
        <v>54</v>
      </c>
      <c r="H379" s="41">
        <f>IF(B379="","",VLOOKUP(B379,'選手データ'!$B$2:$G$1000,5,FALSE))</f>
      </c>
      <c r="I379" s="42">
        <f t="shared" si="26"/>
      </c>
      <c r="J379" s="23" t="s">
        <v>216</v>
      </c>
      <c r="K379" s="43">
        <f t="shared" si="27"/>
      </c>
      <c r="L379" s="23" t="s">
        <v>216</v>
      </c>
      <c r="M379" s="43">
        <f t="shared" si="28"/>
      </c>
      <c r="N379" s="19"/>
    </row>
    <row r="380" spans="1:14" ht="13.5">
      <c r="A380" s="46" t="str">
        <f t="shared" si="29"/>
        <v>20140</v>
      </c>
      <c r="B380" s="69"/>
      <c r="C380" s="39" t="e">
        <f>IF(B380="","",VLOOKUP(B380,'選手データ'!$B$2:$G$10000,2,FALSE))&amp;"("&amp;VLOOKUP(B380,'選手データ'!$B$2:$G$10000,6,FALSE)&amp;")"</f>
        <v>#N/A</v>
      </c>
      <c r="D380" s="39">
        <f>IF(B380="","",VLOOKUP(B380,'選手データ'!$B$2:$G$1000,3,FALSE))</f>
      </c>
      <c r="E380" s="35">
        <f>IF(B380="","",VLOOKUP(B380,'選手データ'!$B$2:$G$1000,4,FALSE))</f>
      </c>
      <c r="F380" s="35">
        <f t="shared" si="30"/>
      </c>
      <c r="G380" s="40" t="s">
        <v>54</v>
      </c>
      <c r="H380" s="41">
        <f>IF(B380="","",VLOOKUP(B380,'選手データ'!$B$2:$G$1000,5,FALSE))</f>
      </c>
      <c r="I380" s="42">
        <f t="shared" si="26"/>
      </c>
      <c r="J380" s="23" t="s">
        <v>216</v>
      </c>
      <c r="K380" s="43">
        <f t="shared" si="27"/>
      </c>
      <c r="L380" s="23" t="s">
        <v>216</v>
      </c>
      <c r="M380" s="43">
        <f t="shared" si="28"/>
      </c>
      <c r="N380" s="19"/>
    </row>
    <row r="381" spans="1:14" ht="13.5">
      <c r="A381" s="46" t="str">
        <f t="shared" si="29"/>
        <v>20140</v>
      </c>
      <c r="B381" s="69"/>
      <c r="C381" s="39" t="e">
        <f>IF(B381="","",VLOOKUP(B381,'選手データ'!$B$2:$G$10000,2,FALSE))&amp;"("&amp;VLOOKUP(B381,'選手データ'!$B$2:$G$10000,6,FALSE)&amp;")"</f>
        <v>#N/A</v>
      </c>
      <c r="D381" s="39">
        <f>IF(B381="","",VLOOKUP(B381,'選手データ'!$B$2:$G$1000,3,FALSE))</f>
      </c>
      <c r="E381" s="35">
        <f>IF(B381="","",VLOOKUP(B381,'選手データ'!$B$2:$G$1000,4,FALSE))</f>
      </c>
      <c r="F381" s="35">
        <f t="shared" si="30"/>
      </c>
      <c r="G381" s="40" t="s">
        <v>54</v>
      </c>
      <c r="H381" s="41">
        <f>IF(B381="","",VLOOKUP(B381,'選手データ'!$B$2:$G$1000,5,FALSE))</f>
      </c>
      <c r="I381" s="42">
        <f t="shared" si="26"/>
      </c>
      <c r="J381" s="23" t="s">
        <v>216</v>
      </c>
      <c r="K381" s="43">
        <f t="shared" si="27"/>
      </c>
      <c r="L381" s="23" t="s">
        <v>216</v>
      </c>
      <c r="M381" s="43">
        <f t="shared" si="28"/>
      </c>
      <c r="N381" s="19"/>
    </row>
    <row r="382" spans="1:14" ht="13.5">
      <c r="A382" s="46" t="str">
        <f t="shared" si="29"/>
        <v>20140</v>
      </c>
      <c r="B382" s="69"/>
      <c r="C382" s="39" t="e">
        <f>IF(B382="","",VLOOKUP(B382,'選手データ'!$B$2:$G$10000,2,FALSE))&amp;"("&amp;VLOOKUP(B382,'選手データ'!$B$2:$G$10000,6,FALSE)&amp;")"</f>
        <v>#N/A</v>
      </c>
      <c r="D382" s="39">
        <f>IF(B382="","",VLOOKUP(B382,'選手データ'!$B$2:$G$1000,3,FALSE))</f>
      </c>
      <c r="E382" s="35">
        <f>IF(B382="","",VLOOKUP(B382,'選手データ'!$B$2:$G$1000,4,FALSE))</f>
      </c>
      <c r="F382" s="35">
        <f t="shared" si="30"/>
      </c>
      <c r="G382" s="40" t="s">
        <v>54</v>
      </c>
      <c r="H382" s="41">
        <f>IF(B382="","",VLOOKUP(B382,'選手データ'!$B$2:$G$1000,5,FALSE))</f>
      </c>
      <c r="I382" s="42">
        <f t="shared" si="26"/>
      </c>
      <c r="J382" s="23" t="s">
        <v>216</v>
      </c>
      <c r="K382" s="43">
        <f t="shared" si="27"/>
      </c>
      <c r="L382" s="23" t="s">
        <v>216</v>
      </c>
      <c r="M382" s="43">
        <f t="shared" si="28"/>
      </c>
      <c r="N382" s="19"/>
    </row>
    <row r="383" spans="1:14" ht="13.5">
      <c r="A383" s="46" t="str">
        <f t="shared" si="29"/>
        <v>20140</v>
      </c>
      <c r="B383" s="69"/>
      <c r="C383" s="39" t="e">
        <f>IF(B383="","",VLOOKUP(B383,'選手データ'!$B$2:$G$10000,2,FALSE))&amp;"("&amp;VLOOKUP(B383,'選手データ'!$B$2:$G$10000,6,FALSE)&amp;")"</f>
        <v>#N/A</v>
      </c>
      <c r="D383" s="39">
        <f>IF(B383="","",VLOOKUP(B383,'選手データ'!$B$2:$G$1000,3,FALSE))</f>
      </c>
      <c r="E383" s="35">
        <f>IF(B383="","",VLOOKUP(B383,'選手データ'!$B$2:$G$1000,4,FALSE))</f>
      </c>
      <c r="F383" s="35">
        <f t="shared" si="30"/>
      </c>
      <c r="G383" s="40" t="s">
        <v>54</v>
      </c>
      <c r="H383" s="41">
        <f>IF(B383="","",VLOOKUP(B383,'選手データ'!$B$2:$G$1000,5,FALSE))</f>
      </c>
      <c r="I383" s="42">
        <f t="shared" si="26"/>
      </c>
      <c r="J383" s="23" t="s">
        <v>216</v>
      </c>
      <c r="K383" s="43">
        <f t="shared" si="27"/>
      </c>
      <c r="L383" s="23" t="s">
        <v>216</v>
      </c>
      <c r="M383" s="43">
        <f t="shared" si="28"/>
      </c>
      <c r="N383" s="19"/>
    </row>
    <row r="384" spans="1:14" ht="13.5">
      <c r="A384" s="46" t="str">
        <f t="shared" si="29"/>
        <v>20140</v>
      </c>
      <c r="B384" s="69"/>
      <c r="C384" s="39" t="e">
        <f>IF(B384="","",VLOOKUP(B384,'選手データ'!$B$2:$G$10000,2,FALSE))&amp;"("&amp;VLOOKUP(B384,'選手データ'!$B$2:$G$10000,6,FALSE)&amp;")"</f>
        <v>#N/A</v>
      </c>
      <c r="D384" s="39">
        <f>IF(B384="","",VLOOKUP(B384,'選手データ'!$B$2:$G$1000,3,FALSE))</f>
      </c>
      <c r="E384" s="35">
        <f>IF(B384="","",VLOOKUP(B384,'選手データ'!$B$2:$G$1000,4,FALSE))</f>
      </c>
      <c r="F384" s="35">
        <f t="shared" si="30"/>
      </c>
      <c r="G384" s="40" t="s">
        <v>54</v>
      </c>
      <c r="H384" s="41">
        <f>IF(B384="","",VLOOKUP(B384,'選手データ'!$B$2:$G$1000,5,FALSE))</f>
      </c>
      <c r="I384" s="42">
        <f t="shared" si="26"/>
      </c>
      <c r="J384" s="23" t="s">
        <v>216</v>
      </c>
      <c r="K384" s="43">
        <f t="shared" si="27"/>
      </c>
      <c r="L384" s="23" t="s">
        <v>216</v>
      </c>
      <c r="M384" s="43">
        <f t="shared" si="28"/>
      </c>
      <c r="N384" s="19"/>
    </row>
    <row r="385" spans="1:14" ht="13.5">
      <c r="A385" s="46" t="str">
        <f t="shared" si="29"/>
        <v>20140</v>
      </c>
      <c r="B385" s="69"/>
      <c r="C385" s="39" t="e">
        <f>IF(B385="","",VLOOKUP(B385,'選手データ'!$B$2:$G$10000,2,FALSE))&amp;"("&amp;VLOOKUP(B385,'選手データ'!$B$2:$G$10000,6,FALSE)&amp;")"</f>
        <v>#N/A</v>
      </c>
      <c r="D385" s="39">
        <f>IF(B385="","",VLOOKUP(B385,'選手データ'!$B$2:$G$1000,3,FALSE))</f>
      </c>
      <c r="E385" s="35">
        <f>IF(B385="","",VLOOKUP(B385,'選手データ'!$B$2:$G$1000,4,FALSE))</f>
      </c>
      <c r="F385" s="35">
        <f t="shared" si="30"/>
      </c>
      <c r="G385" s="40" t="s">
        <v>54</v>
      </c>
      <c r="H385" s="41">
        <f>IF(B385="","",VLOOKUP(B385,'選手データ'!$B$2:$G$1000,5,FALSE))</f>
      </c>
      <c r="I385" s="42">
        <f t="shared" si="26"/>
      </c>
      <c r="J385" s="23" t="s">
        <v>216</v>
      </c>
      <c r="K385" s="43">
        <f t="shared" si="27"/>
      </c>
      <c r="L385" s="23" t="s">
        <v>216</v>
      </c>
      <c r="M385" s="43">
        <f t="shared" si="28"/>
      </c>
      <c r="N385" s="19"/>
    </row>
    <row r="386" spans="1:14" ht="13.5">
      <c r="A386" s="46" t="str">
        <f t="shared" si="29"/>
        <v>20140</v>
      </c>
      <c r="B386" s="69"/>
      <c r="C386" s="39" t="e">
        <f>IF(B386="","",VLOOKUP(B386,'選手データ'!$B$2:$G$10000,2,FALSE))&amp;"("&amp;VLOOKUP(B386,'選手データ'!$B$2:$G$10000,6,FALSE)&amp;")"</f>
        <v>#N/A</v>
      </c>
      <c r="D386" s="39">
        <f>IF(B386="","",VLOOKUP(B386,'選手データ'!$B$2:$G$1000,3,FALSE))</f>
      </c>
      <c r="E386" s="35">
        <f>IF(B386="","",VLOOKUP(B386,'選手データ'!$B$2:$G$1000,4,FALSE))</f>
      </c>
      <c r="F386" s="35">
        <f t="shared" si="30"/>
      </c>
      <c r="G386" s="40" t="s">
        <v>54</v>
      </c>
      <c r="H386" s="41">
        <f>IF(B386="","",VLOOKUP(B386,'選手データ'!$B$2:$G$1000,5,FALSE))</f>
      </c>
      <c r="I386" s="42">
        <f t="shared" si="26"/>
      </c>
      <c r="J386" s="23" t="s">
        <v>216</v>
      </c>
      <c r="K386" s="43">
        <f t="shared" si="27"/>
      </c>
      <c r="L386" s="23" t="s">
        <v>216</v>
      </c>
      <c r="M386" s="43">
        <f t="shared" si="28"/>
      </c>
      <c r="N386" s="19"/>
    </row>
    <row r="387" spans="1:14" ht="13.5">
      <c r="A387" s="46" t="str">
        <f t="shared" si="29"/>
        <v>20140</v>
      </c>
      <c r="B387" s="69"/>
      <c r="C387" s="39" t="e">
        <f>IF(B387="","",VLOOKUP(B387,'選手データ'!$B$2:$G$10000,2,FALSE))&amp;"("&amp;VLOOKUP(B387,'選手データ'!$B$2:$G$10000,6,FALSE)&amp;")"</f>
        <v>#N/A</v>
      </c>
      <c r="D387" s="39">
        <f>IF(B387="","",VLOOKUP(B387,'選手データ'!$B$2:$G$1000,3,FALSE))</f>
      </c>
      <c r="E387" s="35">
        <f>IF(B387="","",VLOOKUP(B387,'選手データ'!$B$2:$G$1000,4,FALSE))</f>
      </c>
      <c r="F387" s="35">
        <f t="shared" si="30"/>
      </c>
      <c r="G387" s="40" t="s">
        <v>54</v>
      </c>
      <c r="H387" s="41">
        <f>IF(B387="","",VLOOKUP(B387,'選手データ'!$B$2:$G$1000,5,FALSE))</f>
      </c>
      <c r="I387" s="42">
        <f aca="true" t="shared" si="31" ref="I387:I408">IF(H387="","",VLOOKUP(H387,学校番号,3,FALSE))</f>
      </c>
      <c r="J387" s="23" t="s">
        <v>216</v>
      </c>
      <c r="K387" s="43">
        <f aca="true" t="shared" si="32" ref="K387:K408">IF(J387="選択してください","",VLOOKUP(J387,大会コード,2,FALSE))</f>
      </c>
      <c r="L387" s="23" t="s">
        <v>216</v>
      </c>
      <c r="M387" s="43">
        <f aca="true" t="shared" si="33" ref="M387:M408">IF(L387="選択してください","",VLOOKUP(L387,種目コード,2,FALSE))</f>
      </c>
      <c r="N387" s="19"/>
    </row>
    <row r="388" spans="1:14" ht="13.5">
      <c r="A388" s="46" t="str">
        <f aca="true" t="shared" si="34" ref="A388:A408">"20140"&amp;B388</f>
        <v>20140</v>
      </c>
      <c r="B388" s="69"/>
      <c r="C388" s="39" t="e">
        <f>IF(B388="","",VLOOKUP(B388,'選手データ'!$B$2:$G$10000,2,FALSE))&amp;"("&amp;VLOOKUP(B388,'選手データ'!$B$2:$G$10000,6,FALSE)&amp;")"</f>
        <v>#N/A</v>
      </c>
      <c r="D388" s="39">
        <f>IF(B388="","",VLOOKUP(B388,'選手データ'!$B$2:$G$1000,3,FALSE))</f>
      </c>
      <c r="E388" s="35">
        <f>IF(B388="","",VLOOKUP(B388,'選手データ'!$B$2:$G$1000,4,FALSE))</f>
      </c>
      <c r="F388" s="35">
        <f aca="true" t="shared" si="35" ref="F388:F408">IF(B388="","",IF(E388="男",1,IF(E388="女",2,FALSE)))</f>
      </c>
      <c r="G388" s="40" t="s">
        <v>54</v>
      </c>
      <c r="H388" s="41">
        <f>IF(B388="","",VLOOKUP(B388,'選手データ'!$B$2:$G$1000,5,FALSE))</f>
      </c>
      <c r="I388" s="42">
        <f t="shared" si="31"/>
      </c>
      <c r="J388" s="23" t="s">
        <v>216</v>
      </c>
      <c r="K388" s="43">
        <f t="shared" si="32"/>
      </c>
      <c r="L388" s="23" t="s">
        <v>216</v>
      </c>
      <c r="M388" s="43">
        <f t="shared" si="33"/>
      </c>
      <c r="N388" s="19"/>
    </row>
    <row r="389" spans="1:14" ht="13.5">
      <c r="A389" s="46" t="str">
        <f t="shared" si="34"/>
        <v>20140</v>
      </c>
      <c r="B389" s="69"/>
      <c r="C389" s="39" t="e">
        <f>IF(B389="","",VLOOKUP(B389,'選手データ'!$B$2:$G$10000,2,FALSE))&amp;"("&amp;VLOOKUP(B389,'選手データ'!$B$2:$G$10000,6,FALSE)&amp;")"</f>
        <v>#N/A</v>
      </c>
      <c r="D389" s="39">
        <f>IF(B389="","",VLOOKUP(B389,'選手データ'!$B$2:$G$1000,3,FALSE))</f>
      </c>
      <c r="E389" s="35">
        <f>IF(B389="","",VLOOKUP(B389,'選手データ'!$B$2:$G$1000,4,FALSE))</f>
      </c>
      <c r="F389" s="35">
        <f t="shared" si="35"/>
      </c>
      <c r="G389" s="40" t="s">
        <v>54</v>
      </c>
      <c r="H389" s="41">
        <f>IF(B389="","",VLOOKUP(B389,'選手データ'!$B$2:$G$1000,5,FALSE))</f>
      </c>
      <c r="I389" s="42">
        <f t="shared" si="31"/>
      </c>
      <c r="J389" s="23" t="s">
        <v>216</v>
      </c>
      <c r="K389" s="43">
        <f t="shared" si="32"/>
      </c>
      <c r="L389" s="23" t="s">
        <v>216</v>
      </c>
      <c r="M389" s="43">
        <f t="shared" si="33"/>
      </c>
      <c r="N389" s="19"/>
    </row>
    <row r="390" spans="1:14" ht="13.5">
      <c r="A390" s="46" t="str">
        <f t="shared" si="34"/>
        <v>20140</v>
      </c>
      <c r="B390" s="69"/>
      <c r="C390" s="39" t="e">
        <f>IF(B390="","",VLOOKUP(B390,'選手データ'!$B$2:$G$10000,2,FALSE))&amp;"("&amp;VLOOKUP(B390,'選手データ'!$B$2:$G$10000,6,FALSE)&amp;")"</f>
        <v>#N/A</v>
      </c>
      <c r="D390" s="39">
        <f>IF(B390="","",VLOOKUP(B390,'選手データ'!$B$2:$G$1000,3,FALSE))</f>
      </c>
      <c r="E390" s="35">
        <f>IF(B390="","",VLOOKUP(B390,'選手データ'!$B$2:$G$1000,4,FALSE))</f>
      </c>
      <c r="F390" s="35">
        <f t="shared" si="35"/>
      </c>
      <c r="G390" s="40" t="s">
        <v>54</v>
      </c>
      <c r="H390" s="41">
        <f>IF(B390="","",VLOOKUP(B390,'選手データ'!$B$2:$G$1000,5,FALSE))</f>
      </c>
      <c r="I390" s="42">
        <f t="shared" si="31"/>
      </c>
      <c r="J390" s="23" t="s">
        <v>216</v>
      </c>
      <c r="K390" s="43">
        <f t="shared" si="32"/>
      </c>
      <c r="L390" s="23" t="s">
        <v>216</v>
      </c>
      <c r="M390" s="43">
        <f t="shared" si="33"/>
      </c>
      <c r="N390" s="19"/>
    </row>
    <row r="391" spans="1:14" ht="13.5">
      <c r="A391" s="46" t="str">
        <f t="shared" si="34"/>
        <v>20140</v>
      </c>
      <c r="B391" s="69"/>
      <c r="C391" s="39" t="e">
        <f>IF(B391="","",VLOOKUP(B391,'選手データ'!$B$2:$G$10000,2,FALSE))&amp;"("&amp;VLOOKUP(B391,'選手データ'!$B$2:$G$10000,6,FALSE)&amp;")"</f>
        <v>#N/A</v>
      </c>
      <c r="D391" s="39">
        <f>IF(B391="","",VLOOKUP(B391,'選手データ'!$B$2:$G$1000,3,FALSE))</f>
      </c>
      <c r="E391" s="35">
        <f>IF(B391="","",VLOOKUP(B391,'選手データ'!$B$2:$G$1000,4,FALSE))</f>
      </c>
      <c r="F391" s="35">
        <f t="shared" si="35"/>
      </c>
      <c r="G391" s="40" t="s">
        <v>54</v>
      </c>
      <c r="H391" s="41">
        <f>IF(B391="","",VLOOKUP(B391,'選手データ'!$B$2:$G$1000,5,FALSE))</f>
      </c>
      <c r="I391" s="42">
        <f t="shared" si="31"/>
      </c>
      <c r="J391" s="23" t="s">
        <v>216</v>
      </c>
      <c r="K391" s="43">
        <f t="shared" si="32"/>
      </c>
      <c r="L391" s="23" t="s">
        <v>216</v>
      </c>
      <c r="M391" s="43">
        <f t="shared" si="33"/>
      </c>
      <c r="N391" s="19"/>
    </row>
    <row r="392" spans="1:14" ht="13.5">
      <c r="A392" s="46" t="str">
        <f t="shared" si="34"/>
        <v>20140</v>
      </c>
      <c r="B392" s="69"/>
      <c r="C392" s="39" t="e">
        <f>IF(B392="","",VLOOKUP(B392,'選手データ'!$B$2:$G$10000,2,FALSE))&amp;"("&amp;VLOOKUP(B392,'選手データ'!$B$2:$G$10000,6,FALSE)&amp;")"</f>
        <v>#N/A</v>
      </c>
      <c r="D392" s="39">
        <f>IF(B392="","",VLOOKUP(B392,'選手データ'!$B$2:$G$1000,3,FALSE))</f>
      </c>
      <c r="E392" s="35">
        <f>IF(B392="","",VLOOKUP(B392,'選手データ'!$B$2:$G$1000,4,FALSE))</f>
      </c>
      <c r="F392" s="35">
        <f t="shared" si="35"/>
      </c>
      <c r="G392" s="40" t="s">
        <v>54</v>
      </c>
      <c r="H392" s="41">
        <f>IF(B392="","",VLOOKUP(B392,'選手データ'!$B$2:$G$1000,5,FALSE))</f>
      </c>
      <c r="I392" s="42">
        <f t="shared" si="31"/>
      </c>
      <c r="J392" s="23" t="s">
        <v>216</v>
      </c>
      <c r="K392" s="43">
        <f t="shared" si="32"/>
      </c>
      <c r="L392" s="23" t="s">
        <v>216</v>
      </c>
      <c r="M392" s="43">
        <f t="shared" si="33"/>
      </c>
      <c r="N392" s="19"/>
    </row>
    <row r="393" spans="1:14" ht="13.5">
      <c r="A393" s="46" t="str">
        <f t="shared" si="34"/>
        <v>20140</v>
      </c>
      <c r="B393" s="69"/>
      <c r="C393" s="39" t="e">
        <f>IF(B393="","",VLOOKUP(B393,'選手データ'!$B$2:$G$10000,2,FALSE))&amp;"("&amp;VLOOKUP(B393,'選手データ'!$B$2:$G$10000,6,FALSE)&amp;")"</f>
        <v>#N/A</v>
      </c>
      <c r="D393" s="39">
        <f>IF(B393="","",VLOOKUP(B393,'選手データ'!$B$2:$G$1000,3,FALSE))</f>
      </c>
      <c r="E393" s="35">
        <f>IF(B393="","",VLOOKUP(B393,'選手データ'!$B$2:$G$1000,4,FALSE))</f>
      </c>
      <c r="F393" s="35">
        <f t="shared" si="35"/>
      </c>
      <c r="G393" s="40" t="s">
        <v>54</v>
      </c>
      <c r="H393" s="41">
        <f>IF(B393="","",VLOOKUP(B393,'選手データ'!$B$2:$G$1000,5,FALSE))</f>
      </c>
      <c r="I393" s="42">
        <f t="shared" si="31"/>
      </c>
      <c r="J393" s="23" t="s">
        <v>216</v>
      </c>
      <c r="K393" s="43">
        <f t="shared" si="32"/>
      </c>
      <c r="L393" s="23" t="s">
        <v>216</v>
      </c>
      <c r="M393" s="43">
        <f t="shared" si="33"/>
      </c>
      <c r="N393" s="19"/>
    </row>
    <row r="394" spans="1:14" ht="13.5">
      <c r="A394" s="46" t="str">
        <f t="shared" si="34"/>
        <v>20140</v>
      </c>
      <c r="B394" s="69"/>
      <c r="C394" s="39" t="e">
        <f>IF(B394="","",VLOOKUP(B394,'選手データ'!$B$2:$G$10000,2,FALSE))&amp;"("&amp;VLOOKUP(B394,'選手データ'!$B$2:$G$10000,6,FALSE)&amp;")"</f>
        <v>#N/A</v>
      </c>
      <c r="D394" s="39">
        <f>IF(B394="","",VLOOKUP(B394,'選手データ'!$B$2:$G$1000,3,FALSE))</f>
      </c>
      <c r="E394" s="35">
        <f>IF(B394="","",VLOOKUP(B394,'選手データ'!$B$2:$G$1000,4,FALSE))</f>
      </c>
      <c r="F394" s="35">
        <f t="shared" si="35"/>
      </c>
      <c r="G394" s="40" t="s">
        <v>54</v>
      </c>
      <c r="H394" s="41">
        <f>IF(B394="","",VLOOKUP(B394,'選手データ'!$B$2:$G$1000,5,FALSE))</f>
      </c>
      <c r="I394" s="42">
        <f t="shared" si="31"/>
      </c>
      <c r="J394" s="23" t="s">
        <v>216</v>
      </c>
      <c r="K394" s="43">
        <f t="shared" si="32"/>
      </c>
      <c r="L394" s="23" t="s">
        <v>216</v>
      </c>
      <c r="M394" s="43">
        <f t="shared" si="33"/>
      </c>
      <c r="N394" s="19"/>
    </row>
    <row r="395" spans="1:14" ht="13.5">
      <c r="A395" s="46" t="str">
        <f t="shared" si="34"/>
        <v>20140</v>
      </c>
      <c r="B395" s="69"/>
      <c r="C395" s="39" t="e">
        <f>IF(B395="","",VLOOKUP(B395,'選手データ'!$B$2:$G$10000,2,FALSE))&amp;"("&amp;VLOOKUP(B395,'選手データ'!$B$2:$G$10000,6,FALSE)&amp;")"</f>
        <v>#N/A</v>
      </c>
      <c r="D395" s="39">
        <f>IF(B395="","",VLOOKUP(B395,'選手データ'!$B$2:$G$1000,3,FALSE))</f>
      </c>
      <c r="E395" s="35">
        <f>IF(B395="","",VLOOKUP(B395,'選手データ'!$B$2:$G$1000,4,FALSE))</f>
      </c>
      <c r="F395" s="35">
        <f t="shared" si="35"/>
      </c>
      <c r="G395" s="40" t="s">
        <v>54</v>
      </c>
      <c r="H395" s="41">
        <f>IF(B395="","",VLOOKUP(B395,'選手データ'!$B$2:$G$1000,5,FALSE))</f>
      </c>
      <c r="I395" s="42">
        <f t="shared" si="31"/>
      </c>
      <c r="J395" s="23" t="s">
        <v>216</v>
      </c>
      <c r="K395" s="43">
        <f t="shared" si="32"/>
      </c>
      <c r="L395" s="23" t="s">
        <v>216</v>
      </c>
      <c r="M395" s="43">
        <f t="shared" si="33"/>
      </c>
      <c r="N395" s="19"/>
    </row>
    <row r="396" spans="1:14" ht="13.5">
      <c r="A396" s="46" t="str">
        <f t="shared" si="34"/>
        <v>20140</v>
      </c>
      <c r="B396" s="69"/>
      <c r="C396" s="39" t="e">
        <f>IF(B396="","",VLOOKUP(B396,'選手データ'!$B$2:$G$10000,2,FALSE))&amp;"("&amp;VLOOKUP(B396,'選手データ'!$B$2:$G$10000,6,FALSE)&amp;")"</f>
        <v>#N/A</v>
      </c>
      <c r="D396" s="39">
        <f>IF(B396="","",VLOOKUP(B396,'選手データ'!$B$2:$G$1000,3,FALSE))</f>
      </c>
      <c r="E396" s="35">
        <f>IF(B396="","",VLOOKUP(B396,'選手データ'!$B$2:$G$1000,4,FALSE))</f>
      </c>
      <c r="F396" s="35">
        <f t="shared" si="35"/>
      </c>
      <c r="G396" s="40" t="s">
        <v>54</v>
      </c>
      <c r="H396" s="41">
        <f>IF(B396="","",VLOOKUP(B396,'選手データ'!$B$2:$G$1000,5,FALSE))</f>
      </c>
      <c r="I396" s="42">
        <f t="shared" si="31"/>
      </c>
      <c r="J396" s="23" t="s">
        <v>216</v>
      </c>
      <c r="K396" s="43">
        <f t="shared" si="32"/>
      </c>
      <c r="L396" s="23" t="s">
        <v>216</v>
      </c>
      <c r="M396" s="43">
        <f t="shared" si="33"/>
      </c>
      <c r="N396" s="19"/>
    </row>
    <row r="397" spans="1:14" ht="13.5">
      <c r="A397" s="46" t="str">
        <f t="shared" si="34"/>
        <v>20140</v>
      </c>
      <c r="B397" s="69"/>
      <c r="C397" s="39" t="e">
        <f>IF(B397="","",VLOOKUP(B397,'選手データ'!$B$2:$G$10000,2,FALSE))&amp;"("&amp;VLOOKUP(B397,'選手データ'!$B$2:$G$10000,6,FALSE)&amp;")"</f>
        <v>#N/A</v>
      </c>
      <c r="D397" s="39">
        <f>IF(B397="","",VLOOKUP(B397,'選手データ'!$B$2:$G$1000,3,FALSE))</f>
      </c>
      <c r="E397" s="35">
        <f>IF(B397="","",VLOOKUP(B397,'選手データ'!$B$2:$G$1000,4,FALSE))</f>
      </c>
      <c r="F397" s="35">
        <f t="shared" si="35"/>
      </c>
      <c r="G397" s="40" t="s">
        <v>54</v>
      </c>
      <c r="H397" s="41">
        <f>IF(B397="","",VLOOKUP(B397,'選手データ'!$B$2:$G$1000,5,FALSE))</f>
      </c>
      <c r="I397" s="42">
        <f t="shared" si="31"/>
      </c>
      <c r="J397" s="23" t="s">
        <v>216</v>
      </c>
      <c r="K397" s="43">
        <f t="shared" si="32"/>
      </c>
      <c r="L397" s="23" t="s">
        <v>216</v>
      </c>
      <c r="M397" s="43">
        <f t="shared" si="33"/>
      </c>
      <c r="N397" s="19"/>
    </row>
    <row r="398" spans="1:14" ht="13.5">
      <c r="A398" s="46" t="str">
        <f t="shared" si="34"/>
        <v>20140</v>
      </c>
      <c r="B398" s="69"/>
      <c r="C398" s="39" t="e">
        <f>IF(B398="","",VLOOKUP(B398,'選手データ'!$B$2:$G$10000,2,FALSE))&amp;"("&amp;VLOOKUP(B398,'選手データ'!$B$2:$G$10000,6,FALSE)&amp;")"</f>
        <v>#N/A</v>
      </c>
      <c r="D398" s="39">
        <f>IF(B398="","",VLOOKUP(B398,'選手データ'!$B$2:$G$1000,3,FALSE))</f>
      </c>
      <c r="E398" s="35">
        <f>IF(B398="","",VLOOKUP(B398,'選手データ'!$B$2:$G$1000,4,FALSE))</f>
      </c>
      <c r="F398" s="35">
        <f t="shared" si="35"/>
      </c>
      <c r="G398" s="40" t="s">
        <v>54</v>
      </c>
      <c r="H398" s="41">
        <f>IF(B398="","",VLOOKUP(B398,'選手データ'!$B$2:$G$1000,5,FALSE))</f>
      </c>
      <c r="I398" s="42">
        <f t="shared" si="31"/>
      </c>
      <c r="J398" s="23" t="s">
        <v>216</v>
      </c>
      <c r="K398" s="43">
        <f t="shared" si="32"/>
      </c>
      <c r="L398" s="23" t="s">
        <v>216</v>
      </c>
      <c r="M398" s="43">
        <f t="shared" si="33"/>
      </c>
      <c r="N398" s="19"/>
    </row>
    <row r="399" spans="1:14" ht="13.5">
      <c r="A399" s="46" t="str">
        <f t="shared" si="34"/>
        <v>20140</v>
      </c>
      <c r="B399" s="69"/>
      <c r="C399" s="39" t="e">
        <f>IF(B399="","",VLOOKUP(B399,'選手データ'!$B$2:$G$10000,2,FALSE))&amp;"("&amp;VLOOKUP(B399,'選手データ'!$B$2:$G$10000,6,FALSE)&amp;")"</f>
        <v>#N/A</v>
      </c>
      <c r="D399" s="39">
        <f>IF(B399="","",VLOOKUP(B399,'選手データ'!$B$2:$G$1000,3,FALSE))</f>
      </c>
      <c r="E399" s="35">
        <f>IF(B399="","",VLOOKUP(B399,'選手データ'!$B$2:$G$1000,4,FALSE))</f>
      </c>
      <c r="F399" s="35">
        <f t="shared" si="35"/>
      </c>
      <c r="G399" s="40" t="s">
        <v>54</v>
      </c>
      <c r="H399" s="41">
        <f>IF(B399="","",VLOOKUP(B399,'選手データ'!$B$2:$G$1000,5,FALSE))</f>
      </c>
      <c r="I399" s="42">
        <f t="shared" si="31"/>
      </c>
      <c r="J399" s="23" t="s">
        <v>216</v>
      </c>
      <c r="K399" s="43">
        <f t="shared" si="32"/>
      </c>
      <c r="L399" s="23" t="s">
        <v>216</v>
      </c>
      <c r="M399" s="43">
        <f t="shared" si="33"/>
      </c>
      <c r="N399" s="19"/>
    </row>
    <row r="400" spans="1:14" ht="13.5">
      <c r="A400" s="46" t="str">
        <f t="shared" si="34"/>
        <v>20140</v>
      </c>
      <c r="B400" s="69"/>
      <c r="C400" s="39" t="e">
        <f>IF(B400="","",VLOOKUP(B400,'選手データ'!$B$2:$G$10000,2,FALSE))&amp;"("&amp;VLOOKUP(B400,'選手データ'!$B$2:$G$10000,6,FALSE)&amp;")"</f>
        <v>#N/A</v>
      </c>
      <c r="D400" s="39">
        <f>IF(B400="","",VLOOKUP(B400,'選手データ'!$B$2:$G$1000,3,FALSE))</f>
      </c>
      <c r="E400" s="35">
        <f>IF(B400="","",VLOOKUP(B400,'選手データ'!$B$2:$G$1000,4,FALSE))</f>
      </c>
      <c r="F400" s="35">
        <f t="shared" si="35"/>
      </c>
      <c r="G400" s="40" t="s">
        <v>54</v>
      </c>
      <c r="H400" s="41">
        <f>IF(B400="","",VLOOKUP(B400,'選手データ'!$B$2:$G$1000,5,FALSE))</f>
      </c>
      <c r="I400" s="42">
        <f t="shared" si="31"/>
      </c>
      <c r="J400" s="23" t="s">
        <v>216</v>
      </c>
      <c r="K400" s="43">
        <f t="shared" si="32"/>
      </c>
      <c r="L400" s="23" t="s">
        <v>216</v>
      </c>
      <c r="M400" s="43">
        <f t="shared" si="33"/>
      </c>
      <c r="N400" s="19"/>
    </row>
    <row r="401" spans="1:14" ht="13.5">
      <c r="A401" s="46" t="str">
        <f t="shared" si="34"/>
        <v>20140</v>
      </c>
      <c r="B401" s="69"/>
      <c r="C401" s="39" t="e">
        <f>IF(B401="","",VLOOKUP(B401,'選手データ'!$B$2:$G$10000,2,FALSE))&amp;"("&amp;VLOOKUP(B401,'選手データ'!$B$2:$G$10000,6,FALSE)&amp;")"</f>
        <v>#N/A</v>
      </c>
      <c r="D401" s="39">
        <f>IF(B401="","",VLOOKUP(B401,'選手データ'!$B$2:$G$1000,3,FALSE))</f>
      </c>
      <c r="E401" s="35">
        <f>IF(B401="","",VLOOKUP(B401,'選手データ'!$B$2:$G$1000,4,FALSE))</f>
      </c>
      <c r="F401" s="35">
        <f t="shared" si="35"/>
      </c>
      <c r="G401" s="40" t="s">
        <v>54</v>
      </c>
      <c r="H401" s="41">
        <f>IF(B401="","",VLOOKUP(B401,'選手データ'!$B$2:$G$1000,5,FALSE))</f>
      </c>
      <c r="I401" s="42">
        <f t="shared" si="31"/>
      </c>
      <c r="J401" s="23" t="s">
        <v>216</v>
      </c>
      <c r="K401" s="43">
        <f t="shared" si="32"/>
      </c>
      <c r="L401" s="23" t="s">
        <v>216</v>
      </c>
      <c r="M401" s="43">
        <f t="shared" si="33"/>
      </c>
      <c r="N401" s="19"/>
    </row>
    <row r="402" spans="1:14" ht="13.5">
      <c r="A402" s="46" t="str">
        <f t="shared" si="34"/>
        <v>20140</v>
      </c>
      <c r="B402" s="69"/>
      <c r="C402" s="39" t="e">
        <f>IF(B402="","",VLOOKUP(B402,'選手データ'!$B$2:$G$10000,2,FALSE))&amp;"("&amp;VLOOKUP(B402,'選手データ'!$B$2:$G$10000,6,FALSE)&amp;")"</f>
        <v>#N/A</v>
      </c>
      <c r="D402" s="39">
        <f>IF(B402="","",VLOOKUP(B402,'選手データ'!$B$2:$G$1000,3,FALSE))</f>
      </c>
      <c r="E402" s="35">
        <f>IF(B402="","",VLOOKUP(B402,'選手データ'!$B$2:$G$1000,4,FALSE))</f>
      </c>
      <c r="F402" s="35">
        <f t="shared" si="35"/>
      </c>
      <c r="G402" s="40" t="s">
        <v>54</v>
      </c>
      <c r="H402" s="41">
        <f>IF(B402="","",VLOOKUP(B402,'選手データ'!$B$2:$G$1000,5,FALSE))</f>
      </c>
      <c r="I402" s="42">
        <f t="shared" si="31"/>
      </c>
      <c r="J402" s="23" t="s">
        <v>216</v>
      </c>
      <c r="K402" s="43">
        <f t="shared" si="32"/>
      </c>
      <c r="L402" s="23" t="s">
        <v>216</v>
      </c>
      <c r="M402" s="43">
        <f t="shared" si="33"/>
      </c>
      <c r="N402" s="19"/>
    </row>
    <row r="403" spans="1:14" ht="13.5">
      <c r="A403" s="46" t="str">
        <f t="shared" si="34"/>
        <v>20140</v>
      </c>
      <c r="B403" s="69"/>
      <c r="C403" s="39" t="e">
        <f>IF(B403="","",VLOOKUP(B403,'選手データ'!$B$2:$G$10000,2,FALSE))&amp;"("&amp;VLOOKUP(B403,'選手データ'!$B$2:$G$10000,6,FALSE)&amp;")"</f>
        <v>#N/A</v>
      </c>
      <c r="D403" s="39">
        <f>IF(B403="","",VLOOKUP(B403,'選手データ'!$B$2:$G$1000,3,FALSE))</f>
      </c>
      <c r="E403" s="35">
        <f>IF(B403="","",VLOOKUP(B403,'選手データ'!$B$2:$G$1000,4,FALSE))</f>
      </c>
      <c r="F403" s="35">
        <f t="shared" si="35"/>
      </c>
      <c r="G403" s="40" t="s">
        <v>54</v>
      </c>
      <c r="H403" s="41">
        <f>IF(B403="","",VLOOKUP(B403,'選手データ'!$B$2:$G$1000,5,FALSE))</f>
      </c>
      <c r="I403" s="42">
        <f t="shared" si="31"/>
      </c>
      <c r="J403" s="23" t="s">
        <v>216</v>
      </c>
      <c r="K403" s="43">
        <f t="shared" si="32"/>
      </c>
      <c r="L403" s="23" t="s">
        <v>216</v>
      </c>
      <c r="M403" s="43">
        <f t="shared" si="33"/>
      </c>
      <c r="N403" s="19"/>
    </row>
    <row r="404" spans="1:14" ht="13.5">
      <c r="A404" s="46" t="str">
        <f t="shared" si="34"/>
        <v>20140</v>
      </c>
      <c r="B404" s="69"/>
      <c r="C404" s="39" t="e">
        <f>IF(B404="","",VLOOKUP(B404,'選手データ'!$B$2:$G$10000,2,FALSE))&amp;"("&amp;VLOOKUP(B404,'選手データ'!$B$2:$G$10000,6,FALSE)&amp;")"</f>
        <v>#N/A</v>
      </c>
      <c r="D404" s="39">
        <f>IF(B404="","",VLOOKUP(B404,'選手データ'!$B$2:$G$1000,3,FALSE))</f>
      </c>
      <c r="E404" s="35">
        <f>IF(B404="","",VLOOKUP(B404,'選手データ'!$B$2:$G$1000,4,FALSE))</f>
      </c>
      <c r="F404" s="35">
        <f t="shared" si="35"/>
      </c>
      <c r="G404" s="40" t="s">
        <v>54</v>
      </c>
      <c r="H404" s="41">
        <f>IF(B404="","",VLOOKUP(B404,'選手データ'!$B$2:$G$1000,5,FALSE))</f>
      </c>
      <c r="I404" s="42">
        <f t="shared" si="31"/>
      </c>
      <c r="J404" s="23" t="s">
        <v>216</v>
      </c>
      <c r="K404" s="43">
        <f t="shared" si="32"/>
      </c>
      <c r="L404" s="23" t="s">
        <v>216</v>
      </c>
      <c r="M404" s="43">
        <f t="shared" si="33"/>
      </c>
      <c r="N404" s="19"/>
    </row>
    <row r="405" spans="1:14" ht="13.5">
      <c r="A405" s="46" t="str">
        <f t="shared" si="34"/>
        <v>20140</v>
      </c>
      <c r="B405" s="69"/>
      <c r="C405" s="39" t="e">
        <f>IF(B405="","",VLOOKUP(B405,'選手データ'!$B$2:$G$10000,2,FALSE))&amp;"("&amp;VLOOKUP(B405,'選手データ'!$B$2:$G$10000,6,FALSE)&amp;")"</f>
        <v>#N/A</v>
      </c>
      <c r="D405" s="39">
        <f>IF(B405="","",VLOOKUP(B405,'選手データ'!$B$2:$G$1000,3,FALSE))</f>
      </c>
      <c r="E405" s="35">
        <f>IF(B405="","",VLOOKUP(B405,'選手データ'!$B$2:$G$1000,4,FALSE))</f>
      </c>
      <c r="F405" s="35">
        <f t="shared" si="35"/>
      </c>
      <c r="G405" s="40" t="s">
        <v>54</v>
      </c>
      <c r="H405" s="41">
        <f>IF(B405="","",VLOOKUP(B405,'選手データ'!$B$2:$G$1000,5,FALSE))</f>
      </c>
      <c r="I405" s="42">
        <f t="shared" si="31"/>
      </c>
      <c r="J405" s="23" t="s">
        <v>216</v>
      </c>
      <c r="K405" s="43">
        <f t="shared" si="32"/>
      </c>
      <c r="L405" s="23" t="s">
        <v>216</v>
      </c>
      <c r="M405" s="43">
        <f t="shared" si="33"/>
      </c>
      <c r="N405" s="19"/>
    </row>
    <row r="406" spans="1:14" ht="13.5">
      <c r="A406" s="46" t="str">
        <f t="shared" si="34"/>
        <v>20140</v>
      </c>
      <c r="B406" s="69"/>
      <c r="C406" s="39" t="e">
        <f>IF(B406="","",VLOOKUP(B406,'選手データ'!$B$2:$G$10000,2,FALSE))&amp;"("&amp;VLOOKUP(B406,'選手データ'!$B$2:$G$10000,6,FALSE)&amp;")"</f>
        <v>#N/A</v>
      </c>
      <c r="D406" s="39">
        <f>IF(B406="","",VLOOKUP(B406,'選手データ'!$B$2:$G$1000,3,FALSE))</f>
      </c>
      <c r="E406" s="35">
        <f>IF(B406="","",VLOOKUP(B406,'選手データ'!$B$2:$G$1000,4,FALSE))</f>
      </c>
      <c r="F406" s="35">
        <f t="shared" si="35"/>
      </c>
      <c r="G406" s="40" t="s">
        <v>54</v>
      </c>
      <c r="H406" s="41">
        <f>IF(B406="","",VLOOKUP(B406,'選手データ'!$B$2:$G$1000,5,FALSE))</f>
      </c>
      <c r="I406" s="42">
        <f t="shared" si="31"/>
      </c>
      <c r="J406" s="23" t="s">
        <v>216</v>
      </c>
      <c r="K406" s="43">
        <f t="shared" si="32"/>
      </c>
      <c r="L406" s="23" t="s">
        <v>216</v>
      </c>
      <c r="M406" s="43">
        <f t="shared" si="33"/>
      </c>
      <c r="N406" s="19"/>
    </row>
    <row r="407" spans="1:14" ht="13.5">
      <c r="A407" s="46" t="str">
        <f t="shared" si="34"/>
        <v>20140</v>
      </c>
      <c r="B407" s="69"/>
      <c r="C407" s="39" t="e">
        <f>IF(B407="","",VLOOKUP(B407,'選手データ'!$B$2:$G$10000,2,FALSE))&amp;"("&amp;VLOOKUP(B407,'選手データ'!$B$2:$G$10000,6,FALSE)&amp;")"</f>
        <v>#N/A</v>
      </c>
      <c r="D407" s="39">
        <f>IF(B407="","",VLOOKUP(B407,'選手データ'!$B$2:$G$1000,3,FALSE))</f>
      </c>
      <c r="E407" s="35">
        <f>IF(B407="","",VLOOKUP(B407,'選手データ'!$B$2:$G$1000,4,FALSE))</f>
      </c>
      <c r="F407" s="35">
        <f t="shared" si="35"/>
      </c>
      <c r="G407" s="40" t="s">
        <v>54</v>
      </c>
      <c r="H407" s="41">
        <f>IF(B407="","",VLOOKUP(B407,'選手データ'!$B$2:$G$1000,5,FALSE))</f>
      </c>
      <c r="I407" s="42">
        <f t="shared" si="31"/>
      </c>
      <c r="J407" s="23" t="s">
        <v>216</v>
      </c>
      <c r="K407" s="43">
        <f t="shared" si="32"/>
      </c>
      <c r="L407" s="23" t="s">
        <v>216</v>
      </c>
      <c r="M407" s="43">
        <f t="shared" si="33"/>
      </c>
      <c r="N407" s="19"/>
    </row>
    <row r="408" spans="1:14" ht="13.5">
      <c r="A408" s="46" t="str">
        <f t="shared" si="34"/>
        <v>20140</v>
      </c>
      <c r="B408" s="69"/>
      <c r="C408" s="39" t="e">
        <f>IF(B408="","",VLOOKUP(B408,'選手データ'!$B$2:$G$10000,2,FALSE))&amp;"("&amp;VLOOKUP(B408,'選手データ'!$B$2:$G$10000,6,FALSE)&amp;")"</f>
        <v>#N/A</v>
      </c>
      <c r="D408" s="39">
        <f>IF(B408="","",VLOOKUP(B408,'選手データ'!$B$2:$G$1000,3,FALSE))</f>
      </c>
      <c r="E408" s="35">
        <f>IF(B408="","",VLOOKUP(B408,'選手データ'!$B$2:$G$1000,4,FALSE))</f>
      </c>
      <c r="F408" s="35">
        <f t="shared" si="35"/>
      </c>
      <c r="G408" s="40" t="s">
        <v>54</v>
      </c>
      <c r="H408" s="41">
        <f>IF(B408="","",VLOOKUP(B408,'選手データ'!$B$2:$G$1000,5,FALSE))</f>
      </c>
      <c r="I408" s="42">
        <f t="shared" si="31"/>
      </c>
      <c r="J408" s="23" t="s">
        <v>216</v>
      </c>
      <c r="K408" s="43">
        <f t="shared" si="32"/>
      </c>
      <c r="L408" s="23" t="s">
        <v>216</v>
      </c>
      <c r="M408" s="43">
        <f t="shared" si="33"/>
      </c>
      <c r="N408" s="19"/>
    </row>
  </sheetData>
  <sheetProtection selectLockedCells="1"/>
  <mergeCells count="8">
    <mergeCell ref="P7:Q7"/>
    <mergeCell ref="S7:U7"/>
    <mergeCell ref="J1:L1"/>
    <mergeCell ref="P1:U1"/>
    <mergeCell ref="P2:V2"/>
    <mergeCell ref="P3:V3"/>
    <mergeCell ref="P5:V5"/>
    <mergeCell ref="P4:V4"/>
  </mergeCells>
  <dataValidations count="3">
    <dataValidation showInputMessage="1" showErrorMessage="1" sqref="L2 L409:L65536"/>
    <dataValidation type="list" allowBlank="1" showInputMessage="1" showErrorMessage="1" sqref="J3:J408">
      <formula1>$S$16:$S$22</formula1>
    </dataValidation>
    <dataValidation type="list" showInputMessage="1" showErrorMessage="1" sqref="L3:L408">
      <formula1>$V$16:$V$49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9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9.00390625" style="0" customWidth="1"/>
    <col min="2" max="8" width="16.421875" style="0" customWidth="1"/>
  </cols>
  <sheetData>
    <row r="1" spans="1:8" ht="13.5">
      <c r="A1" t="s">
        <v>241</v>
      </c>
      <c r="B1" t="s">
        <v>242</v>
      </c>
      <c r="C1" t="s">
        <v>249</v>
      </c>
      <c r="D1" t="s">
        <v>243</v>
      </c>
      <c r="E1" t="s">
        <v>244</v>
      </c>
      <c r="F1" t="s">
        <v>245</v>
      </c>
      <c r="G1" t="s">
        <v>250</v>
      </c>
      <c r="H1" t="s">
        <v>251</v>
      </c>
    </row>
    <row r="2" spans="1:8" ht="13.5">
      <c r="A2">
        <f>IF('大会申し込みデータ'!B3="","","07"&amp;'大会申し込みデータ'!B3+1000000)</f>
      </c>
      <c r="B2">
        <f>IF('大会申し込みデータ'!$B3="","",'大会申し込みデータ'!C3)</f>
      </c>
      <c r="C2">
        <f>IF('大会申し込みデータ'!$B3="","",'大会申し込みデータ'!D3)</f>
      </c>
      <c r="D2">
        <f>IF('大会申し込みデータ'!$B3="","",'大会申し込みデータ'!F3)</f>
      </c>
      <c r="E2">
        <f>IF('大会申し込みデータ'!$B3="","",'大会申し込みデータ'!G3)</f>
      </c>
      <c r="F2">
        <f>IF('大会申し込みデータ'!$B3="","",'大会申し込みデータ'!I3)</f>
      </c>
      <c r="G2">
        <f>IF('大会申し込みデータ'!$B3="","",'大会申し込みデータ'!B3)</f>
      </c>
      <c r="H2" t="str">
        <f>'大会申し込みデータ'!M3&amp;'大会申し込みデータ'!K3&amp;" "&amp;'大会申し込みデータ'!N3</f>
        <v> </v>
      </c>
    </row>
    <row r="3" spans="1:8" ht="13.5">
      <c r="A3">
        <f>IF('大会申し込みデータ'!B4="","","07"&amp;'大会申し込みデータ'!B4+1000000)</f>
      </c>
      <c r="B3">
        <f>IF('大会申し込みデータ'!$B4="","",'大会申し込みデータ'!C4)</f>
      </c>
      <c r="C3">
        <f>IF('大会申し込みデータ'!$B4="","",'大会申し込みデータ'!D4)</f>
      </c>
      <c r="D3">
        <f>IF('大会申し込みデータ'!$B4="","",'大会申し込みデータ'!F4)</f>
      </c>
      <c r="E3">
        <f>IF('大会申し込みデータ'!$B4="","",'大会申し込みデータ'!G4)</f>
      </c>
      <c r="F3">
        <f>IF('大会申し込みデータ'!$B4="","",'大会申し込みデータ'!I4)</f>
      </c>
      <c r="G3">
        <f>IF('大会申し込みデータ'!$B4="","",'大会申し込みデータ'!B4)</f>
      </c>
      <c r="H3" t="str">
        <f>'大会申し込みデータ'!M4&amp;'大会申し込みデータ'!K4&amp;" "&amp;'大会申し込みデータ'!N4</f>
        <v> </v>
      </c>
    </row>
    <row r="4" spans="1:8" ht="13.5">
      <c r="A4">
        <f>IF('大会申し込みデータ'!B5="","","07"&amp;'大会申し込みデータ'!B5+1000000)</f>
      </c>
      <c r="B4">
        <f>IF('大会申し込みデータ'!$B5="","",'大会申し込みデータ'!C5)</f>
      </c>
      <c r="C4">
        <f>IF('大会申し込みデータ'!$B5="","",'大会申し込みデータ'!D5)</f>
      </c>
      <c r="D4">
        <f>IF('大会申し込みデータ'!$B5="","",'大会申し込みデータ'!F5)</f>
      </c>
      <c r="E4">
        <f>IF('大会申し込みデータ'!$B5="","",'大会申し込みデータ'!G5)</f>
      </c>
      <c r="F4">
        <f>IF('大会申し込みデータ'!$B5="","",'大会申し込みデータ'!I5)</f>
      </c>
      <c r="G4">
        <f>IF('大会申し込みデータ'!$B5="","",'大会申し込みデータ'!B5)</f>
      </c>
      <c r="H4" t="str">
        <f>'大会申し込みデータ'!M5&amp;'大会申し込みデータ'!K5&amp;" "&amp;'大会申し込みデータ'!N5</f>
        <v> </v>
      </c>
    </row>
    <row r="5" spans="1:8" ht="13.5">
      <c r="A5">
        <f>IF('大会申し込みデータ'!B6="","","07"&amp;'大会申し込みデータ'!B6+1000000)</f>
      </c>
      <c r="B5">
        <f>IF('大会申し込みデータ'!$B6="","",'大会申し込みデータ'!C6)</f>
      </c>
      <c r="C5">
        <f>IF('大会申し込みデータ'!$B6="","",'大会申し込みデータ'!D6)</f>
      </c>
      <c r="D5">
        <f>IF('大会申し込みデータ'!$B6="","",'大会申し込みデータ'!F6)</f>
      </c>
      <c r="E5">
        <f>IF('大会申し込みデータ'!$B6="","",'大会申し込みデータ'!G6)</f>
      </c>
      <c r="F5">
        <f>IF('大会申し込みデータ'!$B6="","",'大会申し込みデータ'!I6)</f>
      </c>
      <c r="G5">
        <f>IF('大会申し込みデータ'!$B6="","",'大会申し込みデータ'!B6)</f>
      </c>
      <c r="H5" t="str">
        <f>'大会申し込みデータ'!M6&amp;'大会申し込みデータ'!K6&amp;" "&amp;'大会申し込みデータ'!N6</f>
        <v> </v>
      </c>
    </row>
    <row r="6" spans="1:8" ht="13.5">
      <c r="A6">
        <f>IF('大会申し込みデータ'!B7="","","07"&amp;'大会申し込みデータ'!B7+1000000)</f>
      </c>
      <c r="B6">
        <f>IF('大会申し込みデータ'!$B7="","",'大会申し込みデータ'!C7)</f>
      </c>
      <c r="C6">
        <f>IF('大会申し込みデータ'!$B7="","",'大会申し込みデータ'!D7)</f>
      </c>
      <c r="D6">
        <f>IF('大会申し込みデータ'!$B7="","",'大会申し込みデータ'!F7)</f>
      </c>
      <c r="E6">
        <f>IF('大会申し込みデータ'!$B7="","",'大会申し込みデータ'!G7)</f>
      </c>
      <c r="F6">
        <f>IF('大会申し込みデータ'!$B7="","",'大会申し込みデータ'!I7)</f>
      </c>
      <c r="G6">
        <f>IF('大会申し込みデータ'!$B7="","",'大会申し込みデータ'!B7)</f>
      </c>
      <c r="H6" t="str">
        <f>'大会申し込みデータ'!M7&amp;'大会申し込みデータ'!K7&amp;" "&amp;'大会申し込みデータ'!N7</f>
        <v> </v>
      </c>
    </row>
    <row r="7" spans="1:8" ht="13.5">
      <c r="A7">
        <f>IF('大会申し込みデータ'!B8="","","07"&amp;'大会申し込みデータ'!B8+1000000)</f>
      </c>
      <c r="B7">
        <f>IF('大会申し込みデータ'!$B8="","",'大会申し込みデータ'!C8)</f>
      </c>
      <c r="C7">
        <f>IF('大会申し込みデータ'!$B8="","",'大会申し込みデータ'!D8)</f>
      </c>
      <c r="D7">
        <f>IF('大会申し込みデータ'!$B8="","",'大会申し込みデータ'!F8)</f>
      </c>
      <c r="E7">
        <f>IF('大会申し込みデータ'!$B8="","",'大会申し込みデータ'!G8)</f>
      </c>
      <c r="F7">
        <f>IF('大会申し込みデータ'!$B8="","",'大会申し込みデータ'!I8)</f>
      </c>
      <c r="G7">
        <f>IF('大会申し込みデータ'!$B8="","",'大会申し込みデータ'!B8)</f>
      </c>
      <c r="H7" t="str">
        <f>'大会申し込みデータ'!M8&amp;'大会申し込みデータ'!K8&amp;" "&amp;'大会申し込みデータ'!N8</f>
        <v> </v>
      </c>
    </row>
    <row r="8" spans="1:8" ht="13.5">
      <c r="A8">
        <f>IF('大会申し込みデータ'!B9="","","07"&amp;'大会申し込みデータ'!B9+1000000)</f>
      </c>
      <c r="B8">
        <f>IF('大会申し込みデータ'!$B9="","",'大会申し込みデータ'!C9)</f>
      </c>
      <c r="C8">
        <f>IF('大会申し込みデータ'!$B9="","",'大会申し込みデータ'!D9)</f>
      </c>
      <c r="D8">
        <f>IF('大会申し込みデータ'!$B9="","",'大会申し込みデータ'!F9)</f>
      </c>
      <c r="E8">
        <f>IF('大会申し込みデータ'!$B9="","",'大会申し込みデータ'!G9)</f>
      </c>
      <c r="F8">
        <f>IF('大会申し込みデータ'!$B9="","",'大会申し込みデータ'!I9)</f>
      </c>
      <c r="G8">
        <f>IF('大会申し込みデータ'!$B9="","",'大会申し込みデータ'!B9)</f>
      </c>
      <c r="H8" t="str">
        <f>'大会申し込みデータ'!M9&amp;'大会申し込みデータ'!K9&amp;" "&amp;'大会申し込みデータ'!N9</f>
        <v> </v>
      </c>
    </row>
    <row r="9" spans="1:8" ht="13.5">
      <c r="A9">
        <f>IF('大会申し込みデータ'!B10="","","07"&amp;'大会申し込みデータ'!B10+1000000)</f>
      </c>
      <c r="B9">
        <f>IF('大会申し込みデータ'!$B10="","",'大会申し込みデータ'!C10)</f>
      </c>
      <c r="C9">
        <f>IF('大会申し込みデータ'!$B10="","",'大会申し込みデータ'!D10)</f>
      </c>
      <c r="D9">
        <f>IF('大会申し込みデータ'!$B10="","",'大会申し込みデータ'!F10)</f>
      </c>
      <c r="E9">
        <f>IF('大会申し込みデータ'!$B10="","",'大会申し込みデータ'!G10)</f>
      </c>
      <c r="F9">
        <f>IF('大会申し込みデータ'!$B10="","",'大会申し込みデータ'!I10)</f>
      </c>
      <c r="G9">
        <f>IF('大会申し込みデータ'!$B10="","",'大会申し込みデータ'!B10)</f>
      </c>
      <c r="H9" t="str">
        <f>'大会申し込みデータ'!M10&amp;'大会申し込みデータ'!K10&amp;" "&amp;'大会申し込みデータ'!N10</f>
        <v> </v>
      </c>
    </row>
    <row r="10" spans="1:8" ht="13.5">
      <c r="A10">
        <f>IF('大会申し込みデータ'!B11="","","07"&amp;'大会申し込みデータ'!B11+1000000)</f>
      </c>
      <c r="B10">
        <f>IF('大会申し込みデータ'!$B11="","",'大会申し込みデータ'!C11)</f>
      </c>
      <c r="C10">
        <f>IF('大会申し込みデータ'!$B11="","",'大会申し込みデータ'!D11)</f>
      </c>
      <c r="D10">
        <f>IF('大会申し込みデータ'!$B11="","",'大会申し込みデータ'!F11)</f>
      </c>
      <c r="E10">
        <f>IF('大会申し込みデータ'!$B11="","",'大会申し込みデータ'!G11)</f>
      </c>
      <c r="F10">
        <f>IF('大会申し込みデータ'!$B11="","",'大会申し込みデータ'!I11)</f>
      </c>
      <c r="G10">
        <f>IF('大会申し込みデータ'!$B11="","",'大会申し込みデータ'!B11)</f>
      </c>
      <c r="H10" t="str">
        <f>'大会申し込みデータ'!M11&amp;'大会申し込みデータ'!K11&amp;" "&amp;'大会申し込みデータ'!N11</f>
        <v> </v>
      </c>
    </row>
    <row r="11" spans="1:8" ht="13.5">
      <c r="A11">
        <f>IF('大会申し込みデータ'!B12="","","07"&amp;'大会申し込みデータ'!B12+1000000)</f>
      </c>
      <c r="B11">
        <f>IF('大会申し込みデータ'!$B12="","",'大会申し込みデータ'!C12)</f>
      </c>
      <c r="C11">
        <f>IF('大会申し込みデータ'!$B12="","",'大会申し込みデータ'!D12)</f>
      </c>
      <c r="D11">
        <f>IF('大会申し込みデータ'!$B12="","",'大会申し込みデータ'!F12)</f>
      </c>
      <c r="E11">
        <f>IF('大会申し込みデータ'!$B12="","",'大会申し込みデータ'!G12)</f>
      </c>
      <c r="F11">
        <f>IF('大会申し込みデータ'!$B12="","",'大会申し込みデータ'!I12)</f>
      </c>
      <c r="G11">
        <f>IF('大会申し込みデータ'!$B12="","",'大会申し込みデータ'!B12)</f>
      </c>
      <c r="H11" t="str">
        <f>'大会申し込みデータ'!M12&amp;'大会申し込みデータ'!K12&amp;" "&amp;'大会申し込みデータ'!N12</f>
        <v> </v>
      </c>
    </row>
    <row r="12" spans="1:8" ht="13.5">
      <c r="A12">
        <f>IF('大会申し込みデータ'!B13="","","07"&amp;'大会申し込みデータ'!B13+1000000)</f>
      </c>
      <c r="B12">
        <f>IF('大会申し込みデータ'!$B13="","",'大会申し込みデータ'!C13)</f>
      </c>
      <c r="C12">
        <f>IF('大会申し込みデータ'!$B13="","",'大会申し込みデータ'!D13)</f>
      </c>
      <c r="D12">
        <f>IF('大会申し込みデータ'!$B13="","",'大会申し込みデータ'!F13)</f>
      </c>
      <c r="E12">
        <f>IF('大会申し込みデータ'!$B13="","",'大会申し込みデータ'!G13)</f>
      </c>
      <c r="F12">
        <f>IF('大会申し込みデータ'!$B13="","",'大会申し込みデータ'!I13)</f>
      </c>
      <c r="G12">
        <f>IF('大会申し込みデータ'!$B13="","",'大会申し込みデータ'!B13)</f>
      </c>
      <c r="H12" t="str">
        <f>'大会申し込みデータ'!M13&amp;'大会申し込みデータ'!K13&amp;" "&amp;'大会申し込みデータ'!N13</f>
        <v> </v>
      </c>
    </row>
    <row r="13" spans="1:8" ht="13.5">
      <c r="A13">
        <f>IF('大会申し込みデータ'!B14="","","07"&amp;'大会申し込みデータ'!B14+1000000)</f>
      </c>
      <c r="B13">
        <f>IF('大会申し込みデータ'!$B14="","",'大会申し込みデータ'!C14)</f>
      </c>
      <c r="C13">
        <f>IF('大会申し込みデータ'!$B14="","",'大会申し込みデータ'!D14)</f>
      </c>
      <c r="D13">
        <f>IF('大会申し込みデータ'!$B14="","",'大会申し込みデータ'!F14)</f>
      </c>
      <c r="E13">
        <f>IF('大会申し込みデータ'!$B14="","",'大会申し込みデータ'!G14)</f>
      </c>
      <c r="F13">
        <f>IF('大会申し込みデータ'!$B14="","",'大会申し込みデータ'!I14)</f>
      </c>
      <c r="G13">
        <f>IF('大会申し込みデータ'!$B14="","",'大会申し込みデータ'!B14)</f>
      </c>
      <c r="H13" t="str">
        <f>'大会申し込みデータ'!M14&amp;'大会申し込みデータ'!K14&amp;" "&amp;'大会申し込みデータ'!N14</f>
        <v> </v>
      </c>
    </row>
    <row r="14" spans="1:8" ht="13.5">
      <c r="A14">
        <f>IF('大会申し込みデータ'!B15="","","07"&amp;'大会申し込みデータ'!B15+1000000)</f>
      </c>
      <c r="B14">
        <f>IF('大会申し込みデータ'!$B15="","",'大会申し込みデータ'!C15)</f>
      </c>
      <c r="C14">
        <f>IF('大会申し込みデータ'!$B15="","",'大会申し込みデータ'!D15)</f>
      </c>
      <c r="D14">
        <f>IF('大会申し込みデータ'!$B15="","",'大会申し込みデータ'!F15)</f>
      </c>
      <c r="E14">
        <f>IF('大会申し込みデータ'!$B15="","",'大会申し込みデータ'!G15)</f>
      </c>
      <c r="F14">
        <f>IF('大会申し込みデータ'!$B15="","",'大会申し込みデータ'!I15)</f>
      </c>
      <c r="G14">
        <f>IF('大会申し込みデータ'!$B15="","",'大会申し込みデータ'!B15)</f>
      </c>
      <c r="H14" t="str">
        <f>'大会申し込みデータ'!M15&amp;'大会申し込みデータ'!K15&amp;" "&amp;'大会申し込みデータ'!N15</f>
        <v> </v>
      </c>
    </row>
    <row r="15" spans="1:8" ht="13.5">
      <c r="A15">
        <f>IF('大会申し込みデータ'!B16="","","07"&amp;'大会申し込みデータ'!B16+1000000)</f>
      </c>
      <c r="B15">
        <f>IF('大会申し込みデータ'!$B16="","",'大会申し込みデータ'!C16)</f>
      </c>
      <c r="C15">
        <f>IF('大会申し込みデータ'!$B16="","",'大会申し込みデータ'!D16)</f>
      </c>
      <c r="D15">
        <f>IF('大会申し込みデータ'!$B16="","",'大会申し込みデータ'!F16)</f>
      </c>
      <c r="E15">
        <f>IF('大会申し込みデータ'!$B16="","",'大会申し込みデータ'!G16)</f>
      </c>
      <c r="F15">
        <f>IF('大会申し込みデータ'!$B16="","",'大会申し込みデータ'!I16)</f>
      </c>
      <c r="G15">
        <f>IF('大会申し込みデータ'!$B16="","",'大会申し込みデータ'!B16)</f>
      </c>
      <c r="H15" t="str">
        <f>'大会申し込みデータ'!M16&amp;'大会申し込みデータ'!K16&amp;" "&amp;'大会申し込みデータ'!N16</f>
        <v> </v>
      </c>
    </row>
    <row r="16" spans="1:8" ht="13.5">
      <c r="A16">
        <f>IF('大会申し込みデータ'!B17="","","07"&amp;'大会申し込みデータ'!B17+1000000)</f>
      </c>
      <c r="B16">
        <f>IF('大会申し込みデータ'!$B17="","",'大会申し込みデータ'!C17)</f>
      </c>
      <c r="C16">
        <f>IF('大会申し込みデータ'!$B17="","",'大会申し込みデータ'!D17)</f>
      </c>
      <c r="D16">
        <f>IF('大会申し込みデータ'!$B17="","",'大会申し込みデータ'!F17)</f>
      </c>
      <c r="E16">
        <f>IF('大会申し込みデータ'!$B17="","",'大会申し込みデータ'!G17)</f>
      </c>
      <c r="F16">
        <f>IF('大会申し込みデータ'!$B17="","",'大会申し込みデータ'!I17)</f>
      </c>
      <c r="G16">
        <f>IF('大会申し込みデータ'!$B17="","",'大会申し込みデータ'!B17)</f>
      </c>
      <c r="H16" t="str">
        <f>'大会申し込みデータ'!M17&amp;'大会申し込みデータ'!K17&amp;" "&amp;'大会申し込みデータ'!N17</f>
        <v> </v>
      </c>
    </row>
    <row r="17" spans="1:8" ht="13.5">
      <c r="A17">
        <f>IF('大会申し込みデータ'!B18="","","07"&amp;'大会申し込みデータ'!B18+1000000)</f>
      </c>
      <c r="B17">
        <f>IF('大会申し込みデータ'!$B18="","",'大会申し込みデータ'!C18)</f>
      </c>
      <c r="C17">
        <f>IF('大会申し込みデータ'!$B18="","",'大会申し込みデータ'!D18)</f>
      </c>
      <c r="D17">
        <f>IF('大会申し込みデータ'!$B18="","",'大会申し込みデータ'!F18)</f>
      </c>
      <c r="E17">
        <f>IF('大会申し込みデータ'!$B18="","",'大会申し込みデータ'!G18)</f>
      </c>
      <c r="F17">
        <f>IF('大会申し込みデータ'!$B18="","",'大会申し込みデータ'!I18)</f>
      </c>
      <c r="G17">
        <f>IF('大会申し込みデータ'!$B18="","",'大会申し込みデータ'!B18)</f>
      </c>
      <c r="H17" t="str">
        <f>'大会申し込みデータ'!M18&amp;'大会申し込みデータ'!K18&amp;" "&amp;'大会申し込みデータ'!N18</f>
        <v> </v>
      </c>
    </row>
    <row r="18" spans="1:8" ht="13.5">
      <c r="A18">
        <f>IF('大会申し込みデータ'!B19="","","07"&amp;'大会申し込みデータ'!B19+1000000)</f>
      </c>
      <c r="B18">
        <f>IF('大会申し込みデータ'!$B19="","",'大会申し込みデータ'!C19)</f>
      </c>
      <c r="C18">
        <f>IF('大会申し込みデータ'!$B19="","",'大会申し込みデータ'!D19)</f>
      </c>
      <c r="D18">
        <f>IF('大会申し込みデータ'!$B19="","",'大会申し込みデータ'!F19)</f>
      </c>
      <c r="E18">
        <f>IF('大会申し込みデータ'!$B19="","",'大会申し込みデータ'!G19)</f>
      </c>
      <c r="F18">
        <f>IF('大会申し込みデータ'!$B19="","",'大会申し込みデータ'!I19)</f>
      </c>
      <c r="G18">
        <f>IF('大会申し込みデータ'!$B19="","",'大会申し込みデータ'!B19)</f>
      </c>
      <c r="H18" t="str">
        <f>'大会申し込みデータ'!M19&amp;'大会申し込みデータ'!K19&amp;" "&amp;'大会申し込みデータ'!N19</f>
        <v> </v>
      </c>
    </row>
    <row r="19" spans="1:8" ht="13.5">
      <c r="A19">
        <f>IF('大会申し込みデータ'!B20="","","07"&amp;'大会申し込みデータ'!B20+1000000)</f>
      </c>
      <c r="B19">
        <f>IF('大会申し込みデータ'!$B20="","",'大会申し込みデータ'!C20)</f>
      </c>
      <c r="C19">
        <f>IF('大会申し込みデータ'!$B20="","",'大会申し込みデータ'!D20)</f>
      </c>
      <c r="D19">
        <f>IF('大会申し込みデータ'!$B20="","",'大会申し込みデータ'!F20)</f>
      </c>
      <c r="E19">
        <f>IF('大会申し込みデータ'!$B20="","",'大会申し込みデータ'!G20)</f>
      </c>
      <c r="F19">
        <f>IF('大会申し込みデータ'!$B20="","",'大会申し込みデータ'!I20)</f>
      </c>
      <c r="G19">
        <f>IF('大会申し込みデータ'!$B20="","",'大会申し込みデータ'!B20)</f>
      </c>
      <c r="H19" t="str">
        <f>'大会申し込みデータ'!M20&amp;'大会申し込みデータ'!K20&amp;" "&amp;'大会申し込みデータ'!N20</f>
        <v> </v>
      </c>
    </row>
    <row r="20" spans="1:8" ht="13.5">
      <c r="A20">
        <f>IF('大会申し込みデータ'!B21="","","07"&amp;'大会申し込みデータ'!B21+1000000)</f>
      </c>
      <c r="B20">
        <f>IF('大会申し込みデータ'!$B21="","",'大会申し込みデータ'!C21)</f>
      </c>
      <c r="C20">
        <f>IF('大会申し込みデータ'!$B21="","",'大会申し込みデータ'!D21)</f>
      </c>
      <c r="D20">
        <f>IF('大会申し込みデータ'!$B21="","",'大会申し込みデータ'!F21)</f>
      </c>
      <c r="E20">
        <f>IF('大会申し込みデータ'!$B21="","",'大会申し込みデータ'!G21)</f>
      </c>
      <c r="F20">
        <f>IF('大会申し込みデータ'!$B21="","",'大会申し込みデータ'!I21)</f>
      </c>
      <c r="G20">
        <f>IF('大会申し込みデータ'!$B21="","",'大会申し込みデータ'!B21)</f>
      </c>
      <c r="H20" t="str">
        <f>'大会申し込みデータ'!M21&amp;'大会申し込みデータ'!K21&amp;" "&amp;'大会申し込みデータ'!N21</f>
        <v> </v>
      </c>
    </row>
    <row r="21" spans="1:8" ht="13.5">
      <c r="A21">
        <f>IF('大会申し込みデータ'!B22="","","07"&amp;'大会申し込みデータ'!B22+1000000)</f>
      </c>
      <c r="B21">
        <f>IF('大会申し込みデータ'!$B22="","",'大会申し込みデータ'!C22)</f>
      </c>
      <c r="C21">
        <f>IF('大会申し込みデータ'!$B22="","",'大会申し込みデータ'!D22)</f>
      </c>
      <c r="D21">
        <f>IF('大会申し込みデータ'!$B22="","",'大会申し込みデータ'!F22)</f>
      </c>
      <c r="E21">
        <f>IF('大会申し込みデータ'!$B22="","",'大会申し込みデータ'!G22)</f>
      </c>
      <c r="F21">
        <f>IF('大会申し込みデータ'!$B22="","",'大会申し込みデータ'!I22)</f>
      </c>
      <c r="G21">
        <f>IF('大会申し込みデータ'!$B22="","",'大会申し込みデータ'!B22)</f>
      </c>
      <c r="H21" t="str">
        <f>'大会申し込みデータ'!M22&amp;'大会申し込みデータ'!K22&amp;" "&amp;'大会申し込みデータ'!N22</f>
        <v> </v>
      </c>
    </row>
    <row r="22" spans="1:8" ht="13.5">
      <c r="A22">
        <f>IF('大会申し込みデータ'!B23="","","07"&amp;'大会申し込みデータ'!B23+1000000)</f>
      </c>
      <c r="B22">
        <f>IF('大会申し込みデータ'!$B23="","",'大会申し込みデータ'!C23)</f>
      </c>
      <c r="C22">
        <f>IF('大会申し込みデータ'!$B23="","",'大会申し込みデータ'!D23)</f>
      </c>
      <c r="D22">
        <f>IF('大会申し込みデータ'!$B23="","",'大会申し込みデータ'!F23)</f>
      </c>
      <c r="E22">
        <f>IF('大会申し込みデータ'!$B23="","",'大会申し込みデータ'!G23)</f>
      </c>
      <c r="F22">
        <f>IF('大会申し込みデータ'!$B23="","",'大会申し込みデータ'!I23)</f>
      </c>
      <c r="G22">
        <f>IF('大会申し込みデータ'!$B23="","",'大会申し込みデータ'!B23)</f>
      </c>
      <c r="H22" t="str">
        <f>'大会申し込みデータ'!M23&amp;'大会申し込みデータ'!K23&amp;" "&amp;'大会申し込みデータ'!N23</f>
        <v> </v>
      </c>
    </row>
    <row r="23" spans="1:8" ht="13.5">
      <c r="A23">
        <f>IF('大会申し込みデータ'!B24="","","07"&amp;'大会申し込みデータ'!B24+1000000)</f>
      </c>
      <c r="B23">
        <f>IF('大会申し込みデータ'!$B24="","",'大会申し込みデータ'!C24)</f>
      </c>
      <c r="C23">
        <f>IF('大会申し込みデータ'!$B24="","",'大会申し込みデータ'!D24)</f>
      </c>
      <c r="D23">
        <f>IF('大会申し込みデータ'!$B24="","",'大会申し込みデータ'!F24)</f>
      </c>
      <c r="E23">
        <f>IF('大会申し込みデータ'!$B24="","",'大会申し込みデータ'!G24)</f>
      </c>
      <c r="F23">
        <f>IF('大会申し込みデータ'!$B24="","",'大会申し込みデータ'!I24)</f>
      </c>
      <c r="G23">
        <f>IF('大会申し込みデータ'!$B24="","",'大会申し込みデータ'!B24)</f>
      </c>
      <c r="H23" t="str">
        <f>'大会申し込みデータ'!M24&amp;'大会申し込みデータ'!K24&amp;" "&amp;'大会申し込みデータ'!N24</f>
        <v> </v>
      </c>
    </row>
    <row r="24" spans="1:8" ht="13.5">
      <c r="A24">
        <f>IF('大会申し込みデータ'!B25="","","07"&amp;'大会申し込みデータ'!B25+1000000)</f>
      </c>
      <c r="B24">
        <f>IF('大会申し込みデータ'!$B25="","",'大会申し込みデータ'!C25)</f>
      </c>
      <c r="C24">
        <f>IF('大会申し込みデータ'!$B25="","",'大会申し込みデータ'!D25)</f>
      </c>
      <c r="D24">
        <f>IF('大会申し込みデータ'!$B25="","",'大会申し込みデータ'!F25)</f>
      </c>
      <c r="E24">
        <f>IF('大会申し込みデータ'!$B25="","",'大会申し込みデータ'!G25)</f>
      </c>
      <c r="F24">
        <f>IF('大会申し込みデータ'!$B25="","",'大会申し込みデータ'!I25)</f>
      </c>
      <c r="G24">
        <f>IF('大会申し込みデータ'!$B25="","",'大会申し込みデータ'!B25)</f>
      </c>
      <c r="H24" t="str">
        <f>'大会申し込みデータ'!M25&amp;'大会申し込みデータ'!K25&amp;" "&amp;'大会申し込みデータ'!N25</f>
        <v> </v>
      </c>
    </row>
    <row r="25" spans="1:8" ht="13.5">
      <c r="A25">
        <f>IF('大会申し込みデータ'!B26="","","07"&amp;'大会申し込みデータ'!B26+1000000)</f>
      </c>
      <c r="B25">
        <f>IF('大会申し込みデータ'!$B26="","",'大会申し込みデータ'!C26)</f>
      </c>
      <c r="C25">
        <f>IF('大会申し込みデータ'!$B26="","",'大会申し込みデータ'!D26)</f>
      </c>
      <c r="D25">
        <f>IF('大会申し込みデータ'!$B26="","",'大会申し込みデータ'!F26)</f>
      </c>
      <c r="E25">
        <f>IF('大会申し込みデータ'!$B26="","",'大会申し込みデータ'!G26)</f>
      </c>
      <c r="F25">
        <f>IF('大会申し込みデータ'!$B26="","",'大会申し込みデータ'!I26)</f>
      </c>
      <c r="G25">
        <f>IF('大会申し込みデータ'!$B26="","",'大会申し込みデータ'!B26)</f>
      </c>
      <c r="H25" t="str">
        <f>'大会申し込みデータ'!M26&amp;'大会申し込みデータ'!K26&amp;" "&amp;'大会申し込みデータ'!N26</f>
        <v> </v>
      </c>
    </row>
    <row r="26" spans="1:8" ht="13.5">
      <c r="A26">
        <f>IF('大会申し込みデータ'!B27="","","07"&amp;'大会申し込みデータ'!B27+1000000)</f>
      </c>
      <c r="B26">
        <f>IF('大会申し込みデータ'!$B27="","",'大会申し込みデータ'!C27)</f>
      </c>
      <c r="C26">
        <f>IF('大会申し込みデータ'!$B27="","",'大会申し込みデータ'!D27)</f>
      </c>
      <c r="D26">
        <f>IF('大会申し込みデータ'!$B27="","",'大会申し込みデータ'!F27)</f>
      </c>
      <c r="E26">
        <f>IF('大会申し込みデータ'!$B27="","",'大会申し込みデータ'!G27)</f>
      </c>
      <c r="F26">
        <f>IF('大会申し込みデータ'!$B27="","",'大会申し込みデータ'!I27)</f>
      </c>
      <c r="G26">
        <f>IF('大会申し込みデータ'!$B27="","",'大会申し込みデータ'!B27)</f>
      </c>
      <c r="H26" t="str">
        <f>'大会申し込みデータ'!M27&amp;'大会申し込みデータ'!K27&amp;" "&amp;'大会申し込みデータ'!N27</f>
        <v> </v>
      </c>
    </row>
    <row r="27" spans="1:8" ht="13.5">
      <c r="A27">
        <f>IF('大会申し込みデータ'!B28="","","07"&amp;'大会申し込みデータ'!B28+1000000)</f>
      </c>
      <c r="B27">
        <f>IF('大会申し込みデータ'!$B28="","",'大会申し込みデータ'!C28)</f>
      </c>
      <c r="C27">
        <f>IF('大会申し込みデータ'!$B28="","",'大会申し込みデータ'!D28)</f>
      </c>
      <c r="D27">
        <f>IF('大会申し込みデータ'!$B28="","",'大会申し込みデータ'!F28)</f>
      </c>
      <c r="E27">
        <f>IF('大会申し込みデータ'!$B28="","",'大会申し込みデータ'!G28)</f>
      </c>
      <c r="F27">
        <f>IF('大会申し込みデータ'!$B28="","",'大会申し込みデータ'!I28)</f>
      </c>
      <c r="G27">
        <f>IF('大会申し込みデータ'!$B28="","",'大会申し込みデータ'!B28)</f>
      </c>
      <c r="H27" t="str">
        <f>'大会申し込みデータ'!M28&amp;'大会申し込みデータ'!K28&amp;" "&amp;'大会申し込みデータ'!N28</f>
        <v> </v>
      </c>
    </row>
    <row r="28" spans="1:8" ht="13.5">
      <c r="A28">
        <f>IF('大会申し込みデータ'!B29="","","07"&amp;'大会申し込みデータ'!B29+1000000)</f>
      </c>
      <c r="B28">
        <f>IF('大会申し込みデータ'!$B29="","",'大会申し込みデータ'!C29)</f>
      </c>
      <c r="C28">
        <f>IF('大会申し込みデータ'!$B29="","",'大会申し込みデータ'!D29)</f>
      </c>
      <c r="D28">
        <f>IF('大会申し込みデータ'!$B29="","",'大会申し込みデータ'!F29)</f>
      </c>
      <c r="E28">
        <f>IF('大会申し込みデータ'!$B29="","",'大会申し込みデータ'!G29)</f>
      </c>
      <c r="F28">
        <f>IF('大会申し込みデータ'!$B29="","",'大会申し込みデータ'!I29)</f>
      </c>
      <c r="G28">
        <f>IF('大会申し込みデータ'!$B29="","",'大会申し込みデータ'!B29)</f>
      </c>
      <c r="H28" t="str">
        <f>'大会申し込みデータ'!M29&amp;'大会申し込みデータ'!K29&amp;" "&amp;'大会申し込みデータ'!N29</f>
        <v> </v>
      </c>
    </row>
    <row r="29" spans="1:8" ht="13.5">
      <c r="A29">
        <f>IF('大会申し込みデータ'!B30="","","07"&amp;'大会申し込みデータ'!B30+1000000)</f>
      </c>
      <c r="B29">
        <f>IF('大会申し込みデータ'!$B30="","",'大会申し込みデータ'!C30)</f>
      </c>
      <c r="C29">
        <f>IF('大会申し込みデータ'!$B30="","",'大会申し込みデータ'!D30)</f>
      </c>
      <c r="D29">
        <f>IF('大会申し込みデータ'!$B30="","",'大会申し込みデータ'!F30)</f>
      </c>
      <c r="E29">
        <f>IF('大会申し込みデータ'!$B30="","",'大会申し込みデータ'!G30)</f>
      </c>
      <c r="F29">
        <f>IF('大会申し込みデータ'!$B30="","",'大会申し込みデータ'!I30)</f>
      </c>
      <c r="G29">
        <f>IF('大会申し込みデータ'!$B30="","",'大会申し込みデータ'!B30)</f>
      </c>
      <c r="H29" t="str">
        <f>'大会申し込みデータ'!M30&amp;'大会申し込みデータ'!K30&amp;" "&amp;'大会申し込みデータ'!N30</f>
        <v> </v>
      </c>
    </row>
    <row r="30" spans="1:8" ht="13.5">
      <c r="A30">
        <f>IF('大会申し込みデータ'!B31="","","07"&amp;'大会申し込みデータ'!B31+1000000)</f>
      </c>
      <c r="B30">
        <f>IF('大会申し込みデータ'!$B31="","",'大会申し込みデータ'!C31)</f>
      </c>
      <c r="C30">
        <f>IF('大会申し込みデータ'!$B31="","",'大会申し込みデータ'!D31)</f>
      </c>
      <c r="D30">
        <f>IF('大会申し込みデータ'!$B31="","",'大会申し込みデータ'!F31)</f>
      </c>
      <c r="E30">
        <f>IF('大会申し込みデータ'!$B31="","",'大会申し込みデータ'!G31)</f>
      </c>
      <c r="F30">
        <f>IF('大会申し込みデータ'!$B31="","",'大会申し込みデータ'!I31)</f>
      </c>
      <c r="G30">
        <f>IF('大会申し込みデータ'!$B31="","",'大会申し込みデータ'!B31)</f>
      </c>
      <c r="H30" t="str">
        <f>'大会申し込みデータ'!M31&amp;'大会申し込みデータ'!K31&amp;" "&amp;'大会申し込みデータ'!N31</f>
        <v> </v>
      </c>
    </row>
    <row r="31" spans="1:8" ht="13.5">
      <c r="A31">
        <f>IF('大会申し込みデータ'!B32="","","07"&amp;'大会申し込みデータ'!B32+1000000)</f>
      </c>
      <c r="B31">
        <f>IF('大会申し込みデータ'!$B32="","",'大会申し込みデータ'!C32)</f>
      </c>
      <c r="C31">
        <f>IF('大会申し込みデータ'!$B32="","",'大会申し込みデータ'!D32)</f>
      </c>
      <c r="D31">
        <f>IF('大会申し込みデータ'!$B32="","",'大会申し込みデータ'!F32)</f>
      </c>
      <c r="E31">
        <f>IF('大会申し込みデータ'!$B32="","",'大会申し込みデータ'!G32)</f>
      </c>
      <c r="F31">
        <f>IF('大会申し込みデータ'!$B32="","",'大会申し込みデータ'!I32)</f>
      </c>
      <c r="G31">
        <f>IF('大会申し込みデータ'!$B32="","",'大会申し込みデータ'!B32)</f>
      </c>
      <c r="H31" t="str">
        <f>'大会申し込みデータ'!M32&amp;'大会申し込みデータ'!K32&amp;" "&amp;'大会申し込みデータ'!N32</f>
        <v> </v>
      </c>
    </row>
    <row r="32" spans="1:8" ht="13.5">
      <c r="A32">
        <f>IF('大会申し込みデータ'!B33="","","07"&amp;'大会申し込みデータ'!B33+1000000)</f>
      </c>
      <c r="B32">
        <f>IF('大会申し込みデータ'!$B33="","",'大会申し込みデータ'!C33)</f>
      </c>
      <c r="C32">
        <f>IF('大会申し込みデータ'!$B33="","",'大会申し込みデータ'!D33)</f>
      </c>
      <c r="D32">
        <f>IF('大会申し込みデータ'!$B33="","",'大会申し込みデータ'!F33)</f>
      </c>
      <c r="E32">
        <f>IF('大会申し込みデータ'!$B33="","",'大会申し込みデータ'!G33)</f>
      </c>
      <c r="F32">
        <f>IF('大会申し込みデータ'!$B33="","",'大会申し込みデータ'!I33)</f>
      </c>
      <c r="G32">
        <f>IF('大会申し込みデータ'!$B33="","",'大会申し込みデータ'!B33)</f>
      </c>
      <c r="H32" t="str">
        <f>'大会申し込みデータ'!M33&amp;'大会申し込みデータ'!K33&amp;" "&amp;'大会申し込みデータ'!N33</f>
        <v> </v>
      </c>
    </row>
    <row r="33" spans="1:8" ht="13.5">
      <c r="A33">
        <f>IF('大会申し込みデータ'!B34="","","07"&amp;'大会申し込みデータ'!B34+1000000)</f>
      </c>
      <c r="B33">
        <f>IF('大会申し込みデータ'!$B34="","",'大会申し込みデータ'!C34)</f>
      </c>
      <c r="C33">
        <f>IF('大会申し込みデータ'!$B34="","",'大会申し込みデータ'!D34)</f>
      </c>
      <c r="D33">
        <f>IF('大会申し込みデータ'!$B34="","",'大会申し込みデータ'!F34)</f>
      </c>
      <c r="E33">
        <f>IF('大会申し込みデータ'!$B34="","",'大会申し込みデータ'!G34)</f>
      </c>
      <c r="F33">
        <f>IF('大会申し込みデータ'!$B34="","",'大会申し込みデータ'!I34)</f>
      </c>
      <c r="G33">
        <f>IF('大会申し込みデータ'!$B34="","",'大会申し込みデータ'!B34)</f>
      </c>
      <c r="H33" t="str">
        <f>'大会申し込みデータ'!M34&amp;'大会申し込みデータ'!K34&amp;" "&amp;'大会申し込みデータ'!N34</f>
        <v> </v>
      </c>
    </row>
    <row r="34" spans="1:8" ht="13.5">
      <c r="A34">
        <f>IF('大会申し込みデータ'!B35="","","07"&amp;'大会申し込みデータ'!B35+1000000)</f>
      </c>
      <c r="B34">
        <f>IF('大会申し込みデータ'!$B35="","",'大会申し込みデータ'!C35)</f>
      </c>
      <c r="C34">
        <f>IF('大会申し込みデータ'!$B35="","",'大会申し込みデータ'!D35)</f>
      </c>
      <c r="D34">
        <f>IF('大会申し込みデータ'!$B35="","",'大会申し込みデータ'!F35)</f>
      </c>
      <c r="E34">
        <f>IF('大会申し込みデータ'!$B35="","",'大会申し込みデータ'!G35)</f>
      </c>
      <c r="F34">
        <f>IF('大会申し込みデータ'!$B35="","",'大会申し込みデータ'!I35)</f>
      </c>
      <c r="G34">
        <f>IF('大会申し込みデータ'!$B35="","",'大会申し込みデータ'!B35)</f>
      </c>
      <c r="H34" t="str">
        <f>'大会申し込みデータ'!M35&amp;'大会申し込みデータ'!K35&amp;" "&amp;'大会申し込みデータ'!N35</f>
        <v> </v>
      </c>
    </row>
    <row r="35" spans="1:8" ht="13.5">
      <c r="A35">
        <f>IF('大会申し込みデータ'!B36="","","07"&amp;'大会申し込みデータ'!B36+1000000)</f>
      </c>
      <c r="B35">
        <f>IF('大会申し込みデータ'!$B36="","",'大会申し込みデータ'!C36)</f>
      </c>
      <c r="C35">
        <f>IF('大会申し込みデータ'!$B36="","",'大会申し込みデータ'!D36)</f>
      </c>
      <c r="D35">
        <f>IF('大会申し込みデータ'!$B36="","",'大会申し込みデータ'!F36)</f>
      </c>
      <c r="E35">
        <f>IF('大会申し込みデータ'!$B36="","",'大会申し込みデータ'!G36)</f>
      </c>
      <c r="F35">
        <f>IF('大会申し込みデータ'!$B36="","",'大会申し込みデータ'!I36)</f>
      </c>
      <c r="G35">
        <f>IF('大会申し込みデータ'!$B36="","",'大会申し込みデータ'!B36)</f>
      </c>
      <c r="H35" t="str">
        <f>'大会申し込みデータ'!M36&amp;'大会申し込みデータ'!K36&amp;" "&amp;'大会申し込みデータ'!N36</f>
        <v> </v>
      </c>
    </row>
    <row r="36" spans="1:8" ht="13.5">
      <c r="A36">
        <f>IF('大会申し込みデータ'!B37="","","07"&amp;'大会申し込みデータ'!B37+1000000)</f>
      </c>
      <c r="B36">
        <f>IF('大会申し込みデータ'!$B37="","",'大会申し込みデータ'!C37)</f>
      </c>
      <c r="C36">
        <f>IF('大会申し込みデータ'!$B37="","",'大会申し込みデータ'!D37)</f>
      </c>
      <c r="D36">
        <f>IF('大会申し込みデータ'!$B37="","",'大会申し込みデータ'!F37)</f>
      </c>
      <c r="E36">
        <f>IF('大会申し込みデータ'!$B37="","",'大会申し込みデータ'!G37)</f>
      </c>
      <c r="F36">
        <f>IF('大会申し込みデータ'!$B37="","",'大会申し込みデータ'!I37)</f>
      </c>
      <c r="G36">
        <f>IF('大会申し込みデータ'!$B37="","",'大会申し込みデータ'!B37)</f>
      </c>
      <c r="H36" t="str">
        <f>'大会申し込みデータ'!M37&amp;'大会申し込みデータ'!K37&amp;" "&amp;'大会申し込みデータ'!N37</f>
        <v> </v>
      </c>
    </row>
    <row r="37" spans="1:8" ht="13.5">
      <c r="A37">
        <f>IF('大会申し込みデータ'!B38="","","07"&amp;'大会申し込みデータ'!B38+1000000)</f>
      </c>
      <c r="B37">
        <f>IF('大会申し込みデータ'!$B38="","",'大会申し込みデータ'!C38)</f>
      </c>
      <c r="C37">
        <f>IF('大会申し込みデータ'!$B38="","",'大会申し込みデータ'!D38)</f>
      </c>
      <c r="D37">
        <f>IF('大会申し込みデータ'!$B38="","",'大会申し込みデータ'!F38)</f>
      </c>
      <c r="E37">
        <f>IF('大会申し込みデータ'!$B38="","",'大会申し込みデータ'!G38)</f>
      </c>
      <c r="F37">
        <f>IF('大会申し込みデータ'!$B38="","",'大会申し込みデータ'!I38)</f>
      </c>
      <c r="G37">
        <f>IF('大会申し込みデータ'!$B38="","",'大会申し込みデータ'!B38)</f>
      </c>
      <c r="H37" t="str">
        <f>'大会申し込みデータ'!M38&amp;'大会申し込みデータ'!K38&amp;" "&amp;'大会申し込みデータ'!N38</f>
        <v> </v>
      </c>
    </row>
    <row r="38" spans="1:8" ht="13.5">
      <c r="A38">
        <f>IF('大会申し込みデータ'!B39="","","07"&amp;'大会申し込みデータ'!B39+1000000)</f>
      </c>
      <c r="B38">
        <f>IF('大会申し込みデータ'!$B39="","",'大会申し込みデータ'!C39)</f>
      </c>
      <c r="C38">
        <f>IF('大会申し込みデータ'!$B39="","",'大会申し込みデータ'!D39)</f>
      </c>
      <c r="D38">
        <f>IF('大会申し込みデータ'!$B39="","",'大会申し込みデータ'!F39)</f>
      </c>
      <c r="E38">
        <f>IF('大会申し込みデータ'!$B39="","",'大会申し込みデータ'!G39)</f>
      </c>
      <c r="F38">
        <f>IF('大会申し込みデータ'!$B39="","",'大会申し込みデータ'!I39)</f>
      </c>
      <c r="G38">
        <f>IF('大会申し込みデータ'!$B39="","",'大会申し込みデータ'!B39)</f>
      </c>
      <c r="H38" t="str">
        <f>'大会申し込みデータ'!M39&amp;'大会申し込みデータ'!K39&amp;" "&amp;'大会申し込みデータ'!N39</f>
        <v> </v>
      </c>
    </row>
    <row r="39" spans="1:8" ht="13.5">
      <c r="A39">
        <f>IF('大会申し込みデータ'!B40="","","07"&amp;'大会申し込みデータ'!B40+1000000)</f>
      </c>
      <c r="B39">
        <f>IF('大会申し込みデータ'!$B40="","",'大会申し込みデータ'!C40)</f>
      </c>
      <c r="C39">
        <f>IF('大会申し込みデータ'!$B40="","",'大会申し込みデータ'!D40)</f>
      </c>
      <c r="D39">
        <f>IF('大会申し込みデータ'!$B40="","",'大会申し込みデータ'!F40)</f>
      </c>
      <c r="E39">
        <f>IF('大会申し込みデータ'!$B40="","",'大会申し込みデータ'!G40)</f>
      </c>
      <c r="F39">
        <f>IF('大会申し込みデータ'!$B40="","",'大会申し込みデータ'!I40)</f>
      </c>
      <c r="G39">
        <f>IF('大会申し込みデータ'!$B40="","",'大会申し込みデータ'!B40)</f>
      </c>
      <c r="H39" t="str">
        <f>'大会申し込みデータ'!M40&amp;'大会申し込みデータ'!K40&amp;" "&amp;'大会申し込みデータ'!N40</f>
        <v> </v>
      </c>
    </row>
    <row r="40" spans="1:8" ht="13.5">
      <c r="A40">
        <f>IF('大会申し込みデータ'!B41="","","07"&amp;'大会申し込みデータ'!B41+1000000)</f>
      </c>
      <c r="B40">
        <f>IF('大会申し込みデータ'!$B41="","",'大会申し込みデータ'!C41)</f>
      </c>
      <c r="C40">
        <f>IF('大会申し込みデータ'!$B41="","",'大会申し込みデータ'!D41)</f>
      </c>
      <c r="D40">
        <f>IF('大会申し込みデータ'!$B41="","",'大会申し込みデータ'!F41)</f>
      </c>
      <c r="E40">
        <f>IF('大会申し込みデータ'!$B41="","",'大会申し込みデータ'!G41)</f>
      </c>
      <c r="F40">
        <f>IF('大会申し込みデータ'!$B41="","",'大会申し込みデータ'!I41)</f>
      </c>
      <c r="G40">
        <f>IF('大会申し込みデータ'!$B41="","",'大会申し込みデータ'!B41)</f>
      </c>
      <c r="H40" t="str">
        <f>'大会申し込みデータ'!M41&amp;'大会申し込みデータ'!K41&amp;" "&amp;'大会申し込みデータ'!N41</f>
        <v> </v>
      </c>
    </row>
    <row r="41" spans="1:8" ht="13.5">
      <c r="A41">
        <f>IF('大会申し込みデータ'!B42="","","07"&amp;'大会申し込みデータ'!B42+1000000)</f>
      </c>
      <c r="B41">
        <f>IF('大会申し込みデータ'!$B42="","",'大会申し込みデータ'!C42)</f>
      </c>
      <c r="C41">
        <f>IF('大会申し込みデータ'!$B42="","",'大会申し込みデータ'!D42)</f>
      </c>
      <c r="D41">
        <f>IF('大会申し込みデータ'!$B42="","",'大会申し込みデータ'!F42)</f>
      </c>
      <c r="E41">
        <f>IF('大会申し込みデータ'!$B42="","",'大会申し込みデータ'!G42)</f>
      </c>
      <c r="F41">
        <f>IF('大会申し込みデータ'!$B42="","",'大会申し込みデータ'!I42)</f>
      </c>
      <c r="G41">
        <f>IF('大会申し込みデータ'!$B42="","",'大会申し込みデータ'!B42)</f>
      </c>
      <c r="H41" t="str">
        <f>'大会申し込みデータ'!M42&amp;'大会申し込みデータ'!K42&amp;" "&amp;'大会申し込みデータ'!N42</f>
        <v> </v>
      </c>
    </row>
    <row r="42" spans="1:8" ht="13.5">
      <c r="A42">
        <f>IF('大会申し込みデータ'!B43="","","07"&amp;'大会申し込みデータ'!B43+1000000)</f>
      </c>
      <c r="B42">
        <f>IF('大会申し込みデータ'!$B43="","",'大会申し込みデータ'!C43)</f>
      </c>
      <c r="C42">
        <f>IF('大会申し込みデータ'!$B43="","",'大会申し込みデータ'!D43)</f>
      </c>
      <c r="D42">
        <f>IF('大会申し込みデータ'!$B43="","",'大会申し込みデータ'!F43)</f>
      </c>
      <c r="E42">
        <f>IF('大会申し込みデータ'!$B43="","",'大会申し込みデータ'!G43)</f>
      </c>
      <c r="F42">
        <f>IF('大会申し込みデータ'!$B43="","",'大会申し込みデータ'!I43)</f>
      </c>
      <c r="G42">
        <f>IF('大会申し込みデータ'!$B43="","",'大会申し込みデータ'!B43)</f>
      </c>
      <c r="H42" t="str">
        <f>'大会申し込みデータ'!M43&amp;'大会申し込みデータ'!K43&amp;" "&amp;'大会申し込みデータ'!N43</f>
        <v> </v>
      </c>
    </row>
    <row r="43" spans="1:8" ht="13.5">
      <c r="A43">
        <f>IF('大会申し込みデータ'!B44="","","07"&amp;'大会申し込みデータ'!B44+1000000)</f>
      </c>
      <c r="B43">
        <f>IF('大会申し込みデータ'!$B44="","",'大会申し込みデータ'!C44)</f>
      </c>
      <c r="C43">
        <f>IF('大会申し込みデータ'!$B44="","",'大会申し込みデータ'!D44)</f>
      </c>
      <c r="D43">
        <f>IF('大会申し込みデータ'!$B44="","",'大会申し込みデータ'!F44)</f>
      </c>
      <c r="E43">
        <f>IF('大会申し込みデータ'!$B44="","",'大会申し込みデータ'!G44)</f>
      </c>
      <c r="F43">
        <f>IF('大会申し込みデータ'!$B44="","",'大会申し込みデータ'!I44)</f>
      </c>
      <c r="G43">
        <f>IF('大会申し込みデータ'!$B44="","",'大会申し込みデータ'!B44)</f>
      </c>
      <c r="H43" t="str">
        <f>'大会申し込みデータ'!M44&amp;'大会申し込みデータ'!K44&amp;" "&amp;'大会申し込みデータ'!N44</f>
        <v> </v>
      </c>
    </row>
    <row r="44" spans="1:8" ht="13.5">
      <c r="A44">
        <f>IF('大会申し込みデータ'!B45="","","07"&amp;'大会申し込みデータ'!B45+1000000)</f>
      </c>
      <c r="B44">
        <f>IF('大会申し込みデータ'!$B45="","",'大会申し込みデータ'!C45)</f>
      </c>
      <c r="C44">
        <f>IF('大会申し込みデータ'!$B45="","",'大会申し込みデータ'!D45)</f>
      </c>
      <c r="D44">
        <f>IF('大会申し込みデータ'!$B45="","",'大会申し込みデータ'!F45)</f>
      </c>
      <c r="E44">
        <f>IF('大会申し込みデータ'!$B45="","",'大会申し込みデータ'!G45)</f>
      </c>
      <c r="F44">
        <f>IF('大会申し込みデータ'!$B45="","",'大会申し込みデータ'!I45)</f>
      </c>
      <c r="G44">
        <f>IF('大会申し込みデータ'!$B45="","",'大会申し込みデータ'!B45)</f>
      </c>
      <c r="H44" t="str">
        <f>'大会申し込みデータ'!M45&amp;'大会申し込みデータ'!K45&amp;" "&amp;'大会申し込みデータ'!N45</f>
        <v> </v>
      </c>
    </row>
    <row r="45" spans="1:8" ht="13.5">
      <c r="A45">
        <f>IF('大会申し込みデータ'!B46="","","07"&amp;'大会申し込みデータ'!B46+1000000)</f>
      </c>
      <c r="B45">
        <f>IF('大会申し込みデータ'!$B46="","",'大会申し込みデータ'!C46)</f>
      </c>
      <c r="C45">
        <f>IF('大会申し込みデータ'!$B46="","",'大会申し込みデータ'!D46)</f>
      </c>
      <c r="D45">
        <f>IF('大会申し込みデータ'!$B46="","",'大会申し込みデータ'!F46)</f>
      </c>
      <c r="E45">
        <f>IF('大会申し込みデータ'!$B46="","",'大会申し込みデータ'!G46)</f>
      </c>
      <c r="F45">
        <f>IF('大会申し込みデータ'!$B46="","",'大会申し込みデータ'!I46)</f>
      </c>
      <c r="G45">
        <f>IF('大会申し込みデータ'!$B46="","",'大会申し込みデータ'!B46)</f>
      </c>
      <c r="H45" t="str">
        <f>'大会申し込みデータ'!M46&amp;'大会申し込みデータ'!K46&amp;" "&amp;'大会申し込みデータ'!N46</f>
        <v> </v>
      </c>
    </row>
    <row r="46" spans="1:8" ht="13.5">
      <c r="A46">
        <f>IF('大会申し込みデータ'!B47="","","07"&amp;'大会申し込みデータ'!B47+1000000)</f>
      </c>
      <c r="B46">
        <f>IF('大会申し込みデータ'!$B47="","",'大会申し込みデータ'!C47)</f>
      </c>
      <c r="C46">
        <f>IF('大会申し込みデータ'!$B47="","",'大会申し込みデータ'!D47)</f>
      </c>
      <c r="D46">
        <f>IF('大会申し込みデータ'!$B47="","",'大会申し込みデータ'!F47)</f>
      </c>
      <c r="E46">
        <f>IF('大会申し込みデータ'!$B47="","",'大会申し込みデータ'!G47)</f>
      </c>
      <c r="F46">
        <f>IF('大会申し込みデータ'!$B47="","",'大会申し込みデータ'!I47)</f>
      </c>
      <c r="G46">
        <f>IF('大会申し込みデータ'!$B47="","",'大会申し込みデータ'!B47)</f>
      </c>
      <c r="H46" t="str">
        <f>'大会申し込みデータ'!M47&amp;'大会申し込みデータ'!K47&amp;" "&amp;'大会申し込みデータ'!N47</f>
        <v> </v>
      </c>
    </row>
    <row r="47" spans="1:8" ht="13.5">
      <c r="A47">
        <f>IF('大会申し込みデータ'!B48="","","07"&amp;'大会申し込みデータ'!B48+1000000)</f>
      </c>
      <c r="B47">
        <f>IF('大会申し込みデータ'!$B48="","",'大会申し込みデータ'!C48)</f>
      </c>
      <c r="C47">
        <f>IF('大会申し込みデータ'!$B48="","",'大会申し込みデータ'!D48)</f>
      </c>
      <c r="D47">
        <f>IF('大会申し込みデータ'!$B48="","",'大会申し込みデータ'!F48)</f>
      </c>
      <c r="E47">
        <f>IF('大会申し込みデータ'!$B48="","",'大会申し込みデータ'!G48)</f>
      </c>
      <c r="F47">
        <f>IF('大会申し込みデータ'!$B48="","",'大会申し込みデータ'!I48)</f>
      </c>
      <c r="G47">
        <f>IF('大会申し込みデータ'!$B48="","",'大会申し込みデータ'!B48)</f>
      </c>
      <c r="H47" t="str">
        <f>'大会申し込みデータ'!M48&amp;'大会申し込みデータ'!K48&amp;" "&amp;'大会申し込みデータ'!N48</f>
        <v> </v>
      </c>
    </row>
    <row r="48" spans="1:8" ht="13.5">
      <c r="A48">
        <f>IF('大会申し込みデータ'!B49="","","07"&amp;'大会申し込みデータ'!B49+1000000)</f>
      </c>
      <c r="B48">
        <f>IF('大会申し込みデータ'!$B49="","",'大会申し込みデータ'!C49)</f>
      </c>
      <c r="C48">
        <f>IF('大会申し込みデータ'!$B49="","",'大会申し込みデータ'!D49)</f>
      </c>
      <c r="D48">
        <f>IF('大会申し込みデータ'!$B49="","",'大会申し込みデータ'!F49)</f>
      </c>
      <c r="E48">
        <f>IF('大会申し込みデータ'!$B49="","",'大会申し込みデータ'!G49)</f>
      </c>
      <c r="F48">
        <f>IF('大会申し込みデータ'!$B49="","",'大会申し込みデータ'!I49)</f>
      </c>
      <c r="G48">
        <f>IF('大会申し込みデータ'!$B49="","",'大会申し込みデータ'!B49)</f>
      </c>
      <c r="H48" t="str">
        <f>'大会申し込みデータ'!M49&amp;'大会申し込みデータ'!K49&amp;" "&amp;'大会申し込みデータ'!N49</f>
        <v> </v>
      </c>
    </row>
    <row r="49" spans="1:8" ht="13.5">
      <c r="A49">
        <f>IF('大会申し込みデータ'!B50="","","07"&amp;'大会申し込みデータ'!B50+1000000)</f>
      </c>
      <c r="B49">
        <f>IF('大会申し込みデータ'!$B50="","",'大会申し込みデータ'!C50)</f>
      </c>
      <c r="C49">
        <f>IF('大会申し込みデータ'!$B50="","",'大会申し込みデータ'!D50)</f>
      </c>
      <c r="D49">
        <f>IF('大会申し込みデータ'!$B50="","",'大会申し込みデータ'!F50)</f>
      </c>
      <c r="E49">
        <f>IF('大会申し込みデータ'!$B50="","",'大会申し込みデータ'!G50)</f>
      </c>
      <c r="F49">
        <f>IF('大会申し込みデータ'!$B50="","",'大会申し込みデータ'!I50)</f>
      </c>
      <c r="G49">
        <f>IF('大会申し込みデータ'!$B50="","",'大会申し込みデータ'!B50)</f>
      </c>
      <c r="H49" t="str">
        <f>'大会申し込みデータ'!M50&amp;'大会申し込みデータ'!K50&amp;" "&amp;'大会申し込みデータ'!N50</f>
        <v> </v>
      </c>
    </row>
    <row r="50" spans="1:8" ht="13.5">
      <c r="A50">
        <f>IF('大会申し込みデータ'!B51="","","07"&amp;'大会申し込みデータ'!B51+1000000)</f>
      </c>
      <c r="B50">
        <f>IF('大会申し込みデータ'!$B51="","",'大会申し込みデータ'!C51)</f>
      </c>
      <c r="C50">
        <f>IF('大会申し込みデータ'!$B51="","",'大会申し込みデータ'!D51)</f>
      </c>
      <c r="D50">
        <f>IF('大会申し込みデータ'!$B51="","",'大会申し込みデータ'!F51)</f>
      </c>
      <c r="E50">
        <f>IF('大会申し込みデータ'!$B51="","",'大会申し込みデータ'!G51)</f>
      </c>
      <c r="F50">
        <f>IF('大会申し込みデータ'!$B51="","",'大会申し込みデータ'!I51)</f>
      </c>
      <c r="G50">
        <f>IF('大会申し込みデータ'!$B51="","",'大会申し込みデータ'!B51)</f>
      </c>
      <c r="H50" t="str">
        <f>'大会申し込みデータ'!M51&amp;'大会申し込みデータ'!K51&amp;" "&amp;'大会申し込みデータ'!N51</f>
        <v> </v>
      </c>
    </row>
    <row r="51" spans="1:8" ht="13.5">
      <c r="A51">
        <f>IF('大会申し込みデータ'!B52="","","07"&amp;'大会申し込みデータ'!B52+1000000)</f>
      </c>
      <c r="B51">
        <f>IF('大会申し込みデータ'!$B52="","",'大会申し込みデータ'!C52)</f>
      </c>
      <c r="C51">
        <f>IF('大会申し込みデータ'!$B52="","",'大会申し込みデータ'!D52)</f>
      </c>
      <c r="D51">
        <f>IF('大会申し込みデータ'!$B52="","",'大会申し込みデータ'!F52)</f>
      </c>
      <c r="E51">
        <f>IF('大会申し込みデータ'!$B52="","",'大会申し込みデータ'!G52)</f>
      </c>
      <c r="F51">
        <f>IF('大会申し込みデータ'!$B52="","",'大会申し込みデータ'!I52)</f>
      </c>
      <c r="G51">
        <f>IF('大会申し込みデータ'!$B52="","",'大会申し込みデータ'!B52)</f>
      </c>
      <c r="H51" t="str">
        <f>'大会申し込みデータ'!M52&amp;'大会申し込みデータ'!K52&amp;" "&amp;'大会申し込みデータ'!N52</f>
        <v> </v>
      </c>
    </row>
    <row r="52" spans="1:8" ht="13.5">
      <c r="A52">
        <f>IF('大会申し込みデータ'!B53="","","07"&amp;'大会申し込みデータ'!B53+1000000)</f>
      </c>
      <c r="B52">
        <f>IF('大会申し込みデータ'!$B53="","",'大会申し込みデータ'!C53)</f>
      </c>
      <c r="C52">
        <f>IF('大会申し込みデータ'!$B53="","",'大会申し込みデータ'!D53)</f>
      </c>
      <c r="D52">
        <f>IF('大会申し込みデータ'!$B53="","",'大会申し込みデータ'!F53)</f>
      </c>
      <c r="E52">
        <f>IF('大会申し込みデータ'!$B53="","",'大会申し込みデータ'!G53)</f>
      </c>
      <c r="F52">
        <f>IF('大会申し込みデータ'!$B53="","",'大会申し込みデータ'!I53)</f>
      </c>
      <c r="G52">
        <f>IF('大会申し込みデータ'!$B53="","",'大会申し込みデータ'!B53)</f>
      </c>
      <c r="H52" t="str">
        <f>'大会申し込みデータ'!M53&amp;'大会申し込みデータ'!K53&amp;" "&amp;'大会申し込みデータ'!N53</f>
        <v> </v>
      </c>
    </row>
    <row r="53" spans="1:8" ht="13.5">
      <c r="A53">
        <f>IF('大会申し込みデータ'!B54="","","07"&amp;'大会申し込みデータ'!B54+1000000)</f>
      </c>
      <c r="B53">
        <f>IF('大会申し込みデータ'!$B54="","",'大会申し込みデータ'!C54)</f>
      </c>
      <c r="C53">
        <f>IF('大会申し込みデータ'!$B54="","",'大会申し込みデータ'!D54)</f>
      </c>
      <c r="D53">
        <f>IF('大会申し込みデータ'!$B54="","",'大会申し込みデータ'!F54)</f>
      </c>
      <c r="E53">
        <f>IF('大会申し込みデータ'!$B54="","",'大会申し込みデータ'!G54)</f>
      </c>
      <c r="F53">
        <f>IF('大会申し込みデータ'!$B54="","",'大会申し込みデータ'!I54)</f>
      </c>
      <c r="G53">
        <f>IF('大会申し込みデータ'!$B54="","",'大会申し込みデータ'!B54)</f>
      </c>
      <c r="H53" t="str">
        <f>'大会申し込みデータ'!M54&amp;'大会申し込みデータ'!K54&amp;" "&amp;'大会申し込みデータ'!N54</f>
        <v> </v>
      </c>
    </row>
    <row r="54" spans="1:8" ht="13.5">
      <c r="A54">
        <f>IF('大会申し込みデータ'!B55="","","07"&amp;'大会申し込みデータ'!B55+1000000)</f>
      </c>
      <c r="B54">
        <f>IF('大会申し込みデータ'!$B55="","",'大会申し込みデータ'!C55)</f>
      </c>
      <c r="C54">
        <f>IF('大会申し込みデータ'!$B55="","",'大会申し込みデータ'!D55)</f>
      </c>
      <c r="D54">
        <f>IF('大会申し込みデータ'!$B55="","",'大会申し込みデータ'!F55)</f>
      </c>
      <c r="E54">
        <f>IF('大会申し込みデータ'!$B55="","",'大会申し込みデータ'!G55)</f>
      </c>
      <c r="F54">
        <f>IF('大会申し込みデータ'!$B55="","",'大会申し込みデータ'!I55)</f>
      </c>
      <c r="G54">
        <f>IF('大会申し込みデータ'!$B55="","",'大会申し込みデータ'!B55)</f>
      </c>
      <c r="H54" t="str">
        <f>'大会申し込みデータ'!M55&amp;'大会申し込みデータ'!K55&amp;" "&amp;'大会申し込みデータ'!N55</f>
        <v> </v>
      </c>
    </row>
    <row r="55" spans="1:8" ht="13.5">
      <c r="A55">
        <f>IF('大会申し込みデータ'!B56="","","07"&amp;'大会申し込みデータ'!B56+1000000)</f>
      </c>
      <c r="B55">
        <f>IF('大会申し込みデータ'!$B56="","",'大会申し込みデータ'!C56)</f>
      </c>
      <c r="C55">
        <f>IF('大会申し込みデータ'!$B56="","",'大会申し込みデータ'!D56)</f>
      </c>
      <c r="D55">
        <f>IF('大会申し込みデータ'!$B56="","",'大会申し込みデータ'!F56)</f>
      </c>
      <c r="E55">
        <f>IF('大会申し込みデータ'!$B56="","",'大会申し込みデータ'!G56)</f>
      </c>
      <c r="F55">
        <f>IF('大会申し込みデータ'!$B56="","",'大会申し込みデータ'!I56)</f>
      </c>
      <c r="G55">
        <f>IF('大会申し込みデータ'!$B56="","",'大会申し込みデータ'!B56)</f>
      </c>
      <c r="H55" t="str">
        <f>'大会申し込みデータ'!M56&amp;'大会申し込みデータ'!K56&amp;" "&amp;'大会申し込みデータ'!N56</f>
        <v> </v>
      </c>
    </row>
    <row r="56" spans="1:8" ht="13.5">
      <c r="A56">
        <f>IF('大会申し込みデータ'!B57="","","07"&amp;'大会申し込みデータ'!B57+1000000)</f>
      </c>
      <c r="B56">
        <f>IF('大会申し込みデータ'!$B57="","",'大会申し込みデータ'!C57)</f>
      </c>
      <c r="C56">
        <f>IF('大会申し込みデータ'!$B57="","",'大会申し込みデータ'!D57)</f>
      </c>
      <c r="D56">
        <f>IF('大会申し込みデータ'!$B57="","",'大会申し込みデータ'!F57)</f>
      </c>
      <c r="E56">
        <f>IF('大会申し込みデータ'!$B57="","",'大会申し込みデータ'!G57)</f>
      </c>
      <c r="F56">
        <f>IF('大会申し込みデータ'!$B57="","",'大会申し込みデータ'!I57)</f>
      </c>
      <c r="G56">
        <f>IF('大会申し込みデータ'!$B57="","",'大会申し込みデータ'!B57)</f>
      </c>
      <c r="H56" t="str">
        <f>'大会申し込みデータ'!M57&amp;'大会申し込みデータ'!K57&amp;" "&amp;'大会申し込みデータ'!N57</f>
        <v> </v>
      </c>
    </row>
    <row r="57" spans="1:8" ht="13.5">
      <c r="A57">
        <f>IF('大会申し込みデータ'!B58="","","07"&amp;'大会申し込みデータ'!B58+1000000)</f>
      </c>
      <c r="B57">
        <f>IF('大会申し込みデータ'!$B58="","",'大会申し込みデータ'!C58)</f>
      </c>
      <c r="C57">
        <f>IF('大会申し込みデータ'!$B58="","",'大会申し込みデータ'!D58)</f>
      </c>
      <c r="D57">
        <f>IF('大会申し込みデータ'!$B58="","",'大会申し込みデータ'!F58)</f>
      </c>
      <c r="E57">
        <f>IF('大会申し込みデータ'!$B58="","",'大会申し込みデータ'!G58)</f>
      </c>
      <c r="F57">
        <f>IF('大会申し込みデータ'!$B58="","",'大会申し込みデータ'!I58)</f>
      </c>
      <c r="G57">
        <f>IF('大会申し込みデータ'!$B58="","",'大会申し込みデータ'!B58)</f>
      </c>
      <c r="H57" t="str">
        <f>'大会申し込みデータ'!M58&amp;'大会申し込みデータ'!K58&amp;" "&amp;'大会申し込みデータ'!N58</f>
        <v> </v>
      </c>
    </row>
    <row r="58" spans="1:8" ht="13.5">
      <c r="A58">
        <f>IF('大会申し込みデータ'!B59="","","07"&amp;'大会申し込みデータ'!B59+1000000)</f>
      </c>
      <c r="B58">
        <f>IF('大会申し込みデータ'!$B59="","",'大会申し込みデータ'!C59)</f>
      </c>
      <c r="C58">
        <f>IF('大会申し込みデータ'!$B59="","",'大会申し込みデータ'!D59)</f>
      </c>
      <c r="D58">
        <f>IF('大会申し込みデータ'!$B59="","",'大会申し込みデータ'!F59)</f>
      </c>
      <c r="E58">
        <f>IF('大会申し込みデータ'!$B59="","",'大会申し込みデータ'!G59)</f>
      </c>
      <c r="F58">
        <f>IF('大会申し込みデータ'!$B59="","",'大会申し込みデータ'!I59)</f>
      </c>
      <c r="G58">
        <f>IF('大会申し込みデータ'!$B59="","",'大会申し込みデータ'!B59)</f>
      </c>
      <c r="H58" t="str">
        <f>'大会申し込みデータ'!M59&amp;'大会申し込みデータ'!K59&amp;" "&amp;'大会申し込みデータ'!N59</f>
        <v> </v>
      </c>
    </row>
    <row r="59" spans="1:8" ht="13.5">
      <c r="A59">
        <f>IF('大会申し込みデータ'!B60="","","07"&amp;'大会申し込みデータ'!B60+1000000)</f>
      </c>
      <c r="B59">
        <f>IF('大会申し込みデータ'!$B60="","",'大会申し込みデータ'!C60)</f>
      </c>
      <c r="C59">
        <f>IF('大会申し込みデータ'!$B60="","",'大会申し込みデータ'!D60)</f>
      </c>
      <c r="D59">
        <f>IF('大会申し込みデータ'!$B60="","",'大会申し込みデータ'!F60)</f>
      </c>
      <c r="E59">
        <f>IF('大会申し込みデータ'!$B60="","",'大会申し込みデータ'!G60)</f>
      </c>
      <c r="F59">
        <f>IF('大会申し込みデータ'!$B60="","",'大会申し込みデータ'!I60)</f>
      </c>
      <c r="G59">
        <f>IF('大会申し込みデータ'!$B60="","",'大会申し込みデータ'!B60)</f>
      </c>
      <c r="H59" t="str">
        <f>'大会申し込みデータ'!M60&amp;'大会申し込みデータ'!K60&amp;" "&amp;'大会申し込みデータ'!N60</f>
        <v> </v>
      </c>
    </row>
    <row r="60" spans="1:8" ht="13.5">
      <c r="A60">
        <f>IF('大会申し込みデータ'!B61="","","07"&amp;'大会申し込みデータ'!B61+1000000)</f>
      </c>
      <c r="B60">
        <f>IF('大会申し込みデータ'!$B61="","",'大会申し込みデータ'!C61)</f>
      </c>
      <c r="C60">
        <f>IF('大会申し込みデータ'!$B61="","",'大会申し込みデータ'!D61)</f>
      </c>
      <c r="D60">
        <f>IF('大会申し込みデータ'!$B61="","",'大会申し込みデータ'!F61)</f>
      </c>
      <c r="E60">
        <f>IF('大会申し込みデータ'!$B61="","",'大会申し込みデータ'!G61)</f>
      </c>
      <c r="F60">
        <f>IF('大会申し込みデータ'!$B61="","",'大会申し込みデータ'!I61)</f>
      </c>
      <c r="G60">
        <f>IF('大会申し込みデータ'!$B61="","",'大会申し込みデータ'!B61)</f>
      </c>
      <c r="H60" t="str">
        <f>'大会申し込みデータ'!M61&amp;'大会申し込みデータ'!K61&amp;" "&amp;'大会申し込みデータ'!N61</f>
        <v> </v>
      </c>
    </row>
    <row r="61" spans="1:8" ht="13.5">
      <c r="A61">
        <f>IF('大会申し込みデータ'!B62="","","07"&amp;'大会申し込みデータ'!B62+1000000)</f>
      </c>
      <c r="B61">
        <f>IF('大会申し込みデータ'!$B62="","",'大会申し込みデータ'!C62)</f>
      </c>
      <c r="C61">
        <f>IF('大会申し込みデータ'!$B62="","",'大会申し込みデータ'!D62)</f>
      </c>
      <c r="D61">
        <f>IF('大会申し込みデータ'!$B62="","",'大会申し込みデータ'!F62)</f>
      </c>
      <c r="E61">
        <f>IF('大会申し込みデータ'!$B62="","",'大会申し込みデータ'!G62)</f>
      </c>
      <c r="F61">
        <f>IF('大会申し込みデータ'!$B62="","",'大会申し込みデータ'!I62)</f>
      </c>
      <c r="G61">
        <f>IF('大会申し込みデータ'!$B62="","",'大会申し込みデータ'!B62)</f>
      </c>
      <c r="H61" t="str">
        <f>'大会申し込みデータ'!M62&amp;'大会申し込みデータ'!K62&amp;" "&amp;'大会申し込みデータ'!N62</f>
        <v> </v>
      </c>
    </row>
    <row r="62" spans="1:8" ht="13.5">
      <c r="A62">
        <f>IF('大会申し込みデータ'!B63="","","07"&amp;'大会申し込みデータ'!B63+1000000)</f>
      </c>
      <c r="B62">
        <f>IF('大会申し込みデータ'!$B63="","",'大会申し込みデータ'!C63)</f>
      </c>
      <c r="C62">
        <f>IF('大会申し込みデータ'!$B63="","",'大会申し込みデータ'!D63)</f>
      </c>
      <c r="D62">
        <f>IF('大会申し込みデータ'!$B63="","",'大会申し込みデータ'!F63)</f>
      </c>
      <c r="E62">
        <f>IF('大会申し込みデータ'!$B63="","",'大会申し込みデータ'!G63)</f>
      </c>
      <c r="F62">
        <f>IF('大会申し込みデータ'!$B63="","",'大会申し込みデータ'!I63)</f>
      </c>
      <c r="G62">
        <f>IF('大会申し込みデータ'!$B63="","",'大会申し込みデータ'!B63)</f>
      </c>
      <c r="H62" t="str">
        <f>'大会申し込みデータ'!M63&amp;'大会申し込みデータ'!K63&amp;" "&amp;'大会申し込みデータ'!N63</f>
        <v> </v>
      </c>
    </row>
    <row r="63" spans="1:8" ht="13.5">
      <c r="A63">
        <f>IF('大会申し込みデータ'!B64="","","07"&amp;'大会申し込みデータ'!B64+1000000)</f>
      </c>
      <c r="B63">
        <f>IF('大会申し込みデータ'!$B64="","",'大会申し込みデータ'!C64)</f>
      </c>
      <c r="C63">
        <f>IF('大会申し込みデータ'!$B64="","",'大会申し込みデータ'!D64)</f>
      </c>
      <c r="D63">
        <f>IF('大会申し込みデータ'!$B64="","",'大会申し込みデータ'!F64)</f>
      </c>
      <c r="E63">
        <f>IF('大会申し込みデータ'!$B64="","",'大会申し込みデータ'!G64)</f>
      </c>
      <c r="F63">
        <f>IF('大会申し込みデータ'!$B64="","",'大会申し込みデータ'!I64)</f>
      </c>
      <c r="G63">
        <f>IF('大会申し込みデータ'!$B64="","",'大会申し込みデータ'!B64)</f>
      </c>
      <c r="H63" t="str">
        <f>'大会申し込みデータ'!M64&amp;'大会申し込みデータ'!K64&amp;" "&amp;'大会申し込みデータ'!N64</f>
        <v> </v>
      </c>
    </row>
    <row r="64" spans="1:8" ht="13.5">
      <c r="A64">
        <f>IF('大会申し込みデータ'!B65="","","07"&amp;'大会申し込みデータ'!B65+1000000)</f>
      </c>
      <c r="B64">
        <f>IF('大会申し込みデータ'!$B65="","",'大会申し込みデータ'!C65)</f>
      </c>
      <c r="C64">
        <f>IF('大会申し込みデータ'!$B65="","",'大会申し込みデータ'!D65)</f>
      </c>
      <c r="D64">
        <f>IF('大会申し込みデータ'!$B65="","",'大会申し込みデータ'!F65)</f>
      </c>
      <c r="E64">
        <f>IF('大会申し込みデータ'!$B65="","",'大会申し込みデータ'!G65)</f>
      </c>
      <c r="F64">
        <f>IF('大会申し込みデータ'!$B65="","",'大会申し込みデータ'!I65)</f>
      </c>
      <c r="G64">
        <f>IF('大会申し込みデータ'!$B65="","",'大会申し込みデータ'!B65)</f>
      </c>
      <c r="H64" t="str">
        <f>'大会申し込みデータ'!M65&amp;'大会申し込みデータ'!K65&amp;" "&amp;'大会申し込みデータ'!N65</f>
        <v> </v>
      </c>
    </row>
    <row r="65" spans="1:8" ht="13.5">
      <c r="A65">
        <f>IF('大会申し込みデータ'!B66="","","07"&amp;'大会申し込みデータ'!B66+1000000)</f>
      </c>
      <c r="B65">
        <f>IF('大会申し込みデータ'!$B66="","",'大会申し込みデータ'!C66)</f>
      </c>
      <c r="C65">
        <f>IF('大会申し込みデータ'!$B66="","",'大会申し込みデータ'!D66)</f>
      </c>
      <c r="D65">
        <f>IF('大会申し込みデータ'!$B66="","",'大会申し込みデータ'!F66)</f>
      </c>
      <c r="E65">
        <f>IF('大会申し込みデータ'!$B66="","",'大会申し込みデータ'!G66)</f>
      </c>
      <c r="F65">
        <f>IF('大会申し込みデータ'!$B66="","",'大会申し込みデータ'!I66)</f>
      </c>
      <c r="G65">
        <f>IF('大会申し込みデータ'!$B66="","",'大会申し込みデータ'!B66)</f>
      </c>
      <c r="H65" t="str">
        <f>'大会申し込みデータ'!M66&amp;'大会申し込みデータ'!K66&amp;" "&amp;'大会申し込みデータ'!N66</f>
        <v> </v>
      </c>
    </row>
    <row r="66" spans="1:8" ht="13.5">
      <c r="A66">
        <f>IF('大会申し込みデータ'!B67="","","07"&amp;'大会申し込みデータ'!B67+1000000)</f>
      </c>
      <c r="B66">
        <f>IF('大会申し込みデータ'!$B67="","",'大会申し込みデータ'!C67)</f>
      </c>
      <c r="C66">
        <f>IF('大会申し込みデータ'!$B67="","",'大会申し込みデータ'!D67)</f>
      </c>
      <c r="D66">
        <f>IF('大会申し込みデータ'!$B67="","",'大会申し込みデータ'!F67)</f>
      </c>
      <c r="E66">
        <f>IF('大会申し込みデータ'!$B67="","",'大会申し込みデータ'!G67)</f>
      </c>
      <c r="F66">
        <f>IF('大会申し込みデータ'!$B67="","",'大会申し込みデータ'!I67)</f>
      </c>
      <c r="G66">
        <f>IF('大会申し込みデータ'!$B67="","",'大会申し込みデータ'!B67)</f>
      </c>
      <c r="H66" t="str">
        <f>'大会申し込みデータ'!M67&amp;'大会申し込みデータ'!K67&amp;" "&amp;'大会申し込みデータ'!N67</f>
        <v> </v>
      </c>
    </row>
    <row r="67" spans="1:8" ht="13.5">
      <c r="A67">
        <f>IF('大会申し込みデータ'!B68="","","07"&amp;'大会申し込みデータ'!B68+1000000)</f>
      </c>
      <c r="B67">
        <f>IF('大会申し込みデータ'!$B68="","",'大会申し込みデータ'!C68)</f>
      </c>
      <c r="C67">
        <f>IF('大会申し込みデータ'!$B68="","",'大会申し込みデータ'!D68)</f>
      </c>
      <c r="D67">
        <f>IF('大会申し込みデータ'!$B68="","",'大会申し込みデータ'!F68)</f>
      </c>
      <c r="E67">
        <f>IF('大会申し込みデータ'!$B68="","",'大会申し込みデータ'!G68)</f>
      </c>
      <c r="F67">
        <f>IF('大会申し込みデータ'!$B68="","",'大会申し込みデータ'!I68)</f>
      </c>
      <c r="G67">
        <f>IF('大会申し込みデータ'!$B68="","",'大会申し込みデータ'!B68)</f>
      </c>
      <c r="H67" t="str">
        <f>'大会申し込みデータ'!M68&amp;'大会申し込みデータ'!K68&amp;" "&amp;'大会申し込みデータ'!N68</f>
        <v> </v>
      </c>
    </row>
    <row r="68" spans="1:8" ht="13.5">
      <c r="A68">
        <f>IF('大会申し込みデータ'!B69="","","07"&amp;'大会申し込みデータ'!B69+1000000)</f>
      </c>
      <c r="B68">
        <f>IF('大会申し込みデータ'!$B69="","",'大会申し込みデータ'!C69)</f>
      </c>
      <c r="C68">
        <f>IF('大会申し込みデータ'!$B69="","",'大会申し込みデータ'!D69)</f>
      </c>
      <c r="D68">
        <f>IF('大会申し込みデータ'!$B69="","",'大会申し込みデータ'!F69)</f>
      </c>
      <c r="E68">
        <f>IF('大会申し込みデータ'!$B69="","",'大会申し込みデータ'!G69)</f>
      </c>
      <c r="F68">
        <f>IF('大会申し込みデータ'!$B69="","",'大会申し込みデータ'!I69)</f>
      </c>
      <c r="G68">
        <f>IF('大会申し込みデータ'!$B69="","",'大会申し込みデータ'!B69)</f>
      </c>
      <c r="H68" t="str">
        <f>'大会申し込みデータ'!M69&amp;'大会申し込みデータ'!K69&amp;" "&amp;'大会申し込みデータ'!N69</f>
        <v> </v>
      </c>
    </row>
    <row r="69" spans="1:8" ht="13.5">
      <c r="A69">
        <f>IF('大会申し込みデータ'!B70="","","07"&amp;'大会申し込みデータ'!B70+1000000)</f>
      </c>
      <c r="B69">
        <f>IF('大会申し込みデータ'!$B70="","",'大会申し込みデータ'!C70)</f>
      </c>
      <c r="C69">
        <f>IF('大会申し込みデータ'!$B70="","",'大会申し込みデータ'!D70)</f>
      </c>
      <c r="D69">
        <f>IF('大会申し込みデータ'!$B70="","",'大会申し込みデータ'!F70)</f>
      </c>
      <c r="E69">
        <f>IF('大会申し込みデータ'!$B70="","",'大会申し込みデータ'!G70)</f>
      </c>
      <c r="F69">
        <f>IF('大会申し込みデータ'!$B70="","",'大会申し込みデータ'!I70)</f>
      </c>
      <c r="G69">
        <f>IF('大会申し込みデータ'!$B70="","",'大会申し込みデータ'!B70)</f>
      </c>
      <c r="H69" t="str">
        <f>'大会申し込みデータ'!M70&amp;'大会申し込みデータ'!K70&amp;" "&amp;'大会申し込みデータ'!N70</f>
        <v> </v>
      </c>
    </row>
    <row r="70" spans="1:8" ht="13.5">
      <c r="A70">
        <f>IF('大会申し込みデータ'!B71="","","07"&amp;'大会申し込みデータ'!B71+1000000)</f>
      </c>
      <c r="B70">
        <f>IF('大会申し込みデータ'!$B71="","",'大会申し込みデータ'!C71)</f>
      </c>
      <c r="C70">
        <f>IF('大会申し込みデータ'!$B71="","",'大会申し込みデータ'!D71)</f>
      </c>
      <c r="D70">
        <f>IF('大会申し込みデータ'!$B71="","",'大会申し込みデータ'!F71)</f>
      </c>
      <c r="E70">
        <f>IF('大会申し込みデータ'!$B71="","",'大会申し込みデータ'!G71)</f>
      </c>
      <c r="F70">
        <f>IF('大会申し込みデータ'!$B71="","",'大会申し込みデータ'!I71)</f>
      </c>
      <c r="G70">
        <f>IF('大会申し込みデータ'!$B71="","",'大会申し込みデータ'!B71)</f>
      </c>
      <c r="H70" t="str">
        <f>'大会申し込みデータ'!M71&amp;'大会申し込みデータ'!K71&amp;" "&amp;'大会申し込みデータ'!N71</f>
        <v> </v>
      </c>
    </row>
    <row r="71" spans="1:8" ht="13.5">
      <c r="A71">
        <f>IF('大会申し込みデータ'!B72="","","07"&amp;'大会申し込みデータ'!B72+1000000)</f>
      </c>
      <c r="B71">
        <f>IF('大会申し込みデータ'!$B72="","",'大会申し込みデータ'!C72)</f>
      </c>
      <c r="C71">
        <f>IF('大会申し込みデータ'!$B72="","",'大会申し込みデータ'!D72)</f>
      </c>
      <c r="D71">
        <f>IF('大会申し込みデータ'!$B72="","",'大会申し込みデータ'!F72)</f>
      </c>
      <c r="E71">
        <f>IF('大会申し込みデータ'!$B72="","",'大会申し込みデータ'!G72)</f>
      </c>
      <c r="F71">
        <f>IF('大会申し込みデータ'!$B72="","",'大会申し込みデータ'!I72)</f>
      </c>
      <c r="G71">
        <f>IF('大会申し込みデータ'!$B72="","",'大会申し込みデータ'!B72)</f>
      </c>
      <c r="H71" t="str">
        <f>'大会申し込みデータ'!M72&amp;'大会申し込みデータ'!K72&amp;" "&amp;'大会申し込みデータ'!N72</f>
        <v> </v>
      </c>
    </row>
    <row r="72" spans="1:8" ht="13.5">
      <c r="A72">
        <f>IF('大会申し込みデータ'!B73="","","07"&amp;'大会申し込みデータ'!B73+1000000)</f>
      </c>
      <c r="B72">
        <f>IF('大会申し込みデータ'!$B73="","",'大会申し込みデータ'!C73)</f>
      </c>
      <c r="C72">
        <f>IF('大会申し込みデータ'!$B73="","",'大会申し込みデータ'!D73)</f>
      </c>
      <c r="D72">
        <f>IF('大会申し込みデータ'!$B73="","",'大会申し込みデータ'!F73)</f>
      </c>
      <c r="E72">
        <f>IF('大会申し込みデータ'!$B73="","",'大会申し込みデータ'!G73)</f>
      </c>
      <c r="F72">
        <f>IF('大会申し込みデータ'!$B73="","",'大会申し込みデータ'!I73)</f>
      </c>
      <c r="G72">
        <f>IF('大会申し込みデータ'!$B73="","",'大会申し込みデータ'!B73)</f>
      </c>
      <c r="H72" t="str">
        <f>'大会申し込みデータ'!M73&amp;'大会申し込みデータ'!K73&amp;" "&amp;'大会申し込みデータ'!N73</f>
        <v> </v>
      </c>
    </row>
    <row r="73" spans="1:8" ht="13.5">
      <c r="A73">
        <f>IF('大会申し込みデータ'!B74="","","07"&amp;'大会申し込みデータ'!B74+1000000)</f>
      </c>
      <c r="B73">
        <f>IF('大会申し込みデータ'!$B74="","",'大会申し込みデータ'!C74)</f>
      </c>
      <c r="C73">
        <f>IF('大会申し込みデータ'!$B74="","",'大会申し込みデータ'!D74)</f>
      </c>
      <c r="D73">
        <f>IF('大会申し込みデータ'!$B74="","",'大会申し込みデータ'!F74)</f>
      </c>
      <c r="E73">
        <f>IF('大会申し込みデータ'!$B74="","",'大会申し込みデータ'!G74)</f>
      </c>
      <c r="F73">
        <f>IF('大会申し込みデータ'!$B74="","",'大会申し込みデータ'!I74)</f>
      </c>
      <c r="G73">
        <f>IF('大会申し込みデータ'!$B74="","",'大会申し込みデータ'!B74)</f>
      </c>
      <c r="H73" t="str">
        <f>'大会申し込みデータ'!M74&amp;'大会申し込みデータ'!K74&amp;" "&amp;'大会申し込みデータ'!N74</f>
        <v> </v>
      </c>
    </row>
    <row r="74" spans="1:8" ht="13.5">
      <c r="A74">
        <f>IF('大会申し込みデータ'!B75="","","07"&amp;'大会申し込みデータ'!B75+1000000)</f>
      </c>
      <c r="B74">
        <f>IF('大会申し込みデータ'!$B75="","",'大会申し込みデータ'!C75)</f>
      </c>
      <c r="C74">
        <f>IF('大会申し込みデータ'!$B75="","",'大会申し込みデータ'!D75)</f>
      </c>
      <c r="D74">
        <f>IF('大会申し込みデータ'!$B75="","",'大会申し込みデータ'!F75)</f>
      </c>
      <c r="E74">
        <f>IF('大会申し込みデータ'!$B75="","",'大会申し込みデータ'!G75)</f>
      </c>
      <c r="F74">
        <f>IF('大会申し込みデータ'!$B75="","",'大会申し込みデータ'!I75)</f>
      </c>
      <c r="G74">
        <f>IF('大会申し込みデータ'!$B75="","",'大会申し込みデータ'!B75)</f>
      </c>
      <c r="H74" t="str">
        <f>'大会申し込みデータ'!M75&amp;'大会申し込みデータ'!K75&amp;" "&amp;'大会申し込みデータ'!N75</f>
        <v> </v>
      </c>
    </row>
    <row r="75" spans="1:8" ht="13.5">
      <c r="A75">
        <f>IF('大会申し込みデータ'!B76="","","07"&amp;'大会申し込みデータ'!B76+1000000)</f>
      </c>
      <c r="B75">
        <f>IF('大会申し込みデータ'!$B76="","",'大会申し込みデータ'!C76)</f>
      </c>
      <c r="C75">
        <f>IF('大会申し込みデータ'!$B76="","",'大会申し込みデータ'!D76)</f>
      </c>
      <c r="D75">
        <f>IF('大会申し込みデータ'!$B76="","",'大会申し込みデータ'!F76)</f>
      </c>
      <c r="E75">
        <f>IF('大会申し込みデータ'!$B76="","",'大会申し込みデータ'!G76)</f>
      </c>
      <c r="F75">
        <f>IF('大会申し込みデータ'!$B76="","",'大会申し込みデータ'!I76)</f>
      </c>
      <c r="G75">
        <f>IF('大会申し込みデータ'!$B76="","",'大会申し込みデータ'!B76)</f>
      </c>
      <c r="H75" t="str">
        <f>'大会申し込みデータ'!M76&amp;'大会申し込みデータ'!K76&amp;" "&amp;'大会申し込みデータ'!N76</f>
        <v> </v>
      </c>
    </row>
    <row r="76" spans="1:8" ht="13.5">
      <c r="A76">
        <f>IF('大会申し込みデータ'!B77="","","07"&amp;'大会申し込みデータ'!B77+1000000)</f>
      </c>
      <c r="B76">
        <f>IF('大会申し込みデータ'!$B77="","",'大会申し込みデータ'!C77)</f>
      </c>
      <c r="C76">
        <f>IF('大会申し込みデータ'!$B77="","",'大会申し込みデータ'!D77)</f>
      </c>
      <c r="D76">
        <f>IF('大会申し込みデータ'!$B77="","",'大会申し込みデータ'!F77)</f>
      </c>
      <c r="E76">
        <f>IF('大会申し込みデータ'!$B77="","",'大会申し込みデータ'!G77)</f>
      </c>
      <c r="F76">
        <f>IF('大会申し込みデータ'!$B77="","",'大会申し込みデータ'!I77)</f>
      </c>
      <c r="G76">
        <f>IF('大会申し込みデータ'!$B77="","",'大会申し込みデータ'!B77)</f>
      </c>
      <c r="H76" t="str">
        <f>'大会申し込みデータ'!M77&amp;'大会申し込みデータ'!K77&amp;" "&amp;'大会申し込みデータ'!N77</f>
        <v> </v>
      </c>
    </row>
    <row r="77" spans="1:8" ht="13.5">
      <c r="A77">
        <f>IF('大会申し込みデータ'!B78="","","07"&amp;'大会申し込みデータ'!B78+1000000)</f>
      </c>
      <c r="B77">
        <f>IF('大会申し込みデータ'!$B78="","",'大会申し込みデータ'!C78)</f>
      </c>
      <c r="C77">
        <f>IF('大会申し込みデータ'!$B78="","",'大会申し込みデータ'!D78)</f>
      </c>
      <c r="D77">
        <f>IF('大会申し込みデータ'!$B78="","",'大会申し込みデータ'!F78)</f>
      </c>
      <c r="E77">
        <f>IF('大会申し込みデータ'!$B78="","",'大会申し込みデータ'!G78)</f>
      </c>
      <c r="F77">
        <f>IF('大会申し込みデータ'!$B78="","",'大会申し込みデータ'!I78)</f>
      </c>
      <c r="G77">
        <f>IF('大会申し込みデータ'!$B78="","",'大会申し込みデータ'!B78)</f>
      </c>
      <c r="H77" t="str">
        <f>'大会申し込みデータ'!M78&amp;'大会申し込みデータ'!K78&amp;" "&amp;'大会申し込みデータ'!N78</f>
        <v> </v>
      </c>
    </row>
    <row r="78" spans="1:8" ht="13.5">
      <c r="A78">
        <f>IF('大会申し込みデータ'!B79="","","07"&amp;'大会申し込みデータ'!B79+1000000)</f>
      </c>
      <c r="B78">
        <f>IF('大会申し込みデータ'!$B79="","",'大会申し込みデータ'!C79)</f>
      </c>
      <c r="C78">
        <f>IF('大会申し込みデータ'!$B79="","",'大会申し込みデータ'!D79)</f>
      </c>
      <c r="D78">
        <f>IF('大会申し込みデータ'!$B79="","",'大会申し込みデータ'!F79)</f>
      </c>
      <c r="E78">
        <f>IF('大会申し込みデータ'!$B79="","",'大会申し込みデータ'!G79)</f>
      </c>
      <c r="F78">
        <f>IF('大会申し込みデータ'!$B79="","",'大会申し込みデータ'!I79)</f>
      </c>
      <c r="G78">
        <f>IF('大会申し込みデータ'!$B79="","",'大会申し込みデータ'!B79)</f>
      </c>
      <c r="H78" t="str">
        <f>'大会申し込みデータ'!M79&amp;'大会申し込みデータ'!K79&amp;" "&amp;'大会申し込みデータ'!N79</f>
        <v> </v>
      </c>
    </row>
    <row r="79" spans="1:8" ht="13.5">
      <c r="A79">
        <f>IF('大会申し込みデータ'!B80="","","07"&amp;'大会申し込みデータ'!B80+1000000)</f>
      </c>
      <c r="B79">
        <f>IF('大会申し込みデータ'!$B80="","",'大会申し込みデータ'!C80)</f>
      </c>
      <c r="C79">
        <f>IF('大会申し込みデータ'!$B80="","",'大会申し込みデータ'!D80)</f>
      </c>
      <c r="D79">
        <f>IF('大会申し込みデータ'!$B80="","",'大会申し込みデータ'!F80)</f>
      </c>
      <c r="E79">
        <f>IF('大会申し込みデータ'!$B80="","",'大会申し込みデータ'!G80)</f>
      </c>
      <c r="F79">
        <f>IF('大会申し込みデータ'!$B80="","",'大会申し込みデータ'!I80)</f>
      </c>
      <c r="G79">
        <f>IF('大会申し込みデータ'!$B80="","",'大会申し込みデータ'!B80)</f>
      </c>
      <c r="H79" t="str">
        <f>'大会申し込みデータ'!M80&amp;'大会申し込みデータ'!K80&amp;" "&amp;'大会申し込みデータ'!N80</f>
        <v> </v>
      </c>
    </row>
    <row r="80" spans="1:8" ht="13.5">
      <c r="A80">
        <f>IF('大会申し込みデータ'!B81="","","07"&amp;'大会申し込みデータ'!B81+1000000)</f>
      </c>
      <c r="B80">
        <f>IF('大会申し込みデータ'!$B81="","",'大会申し込みデータ'!C81)</f>
      </c>
      <c r="C80">
        <f>IF('大会申し込みデータ'!$B81="","",'大会申し込みデータ'!D81)</f>
      </c>
      <c r="D80">
        <f>IF('大会申し込みデータ'!$B81="","",'大会申し込みデータ'!F81)</f>
      </c>
      <c r="E80">
        <f>IF('大会申し込みデータ'!$B81="","",'大会申し込みデータ'!G81)</f>
      </c>
      <c r="F80">
        <f>IF('大会申し込みデータ'!$B81="","",'大会申し込みデータ'!I81)</f>
      </c>
      <c r="G80">
        <f>IF('大会申し込みデータ'!$B81="","",'大会申し込みデータ'!B81)</f>
      </c>
      <c r="H80" t="str">
        <f>'大会申し込みデータ'!M81&amp;'大会申し込みデータ'!K81&amp;" "&amp;'大会申し込みデータ'!N81</f>
        <v> </v>
      </c>
    </row>
    <row r="81" spans="1:8" ht="13.5">
      <c r="A81">
        <f>IF('大会申し込みデータ'!B82="","","07"&amp;'大会申し込みデータ'!B82+1000000)</f>
      </c>
      <c r="B81">
        <f>IF('大会申し込みデータ'!$B82="","",'大会申し込みデータ'!C82)</f>
      </c>
      <c r="C81">
        <f>IF('大会申し込みデータ'!$B82="","",'大会申し込みデータ'!D82)</f>
      </c>
      <c r="D81">
        <f>IF('大会申し込みデータ'!$B82="","",'大会申し込みデータ'!F82)</f>
      </c>
      <c r="E81">
        <f>IF('大会申し込みデータ'!$B82="","",'大会申し込みデータ'!G82)</f>
      </c>
      <c r="F81">
        <f>IF('大会申し込みデータ'!$B82="","",'大会申し込みデータ'!I82)</f>
      </c>
      <c r="G81">
        <f>IF('大会申し込みデータ'!$B82="","",'大会申し込みデータ'!B82)</f>
      </c>
      <c r="H81" t="str">
        <f>'大会申し込みデータ'!M82&amp;'大会申し込みデータ'!K82&amp;" "&amp;'大会申し込みデータ'!N82</f>
        <v> </v>
      </c>
    </row>
    <row r="82" spans="1:8" ht="13.5">
      <c r="A82">
        <f>IF('大会申し込みデータ'!B83="","","07"&amp;'大会申し込みデータ'!B83+1000000)</f>
      </c>
      <c r="B82">
        <f>IF('大会申し込みデータ'!$B83="","",'大会申し込みデータ'!C83)</f>
      </c>
      <c r="C82">
        <f>IF('大会申し込みデータ'!$B83="","",'大会申し込みデータ'!D83)</f>
      </c>
      <c r="D82">
        <f>IF('大会申し込みデータ'!$B83="","",'大会申し込みデータ'!F83)</f>
      </c>
      <c r="E82">
        <f>IF('大会申し込みデータ'!$B83="","",'大会申し込みデータ'!G83)</f>
      </c>
      <c r="F82">
        <f>IF('大会申し込みデータ'!$B83="","",'大会申し込みデータ'!I83)</f>
      </c>
      <c r="G82">
        <f>IF('大会申し込みデータ'!$B83="","",'大会申し込みデータ'!B83)</f>
      </c>
      <c r="H82" t="str">
        <f>'大会申し込みデータ'!M83&amp;'大会申し込みデータ'!K83&amp;" "&amp;'大会申し込みデータ'!N83</f>
        <v> </v>
      </c>
    </row>
    <row r="83" spans="1:8" ht="13.5">
      <c r="A83">
        <f>IF('大会申し込みデータ'!B84="","","07"&amp;'大会申し込みデータ'!B84+1000000)</f>
      </c>
      <c r="B83">
        <f>IF('大会申し込みデータ'!$B84="","",'大会申し込みデータ'!C84)</f>
      </c>
      <c r="C83">
        <f>IF('大会申し込みデータ'!$B84="","",'大会申し込みデータ'!D84)</f>
      </c>
      <c r="D83">
        <f>IF('大会申し込みデータ'!$B84="","",'大会申し込みデータ'!F84)</f>
      </c>
      <c r="E83">
        <f>IF('大会申し込みデータ'!$B84="","",'大会申し込みデータ'!G84)</f>
      </c>
      <c r="F83">
        <f>IF('大会申し込みデータ'!$B84="","",'大会申し込みデータ'!I84)</f>
      </c>
      <c r="G83">
        <f>IF('大会申し込みデータ'!$B84="","",'大会申し込みデータ'!B84)</f>
      </c>
      <c r="H83" t="str">
        <f>'大会申し込みデータ'!M84&amp;'大会申し込みデータ'!K84&amp;" "&amp;'大会申し込みデータ'!N84</f>
        <v> </v>
      </c>
    </row>
    <row r="84" spans="1:8" ht="13.5">
      <c r="A84">
        <f>IF('大会申し込みデータ'!B85="","","07"&amp;'大会申し込みデータ'!B85+1000000)</f>
      </c>
      <c r="B84">
        <f>IF('大会申し込みデータ'!$B85="","",'大会申し込みデータ'!C85)</f>
      </c>
      <c r="C84">
        <f>IF('大会申し込みデータ'!$B85="","",'大会申し込みデータ'!D85)</f>
      </c>
      <c r="D84">
        <f>IF('大会申し込みデータ'!$B85="","",'大会申し込みデータ'!F85)</f>
      </c>
      <c r="E84">
        <f>IF('大会申し込みデータ'!$B85="","",'大会申し込みデータ'!G85)</f>
      </c>
      <c r="F84">
        <f>IF('大会申し込みデータ'!$B85="","",'大会申し込みデータ'!I85)</f>
      </c>
      <c r="G84">
        <f>IF('大会申し込みデータ'!$B85="","",'大会申し込みデータ'!B85)</f>
      </c>
      <c r="H84" t="str">
        <f>'大会申し込みデータ'!M85&amp;'大会申し込みデータ'!K85&amp;" "&amp;'大会申し込みデータ'!N85</f>
        <v> </v>
      </c>
    </row>
    <row r="85" spans="1:8" ht="13.5">
      <c r="A85">
        <f>IF('大会申し込みデータ'!B86="","","07"&amp;'大会申し込みデータ'!B86+1000000)</f>
      </c>
      <c r="B85">
        <f>IF('大会申し込みデータ'!$B86="","",'大会申し込みデータ'!C86)</f>
      </c>
      <c r="C85">
        <f>IF('大会申し込みデータ'!$B86="","",'大会申し込みデータ'!D86)</f>
      </c>
      <c r="D85">
        <f>IF('大会申し込みデータ'!$B86="","",'大会申し込みデータ'!F86)</f>
      </c>
      <c r="E85">
        <f>IF('大会申し込みデータ'!$B86="","",'大会申し込みデータ'!G86)</f>
      </c>
      <c r="F85">
        <f>IF('大会申し込みデータ'!$B86="","",'大会申し込みデータ'!I86)</f>
      </c>
      <c r="G85">
        <f>IF('大会申し込みデータ'!$B86="","",'大会申し込みデータ'!B86)</f>
      </c>
      <c r="H85" t="str">
        <f>'大会申し込みデータ'!M86&amp;'大会申し込みデータ'!K86&amp;" "&amp;'大会申し込みデータ'!N86</f>
        <v> </v>
      </c>
    </row>
    <row r="86" spans="1:8" ht="13.5">
      <c r="A86">
        <f>IF('大会申し込みデータ'!B87="","","07"&amp;'大会申し込みデータ'!B87+1000000)</f>
      </c>
      <c r="B86">
        <f>IF('大会申し込みデータ'!$B87="","",'大会申し込みデータ'!C87)</f>
      </c>
      <c r="C86">
        <f>IF('大会申し込みデータ'!$B87="","",'大会申し込みデータ'!D87)</f>
      </c>
      <c r="D86">
        <f>IF('大会申し込みデータ'!$B87="","",'大会申し込みデータ'!F87)</f>
      </c>
      <c r="E86">
        <f>IF('大会申し込みデータ'!$B87="","",'大会申し込みデータ'!G87)</f>
      </c>
      <c r="F86">
        <f>IF('大会申し込みデータ'!$B87="","",'大会申し込みデータ'!I87)</f>
      </c>
      <c r="G86">
        <f>IF('大会申し込みデータ'!$B87="","",'大会申し込みデータ'!B87)</f>
      </c>
      <c r="H86" t="str">
        <f>'大会申し込みデータ'!M87&amp;'大会申し込みデータ'!K87&amp;" "&amp;'大会申し込みデータ'!N87</f>
        <v> </v>
      </c>
    </row>
    <row r="87" spans="1:8" ht="13.5">
      <c r="A87">
        <f>IF('大会申し込みデータ'!B88="","","07"&amp;'大会申し込みデータ'!B88+1000000)</f>
      </c>
      <c r="B87">
        <f>IF('大会申し込みデータ'!$B88="","",'大会申し込みデータ'!C88)</f>
      </c>
      <c r="C87">
        <f>IF('大会申し込みデータ'!$B88="","",'大会申し込みデータ'!D88)</f>
      </c>
      <c r="D87">
        <f>IF('大会申し込みデータ'!$B88="","",'大会申し込みデータ'!F88)</f>
      </c>
      <c r="E87">
        <f>IF('大会申し込みデータ'!$B88="","",'大会申し込みデータ'!G88)</f>
      </c>
      <c r="F87">
        <f>IF('大会申し込みデータ'!$B88="","",'大会申し込みデータ'!I88)</f>
      </c>
      <c r="G87">
        <f>IF('大会申し込みデータ'!$B88="","",'大会申し込みデータ'!B88)</f>
      </c>
      <c r="H87" t="str">
        <f>'大会申し込みデータ'!M88&amp;'大会申し込みデータ'!K88&amp;" "&amp;'大会申し込みデータ'!N88</f>
        <v> </v>
      </c>
    </row>
    <row r="88" spans="1:8" ht="13.5">
      <c r="A88">
        <f>IF('大会申し込みデータ'!B89="","","07"&amp;'大会申し込みデータ'!B89+1000000)</f>
      </c>
      <c r="B88">
        <f>IF('大会申し込みデータ'!$B89="","",'大会申し込みデータ'!C89)</f>
      </c>
      <c r="C88">
        <f>IF('大会申し込みデータ'!$B89="","",'大会申し込みデータ'!D89)</f>
      </c>
      <c r="D88">
        <f>IF('大会申し込みデータ'!$B89="","",'大会申し込みデータ'!F89)</f>
      </c>
      <c r="E88">
        <f>IF('大会申し込みデータ'!$B89="","",'大会申し込みデータ'!G89)</f>
      </c>
      <c r="F88">
        <f>IF('大会申し込みデータ'!$B89="","",'大会申し込みデータ'!I89)</f>
      </c>
      <c r="G88">
        <f>IF('大会申し込みデータ'!$B89="","",'大会申し込みデータ'!B89)</f>
      </c>
      <c r="H88" t="str">
        <f>'大会申し込みデータ'!M89&amp;'大会申し込みデータ'!K89&amp;" "&amp;'大会申し込みデータ'!N89</f>
        <v> </v>
      </c>
    </row>
    <row r="89" spans="1:8" ht="13.5">
      <c r="A89">
        <f>IF('大会申し込みデータ'!B90="","","07"&amp;'大会申し込みデータ'!B90+1000000)</f>
      </c>
      <c r="B89">
        <f>IF('大会申し込みデータ'!$B90="","",'大会申し込みデータ'!C90)</f>
      </c>
      <c r="C89">
        <f>IF('大会申し込みデータ'!$B90="","",'大会申し込みデータ'!D90)</f>
      </c>
      <c r="D89">
        <f>IF('大会申し込みデータ'!$B90="","",'大会申し込みデータ'!F90)</f>
      </c>
      <c r="E89">
        <f>IF('大会申し込みデータ'!$B90="","",'大会申し込みデータ'!G90)</f>
      </c>
      <c r="F89">
        <f>IF('大会申し込みデータ'!$B90="","",'大会申し込みデータ'!I90)</f>
      </c>
      <c r="G89">
        <f>IF('大会申し込みデータ'!$B90="","",'大会申し込みデータ'!B90)</f>
      </c>
      <c r="H89" t="str">
        <f>'大会申し込みデータ'!M90&amp;'大会申し込みデータ'!K90&amp;" "&amp;'大会申し込みデータ'!N90</f>
        <v> </v>
      </c>
    </row>
    <row r="90" spans="1:8" ht="13.5">
      <c r="A90">
        <f>IF('大会申し込みデータ'!B91="","","07"&amp;'大会申し込みデータ'!B91+1000000)</f>
      </c>
      <c r="B90">
        <f>IF('大会申し込みデータ'!$B91="","",'大会申し込みデータ'!C91)</f>
      </c>
      <c r="C90">
        <f>IF('大会申し込みデータ'!$B91="","",'大会申し込みデータ'!D91)</f>
      </c>
      <c r="D90">
        <f>IF('大会申し込みデータ'!$B91="","",'大会申し込みデータ'!F91)</f>
      </c>
      <c r="E90">
        <f>IF('大会申し込みデータ'!$B91="","",'大会申し込みデータ'!G91)</f>
      </c>
      <c r="F90">
        <f>IF('大会申し込みデータ'!$B91="","",'大会申し込みデータ'!I91)</f>
      </c>
      <c r="G90">
        <f>IF('大会申し込みデータ'!$B91="","",'大会申し込みデータ'!B91)</f>
      </c>
      <c r="H90" t="str">
        <f>'大会申し込みデータ'!M91&amp;'大会申し込みデータ'!K91&amp;" "&amp;'大会申し込みデータ'!N91</f>
        <v> </v>
      </c>
    </row>
    <row r="91" spans="1:8" ht="13.5">
      <c r="A91">
        <f>IF('大会申し込みデータ'!B92="","","07"&amp;'大会申し込みデータ'!B92+1000000)</f>
      </c>
      <c r="B91">
        <f>IF('大会申し込みデータ'!$B92="","",'大会申し込みデータ'!C92)</f>
      </c>
      <c r="C91">
        <f>IF('大会申し込みデータ'!$B92="","",'大会申し込みデータ'!D92)</f>
      </c>
      <c r="D91">
        <f>IF('大会申し込みデータ'!$B92="","",'大会申し込みデータ'!F92)</f>
      </c>
      <c r="E91">
        <f>IF('大会申し込みデータ'!$B92="","",'大会申し込みデータ'!G92)</f>
      </c>
      <c r="F91">
        <f>IF('大会申し込みデータ'!$B92="","",'大会申し込みデータ'!I92)</f>
      </c>
      <c r="G91">
        <f>IF('大会申し込みデータ'!$B92="","",'大会申し込みデータ'!B92)</f>
      </c>
      <c r="H91" t="str">
        <f>'大会申し込みデータ'!M92&amp;'大会申し込みデータ'!K92&amp;" "&amp;'大会申し込みデータ'!N92</f>
        <v> </v>
      </c>
    </row>
    <row r="92" spans="1:8" ht="13.5">
      <c r="A92">
        <f>IF('大会申し込みデータ'!B93="","","07"&amp;'大会申し込みデータ'!B93+1000000)</f>
      </c>
      <c r="B92">
        <f>IF('大会申し込みデータ'!$B93="","",'大会申し込みデータ'!C93)</f>
      </c>
      <c r="C92">
        <f>IF('大会申し込みデータ'!$B93="","",'大会申し込みデータ'!D93)</f>
      </c>
      <c r="D92">
        <f>IF('大会申し込みデータ'!$B93="","",'大会申し込みデータ'!F93)</f>
      </c>
      <c r="E92">
        <f>IF('大会申し込みデータ'!$B93="","",'大会申し込みデータ'!G93)</f>
      </c>
      <c r="F92">
        <f>IF('大会申し込みデータ'!$B93="","",'大会申し込みデータ'!I93)</f>
      </c>
      <c r="G92">
        <f>IF('大会申し込みデータ'!$B93="","",'大会申し込みデータ'!B93)</f>
      </c>
      <c r="H92" t="str">
        <f>'大会申し込みデータ'!M93&amp;'大会申し込みデータ'!K93&amp;" "&amp;'大会申し込みデータ'!N93</f>
        <v> </v>
      </c>
    </row>
    <row r="93" spans="1:8" ht="13.5">
      <c r="A93">
        <f>IF('大会申し込みデータ'!B94="","","07"&amp;'大会申し込みデータ'!B94+1000000)</f>
      </c>
      <c r="B93">
        <f>IF('大会申し込みデータ'!$B94="","",'大会申し込みデータ'!C94)</f>
      </c>
      <c r="C93">
        <f>IF('大会申し込みデータ'!$B94="","",'大会申し込みデータ'!D94)</f>
      </c>
      <c r="D93">
        <f>IF('大会申し込みデータ'!$B94="","",'大会申し込みデータ'!F94)</f>
      </c>
      <c r="E93">
        <f>IF('大会申し込みデータ'!$B94="","",'大会申し込みデータ'!G94)</f>
      </c>
      <c r="F93">
        <f>IF('大会申し込みデータ'!$B94="","",'大会申し込みデータ'!I94)</f>
      </c>
      <c r="G93">
        <f>IF('大会申し込みデータ'!$B94="","",'大会申し込みデータ'!B94)</f>
      </c>
      <c r="H93" t="str">
        <f>'大会申し込みデータ'!M94&amp;'大会申し込みデータ'!K94&amp;" "&amp;'大会申し込みデータ'!N94</f>
        <v> </v>
      </c>
    </row>
    <row r="94" spans="1:8" ht="13.5">
      <c r="A94">
        <f>IF('大会申し込みデータ'!B95="","","07"&amp;'大会申し込みデータ'!B95+1000000)</f>
      </c>
      <c r="B94">
        <f>IF('大会申し込みデータ'!$B95="","",'大会申し込みデータ'!C95)</f>
      </c>
      <c r="C94">
        <f>IF('大会申し込みデータ'!$B95="","",'大会申し込みデータ'!D95)</f>
      </c>
      <c r="D94">
        <f>IF('大会申し込みデータ'!$B95="","",'大会申し込みデータ'!F95)</f>
      </c>
      <c r="E94">
        <f>IF('大会申し込みデータ'!$B95="","",'大会申し込みデータ'!G95)</f>
      </c>
      <c r="F94">
        <f>IF('大会申し込みデータ'!$B95="","",'大会申し込みデータ'!I95)</f>
      </c>
      <c r="G94">
        <f>IF('大会申し込みデータ'!$B95="","",'大会申し込みデータ'!B95)</f>
      </c>
      <c r="H94" t="str">
        <f>'大会申し込みデータ'!M95&amp;'大会申し込みデータ'!K95&amp;" "&amp;'大会申し込みデータ'!N95</f>
        <v> </v>
      </c>
    </row>
    <row r="95" spans="1:8" ht="13.5">
      <c r="A95">
        <f>IF('大会申し込みデータ'!B96="","","07"&amp;'大会申し込みデータ'!B96+1000000)</f>
      </c>
      <c r="B95">
        <f>IF('大会申し込みデータ'!$B96="","",'大会申し込みデータ'!C96)</f>
      </c>
      <c r="C95">
        <f>IF('大会申し込みデータ'!$B96="","",'大会申し込みデータ'!D96)</f>
      </c>
      <c r="D95">
        <f>IF('大会申し込みデータ'!$B96="","",'大会申し込みデータ'!F96)</f>
      </c>
      <c r="E95">
        <f>IF('大会申し込みデータ'!$B96="","",'大会申し込みデータ'!G96)</f>
      </c>
      <c r="F95">
        <f>IF('大会申し込みデータ'!$B96="","",'大会申し込みデータ'!I96)</f>
      </c>
      <c r="G95">
        <f>IF('大会申し込みデータ'!$B96="","",'大会申し込みデータ'!B96)</f>
      </c>
      <c r="H95" t="str">
        <f>'大会申し込みデータ'!M96&amp;'大会申し込みデータ'!K96&amp;" "&amp;'大会申し込みデータ'!N96</f>
        <v> </v>
      </c>
    </row>
    <row r="96" spans="1:8" ht="13.5">
      <c r="A96">
        <f>IF('大会申し込みデータ'!B97="","","07"&amp;'大会申し込みデータ'!B97+1000000)</f>
      </c>
      <c r="B96">
        <f>IF('大会申し込みデータ'!$B97="","",'大会申し込みデータ'!C97)</f>
      </c>
      <c r="C96">
        <f>IF('大会申し込みデータ'!$B97="","",'大会申し込みデータ'!D97)</f>
      </c>
      <c r="D96">
        <f>IF('大会申し込みデータ'!$B97="","",'大会申し込みデータ'!F97)</f>
      </c>
      <c r="E96">
        <f>IF('大会申し込みデータ'!$B97="","",'大会申し込みデータ'!G97)</f>
      </c>
      <c r="F96">
        <f>IF('大会申し込みデータ'!$B97="","",'大会申し込みデータ'!I97)</f>
      </c>
      <c r="G96">
        <f>IF('大会申し込みデータ'!$B97="","",'大会申し込みデータ'!B97)</f>
      </c>
      <c r="H96" t="str">
        <f>'大会申し込みデータ'!M97&amp;'大会申し込みデータ'!K97&amp;" "&amp;'大会申し込みデータ'!N97</f>
        <v> </v>
      </c>
    </row>
    <row r="97" spans="1:8" ht="13.5">
      <c r="A97">
        <f>IF('大会申し込みデータ'!B98="","","07"&amp;'大会申し込みデータ'!B98+1000000)</f>
      </c>
      <c r="B97">
        <f>IF('大会申し込みデータ'!$B98="","",'大会申し込みデータ'!C98)</f>
      </c>
      <c r="C97">
        <f>IF('大会申し込みデータ'!$B98="","",'大会申し込みデータ'!D98)</f>
      </c>
      <c r="D97">
        <f>IF('大会申し込みデータ'!$B98="","",'大会申し込みデータ'!F98)</f>
      </c>
      <c r="E97">
        <f>IF('大会申し込みデータ'!$B98="","",'大会申し込みデータ'!G98)</f>
      </c>
      <c r="F97">
        <f>IF('大会申し込みデータ'!$B98="","",'大会申し込みデータ'!I98)</f>
      </c>
      <c r="G97">
        <f>IF('大会申し込みデータ'!$B98="","",'大会申し込みデータ'!B98)</f>
      </c>
      <c r="H97" t="str">
        <f>'大会申し込みデータ'!M98&amp;'大会申し込みデータ'!K98&amp;" "&amp;'大会申し込みデータ'!N98</f>
        <v> </v>
      </c>
    </row>
    <row r="98" spans="1:8" ht="13.5">
      <c r="A98">
        <f>IF('大会申し込みデータ'!B99="","","07"&amp;'大会申し込みデータ'!B99+1000000)</f>
      </c>
      <c r="B98">
        <f>IF('大会申し込みデータ'!$B99="","",'大会申し込みデータ'!C99)</f>
      </c>
      <c r="C98">
        <f>IF('大会申し込みデータ'!$B99="","",'大会申し込みデータ'!D99)</f>
      </c>
      <c r="D98">
        <f>IF('大会申し込みデータ'!$B99="","",'大会申し込みデータ'!F99)</f>
      </c>
      <c r="E98">
        <f>IF('大会申し込みデータ'!$B99="","",'大会申し込みデータ'!G99)</f>
      </c>
      <c r="F98">
        <f>IF('大会申し込みデータ'!$B99="","",'大会申し込みデータ'!I99)</f>
      </c>
      <c r="G98">
        <f>IF('大会申し込みデータ'!$B99="","",'大会申し込みデータ'!B99)</f>
      </c>
      <c r="H98" t="str">
        <f>'大会申し込みデータ'!M99&amp;'大会申し込みデータ'!K99&amp;" "&amp;'大会申し込みデータ'!N99</f>
        <v> </v>
      </c>
    </row>
    <row r="99" spans="1:8" ht="13.5">
      <c r="A99">
        <f>IF('大会申し込みデータ'!B100="","","07"&amp;'大会申し込みデータ'!B100+1000000)</f>
      </c>
      <c r="B99">
        <f>IF('大会申し込みデータ'!$B100="","",'大会申し込みデータ'!C100)</f>
      </c>
      <c r="C99">
        <f>IF('大会申し込みデータ'!$B100="","",'大会申し込みデータ'!D100)</f>
      </c>
      <c r="D99">
        <f>IF('大会申し込みデータ'!$B100="","",'大会申し込みデータ'!F100)</f>
      </c>
      <c r="E99">
        <f>IF('大会申し込みデータ'!$B100="","",'大会申し込みデータ'!G100)</f>
      </c>
      <c r="F99">
        <f>IF('大会申し込みデータ'!$B100="","",'大会申し込みデータ'!I100)</f>
      </c>
      <c r="G99">
        <f>IF('大会申し込みデータ'!$B100="","",'大会申し込みデータ'!B100)</f>
      </c>
      <c r="H99" t="str">
        <f>'大会申し込みデータ'!M100&amp;'大会申し込みデータ'!K100&amp;" "&amp;'大会申し込みデータ'!N100</f>
        <v> </v>
      </c>
    </row>
    <row r="100" spans="1:8" ht="13.5">
      <c r="A100">
        <f>IF('大会申し込みデータ'!B101="","","07"&amp;'大会申し込みデータ'!B101+1000000)</f>
      </c>
      <c r="B100">
        <f>IF('大会申し込みデータ'!$B101="","",'大会申し込みデータ'!C101)</f>
      </c>
      <c r="C100">
        <f>IF('大会申し込みデータ'!$B101="","",'大会申し込みデータ'!D101)</f>
      </c>
      <c r="D100">
        <f>IF('大会申し込みデータ'!$B101="","",'大会申し込みデータ'!F101)</f>
      </c>
      <c r="E100">
        <f>IF('大会申し込みデータ'!$B101="","",'大会申し込みデータ'!G101)</f>
      </c>
      <c r="F100">
        <f>IF('大会申し込みデータ'!$B101="","",'大会申し込みデータ'!I101)</f>
      </c>
      <c r="G100">
        <f>IF('大会申し込みデータ'!$B101="","",'大会申し込みデータ'!B101)</f>
      </c>
      <c r="H100" t="str">
        <f>'大会申し込みデータ'!M101&amp;'大会申し込みデータ'!K101&amp;" "&amp;'大会申し込みデータ'!N101</f>
        <v> </v>
      </c>
    </row>
    <row r="101" spans="1:8" ht="13.5">
      <c r="A101">
        <f>IF('大会申し込みデータ'!B102="","","07"&amp;'大会申し込みデータ'!B102+1000000)</f>
      </c>
      <c r="B101">
        <f>IF('大会申し込みデータ'!$B102="","",'大会申し込みデータ'!C102)</f>
      </c>
      <c r="C101">
        <f>IF('大会申し込みデータ'!$B102="","",'大会申し込みデータ'!D102)</f>
      </c>
      <c r="D101">
        <f>IF('大会申し込みデータ'!$B102="","",'大会申し込みデータ'!F102)</f>
      </c>
      <c r="E101">
        <f>IF('大会申し込みデータ'!$B102="","",'大会申し込みデータ'!G102)</f>
      </c>
      <c r="F101">
        <f>IF('大会申し込みデータ'!$B102="","",'大会申し込みデータ'!I102)</f>
      </c>
      <c r="G101">
        <f>IF('大会申し込みデータ'!$B102="","",'大会申し込みデータ'!B102)</f>
      </c>
      <c r="H101" t="str">
        <f>'大会申し込みデータ'!M102&amp;'大会申し込みデータ'!K102&amp;" "&amp;'大会申し込みデータ'!N102</f>
        <v> </v>
      </c>
    </row>
    <row r="102" spans="1:8" ht="13.5">
      <c r="A102">
        <f>IF('大会申し込みデータ'!B103="","","07"&amp;'大会申し込みデータ'!B103+1000000)</f>
      </c>
      <c r="B102">
        <f>IF('大会申し込みデータ'!$B103="","",'大会申し込みデータ'!C103)</f>
      </c>
      <c r="C102">
        <f>IF('大会申し込みデータ'!$B103="","",'大会申し込みデータ'!D103)</f>
      </c>
      <c r="D102">
        <f>IF('大会申し込みデータ'!$B103="","",'大会申し込みデータ'!F103)</f>
      </c>
      <c r="E102">
        <f>IF('大会申し込みデータ'!$B103="","",'大会申し込みデータ'!G103)</f>
      </c>
      <c r="F102">
        <f>IF('大会申し込みデータ'!$B103="","",'大会申し込みデータ'!I103)</f>
      </c>
      <c r="G102">
        <f>IF('大会申し込みデータ'!$B103="","",'大会申し込みデータ'!B103)</f>
      </c>
      <c r="H102" t="str">
        <f>'大会申し込みデータ'!M103&amp;'大会申し込みデータ'!K103&amp;" "&amp;'大会申し込みデータ'!N103</f>
        <v> </v>
      </c>
    </row>
    <row r="103" spans="1:8" ht="13.5">
      <c r="A103">
        <f>IF('大会申し込みデータ'!B104="","","07"&amp;'大会申し込みデータ'!B104+1000000)</f>
      </c>
      <c r="B103">
        <f>IF('大会申し込みデータ'!$B104="","",'大会申し込みデータ'!C104)</f>
      </c>
      <c r="C103">
        <f>IF('大会申し込みデータ'!$B104="","",'大会申し込みデータ'!D104)</f>
      </c>
      <c r="D103">
        <f>IF('大会申し込みデータ'!$B104="","",'大会申し込みデータ'!F104)</f>
      </c>
      <c r="E103">
        <f>IF('大会申し込みデータ'!$B104="","",'大会申し込みデータ'!G104)</f>
      </c>
      <c r="F103">
        <f>IF('大会申し込みデータ'!$B104="","",'大会申し込みデータ'!I104)</f>
      </c>
      <c r="G103">
        <f>IF('大会申し込みデータ'!$B104="","",'大会申し込みデータ'!B104)</f>
      </c>
      <c r="H103" t="str">
        <f>'大会申し込みデータ'!M104&amp;'大会申し込みデータ'!K104&amp;" "&amp;'大会申し込みデータ'!N104</f>
        <v> </v>
      </c>
    </row>
    <row r="104" spans="1:8" ht="13.5">
      <c r="A104">
        <f>IF('大会申し込みデータ'!B105="","","07"&amp;'大会申し込みデータ'!B105+1000000)</f>
      </c>
      <c r="B104">
        <f>IF('大会申し込みデータ'!$B105="","",'大会申し込みデータ'!C105)</f>
      </c>
      <c r="C104">
        <f>IF('大会申し込みデータ'!$B105="","",'大会申し込みデータ'!D105)</f>
      </c>
      <c r="D104">
        <f>IF('大会申し込みデータ'!$B105="","",'大会申し込みデータ'!F105)</f>
      </c>
      <c r="E104">
        <f>IF('大会申し込みデータ'!$B105="","",'大会申し込みデータ'!G105)</f>
      </c>
      <c r="F104">
        <f>IF('大会申し込みデータ'!$B105="","",'大会申し込みデータ'!I105)</f>
      </c>
      <c r="G104">
        <f>IF('大会申し込みデータ'!$B105="","",'大会申し込みデータ'!B105)</f>
      </c>
      <c r="H104" t="str">
        <f>'大会申し込みデータ'!M105&amp;'大会申し込みデータ'!K105&amp;" "&amp;'大会申し込みデータ'!N105</f>
        <v> </v>
      </c>
    </row>
    <row r="105" spans="1:8" ht="13.5">
      <c r="A105">
        <f>IF('大会申し込みデータ'!B106="","","07"&amp;'大会申し込みデータ'!B106+1000000)</f>
      </c>
      <c r="B105">
        <f>IF('大会申し込みデータ'!$B106="","",'大会申し込みデータ'!C106)</f>
      </c>
      <c r="C105">
        <f>IF('大会申し込みデータ'!$B106="","",'大会申し込みデータ'!D106)</f>
      </c>
      <c r="D105">
        <f>IF('大会申し込みデータ'!$B106="","",'大会申し込みデータ'!F106)</f>
      </c>
      <c r="E105">
        <f>IF('大会申し込みデータ'!$B106="","",'大会申し込みデータ'!G106)</f>
      </c>
      <c r="F105">
        <f>IF('大会申し込みデータ'!$B106="","",'大会申し込みデータ'!I106)</f>
      </c>
      <c r="G105">
        <f>IF('大会申し込みデータ'!$B106="","",'大会申し込みデータ'!B106)</f>
      </c>
      <c r="H105" t="str">
        <f>'大会申し込みデータ'!M106&amp;'大会申し込みデータ'!K106&amp;" "&amp;'大会申し込みデータ'!N106</f>
        <v> </v>
      </c>
    </row>
    <row r="106" spans="1:8" ht="13.5">
      <c r="A106">
        <f>IF('大会申し込みデータ'!B107="","","07"&amp;'大会申し込みデータ'!B107+1000000)</f>
      </c>
      <c r="B106">
        <f>IF('大会申し込みデータ'!$B107="","",'大会申し込みデータ'!C107)</f>
      </c>
      <c r="C106">
        <f>IF('大会申し込みデータ'!$B107="","",'大会申し込みデータ'!D107)</f>
      </c>
      <c r="D106">
        <f>IF('大会申し込みデータ'!$B107="","",'大会申し込みデータ'!F107)</f>
      </c>
      <c r="E106">
        <f>IF('大会申し込みデータ'!$B107="","",'大会申し込みデータ'!G107)</f>
      </c>
      <c r="F106">
        <f>IF('大会申し込みデータ'!$B107="","",'大会申し込みデータ'!I107)</f>
      </c>
      <c r="G106">
        <f>IF('大会申し込みデータ'!$B107="","",'大会申し込みデータ'!B107)</f>
      </c>
      <c r="H106" t="str">
        <f>'大会申し込みデータ'!M107&amp;'大会申し込みデータ'!K107&amp;" "&amp;'大会申し込みデータ'!N107</f>
        <v> </v>
      </c>
    </row>
    <row r="107" spans="1:8" ht="13.5">
      <c r="A107">
        <f>IF('大会申し込みデータ'!B108="","","07"&amp;'大会申し込みデータ'!B108+1000000)</f>
      </c>
      <c r="B107">
        <f>IF('大会申し込みデータ'!$B108="","",'大会申し込みデータ'!C108)</f>
      </c>
      <c r="C107">
        <f>IF('大会申し込みデータ'!$B108="","",'大会申し込みデータ'!D108)</f>
      </c>
      <c r="D107">
        <f>IF('大会申し込みデータ'!$B108="","",'大会申し込みデータ'!F108)</f>
      </c>
      <c r="E107">
        <f>IF('大会申し込みデータ'!$B108="","",'大会申し込みデータ'!G108)</f>
      </c>
      <c r="F107">
        <f>IF('大会申し込みデータ'!$B108="","",'大会申し込みデータ'!I108)</f>
      </c>
      <c r="G107">
        <f>IF('大会申し込みデータ'!$B108="","",'大会申し込みデータ'!B108)</f>
      </c>
      <c r="H107" t="str">
        <f>'大会申し込みデータ'!M108&amp;'大会申し込みデータ'!K108&amp;" "&amp;'大会申し込みデータ'!N108</f>
        <v> </v>
      </c>
    </row>
    <row r="108" spans="1:8" ht="13.5">
      <c r="A108">
        <f>IF('大会申し込みデータ'!B109="","","07"&amp;'大会申し込みデータ'!B109+1000000)</f>
      </c>
      <c r="B108">
        <f>IF('大会申し込みデータ'!$B109="","",'大会申し込みデータ'!C109)</f>
      </c>
      <c r="C108">
        <f>IF('大会申し込みデータ'!$B109="","",'大会申し込みデータ'!D109)</f>
      </c>
      <c r="D108">
        <f>IF('大会申し込みデータ'!$B109="","",'大会申し込みデータ'!F109)</f>
      </c>
      <c r="E108">
        <f>IF('大会申し込みデータ'!$B109="","",'大会申し込みデータ'!G109)</f>
      </c>
      <c r="F108">
        <f>IF('大会申し込みデータ'!$B109="","",'大会申し込みデータ'!I109)</f>
      </c>
      <c r="G108">
        <f>IF('大会申し込みデータ'!$B109="","",'大会申し込みデータ'!B109)</f>
      </c>
      <c r="H108" t="str">
        <f>'大会申し込みデータ'!M109&amp;'大会申し込みデータ'!K109&amp;" "&amp;'大会申し込みデータ'!N109</f>
        <v> </v>
      </c>
    </row>
    <row r="109" spans="1:8" ht="13.5">
      <c r="A109">
        <f>IF('大会申し込みデータ'!B110="","","07"&amp;'大会申し込みデータ'!B110+1000000)</f>
      </c>
      <c r="B109">
        <f>IF('大会申し込みデータ'!$B110="","",'大会申し込みデータ'!C110)</f>
      </c>
      <c r="C109">
        <f>IF('大会申し込みデータ'!$B110="","",'大会申し込みデータ'!D110)</f>
      </c>
      <c r="D109">
        <f>IF('大会申し込みデータ'!$B110="","",'大会申し込みデータ'!F110)</f>
      </c>
      <c r="E109">
        <f>IF('大会申し込みデータ'!$B110="","",'大会申し込みデータ'!G110)</f>
      </c>
      <c r="F109">
        <f>IF('大会申し込みデータ'!$B110="","",'大会申し込みデータ'!I110)</f>
      </c>
      <c r="G109">
        <f>IF('大会申し込みデータ'!$B110="","",'大会申し込みデータ'!B110)</f>
      </c>
      <c r="H109" t="str">
        <f>'大会申し込みデータ'!M110&amp;'大会申し込みデータ'!K110&amp;" "&amp;'大会申し込みデータ'!N110</f>
        <v> </v>
      </c>
    </row>
    <row r="110" spans="1:8" ht="13.5">
      <c r="A110">
        <f>IF('大会申し込みデータ'!B111="","","07"&amp;'大会申し込みデータ'!B111+1000000)</f>
      </c>
      <c r="B110">
        <f>IF('大会申し込みデータ'!$B111="","",'大会申し込みデータ'!C111)</f>
      </c>
      <c r="C110">
        <f>IF('大会申し込みデータ'!$B111="","",'大会申し込みデータ'!D111)</f>
      </c>
      <c r="D110">
        <f>IF('大会申し込みデータ'!$B111="","",'大会申し込みデータ'!F111)</f>
      </c>
      <c r="E110">
        <f>IF('大会申し込みデータ'!$B111="","",'大会申し込みデータ'!G111)</f>
      </c>
      <c r="F110">
        <f>IF('大会申し込みデータ'!$B111="","",'大会申し込みデータ'!I111)</f>
      </c>
      <c r="G110">
        <f>IF('大会申し込みデータ'!$B111="","",'大会申し込みデータ'!B111)</f>
      </c>
      <c r="H110" t="str">
        <f>'大会申し込みデータ'!M111&amp;'大会申し込みデータ'!K111&amp;" "&amp;'大会申し込みデータ'!N111</f>
        <v> </v>
      </c>
    </row>
    <row r="111" spans="1:8" ht="13.5">
      <c r="A111">
        <f>IF('大会申し込みデータ'!B112="","","07"&amp;'大会申し込みデータ'!B112+1000000)</f>
      </c>
      <c r="B111">
        <f>IF('大会申し込みデータ'!$B112="","",'大会申し込みデータ'!C112)</f>
      </c>
      <c r="C111">
        <f>IF('大会申し込みデータ'!$B112="","",'大会申し込みデータ'!D112)</f>
      </c>
      <c r="D111">
        <f>IF('大会申し込みデータ'!$B112="","",'大会申し込みデータ'!F112)</f>
      </c>
      <c r="E111">
        <f>IF('大会申し込みデータ'!$B112="","",'大会申し込みデータ'!G112)</f>
      </c>
      <c r="F111">
        <f>IF('大会申し込みデータ'!$B112="","",'大会申し込みデータ'!I112)</f>
      </c>
      <c r="G111">
        <f>IF('大会申し込みデータ'!$B112="","",'大会申し込みデータ'!B112)</f>
      </c>
      <c r="H111" t="str">
        <f>'大会申し込みデータ'!M112&amp;'大会申し込みデータ'!K112&amp;" "&amp;'大会申し込みデータ'!N112</f>
        <v> </v>
      </c>
    </row>
    <row r="112" spans="1:8" ht="13.5">
      <c r="A112">
        <f>IF('大会申し込みデータ'!B113="","","07"&amp;'大会申し込みデータ'!B113+1000000)</f>
      </c>
      <c r="B112">
        <f>IF('大会申し込みデータ'!$B113="","",'大会申し込みデータ'!C113)</f>
      </c>
      <c r="C112">
        <f>IF('大会申し込みデータ'!$B113="","",'大会申し込みデータ'!D113)</f>
      </c>
      <c r="D112">
        <f>IF('大会申し込みデータ'!$B113="","",'大会申し込みデータ'!F113)</f>
      </c>
      <c r="E112">
        <f>IF('大会申し込みデータ'!$B113="","",'大会申し込みデータ'!G113)</f>
      </c>
      <c r="F112">
        <f>IF('大会申し込みデータ'!$B113="","",'大会申し込みデータ'!I113)</f>
      </c>
      <c r="G112">
        <f>IF('大会申し込みデータ'!$B113="","",'大会申し込みデータ'!B113)</f>
      </c>
      <c r="H112" t="str">
        <f>'大会申し込みデータ'!M113&amp;'大会申し込みデータ'!K113&amp;" "&amp;'大会申し込みデータ'!N113</f>
        <v> </v>
      </c>
    </row>
    <row r="113" spans="1:8" ht="13.5">
      <c r="A113">
        <f>IF('大会申し込みデータ'!B114="","","07"&amp;'大会申し込みデータ'!B114+1000000)</f>
      </c>
      <c r="B113">
        <f>IF('大会申し込みデータ'!$B114="","",'大会申し込みデータ'!C114)</f>
      </c>
      <c r="C113">
        <f>IF('大会申し込みデータ'!$B114="","",'大会申し込みデータ'!D114)</f>
      </c>
      <c r="D113">
        <f>IF('大会申し込みデータ'!$B114="","",'大会申し込みデータ'!F114)</f>
      </c>
      <c r="E113">
        <f>IF('大会申し込みデータ'!$B114="","",'大会申し込みデータ'!G114)</f>
      </c>
      <c r="F113">
        <f>IF('大会申し込みデータ'!$B114="","",'大会申し込みデータ'!I114)</f>
      </c>
      <c r="G113">
        <f>IF('大会申し込みデータ'!$B114="","",'大会申し込みデータ'!B114)</f>
      </c>
      <c r="H113" t="str">
        <f>'大会申し込みデータ'!M114&amp;'大会申し込みデータ'!K114&amp;" "&amp;'大会申し込みデータ'!N114</f>
        <v> </v>
      </c>
    </row>
    <row r="114" spans="1:8" ht="13.5">
      <c r="A114">
        <f>IF('大会申し込みデータ'!B115="","","07"&amp;'大会申し込みデータ'!B115+1000000)</f>
      </c>
      <c r="B114">
        <f>IF('大会申し込みデータ'!$B115="","",'大会申し込みデータ'!C115)</f>
      </c>
      <c r="C114">
        <f>IF('大会申し込みデータ'!$B115="","",'大会申し込みデータ'!D115)</f>
      </c>
      <c r="D114">
        <f>IF('大会申し込みデータ'!$B115="","",'大会申し込みデータ'!F115)</f>
      </c>
      <c r="E114">
        <f>IF('大会申し込みデータ'!$B115="","",'大会申し込みデータ'!G115)</f>
      </c>
      <c r="F114">
        <f>IF('大会申し込みデータ'!$B115="","",'大会申し込みデータ'!I115)</f>
      </c>
      <c r="G114">
        <f>IF('大会申し込みデータ'!$B115="","",'大会申し込みデータ'!B115)</f>
      </c>
      <c r="H114" t="str">
        <f>'大会申し込みデータ'!M115&amp;'大会申し込みデータ'!K115&amp;" "&amp;'大会申し込みデータ'!N115</f>
        <v> </v>
      </c>
    </row>
    <row r="115" spans="1:8" ht="13.5">
      <c r="A115">
        <f>IF('大会申し込みデータ'!B116="","","07"&amp;'大会申し込みデータ'!B116+1000000)</f>
      </c>
      <c r="B115">
        <f>IF('大会申し込みデータ'!$B116="","",'大会申し込みデータ'!C116)</f>
      </c>
      <c r="C115">
        <f>IF('大会申し込みデータ'!$B116="","",'大会申し込みデータ'!D116)</f>
      </c>
      <c r="D115">
        <f>IF('大会申し込みデータ'!$B116="","",'大会申し込みデータ'!F116)</f>
      </c>
      <c r="E115">
        <f>IF('大会申し込みデータ'!$B116="","",'大会申し込みデータ'!G116)</f>
      </c>
      <c r="F115">
        <f>IF('大会申し込みデータ'!$B116="","",'大会申し込みデータ'!I116)</f>
      </c>
      <c r="G115">
        <f>IF('大会申し込みデータ'!$B116="","",'大会申し込みデータ'!B116)</f>
      </c>
      <c r="H115" t="str">
        <f>'大会申し込みデータ'!M116&amp;'大会申し込みデータ'!K116&amp;" "&amp;'大会申し込みデータ'!N116</f>
        <v> </v>
      </c>
    </row>
    <row r="116" spans="1:8" ht="13.5">
      <c r="A116">
        <f>IF('大会申し込みデータ'!B117="","","07"&amp;'大会申し込みデータ'!B117+1000000)</f>
      </c>
      <c r="B116">
        <f>IF('大会申し込みデータ'!$B117="","",'大会申し込みデータ'!C117)</f>
      </c>
      <c r="C116">
        <f>IF('大会申し込みデータ'!$B117="","",'大会申し込みデータ'!D117)</f>
      </c>
      <c r="D116">
        <f>IF('大会申し込みデータ'!$B117="","",'大会申し込みデータ'!F117)</f>
      </c>
      <c r="E116">
        <f>IF('大会申し込みデータ'!$B117="","",'大会申し込みデータ'!G117)</f>
      </c>
      <c r="F116">
        <f>IF('大会申し込みデータ'!$B117="","",'大会申し込みデータ'!I117)</f>
      </c>
      <c r="G116">
        <f>IF('大会申し込みデータ'!$B117="","",'大会申し込みデータ'!B117)</f>
      </c>
      <c r="H116" t="str">
        <f>'大会申し込みデータ'!M117&amp;'大会申し込みデータ'!K117&amp;" "&amp;'大会申し込みデータ'!N117</f>
        <v> </v>
      </c>
    </row>
    <row r="117" spans="1:8" ht="13.5">
      <c r="A117">
        <f>IF('大会申し込みデータ'!B118="","","07"&amp;'大会申し込みデータ'!B118+1000000)</f>
      </c>
      <c r="B117">
        <f>IF('大会申し込みデータ'!$B118="","",'大会申し込みデータ'!C118)</f>
      </c>
      <c r="C117">
        <f>IF('大会申し込みデータ'!$B118="","",'大会申し込みデータ'!D118)</f>
      </c>
      <c r="D117">
        <f>IF('大会申し込みデータ'!$B118="","",'大会申し込みデータ'!F118)</f>
      </c>
      <c r="E117">
        <f>IF('大会申し込みデータ'!$B118="","",'大会申し込みデータ'!G118)</f>
      </c>
      <c r="F117">
        <f>IF('大会申し込みデータ'!$B118="","",'大会申し込みデータ'!I118)</f>
      </c>
      <c r="G117">
        <f>IF('大会申し込みデータ'!$B118="","",'大会申し込みデータ'!B118)</f>
      </c>
      <c r="H117" t="str">
        <f>'大会申し込みデータ'!M118&amp;'大会申し込みデータ'!K118&amp;" "&amp;'大会申し込みデータ'!N118</f>
        <v> </v>
      </c>
    </row>
    <row r="118" spans="1:8" ht="13.5">
      <c r="A118">
        <f>IF('大会申し込みデータ'!B119="","","07"&amp;'大会申し込みデータ'!B119+1000000)</f>
      </c>
      <c r="B118">
        <f>IF('大会申し込みデータ'!$B119="","",'大会申し込みデータ'!C119)</f>
      </c>
      <c r="C118">
        <f>IF('大会申し込みデータ'!$B119="","",'大会申し込みデータ'!D119)</f>
      </c>
      <c r="D118">
        <f>IF('大会申し込みデータ'!$B119="","",'大会申し込みデータ'!F119)</f>
      </c>
      <c r="E118">
        <f>IF('大会申し込みデータ'!$B119="","",'大会申し込みデータ'!G119)</f>
      </c>
      <c r="F118">
        <f>IF('大会申し込みデータ'!$B119="","",'大会申し込みデータ'!I119)</f>
      </c>
      <c r="G118">
        <f>IF('大会申し込みデータ'!$B119="","",'大会申し込みデータ'!B119)</f>
      </c>
      <c r="H118" t="str">
        <f>'大会申し込みデータ'!M119&amp;'大会申し込みデータ'!K119&amp;" "&amp;'大会申し込みデータ'!N119</f>
        <v> </v>
      </c>
    </row>
    <row r="119" spans="1:8" ht="13.5">
      <c r="A119">
        <f>IF('大会申し込みデータ'!B120="","","07"&amp;'大会申し込みデータ'!B120+1000000)</f>
      </c>
      <c r="B119">
        <f>IF('大会申し込みデータ'!$B120="","",'大会申し込みデータ'!C120)</f>
      </c>
      <c r="C119">
        <f>IF('大会申し込みデータ'!$B120="","",'大会申し込みデータ'!D120)</f>
      </c>
      <c r="D119">
        <f>IF('大会申し込みデータ'!$B120="","",'大会申し込みデータ'!F120)</f>
      </c>
      <c r="E119">
        <f>IF('大会申し込みデータ'!$B120="","",'大会申し込みデータ'!G120)</f>
      </c>
      <c r="F119">
        <f>IF('大会申し込みデータ'!$B120="","",'大会申し込みデータ'!I120)</f>
      </c>
      <c r="G119">
        <f>IF('大会申し込みデータ'!$B120="","",'大会申し込みデータ'!B120)</f>
      </c>
      <c r="H119" t="str">
        <f>'大会申し込みデータ'!M120&amp;'大会申し込みデータ'!K120&amp;" "&amp;'大会申し込みデータ'!N120</f>
        <v> </v>
      </c>
    </row>
    <row r="120" spans="1:8" ht="13.5">
      <c r="A120">
        <f>IF('大会申し込みデータ'!B121="","","07"&amp;'大会申し込みデータ'!B121+1000000)</f>
      </c>
      <c r="B120">
        <f>IF('大会申し込みデータ'!$B121="","",'大会申し込みデータ'!C121)</f>
      </c>
      <c r="C120">
        <f>IF('大会申し込みデータ'!$B121="","",'大会申し込みデータ'!D121)</f>
      </c>
      <c r="D120">
        <f>IF('大会申し込みデータ'!$B121="","",'大会申し込みデータ'!F121)</f>
      </c>
      <c r="E120">
        <f>IF('大会申し込みデータ'!$B121="","",'大会申し込みデータ'!G121)</f>
      </c>
      <c r="F120">
        <f>IF('大会申し込みデータ'!$B121="","",'大会申し込みデータ'!I121)</f>
      </c>
      <c r="G120">
        <f>IF('大会申し込みデータ'!$B121="","",'大会申し込みデータ'!B121)</f>
      </c>
      <c r="H120" t="str">
        <f>'大会申し込みデータ'!M121&amp;'大会申し込みデータ'!K121&amp;" "&amp;'大会申し込みデータ'!N121</f>
        <v> </v>
      </c>
    </row>
    <row r="121" spans="1:8" ht="13.5">
      <c r="A121">
        <f>IF('大会申し込みデータ'!B122="","","07"&amp;'大会申し込みデータ'!B122+1000000)</f>
      </c>
      <c r="B121">
        <f>IF('大会申し込みデータ'!$B122="","",'大会申し込みデータ'!C122)</f>
      </c>
      <c r="C121">
        <f>IF('大会申し込みデータ'!$B122="","",'大会申し込みデータ'!D122)</f>
      </c>
      <c r="D121">
        <f>IF('大会申し込みデータ'!$B122="","",'大会申し込みデータ'!F122)</f>
      </c>
      <c r="E121">
        <f>IF('大会申し込みデータ'!$B122="","",'大会申し込みデータ'!G122)</f>
      </c>
      <c r="F121">
        <f>IF('大会申し込みデータ'!$B122="","",'大会申し込みデータ'!I122)</f>
      </c>
      <c r="G121">
        <f>IF('大会申し込みデータ'!$B122="","",'大会申し込みデータ'!B122)</f>
      </c>
      <c r="H121" t="str">
        <f>'大会申し込みデータ'!M122&amp;'大会申し込みデータ'!K122&amp;" "&amp;'大会申し込みデータ'!N122</f>
        <v> </v>
      </c>
    </row>
    <row r="122" spans="1:8" ht="13.5">
      <c r="A122">
        <f>IF('大会申し込みデータ'!B123="","","07"&amp;'大会申し込みデータ'!B123+1000000)</f>
      </c>
      <c r="B122">
        <f>IF('大会申し込みデータ'!$B123="","",'大会申し込みデータ'!C123)</f>
      </c>
      <c r="C122">
        <f>IF('大会申し込みデータ'!$B123="","",'大会申し込みデータ'!D123)</f>
      </c>
      <c r="D122">
        <f>IF('大会申し込みデータ'!$B123="","",'大会申し込みデータ'!F123)</f>
      </c>
      <c r="E122">
        <f>IF('大会申し込みデータ'!$B123="","",'大会申し込みデータ'!G123)</f>
      </c>
      <c r="F122">
        <f>IF('大会申し込みデータ'!$B123="","",'大会申し込みデータ'!I123)</f>
      </c>
      <c r="G122">
        <f>IF('大会申し込みデータ'!$B123="","",'大会申し込みデータ'!B123)</f>
      </c>
      <c r="H122" t="str">
        <f>'大会申し込みデータ'!M123&amp;'大会申し込みデータ'!K123&amp;" "&amp;'大会申し込みデータ'!N123</f>
        <v> </v>
      </c>
    </row>
    <row r="123" spans="1:8" ht="13.5">
      <c r="A123">
        <f>IF('大会申し込みデータ'!B124="","","07"&amp;'大会申し込みデータ'!B124+1000000)</f>
      </c>
      <c r="B123">
        <f>IF('大会申し込みデータ'!$B124="","",'大会申し込みデータ'!C124)</f>
      </c>
      <c r="C123">
        <f>IF('大会申し込みデータ'!$B124="","",'大会申し込みデータ'!D124)</f>
      </c>
      <c r="D123">
        <f>IF('大会申し込みデータ'!$B124="","",'大会申し込みデータ'!F124)</f>
      </c>
      <c r="E123">
        <f>IF('大会申し込みデータ'!$B124="","",'大会申し込みデータ'!G124)</f>
      </c>
      <c r="F123">
        <f>IF('大会申し込みデータ'!$B124="","",'大会申し込みデータ'!I124)</f>
      </c>
      <c r="G123">
        <f>IF('大会申し込みデータ'!$B124="","",'大会申し込みデータ'!B124)</f>
      </c>
      <c r="H123" t="str">
        <f>'大会申し込みデータ'!M124&amp;'大会申し込みデータ'!K124&amp;" "&amp;'大会申し込みデータ'!N124</f>
        <v> </v>
      </c>
    </row>
    <row r="124" spans="1:8" ht="13.5">
      <c r="A124">
        <f>IF('大会申し込みデータ'!B125="","","07"&amp;'大会申し込みデータ'!B125+1000000)</f>
      </c>
      <c r="B124">
        <f>IF('大会申し込みデータ'!$B125="","",'大会申し込みデータ'!C125)</f>
      </c>
      <c r="C124">
        <f>IF('大会申し込みデータ'!$B125="","",'大会申し込みデータ'!D125)</f>
      </c>
      <c r="D124">
        <f>IF('大会申し込みデータ'!$B125="","",'大会申し込みデータ'!F125)</f>
      </c>
      <c r="E124">
        <f>IF('大会申し込みデータ'!$B125="","",'大会申し込みデータ'!G125)</f>
      </c>
      <c r="F124">
        <f>IF('大会申し込みデータ'!$B125="","",'大会申し込みデータ'!I125)</f>
      </c>
      <c r="G124">
        <f>IF('大会申し込みデータ'!$B125="","",'大会申し込みデータ'!B125)</f>
      </c>
      <c r="H124" t="str">
        <f>'大会申し込みデータ'!M125&amp;'大会申し込みデータ'!K125&amp;" "&amp;'大会申し込みデータ'!N125</f>
        <v> </v>
      </c>
    </row>
    <row r="125" spans="1:8" ht="13.5">
      <c r="A125">
        <f>IF('大会申し込みデータ'!B126="","","07"&amp;'大会申し込みデータ'!B126+1000000)</f>
      </c>
      <c r="B125">
        <f>IF('大会申し込みデータ'!$B126="","",'大会申し込みデータ'!C126)</f>
      </c>
      <c r="C125">
        <f>IF('大会申し込みデータ'!$B126="","",'大会申し込みデータ'!D126)</f>
      </c>
      <c r="D125">
        <f>IF('大会申し込みデータ'!$B126="","",'大会申し込みデータ'!F126)</f>
      </c>
      <c r="E125">
        <f>IF('大会申し込みデータ'!$B126="","",'大会申し込みデータ'!G126)</f>
      </c>
      <c r="F125">
        <f>IF('大会申し込みデータ'!$B126="","",'大会申し込みデータ'!I126)</f>
      </c>
      <c r="G125">
        <f>IF('大会申し込みデータ'!$B126="","",'大会申し込みデータ'!B126)</f>
      </c>
      <c r="H125" t="str">
        <f>'大会申し込みデータ'!M126&amp;'大会申し込みデータ'!K126&amp;" "&amp;'大会申し込みデータ'!N126</f>
        <v> </v>
      </c>
    </row>
    <row r="126" spans="1:8" ht="13.5">
      <c r="A126">
        <f>IF('大会申し込みデータ'!B127="","","07"&amp;'大会申し込みデータ'!B127+1000000)</f>
      </c>
      <c r="B126">
        <f>IF('大会申し込みデータ'!$B127="","",'大会申し込みデータ'!C127)</f>
      </c>
      <c r="C126">
        <f>IF('大会申し込みデータ'!$B127="","",'大会申し込みデータ'!D127)</f>
      </c>
      <c r="D126">
        <f>IF('大会申し込みデータ'!$B127="","",'大会申し込みデータ'!F127)</f>
      </c>
      <c r="E126">
        <f>IF('大会申し込みデータ'!$B127="","",'大会申し込みデータ'!G127)</f>
      </c>
      <c r="F126">
        <f>IF('大会申し込みデータ'!$B127="","",'大会申し込みデータ'!I127)</f>
      </c>
      <c r="G126">
        <f>IF('大会申し込みデータ'!$B127="","",'大会申し込みデータ'!B127)</f>
      </c>
      <c r="H126" t="str">
        <f>'大会申し込みデータ'!M127&amp;'大会申し込みデータ'!K127&amp;" "&amp;'大会申し込みデータ'!N127</f>
        <v> </v>
      </c>
    </row>
    <row r="127" spans="1:8" ht="13.5">
      <c r="A127">
        <f>IF('大会申し込みデータ'!B128="","","07"&amp;'大会申し込みデータ'!B128+1000000)</f>
      </c>
      <c r="B127">
        <f>IF('大会申し込みデータ'!$B128="","",'大会申し込みデータ'!C128)</f>
      </c>
      <c r="C127">
        <f>IF('大会申し込みデータ'!$B128="","",'大会申し込みデータ'!D128)</f>
      </c>
      <c r="D127">
        <f>IF('大会申し込みデータ'!$B128="","",'大会申し込みデータ'!F128)</f>
      </c>
      <c r="E127">
        <f>IF('大会申し込みデータ'!$B128="","",'大会申し込みデータ'!G128)</f>
      </c>
      <c r="F127">
        <f>IF('大会申し込みデータ'!$B128="","",'大会申し込みデータ'!I128)</f>
      </c>
      <c r="G127">
        <f>IF('大会申し込みデータ'!$B128="","",'大会申し込みデータ'!B128)</f>
      </c>
      <c r="H127" t="str">
        <f>'大会申し込みデータ'!M128&amp;'大会申し込みデータ'!K128&amp;" "&amp;'大会申し込みデータ'!N128</f>
        <v> </v>
      </c>
    </row>
    <row r="128" spans="1:8" ht="13.5">
      <c r="A128">
        <f>IF('大会申し込みデータ'!B129="","","07"&amp;'大会申し込みデータ'!B129+1000000)</f>
      </c>
      <c r="B128">
        <f>IF('大会申し込みデータ'!$B129="","",'大会申し込みデータ'!C129)</f>
      </c>
      <c r="C128">
        <f>IF('大会申し込みデータ'!$B129="","",'大会申し込みデータ'!D129)</f>
      </c>
      <c r="D128">
        <f>IF('大会申し込みデータ'!$B129="","",'大会申し込みデータ'!F129)</f>
      </c>
      <c r="E128">
        <f>IF('大会申し込みデータ'!$B129="","",'大会申し込みデータ'!G129)</f>
      </c>
      <c r="F128">
        <f>IF('大会申し込みデータ'!$B129="","",'大会申し込みデータ'!I129)</f>
      </c>
      <c r="G128">
        <f>IF('大会申し込みデータ'!$B129="","",'大会申し込みデータ'!B129)</f>
      </c>
      <c r="H128" t="str">
        <f>'大会申し込みデータ'!M129&amp;'大会申し込みデータ'!K129&amp;" "&amp;'大会申し込みデータ'!N129</f>
        <v> </v>
      </c>
    </row>
    <row r="129" spans="1:8" ht="13.5">
      <c r="A129">
        <f>IF('大会申し込みデータ'!B130="","","07"&amp;'大会申し込みデータ'!B130+1000000)</f>
      </c>
      <c r="B129">
        <f>IF('大会申し込みデータ'!$B130="","",'大会申し込みデータ'!C130)</f>
      </c>
      <c r="C129">
        <f>IF('大会申し込みデータ'!$B130="","",'大会申し込みデータ'!D130)</f>
      </c>
      <c r="D129">
        <f>IF('大会申し込みデータ'!$B130="","",'大会申し込みデータ'!F130)</f>
      </c>
      <c r="E129">
        <f>IF('大会申し込みデータ'!$B130="","",'大会申し込みデータ'!G130)</f>
      </c>
      <c r="F129">
        <f>IF('大会申し込みデータ'!$B130="","",'大会申し込みデータ'!I130)</f>
      </c>
      <c r="G129">
        <f>IF('大会申し込みデータ'!$B130="","",'大会申し込みデータ'!B130)</f>
      </c>
      <c r="H129" t="str">
        <f>'大会申し込みデータ'!M130&amp;'大会申し込みデータ'!K130&amp;" "&amp;'大会申し込みデータ'!N130</f>
        <v> </v>
      </c>
    </row>
    <row r="130" spans="1:8" ht="13.5">
      <c r="A130">
        <f>IF('大会申し込みデータ'!B131="","","07"&amp;'大会申し込みデータ'!B131+1000000)</f>
      </c>
      <c r="B130">
        <f>IF('大会申し込みデータ'!$B131="","",'大会申し込みデータ'!C131)</f>
      </c>
      <c r="C130">
        <f>IF('大会申し込みデータ'!$B131="","",'大会申し込みデータ'!D131)</f>
      </c>
      <c r="D130">
        <f>IF('大会申し込みデータ'!$B131="","",'大会申し込みデータ'!F131)</f>
      </c>
      <c r="E130">
        <f>IF('大会申し込みデータ'!$B131="","",'大会申し込みデータ'!G131)</f>
      </c>
      <c r="F130">
        <f>IF('大会申し込みデータ'!$B131="","",'大会申し込みデータ'!I131)</f>
      </c>
      <c r="G130">
        <f>IF('大会申し込みデータ'!$B131="","",'大会申し込みデータ'!B131)</f>
      </c>
      <c r="H130" t="str">
        <f>'大会申し込みデータ'!M131&amp;'大会申し込みデータ'!K131&amp;" "&amp;'大会申し込みデータ'!N131</f>
        <v> </v>
      </c>
    </row>
    <row r="131" spans="1:8" ht="13.5">
      <c r="A131">
        <f>IF('大会申し込みデータ'!B132="","","07"&amp;'大会申し込みデータ'!B132+1000000)</f>
      </c>
      <c r="B131">
        <f>IF('大会申し込みデータ'!$B132="","",'大会申し込みデータ'!C132)</f>
      </c>
      <c r="C131">
        <f>IF('大会申し込みデータ'!$B132="","",'大会申し込みデータ'!D132)</f>
      </c>
      <c r="D131">
        <f>IF('大会申し込みデータ'!$B132="","",'大会申し込みデータ'!F132)</f>
      </c>
      <c r="E131">
        <f>IF('大会申し込みデータ'!$B132="","",'大会申し込みデータ'!G132)</f>
      </c>
      <c r="F131">
        <f>IF('大会申し込みデータ'!$B132="","",'大会申し込みデータ'!I132)</f>
      </c>
      <c r="G131">
        <f>IF('大会申し込みデータ'!$B132="","",'大会申し込みデータ'!B132)</f>
      </c>
      <c r="H131" t="str">
        <f>'大会申し込みデータ'!M132&amp;'大会申し込みデータ'!K132&amp;" "&amp;'大会申し込みデータ'!N132</f>
        <v> </v>
      </c>
    </row>
    <row r="132" spans="1:8" ht="13.5">
      <c r="A132">
        <f>IF('大会申し込みデータ'!B133="","","07"&amp;'大会申し込みデータ'!B133+1000000)</f>
      </c>
      <c r="B132">
        <f>IF('大会申し込みデータ'!$B133="","",'大会申し込みデータ'!C133)</f>
      </c>
      <c r="C132">
        <f>IF('大会申し込みデータ'!$B133="","",'大会申し込みデータ'!D133)</f>
      </c>
      <c r="D132">
        <f>IF('大会申し込みデータ'!$B133="","",'大会申し込みデータ'!F133)</f>
      </c>
      <c r="E132">
        <f>IF('大会申し込みデータ'!$B133="","",'大会申し込みデータ'!G133)</f>
      </c>
      <c r="F132">
        <f>IF('大会申し込みデータ'!$B133="","",'大会申し込みデータ'!I133)</f>
      </c>
      <c r="G132">
        <f>IF('大会申し込みデータ'!$B133="","",'大会申し込みデータ'!B133)</f>
      </c>
      <c r="H132" t="str">
        <f>'大会申し込みデータ'!M133&amp;'大会申し込みデータ'!K133&amp;" "&amp;'大会申し込みデータ'!N133</f>
        <v> </v>
      </c>
    </row>
    <row r="133" spans="1:8" ht="13.5">
      <c r="A133">
        <f>IF('大会申し込みデータ'!B134="","","07"&amp;'大会申し込みデータ'!B134+1000000)</f>
      </c>
      <c r="B133">
        <f>IF('大会申し込みデータ'!$B134="","",'大会申し込みデータ'!C134)</f>
      </c>
      <c r="C133">
        <f>IF('大会申し込みデータ'!$B134="","",'大会申し込みデータ'!D134)</f>
      </c>
      <c r="D133">
        <f>IF('大会申し込みデータ'!$B134="","",'大会申し込みデータ'!F134)</f>
      </c>
      <c r="E133">
        <f>IF('大会申し込みデータ'!$B134="","",'大会申し込みデータ'!G134)</f>
      </c>
      <c r="F133">
        <f>IF('大会申し込みデータ'!$B134="","",'大会申し込みデータ'!I134)</f>
      </c>
      <c r="G133">
        <f>IF('大会申し込みデータ'!$B134="","",'大会申し込みデータ'!B134)</f>
      </c>
      <c r="H133" t="str">
        <f>'大会申し込みデータ'!M134&amp;'大会申し込みデータ'!K134&amp;" "&amp;'大会申し込みデータ'!N134</f>
        <v> </v>
      </c>
    </row>
    <row r="134" spans="1:8" ht="13.5">
      <c r="A134">
        <f>IF('大会申し込みデータ'!B135="","","07"&amp;'大会申し込みデータ'!B135+1000000)</f>
      </c>
      <c r="B134">
        <f>IF('大会申し込みデータ'!$B135="","",'大会申し込みデータ'!C135)</f>
      </c>
      <c r="C134">
        <f>IF('大会申し込みデータ'!$B135="","",'大会申し込みデータ'!D135)</f>
      </c>
      <c r="D134">
        <f>IF('大会申し込みデータ'!$B135="","",'大会申し込みデータ'!F135)</f>
      </c>
      <c r="E134">
        <f>IF('大会申し込みデータ'!$B135="","",'大会申し込みデータ'!G135)</f>
      </c>
      <c r="F134">
        <f>IF('大会申し込みデータ'!$B135="","",'大会申し込みデータ'!I135)</f>
      </c>
      <c r="G134">
        <f>IF('大会申し込みデータ'!$B135="","",'大会申し込みデータ'!B135)</f>
      </c>
      <c r="H134" t="str">
        <f>'大会申し込みデータ'!M135&amp;'大会申し込みデータ'!K135&amp;" "&amp;'大会申し込みデータ'!N135</f>
        <v> </v>
      </c>
    </row>
    <row r="135" spans="1:8" ht="13.5">
      <c r="A135">
        <f>IF('大会申し込みデータ'!B136="","","07"&amp;'大会申し込みデータ'!B136+1000000)</f>
      </c>
      <c r="B135">
        <f>IF('大会申し込みデータ'!$B136="","",'大会申し込みデータ'!C136)</f>
      </c>
      <c r="C135">
        <f>IF('大会申し込みデータ'!$B136="","",'大会申し込みデータ'!D136)</f>
      </c>
      <c r="D135">
        <f>IF('大会申し込みデータ'!$B136="","",'大会申し込みデータ'!F136)</f>
      </c>
      <c r="E135">
        <f>IF('大会申し込みデータ'!$B136="","",'大会申し込みデータ'!G136)</f>
      </c>
      <c r="F135">
        <f>IF('大会申し込みデータ'!$B136="","",'大会申し込みデータ'!I136)</f>
      </c>
      <c r="G135">
        <f>IF('大会申し込みデータ'!$B136="","",'大会申し込みデータ'!B136)</f>
      </c>
      <c r="H135" t="str">
        <f>'大会申し込みデータ'!M136&amp;'大会申し込みデータ'!K136&amp;" "&amp;'大会申し込みデータ'!N136</f>
        <v> </v>
      </c>
    </row>
    <row r="136" spans="1:8" ht="13.5">
      <c r="A136">
        <f>IF('大会申し込みデータ'!B137="","","07"&amp;'大会申し込みデータ'!B137+1000000)</f>
      </c>
      <c r="B136">
        <f>IF('大会申し込みデータ'!$B137="","",'大会申し込みデータ'!C137)</f>
      </c>
      <c r="C136">
        <f>IF('大会申し込みデータ'!$B137="","",'大会申し込みデータ'!D137)</f>
      </c>
      <c r="D136">
        <f>IF('大会申し込みデータ'!$B137="","",'大会申し込みデータ'!F137)</f>
      </c>
      <c r="E136">
        <f>IF('大会申し込みデータ'!$B137="","",'大会申し込みデータ'!G137)</f>
      </c>
      <c r="F136">
        <f>IF('大会申し込みデータ'!$B137="","",'大会申し込みデータ'!I137)</f>
      </c>
      <c r="G136">
        <f>IF('大会申し込みデータ'!$B137="","",'大会申し込みデータ'!B137)</f>
      </c>
      <c r="H136" t="str">
        <f>'大会申し込みデータ'!M137&amp;'大会申し込みデータ'!K137&amp;" "&amp;'大会申し込みデータ'!N137</f>
        <v> </v>
      </c>
    </row>
    <row r="137" spans="1:8" ht="13.5">
      <c r="A137">
        <f>IF('大会申し込みデータ'!B138="","","07"&amp;'大会申し込みデータ'!B138+1000000)</f>
      </c>
      <c r="B137">
        <f>IF('大会申し込みデータ'!$B138="","",'大会申し込みデータ'!C138)</f>
      </c>
      <c r="C137">
        <f>IF('大会申し込みデータ'!$B138="","",'大会申し込みデータ'!D138)</f>
      </c>
      <c r="D137">
        <f>IF('大会申し込みデータ'!$B138="","",'大会申し込みデータ'!F138)</f>
      </c>
      <c r="E137">
        <f>IF('大会申し込みデータ'!$B138="","",'大会申し込みデータ'!G138)</f>
      </c>
      <c r="F137">
        <f>IF('大会申し込みデータ'!$B138="","",'大会申し込みデータ'!I138)</f>
      </c>
      <c r="G137">
        <f>IF('大会申し込みデータ'!$B138="","",'大会申し込みデータ'!B138)</f>
      </c>
      <c r="H137" t="str">
        <f>'大会申し込みデータ'!M138&amp;'大会申し込みデータ'!K138&amp;" "&amp;'大会申し込みデータ'!N138</f>
        <v> </v>
      </c>
    </row>
    <row r="138" spans="1:8" ht="13.5">
      <c r="A138">
        <f>IF('大会申し込みデータ'!B139="","","07"&amp;'大会申し込みデータ'!B139+1000000)</f>
      </c>
      <c r="B138">
        <f>IF('大会申し込みデータ'!$B139="","",'大会申し込みデータ'!C139)</f>
      </c>
      <c r="C138">
        <f>IF('大会申し込みデータ'!$B139="","",'大会申し込みデータ'!D139)</f>
      </c>
      <c r="D138">
        <f>IF('大会申し込みデータ'!$B139="","",'大会申し込みデータ'!F139)</f>
      </c>
      <c r="E138">
        <f>IF('大会申し込みデータ'!$B139="","",'大会申し込みデータ'!G139)</f>
      </c>
      <c r="F138">
        <f>IF('大会申し込みデータ'!$B139="","",'大会申し込みデータ'!I139)</f>
      </c>
      <c r="G138">
        <f>IF('大会申し込みデータ'!$B139="","",'大会申し込みデータ'!B139)</f>
      </c>
      <c r="H138" t="str">
        <f>'大会申し込みデータ'!M139&amp;'大会申し込みデータ'!K139&amp;" "&amp;'大会申し込みデータ'!N139</f>
        <v> </v>
      </c>
    </row>
    <row r="139" spans="1:8" ht="13.5">
      <c r="A139">
        <f>IF('大会申し込みデータ'!B140="","","07"&amp;'大会申し込みデータ'!B140+1000000)</f>
      </c>
      <c r="B139">
        <f>IF('大会申し込みデータ'!$B140="","",'大会申し込みデータ'!C140)</f>
      </c>
      <c r="C139">
        <f>IF('大会申し込みデータ'!$B140="","",'大会申し込みデータ'!D140)</f>
      </c>
      <c r="D139">
        <f>IF('大会申し込みデータ'!$B140="","",'大会申し込みデータ'!F140)</f>
      </c>
      <c r="E139">
        <f>IF('大会申し込みデータ'!$B140="","",'大会申し込みデータ'!G140)</f>
      </c>
      <c r="F139">
        <f>IF('大会申し込みデータ'!$B140="","",'大会申し込みデータ'!I140)</f>
      </c>
      <c r="G139">
        <f>IF('大会申し込みデータ'!$B140="","",'大会申し込みデータ'!B140)</f>
      </c>
      <c r="H139" t="str">
        <f>'大会申し込みデータ'!M140&amp;'大会申し込みデータ'!K140&amp;" "&amp;'大会申し込みデータ'!N140</f>
        <v> </v>
      </c>
    </row>
    <row r="140" spans="1:8" ht="13.5">
      <c r="A140">
        <f>IF('大会申し込みデータ'!B141="","","07"&amp;'大会申し込みデータ'!B141+1000000)</f>
      </c>
      <c r="B140">
        <f>IF('大会申し込みデータ'!$B141="","",'大会申し込みデータ'!C141)</f>
      </c>
      <c r="C140">
        <f>IF('大会申し込みデータ'!$B141="","",'大会申し込みデータ'!D141)</f>
      </c>
      <c r="D140">
        <f>IF('大会申し込みデータ'!$B141="","",'大会申し込みデータ'!F141)</f>
      </c>
      <c r="E140">
        <f>IF('大会申し込みデータ'!$B141="","",'大会申し込みデータ'!G141)</f>
      </c>
      <c r="F140">
        <f>IF('大会申し込みデータ'!$B141="","",'大会申し込みデータ'!I141)</f>
      </c>
      <c r="G140">
        <f>IF('大会申し込みデータ'!$B141="","",'大会申し込みデータ'!B141)</f>
      </c>
      <c r="H140" t="str">
        <f>'大会申し込みデータ'!M141&amp;'大会申し込みデータ'!K141&amp;" "&amp;'大会申し込みデータ'!N141</f>
        <v> </v>
      </c>
    </row>
    <row r="141" spans="1:8" ht="13.5">
      <c r="A141">
        <f>IF('大会申し込みデータ'!B142="","","07"&amp;'大会申し込みデータ'!B142+1000000)</f>
      </c>
      <c r="B141">
        <f>IF('大会申し込みデータ'!$B142="","",'大会申し込みデータ'!C142)</f>
      </c>
      <c r="C141">
        <f>IF('大会申し込みデータ'!$B142="","",'大会申し込みデータ'!D142)</f>
      </c>
      <c r="D141">
        <f>IF('大会申し込みデータ'!$B142="","",'大会申し込みデータ'!F142)</f>
      </c>
      <c r="E141">
        <f>IF('大会申し込みデータ'!$B142="","",'大会申し込みデータ'!G142)</f>
      </c>
      <c r="F141">
        <f>IF('大会申し込みデータ'!$B142="","",'大会申し込みデータ'!I142)</f>
      </c>
      <c r="G141">
        <f>IF('大会申し込みデータ'!$B142="","",'大会申し込みデータ'!B142)</f>
      </c>
      <c r="H141" t="str">
        <f>'大会申し込みデータ'!M142&amp;'大会申し込みデータ'!K142&amp;" "&amp;'大会申し込みデータ'!N142</f>
        <v> </v>
      </c>
    </row>
    <row r="142" spans="1:8" ht="13.5">
      <c r="A142">
        <f>IF('大会申し込みデータ'!B143="","","07"&amp;'大会申し込みデータ'!B143+1000000)</f>
      </c>
      <c r="B142">
        <f>IF('大会申し込みデータ'!$B143="","",'大会申し込みデータ'!C143)</f>
      </c>
      <c r="C142">
        <f>IF('大会申し込みデータ'!$B143="","",'大会申し込みデータ'!D143)</f>
      </c>
      <c r="D142">
        <f>IF('大会申し込みデータ'!$B143="","",'大会申し込みデータ'!F143)</f>
      </c>
      <c r="E142">
        <f>IF('大会申し込みデータ'!$B143="","",'大会申し込みデータ'!G143)</f>
      </c>
      <c r="F142">
        <f>IF('大会申し込みデータ'!$B143="","",'大会申し込みデータ'!I143)</f>
      </c>
      <c r="G142">
        <f>IF('大会申し込みデータ'!$B143="","",'大会申し込みデータ'!B143)</f>
      </c>
      <c r="H142" t="str">
        <f>'大会申し込みデータ'!M143&amp;'大会申し込みデータ'!K143&amp;" "&amp;'大会申し込みデータ'!N143</f>
        <v> </v>
      </c>
    </row>
    <row r="143" spans="1:8" ht="13.5">
      <c r="A143">
        <f>IF('大会申し込みデータ'!B144="","","07"&amp;'大会申し込みデータ'!B144+1000000)</f>
      </c>
      <c r="B143">
        <f>IF('大会申し込みデータ'!$B144="","",'大会申し込みデータ'!C144)</f>
      </c>
      <c r="C143">
        <f>IF('大会申し込みデータ'!$B144="","",'大会申し込みデータ'!D144)</f>
      </c>
      <c r="D143">
        <f>IF('大会申し込みデータ'!$B144="","",'大会申し込みデータ'!F144)</f>
      </c>
      <c r="E143">
        <f>IF('大会申し込みデータ'!$B144="","",'大会申し込みデータ'!G144)</f>
      </c>
      <c r="F143">
        <f>IF('大会申し込みデータ'!$B144="","",'大会申し込みデータ'!I144)</f>
      </c>
      <c r="G143">
        <f>IF('大会申し込みデータ'!$B144="","",'大会申し込みデータ'!B144)</f>
      </c>
      <c r="H143" t="str">
        <f>'大会申し込みデータ'!M144&amp;'大会申し込みデータ'!K144&amp;" "&amp;'大会申し込みデータ'!N144</f>
        <v> </v>
      </c>
    </row>
    <row r="144" spans="1:8" ht="13.5">
      <c r="A144">
        <f>IF('大会申し込みデータ'!B145="","","07"&amp;'大会申し込みデータ'!B145+1000000)</f>
      </c>
      <c r="B144">
        <f>IF('大会申し込みデータ'!$B145="","",'大会申し込みデータ'!C145)</f>
      </c>
      <c r="C144">
        <f>IF('大会申し込みデータ'!$B145="","",'大会申し込みデータ'!D145)</f>
      </c>
      <c r="D144">
        <f>IF('大会申し込みデータ'!$B145="","",'大会申し込みデータ'!F145)</f>
      </c>
      <c r="E144">
        <f>IF('大会申し込みデータ'!$B145="","",'大会申し込みデータ'!G145)</f>
      </c>
      <c r="F144">
        <f>IF('大会申し込みデータ'!$B145="","",'大会申し込みデータ'!I145)</f>
      </c>
      <c r="G144">
        <f>IF('大会申し込みデータ'!$B145="","",'大会申し込みデータ'!B145)</f>
      </c>
      <c r="H144" t="str">
        <f>'大会申し込みデータ'!M145&amp;'大会申し込みデータ'!K145&amp;" "&amp;'大会申し込みデータ'!N145</f>
        <v> </v>
      </c>
    </row>
    <row r="145" spans="1:8" ht="13.5">
      <c r="A145">
        <f>IF('大会申し込みデータ'!B146="","","07"&amp;'大会申し込みデータ'!B146+1000000)</f>
      </c>
      <c r="B145">
        <f>IF('大会申し込みデータ'!$B146="","",'大会申し込みデータ'!C146)</f>
      </c>
      <c r="C145">
        <f>IF('大会申し込みデータ'!$B146="","",'大会申し込みデータ'!D146)</f>
      </c>
      <c r="D145">
        <f>IF('大会申し込みデータ'!$B146="","",'大会申し込みデータ'!F146)</f>
      </c>
      <c r="E145">
        <f>IF('大会申し込みデータ'!$B146="","",'大会申し込みデータ'!G146)</f>
      </c>
      <c r="F145">
        <f>IF('大会申し込みデータ'!$B146="","",'大会申し込みデータ'!I146)</f>
      </c>
      <c r="G145">
        <f>IF('大会申し込みデータ'!$B146="","",'大会申し込みデータ'!B146)</f>
      </c>
      <c r="H145" t="str">
        <f>'大会申し込みデータ'!M146&amp;'大会申し込みデータ'!K146&amp;" "&amp;'大会申し込みデータ'!N146</f>
        <v> </v>
      </c>
    </row>
    <row r="146" spans="1:8" ht="13.5">
      <c r="A146">
        <f>IF('大会申し込みデータ'!B147="","","07"&amp;'大会申し込みデータ'!B147+1000000)</f>
      </c>
      <c r="B146">
        <f>IF('大会申し込みデータ'!$B147="","",'大会申し込みデータ'!C147)</f>
      </c>
      <c r="C146">
        <f>IF('大会申し込みデータ'!$B147="","",'大会申し込みデータ'!D147)</f>
      </c>
      <c r="D146">
        <f>IF('大会申し込みデータ'!$B147="","",'大会申し込みデータ'!F147)</f>
      </c>
      <c r="E146">
        <f>IF('大会申し込みデータ'!$B147="","",'大会申し込みデータ'!G147)</f>
      </c>
      <c r="F146">
        <f>IF('大会申し込みデータ'!$B147="","",'大会申し込みデータ'!I147)</f>
      </c>
      <c r="G146">
        <f>IF('大会申し込みデータ'!$B147="","",'大会申し込みデータ'!B147)</f>
      </c>
      <c r="H146" t="str">
        <f>'大会申し込みデータ'!M147&amp;'大会申し込みデータ'!K147&amp;" "&amp;'大会申し込みデータ'!N147</f>
        <v> </v>
      </c>
    </row>
    <row r="147" spans="1:8" ht="13.5">
      <c r="A147">
        <f>IF('大会申し込みデータ'!B148="","","07"&amp;'大会申し込みデータ'!B148+1000000)</f>
      </c>
      <c r="B147">
        <f>IF('大会申し込みデータ'!$B148="","",'大会申し込みデータ'!C148)</f>
      </c>
      <c r="C147">
        <f>IF('大会申し込みデータ'!$B148="","",'大会申し込みデータ'!D148)</f>
      </c>
      <c r="D147">
        <f>IF('大会申し込みデータ'!$B148="","",'大会申し込みデータ'!F148)</f>
      </c>
      <c r="E147">
        <f>IF('大会申し込みデータ'!$B148="","",'大会申し込みデータ'!G148)</f>
      </c>
      <c r="F147">
        <f>IF('大会申し込みデータ'!$B148="","",'大会申し込みデータ'!I148)</f>
      </c>
      <c r="G147">
        <f>IF('大会申し込みデータ'!$B148="","",'大会申し込みデータ'!B148)</f>
      </c>
      <c r="H147" t="str">
        <f>'大会申し込みデータ'!M148&amp;'大会申し込みデータ'!K148&amp;" "&amp;'大会申し込みデータ'!N148</f>
        <v> </v>
      </c>
    </row>
    <row r="148" spans="1:8" ht="13.5">
      <c r="A148">
        <f>IF('大会申し込みデータ'!B149="","","07"&amp;'大会申し込みデータ'!B149+1000000)</f>
      </c>
      <c r="B148">
        <f>IF('大会申し込みデータ'!$B149="","",'大会申し込みデータ'!C149)</f>
      </c>
      <c r="C148">
        <f>IF('大会申し込みデータ'!$B149="","",'大会申し込みデータ'!D149)</f>
      </c>
      <c r="D148">
        <f>IF('大会申し込みデータ'!$B149="","",'大会申し込みデータ'!F149)</f>
      </c>
      <c r="E148">
        <f>IF('大会申し込みデータ'!$B149="","",'大会申し込みデータ'!G149)</f>
      </c>
      <c r="F148">
        <f>IF('大会申し込みデータ'!$B149="","",'大会申し込みデータ'!I149)</f>
      </c>
      <c r="G148">
        <f>IF('大会申し込みデータ'!$B149="","",'大会申し込みデータ'!B149)</f>
      </c>
      <c r="H148" t="str">
        <f>'大会申し込みデータ'!M149&amp;'大会申し込みデータ'!K149&amp;" "&amp;'大会申し込みデータ'!N149</f>
        <v> </v>
      </c>
    </row>
    <row r="149" spans="1:8" ht="13.5">
      <c r="A149">
        <f>IF('大会申し込みデータ'!B150="","","07"&amp;'大会申し込みデータ'!B150+1000000)</f>
      </c>
      <c r="B149">
        <f>IF('大会申し込みデータ'!$B150="","",'大会申し込みデータ'!C150)</f>
      </c>
      <c r="C149">
        <f>IF('大会申し込みデータ'!$B150="","",'大会申し込みデータ'!D150)</f>
      </c>
      <c r="D149">
        <f>IF('大会申し込みデータ'!$B150="","",'大会申し込みデータ'!F150)</f>
      </c>
      <c r="E149">
        <f>IF('大会申し込みデータ'!$B150="","",'大会申し込みデータ'!G150)</f>
      </c>
      <c r="F149">
        <f>IF('大会申し込みデータ'!$B150="","",'大会申し込みデータ'!I150)</f>
      </c>
      <c r="G149">
        <f>IF('大会申し込みデータ'!$B150="","",'大会申し込みデータ'!B150)</f>
      </c>
      <c r="H149" t="str">
        <f>'大会申し込みデータ'!M150&amp;'大会申し込みデータ'!K150&amp;" "&amp;'大会申し込みデータ'!N150</f>
        <v> </v>
      </c>
    </row>
    <row r="150" spans="1:8" ht="13.5">
      <c r="A150">
        <f>IF('大会申し込みデータ'!B151="","","07"&amp;'大会申し込みデータ'!B151+1000000)</f>
      </c>
      <c r="B150">
        <f>IF('大会申し込みデータ'!$B151="","",'大会申し込みデータ'!C151)</f>
      </c>
      <c r="C150">
        <f>IF('大会申し込みデータ'!$B151="","",'大会申し込みデータ'!D151)</f>
      </c>
      <c r="D150">
        <f>IF('大会申し込みデータ'!$B151="","",'大会申し込みデータ'!F151)</f>
      </c>
      <c r="E150">
        <f>IF('大会申し込みデータ'!$B151="","",'大会申し込みデータ'!G151)</f>
      </c>
      <c r="F150">
        <f>IF('大会申し込みデータ'!$B151="","",'大会申し込みデータ'!I151)</f>
      </c>
      <c r="G150">
        <f>IF('大会申し込みデータ'!$B151="","",'大会申し込みデータ'!B151)</f>
      </c>
      <c r="H150" t="str">
        <f>'大会申し込みデータ'!M151&amp;'大会申し込みデータ'!K151&amp;" "&amp;'大会申し込みデータ'!N151</f>
        <v> </v>
      </c>
    </row>
    <row r="151" spans="1:8" ht="13.5">
      <c r="A151">
        <f>IF('大会申し込みデータ'!B152="","","07"&amp;'大会申し込みデータ'!B152+1000000)</f>
      </c>
      <c r="B151">
        <f>IF('大会申し込みデータ'!$B152="","",'大会申し込みデータ'!C152)</f>
      </c>
      <c r="C151">
        <f>IF('大会申し込みデータ'!$B152="","",'大会申し込みデータ'!D152)</f>
      </c>
      <c r="D151">
        <f>IF('大会申し込みデータ'!$B152="","",'大会申し込みデータ'!F152)</f>
      </c>
      <c r="E151">
        <f>IF('大会申し込みデータ'!$B152="","",'大会申し込みデータ'!G152)</f>
      </c>
      <c r="F151">
        <f>IF('大会申し込みデータ'!$B152="","",'大会申し込みデータ'!I152)</f>
      </c>
      <c r="G151">
        <f>IF('大会申し込みデータ'!$B152="","",'大会申し込みデータ'!B152)</f>
      </c>
      <c r="H151" t="str">
        <f>'大会申し込みデータ'!M152&amp;'大会申し込みデータ'!K152&amp;" "&amp;'大会申し込みデータ'!N152</f>
        <v> </v>
      </c>
    </row>
    <row r="152" spans="1:8" ht="13.5">
      <c r="A152">
        <f>IF('大会申し込みデータ'!B153="","","07"&amp;'大会申し込みデータ'!B153+1000000)</f>
      </c>
      <c r="B152">
        <f>IF('大会申し込みデータ'!$B153="","",'大会申し込みデータ'!C153)</f>
      </c>
      <c r="C152">
        <f>IF('大会申し込みデータ'!$B153="","",'大会申し込みデータ'!D153)</f>
      </c>
      <c r="D152">
        <f>IF('大会申し込みデータ'!$B153="","",'大会申し込みデータ'!F153)</f>
      </c>
      <c r="E152">
        <f>IF('大会申し込みデータ'!$B153="","",'大会申し込みデータ'!G153)</f>
      </c>
      <c r="F152">
        <f>IF('大会申し込みデータ'!$B153="","",'大会申し込みデータ'!I153)</f>
      </c>
      <c r="G152">
        <f>IF('大会申し込みデータ'!$B153="","",'大会申し込みデータ'!B153)</f>
      </c>
      <c r="H152" t="str">
        <f>'大会申し込みデータ'!M153&amp;'大会申し込みデータ'!K153&amp;" "&amp;'大会申し込みデータ'!N153</f>
        <v> </v>
      </c>
    </row>
    <row r="153" spans="1:8" ht="13.5">
      <c r="A153">
        <f>IF('大会申し込みデータ'!B154="","","07"&amp;'大会申し込みデータ'!B154+1000000)</f>
      </c>
      <c r="B153">
        <f>IF('大会申し込みデータ'!$B154="","",'大会申し込みデータ'!C154)</f>
      </c>
      <c r="C153">
        <f>IF('大会申し込みデータ'!$B154="","",'大会申し込みデータ'!D154)</f>
      </c>
      <c r="D153">
        <f>IF('大会申し込みデータ'!$B154="","",'大会申し込みデータ'!F154)</f>
      </c>
      <c r="E153">
        <f>IF('大会申し込みデータ'!$B154="","",'大会申し込みデータ'!G154)</f>
      </c>
      <c r="F153">
        <f>IF('大会申し込みデータ'!$B154="","",'大会申し込みデータ'!I154)</f>
      </c>
      <c r="G153">
        <f>IF('大会申し込みデータ'!$B154="","",'大会申し込みデータ'!B154)</f>
      </c>
      <c r="H153" t="str">
        <f>'大会申し込みデータ'!M154&amp;'大会申し込みデータ'!K154&amp;" "&amp;'大会申し込みデータ'!N154</f>
        <v> </v>
      </c>
    </row>
    <row r="154" spans="1:8" ht="13.5">
      <c r="A154">
        <f>IF('大会申し込みデータ'!B155="","","07"&amp;'大会申し込みデータ'!B155+1000000)</f>
      </c>
      <c r="B154">
        <f>IF('大会申し込みデータ'!$B155="","",'大会申し込みデータ'!C155)</f>
      </c>
      <c r="C154">
        <f>IF('大会申し込みデータ'!$B155="","",'大会申し込みデータ'!D155)</f>
      </c>
      <c r="D154">
        <f>IF('大会申し込みデータ'!$B155="","",'大会申し込みデータ'!F155)</f>
      </c>
      <c r="E154">
        <f>IF('大会申し込みデータ'!$B155="","",'大会申し込みデータ'!G155)</f>
      </c>
      <c r="F154">
        <f>IF('大会申し込みデータ'!$B155="","",'大会申し込みデータ'!I155)</f>
      </c>
      <c r="G154">
        <f>IF('大会申し込みデータ'!$B155="","",'大会申し込みデータ'!B155)</f>
      </c>
      <c r="H154" t="str">
        <f>'大会申し込みデータ'!M155&amp;'大会申し込みデータ'!K155&amp;" "&amp;'大会申し込みデータ'!N155</f>
        <v> </v>
      </c>
    </row>
    <row r="155" spans="1:8" ht="13.5">
      <c r="A155">
        <f>IF('大会申し込みデータ'!B156="","","07"&amp;'大会申し込みデータ'!B156+1000000)</f>
      </c>
      <c r="B155">
        <f>IF('大会申し込みデータ'!$B156="","",'大会申し込みデータ'!C156)</f>
      </c>
      <c r="C155">
        <f>IF('大会申し込みデータ'!$B156="","",'大会申し込みデータ'!D156)</f>
      </c>
      <c r="D155">
        <f>IF('大会申し込みデータ'!$B156="","",'大会申し込みデータ'!F156)</f>
      </c>
      <c r="E155">
        <f>IF('大会申し込みデータ'!$B156="","",'大会申し込みデータ'!G156)</f>
      </c>
      <c r="F155">
        <f>IF('大会申し込みデータ'!$B156="","",'大会申し込みデータ'!I156)</f>
      </c>
      <c r="G155">
        <f>IF('大会申し込みデータ'!$B156="","",'大会申し込みデータ'!B156)</f>
      </c>
      <c r="H155" t="str">
        <f>'大会申し込みデータ'!M156&amp;'大会申し込みデータ'!K156&amp;" "&amp;'大会申し込みデータ'!N156</f>
        <v> </v>
      </c>
    </row>
    <row r="156" spans="1:8" ht="13.5">
      <c r="A156">
        <f>IF('大会申し込みデータ'!B157="","","07"&amp;'大会申し込みデータ'!B157+1000000)</f>
      </c>
      <c r="B156">
        <f>IF('大会申し込みデータ'!$B157="","",'大会申し込みデータ'!C157)</f>
      </c>
      <c r="C156">
        <f>IF('大会申し込みデータ'!$B157="","",'大会申し込みデータ'!D157)</f>
      </c>
      <c r="D156">
        <f>IF('大会申し込みデータ'!$B157="","",'大会申し込みデータ'!F157)</f>
      </c>
      <c r="E156">
        <f>IF('大会申し込みデータ'!$B157="","",'大会申し込みデータ'!G157)</f>
      </c>
      <c r="F156">
        <f>IF('大会申し込みデータ'!$B157="","",'大会申し込みデータ'!I157)</f>
      </c>
      <c r="G156">
        <f>IF('大会申し込みデータ'!$B157="","",'大会申し込みデータ'!B157)</f>
      </c>
      <c r="H156" t="str">
        <f>'大会申し込みデータ'!M157&amp;'大会申し込みデータ'!K157&amp;" "&amp;'大会申し込みデータ'!N157</f>
        <v> </v>
      </c>
    </row>
    <row r="157" spans="1:8" ht="13.5">
      <c r="A157">
        <f>IF('大会申し込みデータ'!B158="","","07"&amp;'大会申し込みデータ'!B158+1000000)</f>
      </c>
      <c r="B157">
        <f>IF('大会申し込みデータ'!$B158="","",'大会申し込みデータ'!C158)</f>
      </c>
      <c r="C157">
        <f>IF('大会申し込みデータ'!$B158="","",'大会申し込みデータ'!D158)</f>
      </c>
      <c r="D157">
        <f>IF('大会申し込みデータ'!$B158="","",'大会申し込みデータ'!F158)</f>
      </c>
      <c r="E157">
        <f>IF('大会申し込みデータ'!$B158="","",'大会申し込みデータ'!G158)</f>
      </c>
      <c r="F157">
        <f>IF('大会申し込みデータ'!$B158="","",'大会申し込みデータ'!I158)</f>
      </c>
      <c r="G157">
        <f>IF('大会申し込みデータ'!$B158="","",'大会申し込みデータ'!B158)</f>
      </c>
      <c r="H157" t="str">
        <f>'大会申し込みデータ'!M158&amp;'大会申し込みデータ'!K158&amp;" "&amp;'大会申し込みデータ'!N158</f>
        <v> </v>
      </c>
    </row>
    <row r="158" spans="1:8" ht="13.5">
      <c r="A158">
        <f>IF('大会申し込みデータ'!B159="","","07"&amp;'大会申し込みデータ'!B159+1000000)</f>
      </c>
      <c r="B158">
        <f>IF('大会申し込みデータ'!$B159="","",'大会申し込みデータ'!C159)</f>
      </c>
      <c r="C158">
        <f>IF('大会申し込みデータ'!$B159="","",'大会申し込みデータ'!D159)</f>
      </c>
      <c r="D158">
        <f>IF('大会申し込みデータ'!$B159="","",'大会申し込みデータ'!F159)</f>
      </c>
      <c r="E158">
        <f>IF('大会申し込みデータ'!$B159="","",'大会申し込みデータ'!G159)</f>
      </c>
      <c r="F158">
        <f>IF('大会申し込みデータ'!$B159="","",'大会申し込みデータ'!I159)</f>
      </c>
      <c r="G158">
        <f>IF('大会申し込みデータ'!$B159="","",'大会申し込みデータ'!B159)</f>
      </c>
      <c r="H158" t="str">
        <f>'大会申し込みデータ'!M159&amp;'大会申し込みデータ'!K159&amp;" "&amp;'大会申し込みデータ'!N159</f>
        <v> </v>
      </c>
    </row>
    <row r="159" spans="1:8" ht="13.5">
      <c r="A159">
        <f>IF('大会申し込みデータ'!B160="","","07"&amp;'大会申し込みデータ'!B160+1000000)</f>
      </c>
      <c r="B159">
        <f>IF('大会申し込みデータ'!$B160="","",'大会申し込みデータ'!C160)</f>
      </c>
      <c r="C159">
        <f>IF('大会申し込みデータ'!$B160="","",'大会申し込みデータ'!D160)</f>
      </c>
      <c r="D159">
        <f>IF('大会申し込みデータ'!$B160="","",'大会申し込みデータ'!F160)</f>
      </c>
      <c r="E159">
        <f>IF('大会申し込みデータ'!$B160="","",'大会申し込みデータ'!G160)</f>
      </c>
      <c r="F159">
        <f>IF('大会申し込みデータ'!$B160="","",'大会申し込みデータ'!I160)</f>
      </c>
      <c r="G159">
        <f>IF('大会申し込みデータ'!$B160="","",'大会申し込みデータ'!B160)</f>
      </c>
      <c r="H159" t="str">
        <f>'大会申し込みデータ'!M160&amp;'大会申し込みデータ'!K160&amp;" "&amp;'大会申し込みデータ'!N160</f>
        <v> </v>
      </c>
    </row>
    <row r="160" spans="1:8" ht="13.5">
      <c r="A160">
        <f>IF('大会申し込みデータ'!B161="","","07"&amp;'大会申し込みデータ'!B161+1000000)</f>
      </c>
      <c r="B160">
        <f>IF('大会申し込みデータ'!$B161="","",'大会申し込みデータ'!C161)</f>
      </c>
      <c r="C160">
        <f>IF('大会申し込みデータ'!$B161="","",'大会申し込みデータ'!D161)</f>
      </c>
      <c r="D160">
        <f>IF('大会申し込みデータ'!$B161="","",'大会申し込みデータ'!F161)</f>
      </c>
      <c r="E160">
        <f>IF('大会申し込みデータ'!$B161="","",'大会申し込みデータ'!G161)</f>
      </c>
      <c r="F160">
        <f>IF('大会申し込みデータ'!$B161="","",'大会申し込みデータ'!I161)</f>
      </c>
      <c r="G160">
        <f>IF('大会申し込みデータ'!$B161="","",'大会申し込みデータ'!B161)</f>
      </c>
      <c r="H160" t="str">
        <f>'大会申し込みデータ'!M161&amp;'大会申し込みデータ'!K161&amp;" "&amp;'大会申し込みデータ'!N161</f>
        <v> </v>
      </c>
    </row>
    <row r="161" spans="1:8" ht="13.5">
      <c r="A161">
        <f>IF('大会申し込みデータ'!B162="","","07"&amp;'大会申し込みデータ'!B162+1000000)</f>
      </c>
      <c r="B161">
        <f>IF('大会申し込みデータ'!$B162="","",'大会申し込みデータ'!C162)</f>
      </c>
      <c r="C161">
        <f>IF('大会申し込みデータ'!$B162="","",'大会申し込みデータ'!D162)</f>
      </c>
      <c r="D161">
        <f>IF('大会申し込みデータ'!$B162="","",'大会申し込みデータ'!F162)</f>
      </c>
      <c r="E161">
        <f>IF('大会申し込みデータ'!$B162="","",'大会申し込みデータ'!G162)</f>
      </c>
      <c r="F161">
        <f>IF('大会申し込みデータ'!$B162="","",'大会申し込みデータ'!I162)</f>
      </c>
      <c r="G161">
        <f>IF('大会申し込みデータ'!$B162="","",'大会申し込みデータ'!B162)</f>
      </c>
      <c r="H161" t="str">
        <f>'大会申し込みデータ'!M162&amp;'大会申し込みデータ'!K162&amp;" "&amp;'大会申し込みデータ'!N162</f>
        <v> </v>
      </c>
    </row>
    <row r="162" spans="1:8" ht="13.5">
      <c r="A162">
        <f>IF('大会申し込みデータ'!B163="","","07"&amp;'大会申し込みデータ'!B163+1000000)</f>
      </c>
      <c r="B162">
        <f>IF('大会申し込みデータ'!$B163="","",'大会申し込みデータ'!C163)</f>
      </c>
      <c r="C162">
        <f>IF('大会申し込みデータ'!$B163="","",'大会申し込みデータ'!D163)</f>
      </c>
      <c r="D162">
        <f>IF('大会申し込みデータ'!$B163="","",'大会申し込みデータ'!F163)</f>
      </c>
      <c r="E162">
        <f>IF('大会申し込みデータ'!$B163="","",'大会申し込みデータ'!G163)</f>
      </c>
      <c r="F162">
        <f>IF('大会申し込みデータ'!$B163="","",'大会申し込みデータ'!I163)</f>
      </c>
      <c r="G162">
        <f>IF('大会申し込みデータ'!$B163="","",'大会申し込みデータ'!B163)</f>
      </c>
      <c r="H162" t="str">
        <f>'大会申し込みデータ'!M163&amp;'大会申し込みデータ'!K163&amp;" "&amp;'大会申し込みデータ'!N163</f>
        <v> </v>
      </c>
    </row>
    <row r="163" spans="1:8" ht="13.5">
      <c r="A163">
        <f>IF('大会申し込みデータ'!B164="","","07"&amp;'大会申し込みデータ'!B164+1000000)</f>
      </c>
      <c r="B163">
        <f>IF('大会申し込みデータ'!$B164="","",'大会申し込みデータ'!C164)</f>
      </c>
      <c r="C163">
        <f>IF('大会申し込みデータ'!$B164="","",'大会申し込みデータ'!D164)</f>
      </c>
      <c r="D163">
        <f>IF('大会申し込みデータ'!$B164="","",'大会申し込みデータ'!F164)</f>
      </c>
      <c r="E163">
        <f>IF('大会申し込みデータ'!$B164="","",'大会申し込みデータ'!G164)</f>
      </c>
      <c r="F163">
        <f>IF('大会申し込みデータ'!$B164="","",'大会申し込みデータ'!I164)</f>
      </c>
      <c r="G163">
        <f>IF('大会申し込みデータ'!$B164="","",'大会申し込みデータ'!B164)</f>
      </c>
      <c r="H163" t="str">
        <f>'大会申し込みデータ'!M164&amp;'大会申し込みデータ'!K164&amp;" "&amp;'大会申し込みデータ'!N164</f>
        <v> </v>
      </c>
    </row>
    <row r="164" spans="1:8" ht="13.5">
      <c r="A164">
        <f>IF('大会申し込みデータ'!B165="","","07"&amp;'大会申し込みデータ'!B165+1000000)</f>
      </c>
      <c r="B164">
        <f>IF('大会申し込みデータ'!$B165="","",'大会申し込みデータ'!C165)</f>
      </c>
      <c r="C164">
        <f>IF('大会申し込みデータ'!$B165="","",'大会申し込みデータ'!D165)</f>
      </c>
      <c r="D164">
        <f>IF('大会申し込みデータ'!$B165="","",'大会申し込みデータ'!F165)</f>
      </c>
      <c r="E164">
        <f>IF('大会申し込みデータ'!$B165="","",'大会申し込みデータ'!G165)</f>
      </c>
      <c r="F164">
        <f>IF('大会申し込みデータ'!$B165="","",'大会申し込みデータ'!I165)</f>
      </c>
      <c r="G164">
        <f>IF('大会申し込みデータ'!$B165="","",'大会申し込みデータ'!B165)</f>
      </c>
      <c r="H164" t="str">
        <f>'大会申し込みデータ'!M165&amp;'大会申し込みデータ'!K165&amp;" "&amp;'大会申し込みデータ'!N165</f>
        <v> </v>
      </c>
    </row>
    <row r="165" spans="1:8" ht="13.5">
      <c r="A165">
        <f>IF('大会申し込みデータ'!B166="","","07"&amp;'大会申し込みデータ'!B166+1000000)</f>
      </c>
      <c r="B165">
        <f>IF('大会申し込みデータ'!$B166="","",'大会申し込みデータ'!C166)</f>
      </c>
      <c r="C165">
        <f>IF('大会申し込みデータ'!$B166="","",'大会申し込みデータ'!D166)</f>
      </c>
      <c r="D165">
        <f>IF('大会申し込みデータ'!$B166="","",'大会申し込みデータ'!F166)</f>
      </c>
      <c r="E165">
        <f>IF('大会申し込みデータ'!$B166="","",'大会申し込みデータ'!G166)</f>
      </c>
      <c r="F165">
        <f>IF('大会申し込みデータ'!$B166="","",'大会申し込みデータ'!I166)</f>
      </c>
      <c r="G165">
        <f>IF('大会申し込みデータ'!$B166="","",'大会申し込みデータ'!B166)</f>
      </c>
      <c r="H165" t="str">
        <f>'大会申し込みデータ'!M166&amp;'大会申し込みデータ'!K166&amp;" "&amp;'大会申し込みデータ'!N166</f>
        <v> </v>
      </c>
    </row>
    <row r="166" spans="1:8" ht="13.5">
      <c r="A166">
        <f>IF('大会申し込みデータ'!B167="","","07"&amp;'大会申し込みデータ'!B167+1000000)</f>
      </c>
      <c r="B166">
        <f>IF('大会申し込みデータ'!$B167="","",'大会申し込みデータ'!C167)</f>
      </c>
      <c r="C166">
        <f>IF('大会申し込みデータ'!$B167="","",'大会申し込みデータ'!D167)</f>
      </c>
      <c r="D166">
        <f>IF('大会申し込みデータ'!$B167="","",'大会申し込みデータ'!F167)</f>
      </c>
      <c r="E166">
        <f>IF('大会申し込みデータ'!$B167="","",'大会申し込みデータ'!G167)</f>
      </c>
      <c r="F166">
        <f>IF('大会申し込みデータ'!$B167="","",'大会申し込みデータ'!I167)</f>
      </c>
      <c r="G166">
        <f>IF('大会申し込みデータ'!$B167="","",'大会申し込みデータ'!B167)</f>
      </c>
      <c r="H166" t="str">
        <f>'大会申し込みデータ'!M167&amp;'大会申し込みデータ'!K167&amp;" "&amp;'大会申し込みデータ'!N167</f>
        <v> </v>
      </c>
    </row>
    <row r="167" spans="1:8" ht="13.5">
      <c r="A167">
        <f>IF('大会申し込みデータ'!B168="","","07"&amp;'大会申し込みデータ'!B168+1000000)</f>
      </c>
      <c r="B167">
        <f>IF('大会申し込みデータ'!$B168="","",'大会申し込みデータ'!C168)</f>
      </c>
      <c r="C167">
        <f>IF('大会申し込みデータ'!$B168="","",'大会申し込みデータ'!D168)</f>
      </c>
      <c r="D167">
        <f>IF('大会申し込みデータ'!$B168="","",'大会申し込みデータ'!F168)</f>
      </c>
      <c r="E167">
        <f>IF('大会申し込みデータ'!$B168="","",'大会申し込みデータ'!G168)</f>
      </c>
      <c r="F167">
        <f>IF('大会申し込みデータ'!$B168="","",'大会申し込みデータ'!I168)</f>
      </c>
      <c r="G167">
        <f>IF('大会申し込みデータ'!$B168="","",'大会申し込みデータ'!B168)</f>
      </c>
      <c r="H167" t="str">
        <f>'大会申し込みデータ'!M168&amp;'大会申し込みデータ'!K168&amp;" "&amp;'大会申し込みデータ'!N168</f>
        <v> </v>
      </c>
    </row>
    <row r="168" spans="1:8" ht="13.5">
      <c r="A168">
        <f>IF('大会申し込みデータ'!B169="","","07"&amp;'大会申し込みデータ'!B169+1000000)</f>
      </c>
      <c r="B168">
        <f>IF('大会申し込みデータ'!$B169="","",'大会申し込みデータ'!C169)</f>
      </c>
      <c r="C168">
        <f>IF('大会申し込みデータ'!$B169="","",'大会申し込みデータ'!D169)</f>
      </c>
      <c r="D168">
        <f>IF('大会申し込みデータ'!$B169="","",'大会申し込みデータ'!F169)</f>
      </c>
      <c r="E168">
        <f>IF('大会申し込みデータ'!$B169="","",'大会申し込みデータ'!G169)</f>
      </c>
      <c r="F168">
        <f>IF('大会申し込みデータ'!$B169="","",'大会申し込みデータ'!I169)</f>
      </c>
      <c r="G168">
        <f>IF('大会申し込みデータ'!$B169="","",'大会申し込みデータ'!B169)</f>
      </c>
      <c r="H168" t="str">
        <f>'大会申し込みデータ'!M169&amp;'大会申し込みデータ'!K169&amp;" "&amp;'大会申し込みデータ'!N169</f>
        <v> </v>
      </c>
    </row>
    <row r="169" spans="1:8" ht="13.5">
      <c r="A169">
        <f>IF('大会申し込みデータ'!B170="","","07"&amp;'大会申し込みデータ'!B170+1000000)</f>
      </c>
      <c r="B169">
        <f>IF('大会申し込みデータ'!$B170="","",'大会申し込みデータ'!C170)</f>
      </c>
      <c r="C169">
        <f>IF('大会申し込みデータ'!$B170="","",'大会申し込みデータ'!D170)</f>
      </c>
      <c r="D169">
        <f>IF('大会申し込みデータ'!$B170="","",'大会申し込みデータ'!F170)</f>
      </c>
      <c r="E169">
        <f>IF('大会申し込みデータ'!$B170="","",'大会申し込みデータ'!G170)</f>
      </c>
      <c r="F169">
        <f>IF('大会申し込みデータ'!$B170="","",'大会申し込みデータ'!I170)</f>
      </c>
      <c r="G169">
        <f>IF('大会申し込みデータ'!$B170="","",'大会申し込みデータ'!B170)</f>
      </c>
      <c r="H169" t="str">
        <f>'大会申し込みデータ'!M170&amp;'大会申し込みデータ'!K170&amp;" "&amp;'大会申し込みデータ'!N170</f>
        <v> </v>
      </c>
    </row>
    <row r="170" spans="1:8" ht="13.5">
      <c r="A170">
        <f>IF('大会申し込みデータ'!B171="","","07"&amp;'大会申し込みデータ'!B171+1000000)</f>
      </c>
      <c r="B170">
        <f>IF('大会申し込みデータ'!$B171="","",'大会申し込みデータ'!C171)</f>
      </c>
      <c r="C170">
        <f>IF('大会申し込みデータ'!$B171="","",'大会申し込みデータ'!D171)</f>
      </c>
      <c r="D170">
        <f>IF('大会申し込みデータ'!$B171="","",'大会申し込みデータ'!F171)</f>
      </c>
      <c r="E170">
        <f>IF('大会申し込みデータ'!$B171="","",'大会申し込みデータ'!G171)</f>
      </c>
      <c r="F170">
        <f>IF('大会申し込みデータ'!$B171="","",'大会申し込みデータ'!I171)</f>
      </c>
      <c r="G170">
        <f>IF('大会申し込みデータ'!$B171="","",'大会申し込みデータ'!B171)</f>
      </c>
      <c r="H170" t="str">
        <f>'大会申し込みデータ'!M171&amp;'大会申し込みデータ'!K171&amp;" "&amp;'大会申し込みデータ'!N171</f>
        <v> </v>
      </c>
    </row>
    <row r="171" spans="1:8" ht="13.5">
      <c r="A171">
        <f>IF('大会申し込みデータ'!B172="","","07"&amp;'大会申し込みデータ'!B172+1000000)</f>
      </c>
      <c r="B171">
        <f>IF('大会申し込みデータ'!$B172="","",'大会申し込みデータ'!C172)</f>
      </c>
      <c r="C171">
        <f>IF('大会申し込みデータ'!$B172="","",'大会申し込みデータ'!D172)</f>
      </c>
      <c r="D171">
        <f>IF('大会申し込みデータ'!$B172="","",'大会申し込みデータ'!F172)</f>
      </c>
      <c r="E171">
        <f>IF('大会申し込みデータ'!$B172="","",'大会申し込みデータ'!G172)</f>
      </c>
      <c r="F171">
        <f>IF('大会申し込みデータ'!$B172="","",'大会申し込みデータ'!I172)</f>
      </c>
      <c r="G171">
        <f>IF('大会申し込みデータ'!$B172="","",'大会申し込みデータ'!B172)</f>
      </c>
      <c r="H171" t="str">
        <f>'大会申し込みデータ'!M172&amp;'大会申し込みデータ'!K172&amp;" "&amp;'大会申し込みデータ'!N172</f>
        <v> </v>
      </c>
    </row>
    <row r="172" spans="1:8" ht="13.5">
      <c r="A172">
        <f>IF('大会申し込みデータ'!B173="","","07"&amp;'大会申し込みデータ'!B173+1000000)</f>
      </c>
      <c r="B172">
        <f>IF('大会申し込みデータ'!$B173="","",'大会申し込みデータ'!C173)</f>
      </c>
      <c r="C172">
        <f>IF('大会申し込みデータ'!$B173="","",'大会申し込みデータ'!D173)</f>
      </c>
      <c r="D172">
        <f>IF('大会申し込みデータ'!$B173="","",'大会申し込みデータ'!F173)</f>
      </c>
      <c r="E172">
        <f>IF('大会申し込みデータ'!$B173="","",'大会申し込みデータ'!G173)</f>
      </c>
      <c r="F172">
        <f>IF('大会申し込みデータ'!$B173="","",'大会申し込みデータ'!I173)</f>
      </c>
      <c r="G172">
        <f>IF('大会申し込みデータ'!$B173="","",'大会申し込みデータ'!B173)</f>
      </c>
      <c r="H172" t="str">
        <f>'大会申し込みデータ'!M173&amp;'大会申し込みデータ'!K173&amp;" "&amp;'大会申し込みデータ'!N173</f>
        <v> </v>
      </c>
    </row>
    <row r="173" spans="1:8" ht="13.5">
      <c r="A173">
        <f>IF('大会申し込みデータ'!B174="","","07"&amp;'大会申し込みデータ'!B174+1000000)</f>
      </c>
      <c r="B173">
        <f>IF('大会申し込みデータ'!$B174="","",'大会申し込みデータ'!C174)</f>
      </c>
      <c r="C173">
        <f>IF('大会申し込みデータ'!$B174="","",'大会申し込みデータ'!D174)</f>
      </c>
      <c r="D173">
        <f>IF('大会申し込みデータ'!$B174="","",'大会申し込みデータ'!F174)</f>
      </c>
      <c r="E173">
        <f>IF('大会申し込みデータ'!$B174="","",'大会申し込みデータ'!G174)</f>
      </c>
      <c r="F173">
        <f>IF('大会申し込みデータ'!$B174="","",'大会申し込みデータ'!I174)</f>
      </c>
      <c r="G173">
        <f>IF('大会申し込みデータ'!$B174="","",'大会申し込みデータ'!B174)</f>
      </c>
      <c r="H173" t="str">
        <f>'大会申し込みデータ'!M174&amp;'大会申し込みデータ'!K174&amp;" "&amp;'大会申し込みデータ'!N174</f>
        <v> </v>
      </c>
    </row>
    <row r="174" spans="1:8" ht="13.5">
      <c r="A174">
        <f>IF('大会申し込みデータ'!B175="","","07"&amp;'大会申し込みデータ'!B175+1000000)</f>
      </c>
      <c r="B174">
        <f>IF('大会申し込みデータ'!$B175="","",'大会申し込みデータ'!C175)</f>
      </c>
      <c r="C174">
        <f>IF('大会申し込みデータ'!$B175="","",'大会申し込みデータ'!D175)</f>
      </c>
      <c r="D174">
        <f>IF('大会申し込みデータ'!$B175="","",'大会申し込みデータ'!F175)</f>
      </c>
      <c r="E174">
        <f>IF('大会申し込みデータ'!$B175="","",'大会申し込みデータ'!G175)</f>
      </c>
      <c r="F174">
        <f>IF('大会申し込みデータ'!$B175="","",'大会申し込みデータ'!I175)</f>
      </c>
      <c r="G174">
        <f>IF('大会申し込みデータ'!$B175="","",'大会申し込みデータ'!B175)</f>
      </c>
      <c r="H174" t="str">
        <f>'大会申し込みデータ'!M175&amp;'大会申し込みデータ'!K175&amp;" "&amp;'大会申し込みデータ'!N175</f>
        <v> </v>
      </c>
    </row>
    <row r="175" spans="1:8" ht="13.5">
      <c r="A175">
        <f>IF('大会申し込みデータ'!B176="","","07"&amp;'大会申し込みデータ'!B176+1000000)</f>
      </c>
      <c r="B175">
        <f>IF('大会申し込みデータ'!$B176="","",'大会申し込みデータ'!C176)</f>
      </c>
      <c r="C175">
        <f>IF('大会申し込みデータ'!$B176="","",'大会申し込みデータ'!D176)</f>
      </c>
      <c r="D175">
        <f>IF('大会申し込みデータ'!$B176="","",'大会申し込みデータ'!F176)</f>
      </c>
      <c r="E175">
        <f>IF('大会申し込みデータ'!$B176="","",'大会申し込みデータ'!G176)</f>
      </c>
      <c r="F175">
        <f>IF('大会申し込みデータ'!$B176="","",'大会申し込みデータ'!I176)</f>
      </c>
      <c r="G175">
        <f>IF('大会申し込みデータ'!$B176="","",'大会申し込みデータ'!B176)</f>
      </c>
      <c r="H175" t="str">
        <f>'大会申し込みデータ'!M176&amp;'大会申し込みデータ'!K176&amp;" "&amp;'大会申し込みデータ'!N176</f>
        <v> </v>
      </c>
    </row>
    <row r="176" spans="1:8" ht="13.5">
      <c r="A176">
        <f>IF('大会申し込みデータ'!B177="","","07"&amp;'大会申し込みデータ'!B177+1000000)</f>
      </c>
      <c r="B176">
        <f>IF('大会申し込みデータ'!$B177="","",'大会申し込みデータ'!C177)</f>
      </c>
      <c r="C176">
        <f>IF('大会申し込みデータ'!$B177="","",'大会申し込みデータ'!D177)</f>
      </c>
      <c r="D176">
        <f>IF('大会申し込みデータ'!$B177="","",'大会申し込みデータ'!F177)</f>
      </c>
      <c r="E176">
        <f>IF('大会申し込みデータ'!$B177="","",'大会申し込みデータ'!G177)</f>
      </c>
      <c r="F176">
        <f>IF('大会申し込みデータ'!$B177="","",'大会申し込みデータ'!I177)</f>
      </c>
      <c r="G176">
        <f>IF('大会申し込みデータ'!$B177="","",'大会申し込みデータ'!B177)</f>
      </c>
      <c r="H176" t="str">
        <f>'大会申し込みデータ'!M177&amp;'大会申し込みデータ'!K177&amp;" "&amp;'大会申し込みデータ'!N177</f>
        <v> </v>
      </c>
    </row>
    <row r="177" spans="1:8" ht="13.5">
      <c r="A177">
        <f>IF('大会申し込みデータ'!B178="","","07"&amp;'大会申し込みデータ'!B178+1000000)</f>
      </c>
      <c r="B177">
        <f>IF('大会申し込みデータ'!$B178="","",'大会申し込みデータ'!C178)</f>
      </c>
      <c r="C177">
        <f>IF('大会申し込みデータ'!$B178="","",'大会申し込みデータ'!D178)</f>
      </c>
      <c r="D177">
        <f>IF('大会申し込みデータ'!$B178="","",'大会申し込みデータ'!F178)</f>
      </c>
      <c r="E177">
        <f>IF('大会申し込みデータ'!$B178="","",'大会申し込みデータ'!G178)</f>
      </c>
      <c r="F177">
        <f>IF('大会申し込みデータ'!$B178="","",'大会申し込みデータ'!I178)</f>
      </c>
      <c r="G177">
        <f>IF('大会申し込みデータ'!$B178="","",'大会申し込みデータ'!B178)</f>
      </c>
      <c r="H177" t="str">
        <f>'大会申し込みデータ'!M178&amp;'大会申し込みデータ'!K178&amp;" "&amp;'大会申し込みデータ'!N178</f>
        <v> </v>
      </c>
    </row>
    <row r="178" spans="1:8" ht="13.5">
      <c r="A178">
        <f>IF('大会申し込みデータ'!B179="","","07"&amp;'大会申し込みデータ'!B179+1000000)</f>
      </c>
      <c r="B178">
        <f>IF('大会申し込みデータ'!$B179="","",'大会申し込みデータ'!C179)</f>
      </c>
      <c r="C178">
        <f>IF('大会申し込みデータ'!$B179="","",'大会申し込みデータ'!D179)</f>
      </c>
      <c r="D178">
        <f>IF('大会申し込みデータ'!$B179="","",'大会申し込みデータ'!F179)</f>
      </c>
      <c r="E178">
        <f>IF('大会申し込みデータ'!$B179="","",'大会申し込みデータ'!G179)</f>
      </c>
      <c r="F178">
        <f>IF('大会申し込みデータ'!$B179="","",'大会申し込みデータ'!I179)</f>
      </c>
      <c r="G178">
        <f>IF('大会申し込みデータ'!$B179="","",'大会申し込みデータ'!B179)</f>
      </c>
      <c r="H178" t="str">
        <f>'大会申し込みデータ'!M179&amp;'大会申し込みデータ'!K179&amp;" "&amp;'大会申し込みデータ'!N179</f>
        <v> </v>
      </c>
    </row>
    <row r="179" spans="1:8" ht="13.5">
      <c r="A179">
        <f>IF('大会申し込みデータ'!B180="","","07"&amp;'大会申し込みデータ'!B180+1000000)</f>
      </c>
      <c r="B179">
        <f>IF('大会申し込みデータ'!$B180="","",'大会申し込みデータ'!C180)</f>
      </c>
      <c r="C179">
        <f>IF('大会申し込みデータ'!$B180="","",'大会申し込みデータ'!D180)</f>
      </c>
      <c r="D179">
        <f>IF('大会申し込みデータ'!$B180="","",'大会申し込みデータ'!F180)</f>
      </c>
      <c r="E179">
        <f>IF('大会申し込みデータ'!$B180="","",'大会申し込みデータ'!G180)</f>
      </c>
      <c r="F179">
        <f>IF('大会申し込みデータ'!$B180="","",'大会申し込みデータ'!I180)</f>
      </c>
      <c r="G179">
        <f>IF('大会申し込みデータ'!$B180="","",'大会申し込みデータ'!B180)</f>
      </c>
      <c r="H179" t="str">
        <f>'大会申し込みデータ'!M180&amp;'大会申し込みデータ'!K180&amp;" "&amp;'大会申し込みデータ'!N180</f>
        <v> </v>
      </c>
    </row>
    <row r="180" spans="1:8" ht="13.5">
      <c r="A180">
        <f>IF('大会申し込みデータ'!B181="","","07"&amp;'大会申し込みデータ'!B181+1000000)</f>
      </c>
      <c r="B180">
        <f>IF('大会申し込みデータ'!$B181="","",'大会申し込みデータ'!C181)</f>
      </c>
      <c r="C180">
        <f>IF('大会申し込みデータ'!$B181="","",'大会申し込みデータ'!D181)</f>
      </c>
      <c r="D180">
        <f>IF('大会申し込みデータ'!$B181="","",'大会申し込みデータ'!F181)</f>
      </c>
      <c r="E180">
        <f>IF('大会申し込みデータ'!$B181="","",'大会申し込みデータ'!G181)</f>
      </c>
      <c r="F180">
        <f>IF('大会申し込みデータ'!$B181="","",'大会申し込みデータ'!I181)</f>
      </c>
      <c r="G180">
        <f>IF('大会申し込みデータ'!$B181="","",'大会申し込みデータ'!B181)</f>
      </c>
      <c r="H180" t="str">
        <f>'大会申し込みデータ'!M181&amp;'大会申し込みデータ'!K181&amp;" "&amp;'大会申し込みデータ'!N181</f>
        <v> </v>
      </c>
    </row>
    <row r="181" spans="1:8" ht="13.5">
      <c r="A181">
        <f>IF('大会申し込みデータ'!B182="","","07"&amp;'大会申し込みデータ'!B182+1000000)</f>
      </c>
      <c r="B181">
        <f>IF('大会申し込みデータ'!$B182="","",'大会申し込みデータ'!C182)</f>
      </c>
      <c r="C181">
        <f>IF('大会申し込みデータ'!$B182="","",'大会申し込みデータ'!D182)</f>
      </c>
      <c r="D181">
        <f>IF('大会申し込みデータ'!$B182="","",'大会申し込みデータ'!F182)</f>
      </c>
      <c r="E181">
        <f>IF('大会申し込みデータ'!$B182="","",'大会申し込みデータ'!G182)</f>
      </c>
      <c r="F181">
        <f>IF('大会申し込みデータ'!$B182="","",'大会申し込みデータ'!I182)</f>
      </c>
      <c r="G181">
        <f>IF('大会申し込みデータ'!$B182="","",'大会申し込みデータ'!B182)</f>
      </c>
      <c r="H181" t="str">
        <f>'大会申し込みデータ'!M182&amp;'大会申し込みデータ'!K182&amp;" "&amp;'大会申し込みデータ'!N182</f>
        <v> </v>
      </c>
    </row>
    <row r="182" spans="1:8" ht="13.5">
      <c r="A182">
        <f>IF('大会申し込みデータ'!B183="","","07"&amp;'大会申し込みデータ'!B183+1000000)</f>
      </c>
      <c r="B182">
        <f>IF('大会申し込みデータ'!$B183="","",'大会申し込みデータ'!C183)</f>
      </c>
      <c r="C182">
        <f>IF('大会申し込みデータ'!$B183="","",'大会申し込みデータ'!D183)</f>
      </c>
      <c r="D182">
        <f>IF('大会申し込みデータ'!$B183="","",'大会申し込みデータ'!F183)</f>
      </c>
      <c r="E182">
        <f>IF('大会申し込みデータ'!$B183="","",'大会申し込みデータ'!G183)</f>
      </c>
      <c r="F182">
        <f>IF('大会申し込みデータ'!$B183="","",'大会申し込みデータ'!I183)</f>
      </c>
      <c r="G182">
        <f>IF('大会申し込みデータ'!$B183="","",'大会申し込みデータ'!B183)</f>
      </c>
      <c r="H182" t="str">
        <f>'大会申し込みデータ'!M183&amp;'大会申し込みデータ'!K183&amp;" "&amp;'大会申し込みデータ'!N183</f>
        <v> </v>
      </c>
    </row>
    <row r="183" spans="1:8" ht="13.5">
      <c r="A183">
        <f>IF('大会申し込みデータ'!B184="","","07"&amp;'大会申し込みデータ'!B184+1000000)</f>
      </c>
      <c r="B183">
        <f>IF('大会申し込みデータ'!$B184="","",'大会申し込みデータ'!C184)</f>
      </c>
      <c r="C183">
        <f>IF('大会申し込みデータ'!$B184="","",'大会申し込みデータ'!D184)</f>
      </c>
      <c r="D183">
        <f>IF('大会申し込みデータ'!$B184="","",'大会申し込みデータ'!F184)</f>
      </c>
      <c r="E183">
        <f>IF('大会申し込みデータ'!$B184="","",'大会申し込みデータ'!G184)</f>
      </c>
      <c r="F183">
        <f>IF('大会申し込みデータ'!$B184="","",'大会申し込みデータ'!I184)</f>
      </c>
      <c r="G183">
        <f>IF('大会申し込みデータ'!$B184="","",'大会申し込みデータ'!B184)</f>
      </c>
      <c r="H183" t="str">
        <f>'大会申し込みデータ'!M184&amp;'大会申し込みデータ'!K184&amp;" "&amp;'大会申し込みデータ'!N184</f>
        <v> </v>
      </c>
    </row>
    <row r="184" spans="1:8" ht="13.5">
      <c r="A184">
        <f>IF('大会申し込みデータ'!B185="","","07"&amp;'大会申し込みデータ'!B185+1000000)</f>
      </c>
      <c r="B184">
        <f>IF('大会申し込みデータ'!$B185="","",'大会申し込みデータ'!C185)</f>
      </c>
      <c r="C184">
        <f>IF('大会申し込みデータ'!$B185="","",'大会申し込みデータ'!D185)</f>
      </c>
      <c r="D184">
        <f>IF('大会申し込みデータ'!$B185="","",'大会申し込みデータ'!F185)</f>
      </c>
      <c r="E184">
        <f>IF('大会申し込みデータ'!$B185="","",'大会申し込みデータ'!G185)</f>
      </c>
      <c r="F184">
        <f>IF('大会申し込みデータ'!$B185="","",'大会申し込みデータ'!I185)</f>
      </c>
      <c r="G184">
        <f>IF('大会申し込みデータ'!$B185="","",'大会申し込みデータ'!B185)</f>
      </c>
      <c r="H184" t="str">
        <f>'大会申し込みデータ'!M185&amp;'大会申し込みデータ'!K185&amp;" "&amp;'大会申し込みデータ'!N185</f>
        <v> </v>
      </c>
    </row>
    <row r="185" spans="1:8" ht="13.5">
      <c r="A185">
        <f>IF('大会申し込みデータ'!B186="","","07"&amp;'大会申し込みデータ'!B186+1000000)</f>
      </c>
      <c r="B185">
        <f>IF('大会申し込みデータ'!$B186="","",'大会申し込みデータ'!C186)</f>
      </c>
      <c r="C185">
        <f>IF('大会申し込みデータ'!$B186="","",'大会申し込みデータ'!D186)</f>
      </c>
      <c r="D185">
        <f>IF('大会申し込みデータ'!$B186="","",'大会申し込みデータ'!F186)</f>
      </c>
      <c r="E185">
        <f>IF('大会申し込みデータ'!$B186="","",'大会申し込みデータ'!G186)</f>
      </c>
      <c r="F185">
        <f>IF('大会申し込みデータ'!$B186="","",'大会申し込みデータ'!I186)</f>
      </c>
      <c r="G185">
        <f>IF('大会申し込みデータ'!$B186="","",'大会申し込みデータ'!B186)</f>
      </c>
      <c r="H185" t="str">
        <f>'大会申し込みデータ'!M186&amp;'大会申し込みデータ'!K186&amp;" "&amp;'大会申し込みデータ'!N186</f>
        <v> </v>
      </c>
    </row>
    <row r="186" spans="1:8" ht="13.5">
      <c r="A186">
        <f>IF('大会申し込みデータ'!B187="","","07"&amp;'大会申し込みデータ'!B187+1000000)</f>
      </c>
      <c r="B186">
        <f>IF('大会申し込みデータ'!$B187="","",'大会申し込みデータ'!C187)</f>
      </c>
      <c r="C186">
        <f>IF('大会申し込みデータ'!$B187="","",'大会申し込みデータ'!D187)</f>
      </c>
      <c r="D186">
        <f>IF('大会申し込みデータ'!$B187="","",'大会申し込みデータ'!F187)</f>
      </c>
      <c r="E186">
        <f>IF('大会申し込みデータ'!$B187="","",'大会申し込みデータ'!G187)</f>
      </c>
      <c r="F186">
        <f>IF('大会申し込みデータ'!$B187="","",'大会申し込みデータ'!I187)</f>
      </c>
      <c r="G186">
        <f>IF('大会申し込みデータ'!$B187="","",'大会申し込みデータ'!B187)</f>
      </c>
      <c r="H186" t="str">
        <f>'大会申し込みデータ'!M187&amp;'大会申し込みデータ'!K187&amp;" "&amp;'大会申し込みデータ'!N187</f>
        <v> </v>
      </c>
    </row>
    <row r="187" spans="1:8" ht="13.5">
      <c r="A187">
        <f>IF('大会申し込みデータ'!B188="","","07"&amp;'大会申し込みデータ'!B188+1000000)</f>
      </c>
      <c r="B187">
        <f>IF('大会申し込みデータ'!$B188="","",'大会申し込みデータ'!C188)</f>
      </c>
      <c r="C187">
        <f>IF('大会申し込みデータ'!$B188="","",'大会申し込みデータ'!D188)</f>
      </c>
      <c r="D187">
        <f>IF('大会申し込みデータ'!$B188="","",'大会申し込みデータ'!F188)</f>
      </c>
      <c r="E187">
        <f>IF('大会申し込みデータ'!$B188="","",'大会申し込みデータ'!G188)</f>
      </c>
      <c r="F187">
        <f>IF('大会申し込みデータ'!$B188="","",'大会申し込みデータ'!I188)</f>
      </c>
      <c r="G187">
        <f>IF('大会申し込みデータ'!$B188="","",'大会申し込みデータ'!B188)</f>
      </c>
      <c r="H187" t="str">
        <f>'大会申し込みデータ'!M188&amp;'大会申し込みデータ'!K188&amp;" "&amp;'大会申し込みデータ'!N188</f>
        <v> </v>
      </c>
    </row>
    <row r="188" spans="1:8" ht="13.5">
      <c r="A188">
        <f>IF('大会申し込みデータ'!B189="","","07"&amp;'大会申し込みデータ'!B189+1000000)</f>
      </c>
      <c r="B188">
        <f>IF('大会申し込みデータ'!$B189="","",'大会申し込みデータ'!C189)</f>
      </c>
      <c r="C188">
        <f>IF('大会申し込みデータ'!$B189="","",'大会申し込みデータ'!D189)</f>
      </c>
      <c r="D188">
        <f>IF('大会申し込みデータ'!$B189="","",'大会申し込みデータ'!F189)</f>
      </c>
      <c r="E188">
        <f>IF('大会申し込みデータ'!$B189="","",'大会申し込みデータ'!G189)</f>
      </c>
      <c r="F188">
        <f>IF('大会申し込みデータ'!$B189="","",'大会申し込みデータ'!I189)</f>
      </c>
      <c r="G188">
        <f>IF('大会申し込みデータ'!$B189="","",'大会申し込みデータ'!B189)</f>
      </c>
      <c r="H188" t="str">
        <f>'大会申し込みデータ'!M189&amp;'大会申し込みデータ'!K189&amp;" "&amp;'大会申し込みデータ'!N189</f>
        <v> </v>
      </c>
    </row>
    <row r="189" spans="1:8" ht="13.5">
      <c r="A189">
        <f>IF('大会申し込みデータ'!B190="","","07"&amp;'大会申し込みデータ'!B190+1000000)</f>
      </c>
      <c r="B189">
        <f>IF('大会申し込みデータ'!$B190="","",'大会申し込みデータ'!C190)</f>
      </c>
      <c r="C189">
        <f>IF('大会申し込みデータ'!$B190="","",'大会申し込みデータ'!D190)</f>
      </c>
      <c r="D189">
        <f>IF('大会申し込みデータ'!$B190="","",'大会申し込みデータ'!F190)</f>
      </c>
      <c r="E189">
        <f>IF('大会申し込みデータ'!$B190="","",'大会申し込みデータ'!G190)</f>
      </c>
      <c r="F189">
        <f>IF('大会申し込みデータ'!$B190="","",'大会申し込みデータ'!I190)</f>
      </c>
      <c r="G189">
        <f>IF('大会申し込みデータ'!$B190="","",'大会申し込みデータ'!B190)</f>
      </c>
      <c r="H189" t="str">
        <f>'大会申し込みデータ'!M190&amp;'大会申し込みデータ'!K190&amp;" "&amp;'大会申し込みデータ'!N190</f>
        <v> </v>
      </c>
    </row>
    <row r="190" spans="1:8" ht="13.5">
      <c r="A190">
        <f>IF('大会申し込みデータ'!B191="","","07"&amp;'大会申し込みデータ'!B191+1000000)</f>
      </c>
      <c r="B190">
        <f>IF('大会申し込みデータ'!$B191="","",'大会申し込みデータ'!C191)</f>
      </c>
      <c r="C190">
        <f>IF('大会申し込みデータ'!$B191="","",'大会申し込みデータ'!D191)</f>
      </c>
      <c r="D190">
        <f>IF('大会申し込みデータ'!$B191="","",'大会申し込みデータ'!F191)</f>
      </c>
      <c r="E190">
        <f>IF('大会申し込みデータ'!$B191="","",'大会申し込みデータ'!G191)</f>
      </c>
      <c r="F190">
        <f>IF('大会申し込みデータ'!$B191="","",'大会申し込みデータ'!I191)</f>
      </c>
      <c r="G190">
        <f>IF('大会申し込みデータ'!$B191="","",'大会申し込みデータ'!B191)</f>
      </c>
      <c r="H190" t="str">
        <f>'大会申し込みデータ'!M191&amp;'大会申し込みデータ'!K191&amp;" "&amp;'大会申し込みデータ'!N191</f>
        <v> </v>
      </c>
    </row>
    <row r="191" spans="1:8" ht="13.5">
      <c r="A191">
        <f>IF('大会申し込みデータ'!B192="","","07"&amp;'大会申し込みデータ'!B192+1000000)</f>
      </c>
      <c r="B191">
        <f>IF('大会申し込みデータ'!$B192="","",'大会申し込みデータ'!C192)</f>
      </c>
      <c r="C191">
        <f>IF('大会申し込みデータ'!$B192="","",'大会申し込みデータ'!D192)</f>
      </c>
      <c r="D191">
        <f>IF('大会申し込みデータ'!$B192="","",'大会申し込みデータ'!F192)</f>
      </c>
      <c r="E191">
        <f>IF('大会申し込みデータ'!$B192="","",'大会申し込みデータ'!G192)</f>
      </c>
      <c r="F191">
        <f>IF('大会申し込みデータ'!$B192="","",'大会申し込みデータ'!I192)</f>
      </c>
      <c r="G191">
        <f>IF('大会申し込みデータ'!$B192="","",'大会申し込みデータ'!B192)</f>
      </c>
      <c r="H191" t="str">
        <f>'大会申し込みデータ'!M192&amp;'大会申し込みデータ'!K192&amp;" "&amp;'大会申し込みデータ'!N192</f>
        <v> </v>
      </c>
    </row>
    <row r="192" spans="1:8" ht="13.5">
      <c r="A192">
        <f>IF('大会申し込みデータ'!B193="","","07"&amp;'大会申し込みデータ'!B193+1000000)</f>
      </c>
      <c r="B192">
        <f>IF('大会申し込みデータ'!$B193="","",'大会申し込みデータ'!C193)</f>
      </c>
      <c r="C192">
        <f>IF('大会申し込みデータ'!$B193="","",'大会申し込みデータ'!D193)</f>
      </c>
      <c r="D192">
        <f>IF('大会申し込みデータ'!$B193="","",'大会申し込みデータ'!F193)</f>
      </c>
      <c r="E192">
        <f>IF('大会申し込みデータ'!$B193="","",'大会申し込みデータ'!G193)</f>
      </c>
      <c r="F192">
        <f>IF('大会申し込みデータ'!$B193="","",'大会申し込みデータ'!I193)</f>
      </c>
      <c r="G192">
        <f>IF('大会申し込みデータ'!$B193="","",'大会申し込みデータ'!B193)</f>
      </c>
      <c r="H192" t="str">
        <f>'大会申し込みデータ'!M193&amp;'大会申し込みデータ'!K193&amp;" "&amp;'大会申し込みデータ'!N193</f>
        <v> </v>
      </c>
    </row>
    <row r="193" spans="1:8" ht="13.5">
      <c r="A193">
        <f>IF('大会申し込みデータ'!B194="","","07"&amp;'大会申し込みデータ'!B194+1000000)</f>
      </c>
      <c r="B193">
        <f>IF('大会申し込みデータ'!$B194="","",'大会申し込みデータ'!C194)</f>
      </c>
      <c r="C193">
        <f>IF('大会申し込みデータ'!$B194="","",'大会申し込みデータ'!D194)</f>
      </c>
      <c r="D193">
        <f>IF('大会申し込みデータ'!$B194="","",'大会申し込みデータ'!F194)</f>
      </c>
      <c r="E193">
        <f>IF('大会申し込みデータ'!$B194="","",'大会申し込みデータ'!G194)</f>
      </c>
      <c r="F193">
        <f>IF('大会申し込みデータ'!$B194="","",'大会申し込みデータ'!I194)</f>
      </c>
      <c r="G193">
        <f>IF('大会申し込みデータ'!$B194="","",'大会申し込みデータ'!B194)</f>
      </c>
      <c r="H193" t="str">
        <f>'大会申し込みデータ'!M194&amp;'大会申し込みデータ'!K194&amp;" "&amp;'大会申し込みデータ'!N194</f>
        <v> </v>
      </c>
    </row>
    <row r="194" spans="1:8" ht="13.5">
      <c r="A194">
        <f>IF('大会申し込みデータ'!B195="","","07"&amp;'大会申し込みデータ'!B195+1000000)</f>
      </c>
      <c r="B194">
        <f>IF('大会申し込みデータ'!$B195="","",'大会申し込みデータ'!C195)</f>
      </c>
      <c r="C194">
        <f>IF('大会申し込みデータ'!$B195="","",'大会申し込みデータ'!D195)</f>
      </c>
      <c r="D194">
        <f>IF('大会申し込みデータ'!$B195="","",'大会申し込みデータ'!F195)</f>
      </c>
      <c r="E194">
        <f>IF('大会申し込みデータ'!$B195="","",'大会申し込みデータ'!G195)</f>
      </c>
      <c r="F194">
        <f>IF('大会申し込みデータ'!$B195="","",'大会申し込みデータ'!I195)</f>
      </c>
      <c r="G194">
        <f>IF('大会申し込みデータ'!$B195="","",'大会申し込みデータ'!B195)</f>
      </c>
      <c r="H194" t="str">
        <f>'大会申し込みデータ'!M195&amp;'大会申し込みデータ'!K195&amp;" "&amp;'大会申し込みデータ'!N195</f>
        <v> </v>
      </c>
    </row>
    <row r="195" spans="1:8" ht="13.5">
      <c r="A195">
        <f>IF('大会申し込みデータ'!B196="","","07"&amp;'大会申し込みデータ'!B196+1000000)</f>
      </c>
      <c r="B195">
        <f>IF('大会申し込みデータ'!$B196="","",'大会申し込みデータ'!C196)</f>
      </c>
      <c r="C195">
        <f>IF('大会申し込みデータ'!$B196="","",'大会申し込みデータ'!D196)</f>
      </c>
      <c r="D195">
        <f>IF('大会申し込みデータ'!$B196="","",'大会申し込みデータ'!F196)</f>
      </c>
      <c r="E195">
        <f>IF('大会申し込みデータ'!$B196="","",'大会申し込みデータ'!G196)</f>
      </c>
      <c r="F195">
        <f>IF('大会申し込みデータ'!$B196="","",'大会申し込みデータ'!I196)</f>
      </c>
      <c r="G195">
        <f>IF('大会申し込みデータ'!$B196="","",'大会申し込みデータ'!B196)</f>
      </c>
      <c r="H195" t="str">
        <f>'大会申し込みデータ'!M196&amp;'大会申し込みデータ'!K196&amp;" "&amp;'大会申し込みデータ'!N196</f>
        <v> </v>
      </c>
    </row>
    <row r="196" spans="1:8" ht="13.5">
      <c r="A196">
        <f>IF('大会申し込みデータ'!B197="","","07"&amp;'大会申し込みデータ'!B197+1000000)</f>
      </c>
      <c r="B196">
        <f>IF('大会申し込みデータ'!$B197="","",'大会申し込みデータ'!C197)</f>
      </c>
      <c r="C196">
        <f>IF('大会申し込みデータ'!$B197="","",'大会申し込みデータ'!D197)</f>
      </c>
      <c r="D196">
        <f>IF('大会申し込みデータ'!$B197="","",'大会申し込みデータ'!F197)</f>
      </c>
      <c r="E196">
        <f>IF('大会申し込みデータ'!$B197="","",'大会申し込みデータ'!G197)</f>
      </c>
      <c r="F196">
        <f>IF('大会申し込みデータ'!$B197="","",'大会申し込みデータ'!I197)</f>
      </c>
      <c r="G196">
        <f>IF('大会申し込みデータ'!$B197="","",'大会申し込みデータ'!B197)</f>
      </c>
      <c r="H196" t="str">
        <f>'大会申し込みデータ'!M197&amp;'大会申し込みデータ'!K197&amp;" "&amp;'大会申し込みデータ'!N197</f>
        <v> </v>
      </c>
    </row>
    <row r="197" spans="1:8" ht="13.5">
      <c r="A197">
        <f>IF('大会申し込みデータ'!B198="","","07"&amp;'大会申し込みデータ'!B198+1000000)</f>
      </c>
      <c r="B197">
        <f>IF('大会申し込みデータ'!$B198="","",'大会申し込みデータ'!C198)</f>
      </c>
      <c r="C197">
        <f>IF('大会申し込みデータ'!$B198="","",'大会申し込みデータ'!D198)</f>
      </c>
      <c r="D197">
        <f>IF('大会申し込みデータ'!$B198="","",'大会申し込みデータ'!F198)</f>
      </c>
      <c r="E197">
        <f>IF('大会申し込みデータ'!$B198="","",'大会申し込みデータ'!G198)</f>
      </c>
      <c r="F197">
        <f>IF('大会申し込みデータ'!$B198="","",'大会申し込みデータ'!I198)</f>
      </c>
      <c r="G197">
        <f>IF('大会申し込みデータ'!$B198="","",'大会申し込みデータ'!B198)</f>
      </c>
      <c r="H197" t="str">
        <f>'大会申し込みデータ'!M198&amp;'大会申し込みデータ'!K198&amp;" "&amp;'大会申し込みデータ'!N198</f>
        <v> </v>
      </c>
    </row>
    <row r="198" spans="1:8" ht="13.5">
      <c r="A198">
        <f>IF('大会申し込みデータ'!B199="","","07"&amp;'大会申し込みデータ'!B199+1000000)</f>
      </c>
      <c r="B198">
        <f>IF('大会申し込みデータ'!$B199="","",'大会申し込みデータ'!C199)</f>
      </c>
      <c r="C198">
        <f>IF('大会申し込みデータ'!$B199="","",'大会申し込みデータ'!D199)</f>
      </c>
      <c r="D198">
        <f>IF('大会申し込みデータ'!$B199="","",'大会申し込みデータ'!F199)</f>
      </c>
      <c r="E198">
        <f>IF('大会申し込みデータ'!$B199="","",'大会申し込みデータ'!G199)</f>
      </c>
      <c r="F198">
        <f>IF('大会申し込みデータ'!$B199="","",'大会申し込みデータ'!I199)</f>
      </c>
      <c r="G198">
        <f>IF('大会申し込みデータ'!$B199="","",'大会申し込みデータ'!B199)</f>
      </c>
      <c r="H198" t="str">
        <f>'大会申し込みデータ'!M199&amp;'大会申し込みデータ'!K199&amp;" "&amp;'大会申し込みデータ'!N199</f>
        <v> </v>
      </c>
    </row>
    <row r="199" spans="1:8" ht="13.5">
      <c r="A199">
        <f>IF('大会申し込みデータ'!B200="","","07"&amp;'大会申し込みデータ'!B200+1000000)</f>
      </c>
      <c r="B199">
        <f>IF('大会申し込みデータ'!$B200="","",'大会申し込みデータ'!C200)</f>
      </c>
      <c r="C199">
        <f>IF('大会申し込みデータ'!$B200="","",'大会申し込みデータ'!D200)</f>
      </c>
      <c r="D199">
        <f>IF('大会申し込みデータ'!$B200="","",'大会申し込みデータ'!F200)</f>
      </c>
      <c r="E199">
        <f>IF('大会申し込みデータ'!$B200="","",'大会申し込みデータ'!G200)</f>
      </c>
      <c r="F199">
        <f>IF('大会申し込みデータ'!$B200="","",'大会申し込みデータ'!I200)</f>
      </c>
      <c r="G199">
        <f>IF('大会申し込みデータ'!$B200="","",'大会申し込みデータ'!B200)</f>
      </c>
      <c r="H199" t="str">
        <f>'大会申し込みデータ'!M200&amp;'大会申し込みデータ'!K200&amp;" "&amp;'大会申し込みデータ'!N200</f>
        <v> </v>
      </c>
    </row>
    <row r="200" spans="1:8" ht="13.5">
      <c r="A200">
        <f>IF('大会申し込みデータ'!B201="","","07"&amp;'大会申し込みデータ'!B201+1000000)</f>
      </c>
      <c r="B200">
        <f>IF('大会申し込みデータ'!$B201="","",'大会申し込みデータ'!C201)</f>
      </c>
      <c r="C200">
        <f>IF('大会申し込みデータ'!$B201="","",'大会申し込みデータ'!D201)</f>
      </c>
      <c r="D200">
        <f>IF('大会申し込みデータ'!$B201="","",'大会申し込みデータ'!F201)</f>
      </c>
      <c r="E200">
        <f>IF('大会申し込みデータ'!$B201="","",'大会申し込みデータ'!G201)</f>
      </c>
      <c r="F200">
        <f>IF('大会申し込みデータ'!$B201="","",'大会申し込みデータ'!I201)</f>
      </c>
      <c r="G200">
        <f>IF('大会申し込みデータ'!$B201="","",'大会申し込みデータ'!B201)</f>
      </c>
      <c r="H200" t="str">
        <f>'大会申し込みデータ'!M201&amp;'大会申し込みデータ'!K201&amp;" "&amp;'大会申し込みデータ'!N201</f>
        <v> </v>
      </c>
    </row>
    <row r="201" spans="1:8" ht="13.5">
      <c r="A201">
        <f>IF('大会申し込みデータ'!B202="","","07"&amp;'大会申し込みデータ'!B202+1000000)</f>
      </c>
      <c r="B201">
        <f>IF('大会申し込みデータ'!$B202="","",'大会申し込みデータ'!C202)</f>
      </c>
      <c r="C201">
        <f>IF('大会申し込みデータ'!$B202="","",'大会申し込みデータ'!D202)</f>
      </c>
      <c r="D201">
        <f>IF('大会申し込みデータ'!$B202="","",'大会申し込みデータ'!F202)</f>
      </c>
      <c r="E201">
        <f>IF('大会申し込みデータ'!$B202="","",'大会申し込みデータ'!G202)</f>
      </c>
      <c r="F201">
        <f>IF('大会申し込みデータ'!$B202="","",'大会申し込みデータ'!I202)</f>
      </c>
      <c r="G201">
        <f>IF('大会申し込みデータ'!$B202="","",'大会申し込みデータ'!B202)</f>
      </c>
      <c r="H201" t="str">
        <f>'大会申し込みデータ'!M202&amp;'大会申し込みデータ'!K202&amp;" "&amp;'大会申し込みデータ'!N202</f>
        <v> </v>
      </c>
    </row>
    <row r="202" spans="1:8" ht="13.5">
      <c r="A202">
        <f>IF('大会申し込みデータ'!B203="","","07"&amp;'大会申し込みデータ'!B203+1000000)</f>
      </c>
      <c r="B202">
        <f>IF('大会申し込みデータ'!$B203="","",'大会申し込みデータ'!C203)</f>
      </c>
      <c r="C202">
        <f>IF('大会申し込みデータ'!$B203="","",'大会申し込みデータ'!D203)</f>
      </c>
      <c r="D202">
        <f>IF('大会申し込みデータ'!$B203="","",'大会申し込みデータ'!F203)</f>
      </c>
      <c r="E202">
        <f>IF('大会申し込みデータ'!$B203="","",'大会申し込みデータ'!G203)</f>
      </c>
      <c r="F202">
        <f>IF('大会申し込みデータ'!$B203="","",'大会申し込みデータ'!I203)</f>
      </c>
      <c r="G202">
        <f>IF('大会申し込みデータ'!$B203="","",'大会申し込みデータ'!B203)</f>
      </c>
      <c r="H202" t="str">
        <f>'大会申し込みデータ'!M203&amp;'大会申し込みデータ'!K203&amp;" "&amp;'大会申し込みデータ'!N203</f>
        <v> </v>
      </c>
    </row>
    <row r="203" spans="1:8" ht="13.5">
      <c r="A203">
        <f>IF('大会申し込みデータ'!B204="","","07"&amp;'大会申し込みデータ'!B204+1000000)</f>
      </c>
      <c r="B203">
        <f>IF('大会申し込みデータ'!$B204="","",'大会申し込みデータ'!C204)</f>
      </c>
      <c r="C203">
        <f>IF('大会申し込みデータ'!$B204="","",'大会申し込みデータ'!D204)</f>
      </c>
      <c r="D203">
        <f>IF('大会申し込みデータ'!$B204="","",'大会申し込みデータ'!F204)</f>
      </c>
      <c r="E203">
        <f>IF('大会申し込みデータ'!$B204="","",'大会申し込みデータ'!G204)</f>
      </c>
      <c r="F203">
        <f>IF('大会申し込みデータ'!$B204="","",'大会申し込みデータ'!I204)</f>
      </c>
      <c r="G203">
        <f>IF('大会申し込みデータ'!$B204="","",'大会申し込みデータ'!B204)</f>
      </c>
      <c r="H203" t="str">
        <f>'大会申し込みデータ'!M204&amp;'大会申し込みデータ'!K204&amp;" "&amp;'大会申し込みデータ'!N204</f>
        <v> </v>
      </c>
    </row>
    <row r="204" spans="1:8" ht="13.5">
      <c r="A204">
        <f>IF('大会申し込みデータ'!B205="","","07"&amp;'大会申し込みデータ'!B205+1000000)</f>
      </c>
      <c r="B204">
        <f>IF('大会申し込みデータ'!$B205="","",'大会申し込みデータ'!C205)</f>
      </c>
      <c r="C204">
        <f>IF('大会申し込みデータ'!$B205="","",'大会申し込みデータ'!D205)</f>
      </c>
      <c r="D204">
        <f>IF('大会申し込みデータ'!$B205="","",'大会申し込みデータ'!F205)</f>
      </c>
      <c r="E204">
        <f>IF('大会申し込みデータ'!$B205="","",'大会申し込みデータ'!G205)</f>
      </c>
      <c r="F204">
        <f>IF('大会申し込みデータ'!$B205="","",'大会申し込みデータ'!I205)</f>
      </c>
      <c r="G204">
        <f>IF('大会申し込みデータ'!$B205="","",'大会申し込みデータ'!B205)</f>
      </c>
      <c r="H204" t="str">
        <f>'大会申し込みデータ'!M205&amp;'大会申し込みデータ'!K205&amp;" "&amp;'大会申し込みデータ'!N205</f>
        <v> </v>
      </c>
    </row>
    <row r="205" spans="1:8" ht="13.5">
      <c r="A205">
        <f>IF('大会申し込みデータ'!B206="","","07"&amp;'大会申し込みデータ'!B206+1000000)</f>
      </c>
      <c r="B205">
        <f>IF('大会申し込みデータ'!$B206="","",'大会申し込みデータ'!C206)</f>
      </c>
      <c r="C205">
        <f>IF('大会申し込みデータ'!$B206="","",'大会申し込みデータ'!D206)</f>
      </c>
      <c r="D205">
        <f>IF('大会申し込みデータ'!$B206="","",'大会申し込みデータ'!F206)</f>
      </c>
      <c r="E205">
        <f>IF('大会申し込みデータ'!$B206="","",'大会申し込みデータ'!G206)</f>
      </c>
      <c r="F205">
        <f>IF('大会申し込みデータ'!$B206="","",'大会申し込みデータ'!I206)</f>
      </c>
      <c r="G205">
        <f>IF('大会申し込みデータ'!$B206="","",'大会申し込みデータ'!B206)</f>
      </c>
      <c r="H205" t="str">
        <f>'大会申し込みデータ'!M206&amp;'大会申し込みデータ'!K206&amp;" "&amp;'大会申し込みデータ'!N206</f>
        <v> </v>
      </c>
    </row>
    <row r="206" spans="1:8" ht="13.5">
      <c r="A206">
        <f>IF('大会申し込みデータ'!B207="","","07"&amp;'大会申し込みデータ'!B207+1000000)</f>
      </c>
      <c r="B206">
        <f>IF('大会申し込みデータ'!$B207="","",'大会申し込みデータ'!C207)</f>
      </c>
      <c r="C206">
        <f>IF('大会申し込みデータ'!$B207="","",'大会申し込みデータ'!D207)</f>
      </c>
      <c r="D206">
        <f>IF('大会申し込みデータ'!$B207="","",'大会申し込みデータ'!F207)</f>
      </c>
      <c r="E206">
        <f>IF('大会申し込みデータ'!$B207="","",'大会申し込みデータ'!G207)</f>
      </c>
      <c r="F206">
        <f>IF('大会申し込みデータ'!$B207="","",'大会申し込みデータ'!I207)</f>
      </c>
      <c r="G206">
        <f>IF('大会申し込みデータ'!$B207="","",'大会申し込みデータ'!B207)</f>
      </c>
      <c r="H206" t="str">
        <f>'大会申し込みデータ'!M207&amp;'大会申し込みデータ'!K207&amp;" "&amp;'大会申し込みデータ'!N207</f>
        <v> </v>
      </c>
    </row>
    <row r="207" spans="1:8" ht="13.5">
      <c r="A207">
        <f>IF('大会申し込みデータ'!B208="","","07"&amp;'大会申し込みデータ'!B208+1000000)</f>
      </c>
      <c r="B207">
        <f>IF('大会申し込みデータ'!$B208="","",'大会申し込みデータ'!C208)</f>
      </c>
      <c r="C207">
        <f>IF('大会申し込みデータ'!$B208="","",'大会申し込みデータ'!D208)</f>
      </c>
      <c r="D207">
        <f>IF('大会申し込みデータ'!$B208="","",'大会申し込みデータ'!F208)</f>
      </c>
      <c r="E207">
        <f>IF('大会申し込みデータ'!$B208="","",'大会申し込みデータ'!G208)</f>
      </c>
      <c r="F207">
        <f>IF('大会申し込みデータ'!$B208="","",'大会申し込みデータ'!I208)</f>
      </c>
      <c r="G207">
        <f>IF('大会申し込みデータ'!$B208="","",'大会申し込みデータ'!B208)</f>
      </c>
      <c r="H207" t="str">
        <f>'大会申し込みデータ'!M208&amp;'大会申し込みデータ'!K208&amp;" "&amp;'大会申し込みデータ'!N208</f>
        <v> </v>
      </c>
    </row>
    <row r="208" spans="1:8" ht="13.5">
      <c r="A208">
        <f>IF('大会申し込みデータ'!B209="","","07"&amp;'大会申し込みデータ'!B209+1000000)</f>
      </c>
      <c r="B208">
        <f>IF('大会申し込みデータ'!$B209="","",'大会申し込みデータ'!C209)</f>
      </c>
      <c r="C208">
        <f>IF('大会申し込みデータ'!$B209="","",'大会申し込みデータ'!D209)</f>
      </c>
      <c r="D208">
        <f>IF('大会申し込みデータ'!$B209="","",'大会申し込みデータ'!F209)</f>
      </c>
      <c r="E208">
        <f>IF('大会申し込みデータ'!$B209="","",'大会申し込みデータ'!G209)</f>
      </c>
      <c r="F208">
        <f>IF('大会申し込みデータ'!$B209="","",'大会申し込みデータ'!I209)</f>
      </c>
      <c r="G208">
        <f>IF('大会申し込みデータ'!$B209="","",'大会申し込みデータ'!B209)</f>
      </c>
      <c r="H208" t="str">
        <f>'大会申し込みデータ'!M209&amp;'大会申し込みデータ'!K209&amp;" "&amp;'大会申し込みデータ'!N209</f>
        <v> </v>
      </c>
    </row>
    <row r="209" spans="1:8" ht="13.5">
      <c r="A209">
        <f>IF('大会申し込みデータ'!B210="","","07"&amp;'大会申し込みデータ'!B210+1000000)</f>
      </c>
      <c r="B209">
        <f>IF('大会申し込みデータ'!$B210="","",'大会申し込みデータ'!C210)</f>
      </c>
      <c r="C209">
        <f>IF('大会申し込みデータ'!$B210="","",'大会申し込みデータ'!D210)</f>
      </c>
      <c r="D209">
        <f>IF('大会申し込みデータ'!$B210="","",'大会申し込みデータ'!F210)</f>
      </c>
      <c r="E209">
        <f>IF('大会申し込みデータ'!$B210="","",'大会申し込みデータ'!G210)</f>
      </c>
      <c r="F209">
        <f>IF('大会申し込みデータ'!$B210="","",'大会申し込みデータ'!I210)</f>
      </c>
      <c r="G209">
        <f>IF('大会申し込みデータ'!$B210="","",'大会申し込みデータ'!B210)</f>
      </c>
      <c r="H209" t="str">
        <f>'大会申し込みデータ'!M210&amp;'大会申し込みデータ'!K210&amp;" "&amp;'大会申し込みデータ'!N210</f>
        <v> </v>
      </c>
    </row>
    <row r="210" spans="1:8" ht="13.5">
      <c r="A210">
        <f>IF('大会申し込みデータ'!B211="","","07"&amp;'大会申し込みデータ'!B211+1000000)</f>
      </c>
      <c r="B210">
        <f>IF('大会申し込みデータ'!$B211="","",'大会申し込みデータ'!C211)</f>
      </c>
      <c r="C210">
        <f>IF('大会申し込みデータ'!$B211="","",'大会申し込みデータ'!D211)</f>
      </c>
      <c r="D210">
        <f>IF('大会申し込みデータ'!$B211="","",'大会申し込みデータ'!F211)</f>
      </c>
      <c r="E210">
        <f>IF('大会申し込みデータ'!$B211="","",'大会申し込みデータ'!G211)</f>
      </c>
      <c r="F210">
        <f>IF('大会申し込みデータ'!$B211="","",'大会申し込みデータ'!I211)</f>
      </c>
      <c r="G210">
        <f>IF('大会申し込みデータ'!$B211="","",'大会申し込みデータ'!B211)</f>
      </c>
      <c r="H210" t="str">
        <f>'大会申し込みデータ'!M211&amp;'大会申し込みデータ'!K211&amp;" "&amp;'大会申し込みデータ'!N211</f>
        <v> </v>
      </c>
    </row>
    <row r="211" spans="1:8" ht="13.5">
      <c r="A211">
        <f>IF('大会申し込みデータ'!B212="","","07"&amp;'大会申し込みデータ'!B212+1000000)</f>
      </c>
      <c r="B211">
        <f>IF('大会申し込みデータ'!$B212="","",'大会申し込みデータ'!C212)</f>
      </c>
      <c r="C211">
        <f>IF('大会申し込みデータ'!$B212="","",'大会申し込みデータ'!D212)</f>
      </c>
      <c r="D211">
        <f>IF('大会申し込みデータ'!$B212="","",'大会申し込みデータ'!F212)</f>
      </c>
      <c r="E211">
        <f>IF('大会申し込みデータ'!$B212="","",'大会申し込みデータ'!G212)</f>
      </c>
      <c r="F211">
        <f>IF('大会申し込みデータ'!$B212="","",'大会申し込みデータ'!I212)</f>
      </c>
      <c r="G211">
        <f>IF('大会申し込みデータ'!$B212="","",'大会申し込みデータ'!B212)</f>
      </c>
      <c r="H211" t="str">
        <f>'大会申し込みデータ'!M212&amp;'大会申し込みデータ'!K212&amp;" "&amp;'大会申し込みデータ'!N212</f>
        <v> </v>
      </c>
    </row>
    <row r="212" spans="1:8" ht="13.5">
      <c r="A212">
        <f>IF('大会申し込みデータ'!B213="","","07"&amp;'大会申し込みデータ'!B213+1000000)</f>
      </c>
      <c r="B212">
        <f>IF('大会申し込みデータ'!$B213="","",'大会申し込みデータ'!C213)</f>
      </c>
      <c r="C212">
        <f>IF('大会申し込みデータ'!$B213="","",'大会申し込みデータ'!D213)</f>
      </c>
      <c r="D212">
        <f>IF('大会申し込みデータ'!$B213="","",'大会申し込みデータ'!F213)</f>
      </c>
      <c r="E212">
        <f>IF('大会申し込みデータ'!$B213="","",'大会申し込みデータ'!G213)</f>
      </c>
      <c r="F212">
        <f>IF('大会申し込みデータ'!$B213="","",'大会申し込みデータ'!I213)</f>
      </c>
      <c r="G212">
        <f>IF('大会申し込みデータ'!$B213="","",'大会申し込みデータ'!B213)</f>
      </c>
      <c r="H212" t="str">
        <f>'大会申し込みデータ'!M213&amp;'大会申し込みデータ'!K213&amp;" "&amp;'大会申し込みデータ'!N213</f>
        <v> </v>
      </c>
    </row>
    <row r="213" spans="1:8" ht="13.5">
      <c r="A213">
        <f>IF('大会申し込みデータ'!B214="","","07"&amp;'大会申し込みデータ'!B214+1000000)</f>
      </c>
      <c r="B213">
        <f>IF('大会申し込みデータ'!$B214="","",'大会申し込みデータ'!C214)</f>
      </c>
      <c r="C213">
        <f>IF('大会申し込みデータ'!$B214="","",'大会申し込みデータ'!D214)</f>
      </c>
      <c r="D213">
        <f>IF('大会申し込みデータ'!$B214="","",'大会申し込みデータ'!F214)</f>
      </c>
      <c r="E213">
        <f>IF('大会申し込みデータ'!$B214="","",'大会申し込みデータ'!G214)</f>
      </c>
      <c r="F213">
        <f>IF('大会申し込みデータ'!$B214="","",'大会申し込みデータ'!I214)</f>
      </c>
      <c r="G213">
        <f>IF('大会申し込みデータ'!$B214="","",'大会申し込みデータ'!B214)</f>
      </c>
      <c r="H213" t="str">
        <f>'大会申し込みデータ'!M214&amp;'大会申し込みデータ'!K214&amp;" "&amp;'大会申し込みデータ'!N214</f>
        <v> </v>
      </c>
    </row>
    <row r="214" spans="1:8" ht="13.5">
      <c r="A214">
        <f>IF('大会申し込みデータ'!B215="","","07"&amp;'大会申し込みデータ'!B215+1000000)</f>
      </c>
      <c r="B214">
        <f>IF('大会申し込みデータ'!$B215="","",'大会申し込みデータ'!C215)</f>
      </c>
      <c r="C214">
        <f>IF('大会申し込みデータ'!$B215="","",'大会申し込みデータ'!D215)</f>
      </c>
      <c r="D214">
        <f>IF('大会申し込みデータ'!$B215="","",'大会申し込みデータ'!F215)</f>
      </c>
      <c r="E214">
        <f>IF('大会申し込みデータ'!$B215="","",'大会申し込みデータ'!G215)</f>
      </c>
      <c r="F214">
        <f>IF('大会申し込みデータ'!$B215="","",'大会申し込みデータ'!I215)</f>
      </c>
      <c r="G214">
        <f>IF('大会申し込みデータ'!$B215="","",'大会申し込みデータ'!B215)</f>
      </c>
      <c r="H214" t="str">
        <f>'大会申し込みデータ'!M215&amp;'大会申し込みデータ'!K215&amp;" "&amp;'大会申し込みデータ'!N215</f>
        <v> </v>
      </c>
    </row>
    <row r="215" spans="1:8" ht="13.5">
      <c r="A215">
        <f>IF('大会申し込みデータ'!B216="","","07"&amp;'大会申し込みデータ'!B216+1000000)</f>
      </c>
      <c r="B215">
        <f>IF('大会申し込みデータ'!$B216="","",'大会申し込みデータ'!C216)</f>
      </c>
      <c r="C215">
        <f>IF('大会申し込みデータ'!$B216="","",'大会申し込みデータ'!D216)</f>
      </c>
      <c r="D215">
        <f>IF('大会申し込みデータ'!$B216="","",'大会申し込みデータ'!F216)</f>
      </c>
      <c r="E215">
        <f>IF('大会申し込みデータ'!$B216="","",'大会申し込みデータ'!G216)</f>
      </c>
      <c r="F215">
        <f>IF('大会申し込みデータ'!$B216="","",'大会申し込みデータ'!I216)</f>
      </c>
      <c r="G215">
        <f>IF('大会申し込みデータ'!$B216="","",'大会申し込みデータ'!B216)</f>
      </c>
      <c r="H215" t="str">
        <f>'大会申し込みデータ'!M216&amp;'大会申し込みデータ'!K216&amp;" "&amp;'大会申し込みデータ'!N216</f>
        <v> </v>
      </c>
    </row>
    <row r="216" spans="1:8" ht="13.5">
      <c r="A216">
        <f>IF('大会申し込みデータ'!B217="","","07"&amp;'大会申し込みデータ'!B217+1000000)</f>
      </c>
      <c r="B216">
        <f>IF('大会申し込みデータ'!$B217="","",'大会申し込みデータ'!C217)</f>
      </c>
      <c r="C216">
        <f>IF('大会申し込みデータ'!$B217="","",'大会申し込みデータ'!D217)</f>
      </c>
      <c r="D216">
        <f>IF('大会申し込みデータ'!$B217="","",'大会申し込みデータ'!F217)</f>
      </c>
      <c r="E216">
        <f>IF('大会申し込みデータ'!$B217="","",'大会申し込みデータ'!G217)</f>
      </c>
      <c r="F216">
        <f>IF('大会申し込みデータ'!$B217="","",'大会申し込みデータ'!I217)</f>
      </c>
      <c r="G216">
        <f>IF('大会申し込みデータ'!$B217="","",'大会申し込みデータ'!B217)</f>
      </c>
      <c r="H216" t="str">
        <f>'大会申し込みデータ'!M217&amp;'大会申し込みデータ'!K217&amp;" "&amp;'大会申し込みデータ'!N217</f>
        <v> </v>
      </c>
    </row>
    <row r="217" spans="1:8" ht="13.5">
      <c r="A217">
        <f>IF('大会申し込みデータ'!B218="","","07"&amp;'大会申し込みデータ'!B218+1000000)</f>
      </c>
      <c r="B217">
        <f>IF('大会申し込みデータ'!$B218="","",'大会申し込みデータ'!C218)</f>
      </c>
      <c r="C217">
        <f>IF('大会申し込みデータ'!$B218="","",'大会申し込みデータ'!D218)</f>
      </c>
      <c r="D217">
        <f>IF('大会申し込みデータ'!$B218="","",'大会申し込みデータ'!F218)</f>
      </c>
      <c r="E217">
        <f>IF('大会申し込みデータ'!$B218="","",'大会申し込みデータ'!G218)</f>
      </c>
      <c r="F217">
        <f>IF('大会申し込みデータ'!$B218="","",'大会申し込みデータ'!I218)</f>
      </c>
      <c r="G217">
        <f>IF('大会申し込みデータ'!$B218="","",'大会申し込みデータ'!B218)</f>
      </c>
      <c r="H217" t="str">
        <f>'大会申し込みデータ'!M218&amp;'大会申し込みデータ'!K218&amp;" "&amp;'大会申し込みデータ'!N218</f>
        <v> </v>
      </c>
    </row>
    <row r="218" spans="1:8" ht="13.5">
      <c r="A218">
        <f>IF('大会申し込みデータ'!B219="","","07"&amp;'大会申し込みデータ'!B219+1000000)</f>
      </c>
      <c r="B218">
        <f>IF('大会申し込みデータ'!$B219="","",'大会申し込みデータ'!C219)</f>
      </c>
      <c r="C218">
        <f>IF('大会申し込みデータ'!$B219="","",'大会申し込みデータ'!D219)</f>
      </c>
      <c r="D218">
        <f>IF('大会申し込みデータ'!$B219="","",'大会申し込みデータ'!F219)</f>
      </c>
      <c r="E218">
        <f>IF('大会申し込みデータ'!$B219="","",'大会申し込みデータ'!G219)</f>
      </c>
      <c r="F218">
        <f>IF('大会申し込みデータ'!$B219="","",'大会申し込みデータ'!I219)</f>
      </c>
      <c r="G218">
        <f>IF('大会申し込みデータ'!$B219="","",'大会申し込みデータ'!B219)</f>
      </c>
      <c r="H218" t="str">
        <f>'大会申し込みデータ'!M219&amp;'大会申し込みデータ'!K219&amp;" "&amp;'大会申し込みデータ'!N219</f>
        <v> </v>
      </c>
    </row>
    <row r="219" spans="1:8" ht="13.5">
      <c r="A219">
        <f>IF('大会申し込みデータ'!B220="","","07"&amp;'大会申し込みデータ'!B220+1000000)</f>
      </c>
      <c r="B219">
        <f>IF('大会申し込みデータ'!$B220="","",'大会申し込みデータ'!C220)</f>
      </c>
      <c r="C219">
        <f>IF('大会申し込みデータ'!$B220="","",'大会申し込みデータ'!D220)</f>
      </c>
      <c r="D219">
        <f>IF('大会申し込みデータ'!$B220="","",'大会申し込みデータ'!F220)</f>
      </c>
      <c r="E219">
        <f>IF('大会申し込みデータ'!$B220="","",'大会申し込みデータ'!G220)</f>
      </c>
      <c r="F219">
        <f>IF('大会申し込みデータ'!$B220="","",'大会申し込みデータ'!I220)</f>
      </c>
      <c r="G219">
        <f>IF('大会申し込みデータ'!$B220="","",'大会申し込みデータ'!B220)</f>
      </c>
      <c r="H219" t="str">
        <f>'大会申し込みデータ'!M220&amp;'大会申し込みデータ'!K220&amp;" "&amp;'大会申し込みデータ'!N220</f>
        <v> </v>
      </c>
    </row>
    <row r="220" spans="1:8" ht="13.5">
      <c r="A220">
        <f>IF('大会申し込みデータ'!B221="","","07"&amp;'大会申し込みデータ'!B221+1000000)</f>
      </c>
      <c r="B220">
        <f>IF('大会申し込みデータ'!$B221="","",'大会申し込みデータ'!C221)</f>
      </c>
      <c r="C220">
        <f>IF('大会申し込みデータ'!$B221="","",'大会申し込みデータ'!D221)</f>
      </c>
      <c r="D220">
        <f>IF('大会申し込みデータ'!$B221="","",'大会申し込みデータ'!F221)</f>
      </c>
      <c r="E220">
        <f>IF('大会申し込みデータ'!$B221="","",'大会申し込みデータ'!G221)</f>
      </c>
      <c r="F220">
        <f>IF('大会申し込みデータ'!$B221="","",'大会申し込みデータ'!I221)</f>
      </c>
      <c r="G220">
        <f>IF('大会申し込みデータ'!$B221="","",'大会申し込みデータ'!B221)</f>
      </c>
      <c r="H220" t="str">
        <f>'大会申し込みデータ'!M221&amp;'大会申し込みデータ'!K221&amp;" "&amp;'大会申し込みデータ'!N221</f>
        <v> </v>
      </c>
    </row>
    <row r="221" spans="1:8" ht="13.5">
      <c r="A221">
        <f>IF('大会申し込みデータ'!B222="","","07"&amp;'大会申し込みデータ'!B222+1000000)</f>
      </c>
      <c r="B221">
        <f>IF('大会申し込みデータ'!$B222="","",'大会申し込みデータ'!C222)</f>
      </c>
      <c r="C221">
        <f>IF('大会申し込みデータ'!$B222="","",'大会申し込みデータ'!D222)</f>
      </c>
      <c r="D221">
        <f>IF('大会申し込みデータ'!$B222="","",'大会申し込みデータ'!F222)</f>
      </c>
      <c r="E221">
        <f>IF('大会申し込みデータ'!$B222="","",'大会申し込みデータ'!G222)</f>
      </c>
      <c r="F221">
        <f>IF('大会申し込みデータ'!$B222="","",'大会申し込みデータ'!I222)</f>
      </c>
      <c r="G221">
        <f>IF('大会申し込みデータ'!$B222="","",'大会申し込みデータ'!B222)</f>
      </c>
      <c r="H221" t="str">
        <f>'大会申し込みデータ'!M222&amp;'大会申し込みデータ'!K222&amp;" "&amp;'大会申し込みデータ'!N222</f>
        <v> </v>
      </c>
    </row>
    <row r="222" spans="1:8" ht="13.5">
      <c r="A222">
        <f>IF('大会申し込みデータ'!B223="","","07"&amp;'大会申し込みデータ'!B223+1000000)</f>
      </c>
      <c r="B222">
        <f>IF('大会申し込みデータ'!$B223="","",'大会申し込みデータ'!C223)</f>
      </c>
      <c r="C222">
        <f>IF('大会申し込みデータ'!$B223="","",'大会申し込みデータ'!D223)</f>
      </c>
      <c r="D222">
        <f>IF('大会申し込みデータ'!$B223="","",'大会申し込みデータ'!F223)</f>
      </c>
      <c r="E222">
        <f>IF('大会申し込みデータ'!$B223="","",'大会申し込みデータ'!G223)</f>
      </c>
      <c r="F222">
        <f>IF('大会申し込みデータ'!$B223="","",'大会申し込みデータ'!I223)</f>
      </c>
      <c r="G222">
        <f>IF('大会申し込みデータ'!$B223="","",'大会申し込みデータ'!B223)</f>
      </c>
      <c r="H222" t="str">
        <f>'大会申し込みデータ'!M223&amp;'大会申し込みデータ'!K223&amp;" "&amp;'大会申し込みデータ'!N223</f>
        <v> </v>
      </c>
    </row>
    <row r="223" spans="1:8" ht="13.5">
      <c r="A223">
        <f>IF('大会申し込みデータ'!B224="","","07"&amp;'大会申し込みデータ'!B224+1000000)</f>
      </c>
      <c r="B223">
        <f>IF('大会申し込みデータ'!$B224="","",'大会申し込みデータ'!C224)</f>
      </c>
      <c r="C223">
        <f>IF('大会申し込みデータ'!$B224="","",'大会申し込みデータ'!D224)</f>
      </c>
      <c r="D223">
        <f>IF('大会申し込みデータ'!$B224="","",'大会申し込みデータ'!F224)</f>
      </c>
      <c r="E223">
        <f>IF('大会申し込みデータ'!$B224="","",'大会申し込みデータ'!G224)</f>
      </c>
      <c r="F223">
        <f>IF('大会申し込みデータ'!$B224="","",'大会申し込みデータ'!I224)</f>
      </c>
      <c r="G223">
        <f>IF('大会申し込みデータ'!$B224="","",'大会申し込みデータ'!B224)</f>
      </c>
      <c r="H223" t="str">
        <f>'大会申し込みデータ'!M224&amp;'大会申し込みデータ'!K224&amp;" "&amp;'大会申し込みデータ'!N224</f>
        <v> </v>
      </c>
    </row>
    <row r="224" spans="1:8" ht="13.5">
      <c r="A224">
        <f>IF('大会申し込みデータ'!B225="","","07"&amp;'大会申し込みデータ'!B225+1000000)</f>
      </c>
      <c r="B224">
        <f>IF('大会申し込みデータ'!$B225="","",'大会申し込みデータ'!C225)</f>
      </c>
      <c r="C224">
        <f>IF('大会申し込みデータ'!$B225="","",'大会申し込みデータ'!D225)</f>
      </c>
      <c r="D224">
        <f>IF('大会申し込みデータ'!$B225="","",'大会申し込みデータ'!F225)</f>
      </c>
      <c r="E224">
        <f>IF('大会申し込みデータ'!$B225="","",'大会申し込みデータ'!G225)</f>
      </c>
      <c r="F224">
        <f>IF('大会申し込みデータ'!$B225="","",'大会申し込みデータ'!I225)</f>
      </c>
      <c r="G224">
        <f>IF('大会申し込みデータ'!$B225="","",'大会申し込みデータ'!B225)</f>
      </c>
      <c r="H224" t="str">
        <f>'大会申し込みデータ'!M225&amp;'大会申し込みデータ'!K225&amp;" "&amp;'大会申し込みデータ'!N225</f>
        <v> </v>
      </c>
    </row>
    <row r="225" spans="1:8" ht="13.5">
      <c r="A225">
        <f>IF('大会申し込みデータ'!B226="","","07"&amp;'大会申し込みデータ'!B226+1000000)</f>
      </c>
      <c r="B225">
        <f>IF('大会申し込みデータ'!$B226="","",'大会申し込みデータ'!C226)</f>
      </c>
      <c r="C225">
        <f>IF('大会申し込みデータ'!$B226="","",'大会申し込みデータ'!D226)</f>
      </c>
      <c r="D225">
        <f>IF('大会申し込みデータ'!$B226="","",'大会申し込みデータ'!F226)</f>
      </c>
      <c r="E225">
        <f>IF('大会申し込みデータ'!$B226="","",'大会申し込みデータ'!G226)</f>
      </c>
      <c r="F225">
        <f>IF('大会申し込みデータ'!$B226="","",'大会申し込みデータ'!I226)</f>
      </c>
      <c r="G225">
        <f>IF('大会申し込みデータ'!$B226="","",'大会申し込みデータ'!B226)</f>
      </c>
      <c r="H225" t="str">
        <f>'大会申し込みデータ'!M226&amp;'大会申し込みデータ'!K226&amp;" "&amp;'大会申し込みデータ'!N226</f>
        <v> </v>
      </c>
    </row>
    <row r="226" spans="1:8" ht="13.5">
      <c r="A226">
        <f>IF('大会申し込みデータ'!B227="","","07"&amp;'大会申し込みデータ'!B227+1000000)</f>
      </c>
      <c r="B226">
        <f>IF('大会申し込みデータ'!$B227="","",'大会申し込みデータ'!C227)</f>
      </c>
      <c r="C226">
        <f>IF('大会申し込みデータ'!$B227="","",'大会申し込みデータ'!D227)</f>
      </c>
      <c r="D226">
        <f>IF('大会申し込みデータ'!$B227="","",'大会申し込みデータ'!F227)</f>
      </c>
      <c r="E226">
        <f>IF('大会申し込みデータ'!$B227="","",'大会申し込みデータ'!G227)</f>
      </c>
      <c r="F226">
        <f>IF('大会申し込みデータ'!$B227="","",'大会申し込みデータ'!I227)</f>
      </c>
      <c r="G226">
        <f>IF('大会申し込みデータ'!$B227="","",'大会申し込みデータ'!B227)</f>
      </c>
      <c r="H226" t="str">
        <f>'大会申し込みデータ'!M227&amp;'大会申し込みデータ'!K227&amp;" "&amp;'大会申し込みデータ'!N227</f>
        <v> </v>
      </c>
    </row>
    <row r="227" spans="1:8" ht="13.5">
      <c r="A227">
        <f>IF('大会申し込みデータ'!B228="","","07"&amp;'大会申し込みデータ'!B228+1000000)</f>
      </c>
      <c r="B227">
        <f>IF('大会申し込みデータ'!$B228="","",'大会申し込みデータ'!C228)</f>
      </c>
      <c r="C227">
        <f>IF('大会申し込みデータ'!$B228="","",'大会申し込みデータ'!D228)</f>
      </c>
      <c r="D227">
        <f>IF('大会申し込みデータ'!$B228="","",'大会申し込みデータ'!F228)</f>
      </c>
      <c r="E227">
        <f>IF('大会申し込みデータ'!$B228="","",'大会申し込みデータ'!G228)</f>
      </c>
      <c r="F227">
        <f>IF('大会申し込みデータ'!$B228="","",'大会申し込みデータ'!I228)</f>
      </c>
      <c r="G227">
        <f>IF('大会申し込みデータ'!$B228="","",'大会申し込みデータ'!B228)</f>
      </c>
      <c r="H227" t="str">
        <f>'大会申し込みデータ'!M228&amp;'大会申し込みデータ'!K228&amp;" "&amp;'大会申し込みデータ'!N228</f>
        <v> </v>
      </c>
    </row>
    <row r="228" spans="1:8" ht="13.5">
      <c r="A228">
        <f>IF('大会申し込みデータ'!B229="","","07"&amp;'大会申し込みデータ'!B229+1000000)</f>
      </c>
      <c r="B228">
        <f>IF('大会申し込みデータ'!$B229="","",'大会申し込みデータ'!C229)</f>
      </c>
      <c r="C228">
        <f>IF('大会申し込みデータ'!$B229="","",'大会申し込みデータ'!D229)</f>
      </c>
      <c r="D228">
        <f>IF('大会申し込みデータ'!$B229="","",'大会申し込みデータ'!F229)</f>
      </c>
      <c r="E228">
        <f>IF('大会申し込みデータ'!$B229="","",'大会申し込みデータ'!G229)</f>
      </c>
      <c r="F228">
        <f>IF('大会申し込みデータ'!$B229="","",'大会申し込みデータ'!I229)</f>
      </c>
      <c r="G228">
        <f>IF('大会申し込みデータ'!$B229="","",'大会申し込みデータ'!B229)</f>
      </c>
      <c r="H228" t="str">
        <f>'大会申し込みデータ'!M229&amp;'大会申し込みデータ'!K229&amp;" "&amp;'大会申し込みデータ'!N229</f>
        <v> </v>
      </c>
    </row>
    <row r="229" spans="1:8" ht="13.5">
      <c r="A229">
        <f>IF('大会申し込みデータ'!B230="","","07"&amp;'大会申し込みデータ'!B230+1000000)</f>
      </c>
      <c r="B229">
        <f>IF('大会申し込みデータ'!$B230="","",'大会申し込みデータ'!C230)</f>
      </c>
      <c r="C229">
        <f>IF('大会申し込みデータ'!$B230="","",'大会申し込みデータ'!D230)</f>
      </c>
      <c r="D229">
        <f>IF('大会申し込みデータ'!$B230="","",'大会申し込みデータ'!F230)</f>
      </c>
      <c r="E229">
        <f>IF('大会申し込みデータ'!$B230="","",'大会申し込みデータ'!G230)</f>
      </c>
      <c r="F229">
        <f>IF('大会申し込みデータ'!$B230="","",'大会申し込みデータ'!I230)</f>
      </c>
      <c r="G229">
        <f>IF('大会申し込みデータ'!$B230="","",'大会申し込みデータ'!B230)</f>
      </c>
      <c r="H229" t="str">
        <f>'大会申し込みデータ'!M230&amp;'大会申し込みデータ'!K230&amp;" "&amp;'大会申し込みデータ'!N230</f>
        <v> </v>
      </c>
    </row>
    <row r="230" spans="1:8" ht="13.5">
      <c r="A230">
        <f>IF('大会申し込みデータ'!B231="","","07"&amp;'大会申し込みデータ'!B231+1000000)</f>
      </c>
      <c r="B230">
        <f>IF('大会申し込みデータ'!$B231="","",'大会申し込みデータ'!C231)</f>
      </c>
      <c r="C230">
        <f>IF('大会申し込みデータ'!$B231="","",'大会申し込みデータ'!D231)</f>
      </c>
      <c r="D230">
        <f>IF('大会申し込みデータ'!$B231="","",'大会申し込みデータ'!F231)</f>
      </c>
      <c r="E230">
        <f>IF('大会申し込みデータ'!$B231="","",'大会申し込みデータ'!G231)</f>
      </c>
      <c r="F230">
        <f>IF('大会申し込みデータ'!$B231="","",'大会申し込みデータ'!I231)</f>
      </c>
      <c r="G230">
        <f>IF('大会申し込みデータ'!$B231="","",'大会申し込みデータ'!B231)</f>
      </c>
      <c r="H230" t="str">
        <f>'大会申し込みデータ'!M231&amp;'大会申し込みデータ'!K231&amp;" "&amp;'大会申し込みデータ'!N231</f>
        <v> </v>
      </c>
    </row>
    <row r="231" spans="1:8" ht="13.5">
      <c r="A231">
        <f>IF('大会申し込みデータ'!B232="","","07"&amp;'大会申し込みデータ'!B232+1000000)</f>
      </c>
      <c r="B231">
        <f>IF('大会申し込みデータ'!$B232="","",'大会申し込みデータ'!C232)</f>
      </c>
      <c r="C231">
        <f>IF('大会申し込みデータ'!$B232="","",'大会申し込みデータ'!D232)</f>
      </c>
      <c r="D231">
        <f>IF('大会申し込みデータ'!$B232="","",'大会申し込みデータ'!F232)</f>
      </c>
      <c r="E231">
        <f>IF('大会申し込みデータ'!$B232="","",'大会申し込みデータ'!G232)</f>
      </c>
      <c r="F231">
        <f>IF('大会申し込みデータ'!$B232="","",'大会申し込みデータ'!I232)</f>
      </c>
      <c r="G231">
        <f>IF('大会申し込みデータ'!$B232="","",'大会申し込みデータ'!B232)</f>
      </c>
      <c r="H231" t="str">
        <f>'大会申し込みデータ'!M232&amp;'大会申し込みデータ'!K232&amp;" "&amp;'大会申し込みデータ'!N232</f>
        <v> </v>
      </c>
    </row>
    <row r="232" spans="1:8" ht="13.5">
      <c r="A232">
        <f>IF('大会申し込みデータ'!B233="","","07"&amp;'大会申し込みデータ'!B233+1000000)</f>
      </c>
      <c r="B232">
        <f>IF('大会申し込みデータ'!$B233="","",'大会申し込みデータ'!C233)</f>
      </c>
      <c r="C232">
        <f>IF('大会申し込みデータ'!$B233="","",'大会申し込みデータ'!D233)</f>
      </c>
      <c r="D232">
        <f>IF('大会申し込みデータ'!$B233="","",'大会申し込みデータ'!F233)</f>
      </c>
      <c r="E232">
        <f>IF('大会申し込みデータ'!$B233="","",'大会申し込みデータ'!G233)</f>
      </c>
      <c r="F232">
        <f>IF('大会申し込みデータ'!$B233="","",'大会申し込みデータ'!I233)</f>
      </c>
      <c r="G232">
        <f>IF('大会申し込みデータ'!$B233="","",'大会申し込みデータ'!B233)</f>
      </c>
      <c r="H232" t="str">
        <f>'大会申し込みデータ'!M233&amp;'大会申し込みデータ'!K233&amp;" "&amp;'大会申し込みデータ'!N233</f>
        <v> </v>
      </c>
    </row>
    <row r="233" spans="1:8" ht="13.5">
      <c r="A233">
        <f>IF('大会申し込みデータ'!B234="","","07"&amp;'大会申し込みデータ'!B234+1000000)</f>
      </c>
      <c r="B233">
        <f>IF('大会申し込みデータ'!$B234="","",'大会申し込みデータ'!C234)</f>
      </c>
      <c r="C233">
        <f>IF('大会申し込みデータ'!$B234="","",'大会申し込みデータ'!D234)</f>
      </c>
      <c r="D233">
        <f>IF('大会申し込みデータ'!$B234="","",'大会申し込みデータ'!F234)</f>
      </c>
      <c r="E233">
        <f>IF('大会申し込みデータ'!$B234="","",'大会申し込みデータ'!G234)</f>
      </c>
      <c r="F233">
        <f>IF('大会申し込みデータ'!$B234="","",'大会申し込みデータ'!I234)</f>
      </c>
      <c r="G233">
        <f>IF('大会申し込みデータ'!$B234="","",'大会申し込みデータ'!B234)</f>
      </c>
      <c r="H233" t="str">
        <f>'大会申し込みデータ'!M234&amp;'大会申し込みデータ'!K234&amp;" "&amp;'大会申し込みデータ'!N234</f>
        <v> </v>
      </c>
    </row>
    <row r="234" spans="1:8" ht="13.5">
      <c r="A234">
        <f>IF('大会申し込みデータ'!B235="","","07"&amp;'大会申し込みデータ'!B235+1000000)</f>
      </c>
      <c r="B234">
        <f>IF('大会申し込みデータ'!$B235="","",'大会申し込みデータ'!C235)</f>
      </c>
      <c r="C234">
        <f>IF('大会申し込みデータ'!$B235="","",'大会申し込みデータ'!D235)</f>
      </c>
      <c r="D234">
        <f>IF('大会申し込みデータ'!$B235="","",'大会申し込みデータ'!F235)</f>
      </c>
      <c r="E234">
        <f>IF('大会申し込みデータ'!$B235="","",'大会申し込みデータ'!G235)</f>
      </c>
      <c r="F234">
        <f>IF('大会申し込みデータ'!$B235="","",'大会申し込みデータ'!I235)</f>
      </c>
      <c r="G234">
        <f>IF('大会申し込みデータ'!$B235="","",'大会申し込みデータ'!B235)</f>
      </c>
      <c r="H234" t="str">
        <f>'大会申し込みデータ'!M235&amp;'大会申し込みデータ'!K235&amp;" "&amp;'大会申し込みデータ'!N235</f>
        <v> </v>
      </c>
    </row>
    <row r="235" spans="1:8" ht="13.5">
      <c r="A235">
        <f>IF('大会申し込みデータ'!B236="","","07"&amp;'大会申し込みデータ'!B236+1000000)</f>
      </c>
      <c r="B235">
        <f>IF('大会申し込みデータ'!$B236="","",'大会申し込みデータ'!C236)</f>
      </c>
      <c r="C235">
        <f>IF('大会申し込みデータ'!$B236="","",'大会申し込みデータ'!D236)</f>
      </c>
      <c r="D235">
        <f>IF('大会申し込みデータ'!$B236="","",'大会申し込みデータ'!F236)</f>
      </c>
      <c r="E235">
        <f>IF('大会申し込みデータ'!$B236="","",'大会申し込みデータ'!G236)</f>
      </c>
      <c r="F235">
        <f>IF('大会申し込みデータ'!$B236="","",'大会申し込みデータ'!I236)</f>
      </c>
      <c r="G235">
        <f>IF('大会申し込みデータ'!$B236="","",'大会申し込みデータ'!B236)</f>
      </c>
      <c r="H235" t="str">
        <f>'大会申し込みデータ'!M236&amp;'大会申し込みデータ'!K236&amp;" "&amp;'大会申し込みデータ'!N236</f>
        <v> </v>
      </c>
    </row>
    <row r="236" spans="1:8" ht="13.5">
      <c r="A236">
        <f>IF('大会申し込みデータ'!B237="","","07"&amp;'大会申し込みデータ'!B237+1000000)</f>
      </c>
      <c r="B236">
        <f>IF('大会申し込みデータ'!$B237="","",'大会申し込みデータ'!C237)</f>
      </c>
      <c r="C236">
        <f>IF('大会申し込みデータ'!$B237="","",'大会申し込みデータ'!D237)</f>
      </c>
      <c r="D236">
        <f>IF('大会申し込みデータ'!$B237="","",'大会申し込みデータ'!F237)</f>
      </c>
      <c r="E236">
        <f>IF('大会申し込みデータ'!$B237="","",'大会申し込みデータ'!G237)</f>
      </c>
      <c r="F236">
        <f>IF('大会申し込みデータ'!$B237="","",'大会申し込みデータ'!I237)</f>
      </c>
      <c r="G236">
        <f>IF('大会申し込みデータ'!$B237="","",'大会申し込みデータ'!B237)</f>
      </c>
      <c r="H236" t="str">
        <f>'大会申し込みデータ'!M237&amp;'大会申し込みデータ'!K237&amp;" "&amp;'大会申し込みデータ'!N237</f>
        <v> </v>
      </c>
    </row>
    <row r="237" spans="1:8" ht="13.5">
      <c r="A237">
        <f>IF('大会申し込みデータ'!B238="","","07"&amp;'大会申し込みデータ'!B238+1000000)</f>
      </c>
      <c r="B237">
        <f>IF('大会申し込みデータ'!$B238="","",'大会申し込みデータ'!C238)</f>
      </c>
      <c r="C237">
        <f>IF('大会申し込みデータ'!$B238="","",'大会申し込みデータ'!D238)</f>
      </c>
      <c r="D237">
        <f>IF('大会申し込みデータ'!$B238="","",'大会申し込みデータ'!F238)</f>
      </c>
      <c r="E237">
        <f>IF('大会申し込みデータ'!$B238="","",'大会申し込みデータ'!G238)</f>
      </c>
      <c r="F237">
        <f>IF('大会申し込みデータ'!$B238="","",'大会申し込みデータ'!I238)</f>
      </c>
      <c r="G237">
        <f>IF('大会申し込みデータ'!$B238="","",'大会申し込みデータ'!B238)</f>
      </c>
      <c r="H237" t="str">
        <f>'大会申し込みデータ'!M238&amp;'大会申し込みデータ'!K238&amp;" "&amp;'大会申し込みデータ'!N238</f>
        <v> </v>
      </c>
    </row>
    <row r="238" spans="1:8" ht="13.5">
      <c r="A238">
        <f>IF('大会申し込みデータ'!B239="","","07"&amp;'大会申し込みデータ'!B239+1000000)</f>
      </c>
      <c r="B238">
        <f>IF('大会申し込みデータ'!$B239="","",'大会申し込みデータ'!C239)</f>
      </c>
      <c r="C238">
        <f>IF('大会申し込みデータ'!$B239="","",'大会申し込みデータ'!D239)</f>
      </c>
      <c r="D238">
        <f>IF('大会申し込みデータ'!$B239="","",'大会申し込みデータ'!F239)</f>
      </c>
      <c r="E238">
        <f>IF('大会申し込みデータ'!$B239="","",'大会申し込みデータ'!G239)</f>
      </c>
      <c r="F238">
        <f>IF('大会申し込みデータ'!$B239="","",'大会申し込みデータ'!I239)</f>
      </c>
      <c r="G238">
        <f>IF('大会申し込みデータ'!$B239="","",'大会申し込みデータ'!B239)</f>
      </c>
      <c r="H238" t="str">
        <f>'大会申し込みデータ'!M239&amp;'大会申し込みデータ'!K239&amp;" "&amp;'大会申し込みデータ'!N239</f>
        <v> </v>
      </c>
    </row>
    <row r="239" spans="1:8" ht="13.5">
      <c r="A239">
        <f>IF('大会申し込みデータ'!B240="","","07"&amp;'大会申し込みデータ'!B240+1000000)</f>
      </c>
      <c r="B239">
        <f>IF('大会申し込みデータ'!$B240="","",'大会申し込みデータ'!C240)</f>
      </c>
      <c r="C239">
        <f>IF('大会申し込みデータ'!$B240="","",'大会申し込みデータ'!D240)</f>
      </c>
      <c r="D239">
        <f>IF('大会申し込みデータ'!$B240="","",'大会申し込みデータ'!F240)</f>
      </c>
      <c r="E239">
        <f>IF('大会申し込みデータ'!$B240="","",'大会申し込みデータ'!G240)</f>
      </c>
      <c r="F239">
        <f>IF('大会申し込みデータ'!$B240="","",'大会申し込みデータ'!I240)</f>
      </c>
      <c r="G239">
        <f>IF('大会申し込みデータ'!$B240="","",'大会申し込みデータ'!B240)</f>
      </c>
      <c r="H239" t="str">
        <f>'大会申し込みデータ'!M240&amp;'大会申し込みデータ'!K240&amp;" "&amp;'大会申し込みデータ'!N240</f>
        <v> </v>
      </c>
    </row>
    <row r="240" spans="1:8" ht="13.5">
      <c r="A240">
        <f>IF('大会申し込みデータ'!B241="","","07"&amp;'大会申し込みデータ'!B241+1000000)</f>
      </c>
      <c r="B240">
        <f>IF('大会申し込みデータ'!$B241="","",'大会申し込みデータ'!C241)</f>
      </c>
      <c r="C240">
        <f>IF('大会申し込みデータ'!$B241="","",'大会申し込みデータ'!D241)</f>
      </c>
      <c r="D240">
        <f>IF('大会申し込みデータ'!$B241="","",'大会申し込みデータ'!F241)</f>
      </c>
      <c r="E240">
        <f>IF('大会申し込みデータ'!$B241="","",'大会申し込みデータ'!G241)</f>
      </c>
      <c r="F240">
        <f>IF('大会申し込みデータ'!$B241="","",'大会申し込みデータ'!I241)</f>
      </c>
      <c r="G240">
        <f>IF('大会申し込みデータ'!$B241="","",'大会申し込みデータ'!B241)</f>
      </c>
      <c r="H240" t="str">
        <f>'大会申し込みデータ'!M241&amp;'大会申し込みデータ'!K241&amp;" "&amp;'大会申し込みデータ'!N241</f>
        <v> </v>
      </c>
    </row>
    <row r="241" spans="1:8" ht="13.5">
      <c r="A241">
        <f>IF('大会申し込みデータ'!B242="","","07"&amp;'大会申し込みデータ'!B242+1000000)</f>
      </c>
      <c r="B241">
        <f>IF('大会申し込みデータ'!$B242="","",'大会申し込みデータ'!C242)</f>
      </c>
      <c r="C241">
        <f>IF('大会申し込みデータ'!$B242="","",'大会申し込みデータ'!D242)</f>
      </c>
      <c r="D241">
        <f>IF('大会申し込みデータ'!$B242="","",'大会申し込みデータ'!F242)</f>
      </c>
      <c r="E241">
        <f>IF('大会申し込みデータ'!$B242="","",'大会申し込みデータ'!G242)</f>
      </c>
      <c r="F241">
        <f>IF('大会申し込みデータ'!$B242="","",'大会申し込みデータ'!I242)</f>
      </c>
      <c r="G241">
        <f>IF('大会申し込みデータ'!$B242="","",'大会申し込みデータ'!B242)</f>
      </c>
      <c r="H241" t="str">
        <f>'大会申し込みデータ'!M242&amp;'大会申し込みデータ'!K242&amp;" "&amp;'大会申し込みデータ'!N242</f>
        <v> </v>
      </c>
    </row>
    <row r="242" spans="1:8" ht="13.5">
      <c r="A242">
        <f>IF('大会申し込みデータ'!B243="","","07"&amp;'大会申し込みデータ'!B243+1000000)</f>
      </c>
      <c r="B242">
        <f>IF('大会申し込みデータ'!$B243="","",'大会申し込みデータ'!C243)</f>
      </c>
      <c r="C242">
        <f>IF('大会申し込みデータ'!$B243="","",'大会申し込みデータ'!D243)</f>
      </c>
      <c r="D242">
        <f>IF('大会申し込みデータ'!$B243="","",'大会申し込みデータ'!F243)</f>
      </c>
      <c r="E242">
        <f>IF('大会申し込みデータ'!$B243="","",'大会申し込みデータ'!G243)</f>
      </c>
      <c r="F242">
        <f>IF('大会申し込みデータ'!$B243="","",'大会申し込みデータ'!I243)</f>
      </c>
      <c r="G242">
        <f>IF('大会申し込みデータ'!$B243="","",'大会申し込みデータ'!B243)</f>
      </c>
      <c r="H242" t="str">
        <f>'大会申し込みデータ'!M243&amp;'大会申し込みデータ'!K243&amp;" "&amp;'大会申し込みデータ'!N243</f>
        <v> </v>
      </c>
    </row>
    <row r="243" spans="1:8" ht="13.5">
      <c r="A243">
        <f>IF('大会申し込みデータ'!B244="","","07"&amp;'大会申し込みデータ'!B244+1000000)</f>
      </c>
      <c r="B243">
        <f>IF('大会申し込みデータ'!$B244="","",'大会申し込みデータ'!C244)</f>
      </c>
      <c r="C243">
        <f>IF('大会申し込みデータ'!$B244="","",'大会申し込みデータ'!D244)</f>
      </c>
      <c r="D243">
        <f>IF('大会申し込みデータ'!$B244="","",'大会申し込みデータ'!F244)</f>
      </c>
      <c r="E243">
        <f>IF('大会申し込みデータ'!$B244="","",'大会申し込みデータ'!G244)</f>
      </c>
      <c r="F243">
        <f>IF('大会申し込みデータ'!$B244="","",'大会申し込みデータ'!I244)</f>
      </c>
      <c r="G243">
        <f>IF('大会申し込みデータ'!$B244="","",'大会申し込みデータ'!B244)</f>
      </c>
      <c r="H243" t="str">
        <f>'大会申し込みデータ'!M244&amp;'大会申し込みデータ'!K244&amp;" "&amp;'大会申し込みデータ'!N244</f>
        <v> </v>
      </c>
    </row>
    <row r="244" spans="1:8" ht="13.5">
      <c r="A244">
        <f>IF('大会申し込みデータ'!B245="","","07"&amp;'大会申し込みデータ'!B245+1000000)</f>
      </c>
      <c r="B244">
        <f>IF('大会申し込みデータ'!$B245="","",'大会申し込みデータ'!C245)</f>
      </c>
      <c r="C244">
        <f>IF('大会申し込みデータ'!$B245="","",'大会申し込みデータ'!D245)</f>
      </c>
      <c r="D244">
        <f>IF('大会申し込みデータ'!$B245="","",'大会申し込みデータ'!F245)</f>
      </c>
      <c r="E244">
        <f>IF('大会申し込みデータ'!$B245="","",'大会申し込みデータ'!G245)</f>
      </c>
      <c r="F244">
        <f>IF('大会申し込みデータ'!$B245="","",'大会申し込みデータ'!I245)</f>
      </c>
      <c r="G244">
        <f>IF('大会申し込みデータ'!$B245="","",'大会申し込みデータ'!B245)</f>
      </c>
      <c r="H244" t="str">
        <f>'大会申し込みデータ'!M245&amp;'大会申し込みデータ'!K245&amp;" "&amp;'大会申し込みデータ'!N245</f>
        <v> </v>
      </c>
    </row>
    <row r="245" spans="1:8" ht="13.5">
      <c r="A245">
        <f>IF('大会申し込みデータ'!B246="","","07"&amp;'大会申し込みデータ'!B246+1000000)</f>
      </c>
      <c r="B245">
        <f>IF('大会申し込みデータ'!$B246="","",'大会申し込みデータ'!C246)</f>
      </c>
      <c r="C245">
        <f>IF('大会申し込みデータ'!$B246="","",'大会申し込みデータ'!D246)</f>
      </c>
      <c r="D245">
        <f>IF('大会申し込みデータ'!$B246="","",'大会申し込みデータ'!F246)</f>
      </c>
      <c r="E245">
        <f>IF('大会申し込みデータ'!$B246="","",'大会申し込みデータ'!G246)</f>
      </c>
      <c r="F245">
        <f>IF('大会申し込みデータ'!$B246="","",'大会申し込みデータ'!I246)</f>
      </c>
      <c r="G245">
        <f>IF('大会申し込みデータ'!$B246="","",'大会申し込みデータ'!B246)</f>
      </c>
      <c r="H245" t="str">
        <f>'大会申し込みデータ'!M246&amp;'大会申し込みデータ'!K246&amp;" "&amp;'大会申し込みデータ'!N246</f>
        <v> </v>
      </c>
    </row>
    <row r="246" spans="1:8" ht="13.5">
      <c r="A246">
        <f>IF('大会申し込みデータ'!B247="","","07"&amp;'大会申し込みデータ'!B247+1000000)</f>
      </c>
      <c r="B246">
        <f>IF('大会申し込みデータ'!$B247="","",'大会申し込みデータ'!C247)</f>
      </c>
      <c r="C246">
        <f>IF('大会申し込みデータ'!$B247="","",'大会申し込みデータ'!D247)</f>
      </c>
      <c r="D246">
        <f>IF('大会申し込みデータ'!$B247="","",'大会申し込みデータ'!F247)</f>
      </c>
      <c r="E246">
        <f>IF('大会申し込みデータ'!$B247="","",'大会申し込みデータ'!G247)</f>
      </c>
      <c r="F246">
        <f>IF('大会申し込みデータ'!$B247="","",'大会申し込みデータ'!I247)</f>
      </c>
      <c r="G246">
        <f>IF('大会申し込みデータ'!$B247="","",'大会申し込みデータ'!B247)</f>
      </c>
      <c r="H246" t="str">
        <f>'大会申し込みデータ'!M247&amp;'大会申し込みデータ'!K247&amp;" "&amp;'大会申し込みデータ'!N247</f>
        <v> </v>
      </c>
    </row>
    <row r="247" spans="1:8" ht="13.5">
      <c r="A247">
        <f>IF('大会申し込みデータ'!B248="","","07"&amp;'大会申し込みデータ'!B248+1000000)</f>
      </c>
      <c r="B247">
        <f>IF('大会申し込みデータ'!$B248="","",'大会申し込みデータ'!C248)</f>
      </c>
      <c r="C247">
        <f>IF('大会申し込みデータ'!$B248="","",'大会申し込みデータ'!D248)</f>
      </c>
      <c r="D247">
        <f>IF('大会申し込みデータ'!$B248="","",'大会申し込みデータ'!F248)</f>
      </c>
      <c r="E247">
        <f>IF('大会申し込みデータ'!$B248="","",'大会申し込みデータ'!G248)</f>
      </c>
      <c r="F247">
        <f>IF('大会申し込みデータ'!$B248="","",'大会申し込みデータ'!I248)</f>
      </c>
      <c r="G247">
        <f>IF('大会申し込みデータ'!$B248="","",'大会申し込みデータ'!B248)</f>
      </c>
      <c r="H247" t="str">
        <f>'大会申し込みデータ'!M248&amp;'大会申し込みデータ'!K248&amp;" "&amp;'大会申し込みデータ'!N248</f>
        <v> </v>
      </c>
    </row>
    <row r="248" spans="1:8" ht="13.5">
      <c r="A248">
        <f>IF('大会申し込みデータ'!B249="","","07"&amp;'大会申し込みデータ'!B249+1000000)</f>
      </c>
      <c r="B248">
        <f>IF('大会申し込みデータ'!$B249="","",'大会申し込みデータ'!C249)</f>
      </c>
      <c r="C248">
        <f>IF('大会申し込みデータ'!$B249="","",'大会申し込みデータ'!D249)</f>
      </c>
      <c r="D248">
        <f>IF('大会申し込みデータ'!$B249="","",'大会申し込みデータ'!F249)</f>
      </c>
      <c r="E248">
        <f>IF('大会申し込みデータ'!$B249="","",'大会申し込みデータ'!G249)</f>
      </c>
      <c r="F248">
        <f>IF('大会申し込みデータ'!$B249="","",'大会申し込みデータ'!I249)</f>
      </c>
      <c r="G248">
        <f>IF('大会申し込みデータ'!$B249="","",'大会申し込みデータ'!B249)</f>
      </c>
      <c r="H248" t="str">
        <f>'大会申し込みデータ'!M249&amp;'大会申し込みデータ'!K249&amp;" "&amp;'大会申し込みデータ'!N249</f>
        <v> </v>
      </c>
    </row>
    <row r="249" spans="1:8" ht="13.5">
      <c r="A249">
        <f>IF('大会申し込みデータ'!B250="","","07"&amp;'大会申し込みデータ'!B250+1000000)</f>
      </c>
      <c r="B249">
        <f>IF('大会申し込みデータ'!$B250="","",'大会申し込みデータ'!C250)</f>
      </c>
      <c r="C249">
        <f>IF('大会申し込みデータ'!$B250="","",'大会申し込みデータ'!D250)</f>
      </c>
      <c r="D249">
        <f>IF('大会申し込みデータ'!$B250="","",'大会申し込みデータ'!F250)</f>
      </c>
      <c r="E249">
        <f>IF('大会申し込みデータ'!$B250="","",'大会申し込みデータ'!G250)</f>
      </c>
      <c r="F249">
        <f>IF('大会申し込みデータ'!$B250="","",'大会申し込みデータ'!I250)</f>
      </c>
      <c r="G249">
        <f>IF('大会申し込みデータ'!$B250="","",'大会申し込みデータ'!B250)</f>
      </c>
      <c r="H249" t="str">
        <f>'大会申し込みデータ'!M250&amp;'大会申し込みデータ'!K250&amp;" "&amp;'大会申し込みデータ'!N250</f>
        <v> </v>
      </c>
    </row>
    <row r="250" spans="1:8" ht="13.5">
      <c r="A250">
        <f>IF('大会申し込みデータ'!B251="","","07"&amp;'大会申し込みデータ'!B251+1000000)</f>
      </c>
      <c r="B250">
        <f>IF('大会申し込みデータ'!$B251="","",'大会申し込みデータ'!C251)</f>
      </c>
      <c r="C250">
        <f>IF('大会申し込みデータ'!$B251="","",'大会申し込みデータ'!D251)</f>
      </c>
      <c r="D250">
        <f>IF('大会申し込みデータ'!$B251="","",'大会申し込みデータ'!F251)</f>
      </c>
      <c r="E250">
        <f>IF('大会申し込みデータ'!$B251="","",'大会申し込みデータ'!G251)</f>
      </c>
      <c r="F250">
        <f>IF('大会申し込みデータ'!$B251="","",'大会申し込みデータ'!I251)</f>
      </c>
      <c r="G250">
        <f>IF('大会申し込みデータ'!$B251="","",'大会申し込みデータ'!B251)</f>
      </c>
      <c r="H250" t="str">
        <f>'大会申し込みデータ'!M251&amp;'大会申し込みデータ'!K251&amp;" "&amp;'大会申し込みデータ'!N251</f>
        <v> </v>
      </c>
    </row>
    <row r="251" spans="1:8" ht="13.5">
      <c r="A251">
        <f>IF('大会申し込みデータ'!B252="","","07"&amp;'大会申し込みデータ'!B252+1000000)</f>
      </c>
      <c r="B251">
        <f>IF('大会申し込みデータ'!$B252="","",'大会申し込みデータ'!C252)</f>
      </c>
      <c r="C251">
        <f>IF('大会申し込みデータ'!$B252="","",'大会申し込みデータ'!D252)</f>
      </c>
      <c r="D251">
        <f>IF('大会申し込みデータ'!$B252="","",'大会申し込みデータ'!F252)</f>
      </c>
      <c r="E251">
        <f>IF('大会申し込みデータ'!$B252="","",'大会申し込みデータ'!G252)</f>
      </c>
      <c r="F251">
        <f>IF('大会申し込みデータ'!$B252="","",'大会申し込みデータ'!I252)</f>
      </c>
      <c r="G251">
        <f>IF('大会申し込みデータ'!$B252="","",'大会申し込みデータ'!B252)</f>
      </c>
      <c r="H251" t="str">
        <f>'大会申し込みデータ'!M252&amp;'大会申し込みデータ'!K252&amp;" "&amp;'大会申し込みデータ'!N252</f>
        <v> </v>
      </c>
    </row>
    <row r="252" spans="1:8" ht="13.5">
      <c r="A252">
        <f>IF('大会申し込みデータ'!B253="","","07"&amp;'大会申し込みデータ'!B253+1000000)</f>
      </c>
      <c r="B252">
        <f>IF('大会申し込みデータ'!$B253="","",'大会申し込みデータ'!C253)</f>
      </c>
      <c r="C252">
        <f>IF('大会申し込みデータ'!$B253="","",'大会申し込みデータ'!D253)</f>
      </c>
      <c r="D252">
        <f>IF('大会申し込みデータ'!$B253="","",'大会申し込みデータ'!F253)</f>
      </c>
      <c r="E252">
        <f>IF('大会申し込みデータ'!$B253="","",'大会申し込みデータ'!G253)</f>
      </c>
      <c r="F252">
        <f>IF('大会申し込みデータ'!$B253="","",'大会申し込みデータ'!I253)</f>
      </c>
      <c r="G252">
        <f>IF('大会申し込みデータ'!$B253="","",'大会申し込みデータ'!B253)</f>
      </c>
      <c r="H252" t="str">
        <f>'大会申し込みデータ'!M253&amp;'大会申し込みデータ'!K253&amp;" "&amp;'大会申し込みデータ'!N253</f>
        <v> </v>
      </c>
    </row>
    <row r="253" spans="1:8" ht="13.5">
      <c r="A253">
        <f>IF('大会申し込みデータ'!B254="","","07"&amp;'大会申し込みデータ'!B254+1000000)</f>
      </c>
      <c r="B253">
        <f>IF('大会申し込みデータ'!$B254="","",'大会申し込みデータ'!C254)</f>
      </c>
      <c r="C253">
        <f>IF('大会申し込みデータ'!$B254="","",'大会申し込みデータ'!D254)</f>
      </c>
      <c r="D253">
        <f>IF('大会申し込みデータ'!$B254="","",'大会申し込みデータ'!F254)</f>
      </c>
      <c r="E253">
        <f>IF('大会申し込みデータ'!$B254="","",'大会申し込みデータ'!G254)</f>
      </c>
      <c r="F253">
        <f>IF('大会申し込みデータ'!$B254="","",'大会申し込みデータ'!I254)</f>
      </c>
      <c r="G253">
        <f>IF('大会申し込みデータ'!$B254="","",'大会申し込みデータ'!B254)</f>
      </c>
      <c r="H253" t="str">
        <f>'大会申し込みデータ'!M254&amp;'大会申し込みデータ'!K254&amp;" "&amp;'大会申し込みデータ'!N254</f>
        <v> </v>
      </c>
    </row>
    <row r="254" spans="1:8" ht="13.5">
      <c r="A254">
        <f>IF('大会申し込みデータ'!B255="","","07"&amp;'大会申し込みデータ'!B255+1000000)</f>
      </c>
      <c r="B254">
        <f>IF('大会申し込みデータ'!$B255="","",'大会申し込みデータ'!C255)</f>
      </c>
      <c r="C254">
        <f>IF('大会申し込みデータ'!$B255="","",'大会申し込みデータ'!D255)</f>
      </c>
      <c r="D254">
        <f>IF('大会申し込みデータ'!$B255="","",'大会申し込みデータ'!F255)</f>
      </c>
      <c r="E254">
        <f>IF('大会申し込みデータ'!$B255="","",'大会申し込みデータ'!G255)</f>
      </c>
      <c r="F254">
        <f>IF('大会申し込みデータ'!$B255="","",'大会申し込みデータ'!I255)</f>
      </c>
      <c r="G254">
        <f>IF('大会申し込みデータ'!$B255="","",'大会申し込みデータ'!B255)</f>
      </c>
      <c r="H254" t="str">
        <f>'大会申し込みデータ'!M255&amp;'大会申し込みデータ'!K255&amp;" "&amp;'大会申し込みデータ'!N255</f>
        <v> </v>
      </c>
    </row>
    <row r="255" spans="1:8" ht="13.5">
      <c r="A255">
        <f>IF('大会申し込みデータ'!B256="","","07"&amp;'大会申し込みデータ'!B256+1000000)</f>
      </c>
      <c r="B255">
        <f>IF('大会申し込みデータ'!$B256="","",'大会申し込みデータ'!C256)</f>
      </c>
      <c r="C255">
        <f>IF('大会申し込みデータ'!$B256="","",'大会申し込みデータ'!D256)</f>
      </c>
      <c r="D255">
        <f>IF('大会申し込みデータ'!$B256="","",'大会申し込みデータ'!F256)</f>
      </c>
      <c r="E255">
        <f>IF('大会申し込みデータ'!$B256="","",'大会申し込みデータ'!G256)</f>
      </c>
      <c r="F255">
        <f>IF('大会申し込みデータ'!$B256="","",'大会申し込みデータ'!I256)</f>
      </c>
      <c r="G255">
        <f>IF('大会申し込みデータ'!$B256="","",'大会申し込みデータ'!B256)</f>
      </c>
      <c r="H255" t="str">
        <f>'大会申し込みデータ'!M256&amp;'大会申し込みデータ'!K256&amp;" "&amp;'大会申し込みデータ'!N256</f>
        <v> </v>
      </c>
    </row>
    <row r="256" spans="1:8" ht="13.5">
      <c r="A256">
        <f>IF('大会申し込みデータ'!B257="","","07"&amp;'大会申し込みデータ'!B257+1000000)</f>
      </c>
      <c r="B256">
        <f>IF('大会申し込みデータ'!$B257="","",'大会申し込みデータ'!C257)</f>
      </c>
      <c r="C256">
        <f>IF('大会申し込みデータ'!$B257="","",'大会申し込みデータ'!D257)</f>
      </c>
      <c r="D256">
        <f>IF('大会申し込みデータ'!$B257="","",'大会申し込みデータ'!F257)</f>
      </c>
      <c r="E256">
        <f>IF('大会申し込みデータ'!$B257="","",'大会申し込みデータ'!G257)</f>
      </c>
      <c r="F256">
        <f>IF('大会申し込みデータ'!$B257="","",'大会申し込みデータ'!I257)</f>
      </c>
      <c r="G256">
        <f>IF('大会申し込みデータ'!$B257="","",'大会申し込みデータ'!B257)</f>
      </c>
      <c r="H256" t="str">
        <f>'大会申し込みデータ'!M257&amp;'大会申し込みデータ'!K257&amp;" "&amp;'大会申し込みデータ'!N257</f>
        <v> </v>
      </c>
    </row>
    <row r="257" spans="1:8" ht="13.5">
      <c r="A257">
        <f>IF('大会申し込みデータ'!B258="","","07"&amp;'大会申し込みデータ'!B258+1000000)</f>
      </c>
      <c r="B257">
        <f>IF('大会申し込みデータ'!$B258="","",'大会申し込みデータ'!C258)</f>
      </c>
      <c r="C257">
        <f>IF('大会申し込みデータ'!$B258="","",'大会申し込みデータ'!D258)</f>
      </c>
      <c r="D257">
        <f>IF('大会申し込みデータ'!$B258="","",'大会申し込みデータ'!F258)</f>
      </c>
      <c r="E257">
        <f>IF('大会申し込みデータ'!$B258="","",'大会申し込みデータ'!G258)</f>
      </c>
      <c r="F257">
        <f>IF('大会申し込みデータ'!$B258="","",'大会申し込みデータ'!I258)</f>
      </c>
      <c r="G257">
        <f>IF('大会申し込みデータ'!$B258="","",'大会申し込みデータ'!B258)</f>
      </c>
      <c r="H257" t="str">
        <f>'大会申し込みデータ'!M258&amp;'大会申し込みデータ'!K258&amp;" "&amp;'大会申し込みデータ'!N258</f>
        <v> </v>
      </c>
    </row>
    <row r="258" spans="1:8" ht="13.5">
      <c r="A258">
        <f>IF('大会申し込みデータ'!B259="","","07"&amp;'大会申し込みデータ'!B259+1000000)</f>
      </c>
      <c r="B258">
        <f>IF('大会申し込みデータ'!$B259="","",'大会申し込みデータ'!C259)</f>
      </c>
      <c r="C258">
        <f>IF('大会申し込みデータ'!$B259="","",'大会申し込みデータ'!D259)</f>
      </c>
      <c r="D258">
        <f>IF('大会申し込みデータ'!$B259="","",'大会申し込みデータ'!F259)</f>
      </c>
      <c r="E258">
        <f>IF('大会申し込みデータ'!$B259="","",'大会申し込みデータ'!G259)</f>
      </c>
      <c r="F258">
        <f>IF('大会申し込みデータ'!$B259="","",'大会申し込みデータ'!I259)</f>
      </c>
      <c r="G258">
        <f>IF('大会申し込みデータ'!$B259="","",'大会申し込みデータ'!B259)</f>
      </c>
      <c r="H258" t="str">
        <f>'大会申し込みデータ'!M259&amp;'大会申し込みデータ'!K259&amp;" "&amp;'大会申し込みデータ'!N259</f>
        <v> </v>
      </c>
    </row>
    <row r="259" spans="1:8" ht="13.5">
      <c r="A259">
        <f>IF('大会申し込みデータ'!B260="","","07"&amp;'大会申し込みデータ'!B260+1000000)</f>
      </c>
      <c r="B259">
        <f>IF('大会申し込みデータ'!$B260="","",'大会申し込みデータ'!C260)</f>
      </c>
      <c r="C259">
        <f>IF('大会申し込みデータ'!$B260="","",'大会申し込みデータ'!D260)</f>
      </c>
      <c r="D259">
        <f>IF('大会申し込みデータ'!$B260="","",'大会申し込みデータ'!F260)</f>
      </c>
      <c r="E259">
        <f>IF('大会申し込みデータ'!$B260="","",'大会申し込みデータ'!G260)</f>
      </c>
      <c r="F259">
        <f>IF('大会申し込みデータ'!$B260="","",'大会申し込みデータ'!I260)</f>
      </c>
      <c r="G259">
        <f>IF('大会申し込みデータ'!$B260="","",'大会申し込みデータ'!B260)</f>
      </c>
      <c r="H259" t="str">
        <f>'大会申し込みデータ'!M260&amp;'大会申し込みデータ'!K260&amp;" "&amp;'大会申し込みデータ'!N260</f>
        <v> </v>
      </c>
    </row>
    <row r="260" spans="1:8" ht="13.5">
      <c r="A260">
        <f>IF('大会申し込みデータ'!B261="","","07"&amp;'大会申し込みデータ'!B261+1000000)</f>
      </c>
      <c r="B260">
        <f>IF('大会申し込みデータ'!$B261="","",'大会申し込みデータ'!C261)</f>
      </c>
      <c r="C260">
        <f>IF('大会申し込みデータ'!$B261="","",'大会申し込みデータ'!D261)</f>
      </c>
      <c r="D260">
        <f>IF('大会申し込みデータ'!$B261="","",'大会申し込みデータ'!F261)</f>
      </c>
      <c r="E260">
        <f>IF('大会申し込みデータ'!$B261="","",'大会申し込みデータ'!G261)</f>
      </c>
      <c r="F260">
        <f>IF('大会申し込みデータ'!$B261="","",'大会申し込みデータ'!I261)</f>
      </c>
      <c r="G260">
        <f>IF('大会申し込みデータ'!$B261="","",'大会申し込みデータ'!B261)</f>
      </c>
      <c r="H260" t="str">
        <f>'大会申し込みデータ'!M261&amp;'大会申し込みデータ'!K261&amp;" "&amp;'大会申し込みデータ'!N261</f>
        <v> </v>
      </c>
    </row>
    <row r="261" spans="1:8" ht="13.5">
      <c r="A261">
        <f>IF('大会申し込みデータ'!B262="","","07"&amp;'大会申し込みデータ'!B262+1000000)</f>
      </c>
      <c r="B261">
        <f>IF('大会申し込みデータ'!$B262="","",'大会申し込みデータ'!C262)</f>
      </c>
      <c r="C261">
        <f>IF('大会申し込みデータ'!$B262="","",'大会申し込みデータ'!D262)</f>
      </c>
      <c r="D261">
        <f>IF('大会申し込みデータ'!$B262="","",'大会申し込みデータ'!F262)</f>
      </c>
      <c r="E261">
        <f>IF('大会申し込みデータ'!$B262="","",'大会申し込みデータ'!G262)</f>
      </c>
      <c r="F261">
        <f>IF('大会申し込みデータ'!$B262="","",'大会申し込みデータ'!I262)</f>
      </c>
      <c r="G261">
        <f>IF('大会申し込みデータ'!$B262="","",'大会申し込みデータ'!B262)</f>
      </c>
      <c r="H261" t="str">
        <f>'大会申し込みデータ'!M262&amp;'大会申し込みデータ'!K262&amp;" "&amp;'大会申し込みデータ'!N262</f>
        <v> </v>
      </c>
    </row>
    <row r="262" spans="1:8" ht="13.5">
      <c r="A262">
        <f>IF('大会申し込みデータ'!B263="","","07"&amp;'大会申し込みデータ'!B263+1000000)</f>
      </c>
      <c r="B262">
        <f>IF('大会申し込みデータ'!$B263="","",'大会申し込みデータ'!C263)</f>
      </c>
      <c r="C262">
        <f>IF('大会申し込みデータ'!$B263="","",'大会申し込みデータ'!D263)</f>
      </c>
      <c r="D262">
        <f>IF('大会申し込みデータ'!$B263="","",'大会申し込みデータ'!F263)</f>
      </c>
      <c r="E262">
        <f>IF('大会申し込みデータ'!$B263="","",'大会申し込みデータ'!G263)</f>
      </c>
      <c r="F262">
        <f>IF('大会申し込みデータ'!$B263="","",'大会申し込みデータ'!I263)</f>
      </c>
      <c r="G262">
        <f>IF('大会申し込みデータ'!$B263="","",'大会申し込みデータ'!B263)</f>
      </c>
      <c r="H262" t="str">
        <f>'大会申し込みデータ'!M263&amp;'大会申し込みデータ'!K263&amp;" "&amp;'大会申し込みデータ'!N263</f>
        <v> </v>
      </c>
    </row>
    <row r="263" spans="1:8" ht="13.5">
      <c r="A263">
        <f>IF('大会申し込みデータ'!B264="","","07"&amp;'大会申し込みデータ'!B264+1000000)</f>
      </c>
      <c r="B263">
        <f>IF('大会申し込みデータ'!$B264="","",'大会申し込みデータ'!C264)</f>
      </c>
      <c r="C263">
        <f>IF('大会申し込みデータ'!$B264="","",'大会申し込みデータ'!D264)</f>
      </c>
      <c r="D263">
        <f>IF('大会申し込みデータ'!$B264="","",'大会申し込みデータ'!F264)</f>
      </c>
      <c r="E263">
        <f>IF('大会申し込みデータ'!$B264="","",'大会申し込みデータ'!G264)</f>
      </c>
      <c r="F263">
        <f>IF('大会申し込みデータ'!$B264="","",'大会申し込みデータ'!I264)</f>
      </c>
      <c r="G263">
        <f>IF('大会申し込みデータ'!$B264="","",'大会申し込みデータ'!B264)</f>
      </c>
      <c r="H263" t="str">
        <f>'大会申し込みデータ'!M264&amp;'大会申し込みデータ'!K264&amp;" "&amp;'大会申し込みデータ'!N264</f>
        <v> </v>
      </c>
    </row>
    <row r="264" spans="1:8" ht="13.5">
      <c r="A264">
        <f>IF('大会申し込みデータ'!B265="","","07"&amp;'大会申し込みデータ'!B265+1000000)</f>
      </c>
      <c r="B264">
        <f>IF('大会申し込みデータ'!$B265="","",'大会申し込みデータ'!C265)</f>
      </c>
      <c r="C264">
        <f>IF('大会申し込みデータ'!$B265="","",'大会申し込みデータ'!D265)</f>
      </c>
      <c r="D264">
        <f>IF('大会申し込みデータ'!$B265="","",'大会申し込みデータ'!F265)</f>
      </c>
      <c r="E264">
        <f>IF('大会申し込みデータ'!$B265="","",'大会申し込みデータ'!G265)</f>
      </c>
      <c r="F264">
        <f>IF('大会申し込みデータ'!$B265="","",'大会申し込みデータ'!I265)</f>
      </c>
      <c r="G264">
        <f>IF('大会申し込みデータ'!$B265="","",'大会申し込みデータ'!B265)</f>
      </c>
      <c r="H264" t="str">
        <f>'大会申し込みデータ'!M265&amp;'大会申し込みデータ'!K265&amp;" "&amp;'大会申し込みデータ'!N265</f>
        <v> </v>
      </c>
    </row>
    <row r="265" spans="1:8" ht="13.5">
      <c r="A265">
        <f>IF('大会申し込みデータ'!B266="","","07"&amp;'大会申し込みデータ'!B266+1000000)</f>
      </c>
      <c r="B265">
        <f>IF('大会申し込みデータ'!$B266="","",'大会申し込みデータ'!C266)</f>
      </c>
      <c r="C265">
        <f>IF('大会申し込みデータ'!$B266="","",'大会申し込みデータ'!D266)</f>
      </c>
      <c r="D265">
        <f>IF('大会申し込みデータ'!$B266="","",'大会申し込みデータ'!F266)</f>
      </c>
      <c r="E265">
        <f>IF('大会申し込みデータ'!$B266="","",'大会申し込みデータ'!G266)</f>
      </c>
      <c r="F265">
        <f>IF('大会申し込みデータ'!$B266="","",'大会申し込みデータ'!I266)</f>
      </c>
      <c r="G265">
        <f>IF('大会申し込みデータ'!$B266="","",'大会申し込みデータ'!B266)</f>
      </c>
      <c r="H265" t="str">
        <f>'大会申し込みデータ'!M266&amp;'大会申し込みデータ'!K266&amp;" "&amp;'大会申し込みデータ'!N266</f>
        <v> </v>
      </c>
    </row>
    <row r="266" spans="1:8" ht="13.5">
      <c r="A266">
        <f>IF('大会申し込みデータ'!B267="","","07"&amp;'大会申し込みデータ'!B267+1000000)</f>
      </c>
      <c r="B266">
        <f>IF('大会申し込みデータ'!$B267="","",'大会申し込みデータ'!C267)</f>
      </c>
      <c r="C266">
        <f>IF('大会申し込みデータ'!$B267="","",'大会申し込みデータ'!D267)</f>
      </c>
      <c r="D266">
        <f>IF('大会申し込みデータ'!$B267="","",'大会申し込みデータ'!F267)</f>
      </c>
      <c r="E266">
        <f>IF('大会申し込みデータ'!$B267="","",'大会申し込みデータ'!G267)</f>
      </c>
      <c r="F266">
        <f>IF('大会申し込みデータ'!$B267="","",'大会申し込みデータ'!I267)</f>
      </c>
      <c r="G266">
        <f>IF('大会申し込みデータ'!$B267="","",'大会申し込みデータ'!B267)</f>
      </c>
      <c r="H266" t="str">
        <f>'大会申し込みデータ'!M267&amp;'大会申し込みデータ'!K267&amp;" "&amp;'大会申し込みデータ'!N267</f>
        <v> </v>
      </c>
    </row>
    <row r="267" spans="1:8" ht="13.5">
      <c r="A267">
        <f>IF('大会申し込みデータ'!B268="","","07"&amp;'大会申し込みデータ'!B268+1000000)</f>
      </c>
      <c r="B267">
        <f>IF('大会申し込みデータ'!$B268="","",'大会申し込みデータ'!C268)</f>
      </c>
      <c r="C267">
        <f>IF('大会申し込みデータ'!$B268="","",'大会申し込みデータ'!D268)</f>
      </c>
      <c r="D267">
        <f>IF('大会申し込みデータ'!$B268="","",'大会申し込みデータ'!F268)</f>
      </c>
      <c r="E267">
        <f>IF('大会申し込みデータ'!$B268="","",'大会申し込みデータ'!G268)</f>
      </c>
      <c r="F267">
        <f>IF('大会申し込みデータ'!$B268="","",'大会申し込みデータ'!I268)</f>
      </c>
      <c r="G267">
        <f>IF('大会申し込みデータ'!$B268="","",'大会申し込みデータ'!B268)</f>
      </c>
      <c r="H267" t="str">
        <f>'大会申し込みデータ'!M268&amp;'大会申し込みデータ'!K268&amp;" "&amp;'大会申し込みデータ'!N268</f>
        <v> </v>
      </c>
    </row>
    <row r="268" spans="1:8" ht="13.5">
      <c r="A268">
        <f>IF('大会申し込みデータ'!B269="","","07"&amp;'大会申し込みデータ'!B269+1000000)</f>
      </c>
      <c r="B268">
        <f>IF('大会申し込みデータ'!$B269="","",'大会申し込みデータ'!C269)</f>
      </c>
      <c r="C268">
        <f>IF('大会申し込みデータ'!$B269="","",'大会申し込みデータ'!D269)</f>
      </c>
      <c r="D268">
        <f>IF('大会申し込みデータ'!$B269="","",'大会申し込みデータ'!F269)</f>
      </c>
      <c r="E268">
        <f>IF('大会申し込みデータ'!$B269="","",'大会申し込みデータ'!G269)</f>
      </c>
      <c r="F268">
        <f>IF('大会申し込みデータ'!$B269="","",'大会申し込みデータ'!I269)</f>
      </c>
      <c r="G268">
        <f>IF('大会申し込みデータ'!$B269="","",'大会申し込みデータ'!B269)</f>
      </c>
      <c r="H268" t="str">
        <f>'大会申し込みデータ'!M269&amp;'大会申し込みデータ'!K269&amp;" "&amp;'大会申し込みデータ'!N269</f>
        <v> </v>
      </c>
    </row>
    <row r="269" spans="1:8" ht="13.5">
      <c r="A269">
        <f>IF('大会申し込みデータ'!B270="","","07"&amp;'大会申し込みデータ'!B270+1000000)</f>
      </c>
      <c r="B269">
        <f>IF('大会申し込みデータ'!$B270="","",'大会申し込みデータ'!C270)</f>
      </c>
      <c r="C269">
        <f>IF('大会申し込みデータ'!$B270="","",'大会申し込みデータ'!D270)</f>
      </c>
      <c r="D269">
        <f>IF('大会申し込みデータ'!$B270="","",'大会申し込みデータ'!F270)</f>
      </c>
      <c r="E269">
        <f>IF('大会申し込みデータ'!$B270="","",'大会申し込みデータ'!G270)</f>
      </c>
      <c r="F269">
        <f>IF('大会申し込みデータ'!$B270="","",'大会申し込みデータ'!I270)</f>
      </c>
      <c r="G269">
        <f>IF('大会申し込みデータ'!$B270="","",'大会申し込みデータ'!B270)</f>
      </c>
      <c r="H269" t="str">
        <f>'大会申し込みデータ'!M270&amp;'大会申し込みデータ'!K270&amp;" "&amp;'大会申し込みデータ'!N270</f>
        <v> </v>
      </c>
    </row>
    <row r="270" spans="1:8" ht="13.5">
      <c r="A270">
        <f>IF('大会申し込みデータ'!B271="","","07"&amp;'大会申し込みデータ'!B271+1000000)</f>
      </c>
      <c r="B270">
        <f>IF('大会申し込みデータ'!$B271="","",'大会申し込みデータ'!C271)</f>
      </c>
      <c r="C270">
        <f>IF('大会申し込みデータ'!$B271="","",'大会申し込みデータ'!D271)</f>
      </c>
      <c r="D270">
        <f>IF('大会申し込みデータ'!$B271="","",'大会申し込みデータ'!F271)</f>
      </c>
      <c r="E270">
        <f>IF('大会申し込みデータ'!$B271="","",'大会申し込みデータ'!G271)</f>
      </c>
      <c r="F270">
        <f>IF('大会申し込みデータ'!$B271="","",'大会申し込みデータ'!I271)</f>
      </c>
      <c r="G270">
        <f>IF('大会申し込みデータ'!$B271="","",'大会申し込みデータ'!B271)</f>
      </c>
      <c r="H270" t="str">
        <f>'大会申し込みデータ'!M271&amp;'大会申し込みデータ'!K271&amp;" "&amp;'大会申し込みデータ'!N271</f>
        <v> </v>
      </c>
    </row>
    <row r="271" spans="1:8" ht="13.5">
      <c r="A271">
        <f>IF('大会申し込みデータ'!B272="","","07"&amp;'大会申し込みデータ'!B272+1000000)</f>
      </c>
      <c r="B271">
        <f>IF('大会申し込みデータ'!$B272="","",'大会申し込みデータ'!C272)</f>
      </c>
      <c r="C271">
        <f>IF('大会申し込みデータ'!$B272="","",'大会申し込みデータ'!D272)</f>
      </c>
      <c r="D271">
        <f>IF('大会申し込みデータ'!$B272="","",'大会申し込みデータ'!F272)</f>
      </c>
      <c r="E271">
        <f>IF('大会申し込みデータ'!$B272="","",'大会申し込みデータ'!G272)</f>
      </c>
      <c r="F271">
        <f>IF('大会申し込みデータ'!$B272="","",'大会申し込みデータ'!I272)</f>
      </c>
      <c r="G271">
        <f>IF('大会申し込みデータ'!$B272="","",'大会申し込みデータ'!B272)</f>
      </c>
      <c r="H271" t="str">
        <f>'大会申し込みデータ'!M272&amp;'大会申し込みデータ'!K272&amp;" "&amp;'大会申し込みデータ'!N272</f>
        <v> </v>
      </c>
    </row>
    <row r="272" spans="1:8" ht="13.5">
      <c r="A272">
        <f>IF('大会申し込みデータ'!B273="","","07"&amp;'大会申し込みデータ'!B273+1000000)</f>
      </c>
      <c r="B272">
        <f>IF('大会申し込みデータ'!$B273="","",'大会申し込みデータ'!C273)</f>
      </c>
      <c r="C272">
        <f>IF('大会申し込みデータ'!$B273="","",'大会申し込みデータ'!D273)</f>
      </c>
      <c r="D272">
        <f>IF('大会申し込みデータ'!$B273="","",'大会申し込みデータ'!F273)</f>
      </c>
      <c r="E272">
        <f>IF('大会申し込みデータ'!$B273="","",'大会申し込みデータ'!G273)</f>
      </c>
      <c r="F272">
        <f>IF('大会申し込みデータ'!$B273="","",'大会申し込みデータ'!I273)</f>
      </c>
      <c r="G272">
        <f>IF('大会申し込みデータ'!$B273="","",'大会申し込みデータ'!B273)</f>
      </c>
      <c r="H272" t="str">
        <f>'大会申し込みデータ'!M273&amp;'大会申し込みデータ'!K273&amp;" "&amp;'大会申し込みデータ'!N273</f>
        <v> </v>
      </c>
    </row>
    <row r="273" spans="1:8" ht="13.5">
      <c r="A273">
        <f>IF('大会申し込みデータ'!B274="","","07"&amp;'大会申し込みデータ'!B274+1000000)</f>
      </c>
      <c r="B273">
        <f>IF('大会申し込みデータ'!$B274="","",'大会申し込みデータ'!C274)</f>
      </c>
      <c r="C273">
        <f>IF('大会申し込みデータ'!$B274="","",'大会申し込みデータ'!D274)</f>
      </c>
      <c r="D273">
        <f>IF('大会申し込みデータ'!$B274="","",'大会申し込みデータ'!F274)</f>
      </c>
      <c r="E273">
        <f>IF('大会申し込みデータ'!$B274="","",'大会申し込みデータ'!G274)</f>
      </c>
      <c r="F273">
        <f>IF('大会申し込みデータ'!$B274="","",'大会申し込みデータ'!I274)</f>
      </c>
      <c r="G273">
        <f>IF('大会申し込みデータ'!$B274="","",'大会申し込みデータ'!B274)</f>
      </c>
      <c r="H273" t="str">
        <f>'大会申し込みデータ'!M274&amp;'大会申し込みデータ'!K274&amp;" "&amp;'大会申し込みデータ'!N274</f>
        <v> </v>
      </c>
    </row>
    <row r="274" spans="1:8" ht="13.5">
      <c r="A274">
        <f>IF('大会申し込みデータ'!B275="","","07"&amp;'大会申し込みデータ'!B275+1000000)</f>
      </c>
      <c r="B274">
        <f>IF('大会申し込みデータ'!$B275="","",'大会申し込みデータ'!C275)</f>
      </c>
      <c r="C274">
        <f>IF('大会申し込みデータ'!$B275="","",'大会申し込みデータ'!D275)</f>
      </c>
      <c r="D274">
        <f>IF('大会申し込みデータ'!$B275="","",'大会申し込みデータ'!F275)</f>
      </c>
      <c r="E274">
        <f>IF('大会申し込みデータ'!$B275="","",'大会申し込みデータ'!G275)</f>
      </c>
      <c r="F274">
        <f>IF('大会申し込みデータ'!$B275="","",'大会申し込みデータ'!I275)</f>
      </c>
      <c r="G274">
        <f>IF('大会申し込みデータ'!$B275="","",'大会申し込みデータ'!B275)</f>
      </c>
      <c r="H274" t="str">
        <f>'大会申し込みデータ'!M275&amp;'大会申し込みデータ'!K275&amp;" "&amp;'大会申し込みデータ'!N275</f>
        <v> </v>
      </c>
    </row>
    <row r="275" spans="1:8" ht="13.5">
      <c r="A275">
        <f>IF('大会申し込みデータ'!B276="","","07"&amp;'大会申し込みデータ'!B276+1000000)</f>
      </c>
      <c r="B275">
        <f>IF('大会申し込みデータ'!$B276="","",'大会申し込みデータ'!C276)</f>
      </c>
      <c r="C275">
        <f>IF('大会申し込みデータ'!$B276="","",'大会申し込みデータ'!D276)</f>
      </c>
      <c r="D275">
        <f>IF('大会申し込みデータ'!$B276="","",'大会申し込みデータ'!F276)</f>
      </c>
      <c r="E275">
        <f>IF('大会申し込みデータ'!$B276="","",'大会申し込みデータ'!G276)</f>
      </c>
      <c r="F275">
        <f>IF('大会申し込みデータ'!$B276="","",'大会申し込みデータ'!I276)</f>
      </c>
      <c r="G275">
        <f>IF('大会申し込みデータ'!$B276="","",'大会申し込みデータ'!B276)</f>
      </c>
      <c r="H275" t="str">
        <f>'大会申し込みデータ'!M276&amp;'大会申し込みデータ'!K276&amp;" "&amp;'大会申し込みデータ'!N276</f>
        <v> </v>
      </c>
    </row>
    <row r="276" spans="1:8" ht="13.5">
      <c r="A276">
        <f>IF('大会申し込みデータ'!B277="","","07"&amp;'大会申し込みデータ'!B277+1000000)</f>
      </c>
      <c r="B276">
        <f>IF('大会申し込みデータ'!$B277="","",'大会申し込みデータ'!C277)</f>
      </c>
      <c r="C276">
        <f>IF('大会申し込みデータ'!$B277="","",'大会申し込みデータ'!D277)</f>
      </c>
      <c r="D276">
        <f>IF('大会申し込みデータ'!$B277="","",'大会申し込みデータ'!F277)</f>
      </c>
      <c r="E276">
        <f>IF('大会申し込みデータ'!$B277="","",'大会申し込みデータ'!G277)</f>
      </c>
      <c r="F276">
        <f>IF('大会申し込みデータ'!$B277="","",'大会申し込みデータ'!I277)</f>
      </c>
      <c r="G276">
        <f>IF('大会申し込みデータ'!$B277="","",'大会申し込みデータ'!B277)</f>
      </c>
      <c r="H276" t="str">
        <f>'大会申し込みデータ'!M277&amp;'大会申し込みデータ'!K277&amp;" "&amp;'大会申し込みデータ'!N277</f>
        <v> </v>
      </c>
    </row>
    <row r="277" spans="1:8" ht="13.5">
      <c r="A277">
        <f>IF('大会申し込みデータ'!B278="","","07"&amp;'大会申し込みデータ'!B278+1000000)</f>
      </c>
      <c r="B277">
        <f>IF('大会申し込みデータ'!$B278="","",'大会申し込みデータ'!C278)</f>
      </c>
      <c r="C277">
        <f>IF('大会申し込みデータ'!$B278="","",'大会申し込みデータ'!D278)</f>
      </c>
      <c r="D277">
        <f>IF('大会申し込みデータ'!$B278="","",'大会申し込みデータ'!F278)</f>
      </c>
      <c r="E277">
        <f>IF('大会申し込みデータ'!$B278="","",'大会申し込みデータ'!G278)</f>
      </c>
      <c r="F277">
        <f>IF('大会申し込みデータ'!$B278="","",'大会申し込みデータ'!I278)</f>
      </c>
      <c r="G277">
        <f>IF('大会申し込みデータ'!$B278="","",'大会申し込みデータ'!B278)</f>
      </c>
      <c r="H277" t="str">
        <f>'大会申し込みデータ'!M278&amp;'大会申し込みデータ'!K278&amp;" "&amp;'大会申し込みデータ'!N278</f>
        <v> </v>
      </c>
    </row>
    <row r="278" spans="1:8" ht="13.5">
      <c r="A278">
        <f>IF('大会申し込みデータ'!B279="","","07"&amp;'大会申し込みデータ'!B279+1000000)</f>
      </c>
      <c r="B278">
        <f>IF('大会申し込みデータ'!$B279="","",'大会申し込みデータ'!C279)</f>
      </c>
      <c r="C278">
        <f>IF('大会申し込みデータ'!$B279="","",'大会申し込みデータ'!D279)</f>
      </c>
      <c r="D278">
        <f>IF('大会申し込みデータ'!$B279="","",'大会申し込みデータ'!F279)</f>
      </c>
      <c r="E278">
        <f>IF('大会申し込みデータ'!$B279="","",'大会申し込みデータ'!G279)</f>
      </c>
      <c r="F278">
        <f>IF('大会申し込みデータ'!$B279="","",'大会申し込みデータ'!I279)</f>
      </c>
      <c r="G278">
        <f>IF('大会申し込みデータ'!$B279="","",'大会申し込みデータ'!B279)</f>
      </c>
      <c r="H278" t="str">
        <f>'大会申し込みデータ'!M279&amp;'大会申し込みデータ'!K279&amp;" "&amp;'大会申し込みデータ'!N279</f>
        <v> </v>
      </c>
    </row>
    <row r="279" spans="1:8" ht="13.5">
      <c r="A279">
        <f>IF('大会申し込みデータ'!B280="","","07"&amp;'大会申し込みデータ'!B280+1000000)</f>
      </c>
      <c r="B279">
        <f>IF('大会申し込みデータ'!$B280="","",'大会申し込みデータ'!C280)</f>
      </c>
      <c r="C279">
        <f>IF('大会申し込みデータ'!$B280="","",'大会申し込みデータ'!D280)</f>
      </c>
      <c r="D279">
        <f>IF('大会申し込みデータ'!$B280="","",'大会申し込みデータ'!F280)</f>
      </c>
      <c r="E279">
        <f>IF('大会申し込みデータ'!$B280="","",'大会申し込みデータ'!G280)</f>
      </c>
      <c r="F279">
        <f>IF('大会申し込みデータ'!$B280="","",'大会申し込みデータ'!I280)</f>
      </c>
      <c r="G279">
        <f>IF('大会申し込みデータ'!$B280="","",'大会申し込みデータ'!B280)</f>
      </c>
      <c r="H279" t="str">
        <f>'大会申し込みデータ'!M280&amp;'大会申し込みデータ'!K280&amp;" "&amp;'大会申し込みデータ'!N280</f>
        <v> </v>
      </c>
    </row>
    <row r="280" spans="1:8" ht="13.5">
      <c r="A280">
        <f>IF('大会申し込みデータ'!B281="","","07"&amp;'大会申し込みデータ'!B281+1000000)</f>
      </c>
      <c r="B280">
        <f>IF('大会申し込みデータ'!$B281="","",'大会申し込みデータ'!C281)</f>
      </c>
      <c r="C280">
        <f>IF('大会申し込みデータ'!$B281="","",'大会申し込みデータ'!D281)</f>
      </c>
      <c r="D280">
        <f>IF('大会申し込みデータ'!$B281="","",'大会申し込みデータ'!F281)</f>
      </c>
      <c r="E280">
        <f>IF('大会申し込みデータ'!$B281="","",'大会申し込みデータ'!G281)</f>
      </c>
      <c r="F280">
        <f>IF('大会申し込みデータ'!$B281="","",'大会申し込みデータ'!I281)</f>
      </c>
      <c r="G280">
        <f>IF('大会申し込みデータ'!$B281="","",'大会申し込みデータ'!B281)</f>
      </c>
      <c r="H280" t="str">
        <f>'大会申し込みデータ'!M281&amp;'大会申し込みデータ'!K281&amp;" "&amp;'大会申し込みデータ'!N281</f>
        <v> </v>
      </c>
    </row>
    <row r="281" spans="1:8" ht="13.5">
      <c r="A281">
        <f>IF('大会申し込みデータ'!B282="","","07"&amp;'大会申し込みデータ'!B282+1000000)</f>
      </c>
      <c r="B281">
        <f>IF('大会申し込みデータ'!$B282="","",'大会申し込みデータ'!C282)</f>
      </c>
      <c r="C281">
        <f>IF('大会申し込みデータ'!$B282="","",'大会申し込みデータ'!D282)</f>
      </c>
      <c r="D281">
        <f>IF('大会申し込みデータ'!$B282="","",'大会申し込みデータ'!F282)</f>
      </c>
      <c r="E281">
        <f>IF('大会申し込みデータ'!$B282="","",'大会申し込みデータ'!G282)</f>
      </c>
      <c r="F281">
        <f>IF('大会申し込みデータ'!$B282="","",'大会申し込みデータ'!I282)</f>
      </c>
      <c r="G281">
        <f>IF('大会申し込みデータ'!$B282="","",'大会申し込みデータ'!B282)</f>
      </c>
      <c r="H281" t="str">
        <f>'大会申し込みデータ'!M282&amp;'大会申し込みデータ'!K282&amp;" "&amp;'大会申し込みデータ'!N282</f>
        <v> </v>
      </c>
    </row>
    <row r="282" spans="1:8" ht="13.5">
      <c r="A282">
        <f>IF('大会申し込みデータ'!B283="","","07"&amp;'大会申し込みデータ'!B283+1000000)</f>
      </c>
      <c r="B282">
        <f>IF('大会申し込みデータ'!$B283="","",'大会申し込みデータ'!C283)</f>
      </c>
      <c r="C282">
        <f>IF('大会申し込みデータ'!$B283="","",'大会申し込みデータ'!D283)</f>
      </c>
      <c r="D282">
        <f>IF('大会申し込みデータ'!$B283="","",'大会申し込みデータ'!F283)</f>
      </c>
      <c r="E282">
        <f>IF('大会申し込みデータ'!$B283="","",'大会申し込みデータ'!G283)</f>
      </c>
      <c r="F282">
        <f>IF('大会申し込みデータ'!$B283="","",'大会申し込みデータ'!I283)</f>
      </c>
      <c r="G282">
        <f>IF('大会申し込みデータ'!$B283="","",'大会申し込みデータ'!B283)</f>
      </c>
      <c r="H282" t="str">
        <f>'大会申し込みデータ'!M283&amp;'大会申し込みデータ'!K283&amp;" "&amp;'大会申し込みデータ'!N283</f>
        <v> </v>
      </c>
    </row>
    <row r="283" spans="1:8" ht="13.5">
      <c r="A283">
        <f>IF('大会申し込みデータ'!B284="","","07"&amp;'大会申し込みデータ'!B284+1000000)</f>
      </c>
      <c r="B283">
        <f>IF('大会申し込みデータ'!$B284="","",'大会申し込みデータ'!C284)</f>
      </c>
      <c r="C283">
        <f>IF('大会申し込みデータ'!$B284="","",'大会申し込みデータ'!D284)</f>
      </c>
      <c r="D283">
        <f>IF('大会申し込みデータ'!$B284="","",'大会申し込みデータ'!F284)</f>
      </c>
      <c r="E283">
        <f>IF('大会申し込みデータ'!$B284="","",'大会申し込みデータ'!G284)</f>
      </c>
      <c r="F283">
        <f>IF('大会申し込みデータ'!$B284="","",'大会申し込みデータ'!I284)</f>
      </c>
      <c r="G283">
        <f>IF('大会申し込みデータ'!$B284="","",'大会申し込みデータ'!B284)</f>
      </c>
      <c r="H283" t="str">
        <f>'大会申し込みデータ'!M284&amp;'大会申し込みデータ'!K284&amp;" "&amp;'大会申し込みデータ'!N284</f>
        <v> </v>
      </c>
    </row>
    <row r="284" spans="1:8" ht="13.5">
      <c r="A284">
        <f>IF('大会申し込みデータ'!B285="","","07"&amp;'大会申し込みデータ'!B285+1000000)</f>
      </c>
      <c r="B284">
        <f>IF('大会申し込みデータ'!$B285="","",'大会申し込みデータ'!C285)</f>
      </c>
      <c r="C284">
        <f>IF('大会申し込みデータ'!$B285="","",'大会申し込みデータ'!D285)</f>
      </c>
      <c r="D284">
        <f>IF('大会申し込みデータ'!$B285="","",'大会申し込みデータ'!F285)</f>
      </c>
      <c r="E284">
        <f>IF('大会申し込みデータ'!$B285="","",'大会申し込みデータ'!G285)</f>
      </c>
      <c r="F284">
        <f>IF('大会申し込みデータ'!$B285="","",'大会申し込みデータ'!I285)</f>
      </c>
      <c r="G284">
        <f>IF('大会申し込みデータ'!$B285="","",'大会申し込みデータ'!B285)</f>
      </c>
      <c r="H284" t="str">
        <f>'大会申し込みデータ'!M285&amp;'大会申し込みデータ'!K285&amp;" "&amp;'大会申し込みデータ'!N285</f>
        <v> </v>
      </c>
    </row>
    <row r="285" spans="1:8" ht="13.5">
      <c r="A285">
        <f>IF('大会申し込みデータ'!B286="","","07"&amp;'大会申し込みデータ'!B286+1000000)</f>
      </c>
      <c r="B285">
        <f>IF('大会申し込みデータ'!$B286="","",'大会申し込みデータ'!C286)</f>
      </c>
      <c r="C285">
        <f>IF('大会申し込みデータ'!$B286="","",'大会申し込みデータ'!D286)</f>
      </c>
      <c r="D285">
        <f>IF('大会申し込みデータ'!$B286="","",'大会申し込みデータ'!F286)</f>
      </c>
      <c r="E285">
        <f>IF('大会申し込みデータ'!$B286="","",'大会申し込みデータ'!G286)</f>
      </c>
      <c r="F285">
        <f>IF('大会申し込みデータ'!$B286="","",'大会申し込みデータ'!I286)</f>
      </c>
      <c r="G285">
        <f>IF('大会申し込みデータ'!$B286="","",'大会申し込みデータ'!B286)</f>
      </c>
      <c r="H285" t="str">
        <f>'大会申し込みデータ'!M286&amp;'大会申し込みデータ'!K286&amp;" "&amp;'大会申し込みデータ'!N286</f>
        <v> </v>
      </c>
    </row>
    <row r="286" spans="1:8" ht="13.5">
      <c r="A286">
        <f>IF('大会申し込みデータ'!B287="","","07"&amp;'大会申し込みデータ'!B287+1000000)</f>
      </c>
      <c r="B286">
        <f>IF('大会申し込みデータ'!$B287="","",'大会申し込みデータ'!C287)</f>
      </c>
      <c r="C286">
        <f>IF('大会申し込みデータ'!$B287="","",'大会申し込みデータ'!D287)</f>
      </c>
      <c r="D286">
        <f>IF('大会申し込みデータ'!$B287="","",'大会申し込みデータ'!F287)</f>
      </c>
      <c r="E286">
        <f>IF('大会申し込みデータ'!$B287="","",'大会申し込みデータ'!G287)</f>
      </c>
      <c r="F286">
        <f>IF('大会申し込みデータ'!$B287="","",'大会申し込みデータ'!I287)</f>
      </c>
      <c r="G286">
        <f>IF('大会申し込みデータ'!$B287="","",'大会申し込みデータ'!B287)</f>
      </c>
      <c r="H286" t="str">
        <f>'大会申し込みデータ'!M287&amp;'大会申し込みデータ'!K287&amp;" "&amp;'大会申し込みデータ'!N287</f>
        <v> </v>
      </c>
    </row>
    <row r="287" spans="1:8" ht="13.5">
      <c r="A287">
        <f>IF('大会申し込みデータ'!B288="","","07"&amp;'大会申し込みデータ'!B288+1000000)</f>
      </c>
      <c r="B287">
        <f>IF('大会申し込みデータ'!$B288="","",'大会申し込みデータ'!C288)</f>
      </c>
      <c r="C287">
        <f>IF('大会申し込みデータ'!$B288="","",'大会申し込みデータ'!D288)</f>
      </c>
      <c r="D287">
        <f>IF('大会申し込みデータ'!$B288="","",'大会申し込みデータ'!F288)</f>
      </c>
      <c r="E287">
        <f>IF('大会申し込みデータ'!$B288="","",'大会申し込みデータ'!G288)</f>
      </c>
      <c r="F287">
        <f>IF('大会申し込みデータ'!$B288="","",'大会申し込みデータ'!I288)</f>
      </c>
      <c r="G287">
        <f>IF('大会申し込みデータ'!$B288="","",'大会申し込みデータ'!B288)</f>
      </c>
      <c r="H287" t="str">
        <f>'大会申し込みデータ'!M288&amp;'大会申し込みデータ'!K288&amp;" "&amp;'大会申し込みデータ'!N288</f>
        <v> </v>
      </c>
    </row>
    <row r="288" spans="1:8" ht="13.5">
      <c r="A288">
        <f>IF('大会申し込みデータ'!B289="","","07"&amp;'大会申し込みデータ'!B289+1000000)</f>
      </c>
      <c r="B288">
        <f>IF('大会申し込みデータ'!$B289="","",'大会申し込みデータ'!C289)</f>
      </c>
      <c r="C288">
        <f>IF('大会申し込みデータ'!$B289="","",'大会申し込みデータ'!D289)</f>
      </c>
      <c r="D288">
        <f>IF('大会申し込みデータ'!$B289="","",'大会申し込みデータ'!F289)</f>
      </c>
      <c r="E288">
        <f>IF('大会申し込みデータ'!$B289="","",'大会申し込みデータ'!G289)</f>
      </c>
      <c r="F288">
        <f>IF('大会申し込みデータ'!$B289="","",'大会申し込みデータ'!I289)</f>
      </c>
      <c r="G288">
        <f>IF('大会申し込みデータ'!$B289="","",'大会申し込みデータ'!B289)</f>
      </c>
      <c r="H288" t="str">
        <f>'大会申し込みデータ'!M289&amp;'大会申し込みデータ'!K289&amp;" "&amp;'大会申し込みデータ'!N289</f>
        <v> </v>
      </c>
    </row>
    <row r="289" spans="1:8" ht="13.5">
      <c r="A289">
        <f>IF('大会申し込みデータ'!B290="","","07"&amp;'大会申し込みデータ'!B290+1000000)</f>
      </c>
      <c r="B289">
        <f>IF('大会申し込みデータ'!$B290="","",'大会申し込みデータ'!C290)</f>
      </c>
      <c r="C289">
        <f>IF('大会申し込みデータ'!$B290="","",'大会申し込みデータ'!D290)</f>
      </c>
      <c r="D289">
        <f>IF('大会申し込みデータ'!$B290="","",'大会申し込みデータ'!F290)</f>
      </c>
      <c r="E289">
        <f>IF('大会申し込みデータ'!$B290="","",'大会申し込みデータ'!G290)</f>
      </c>
      <c r="F289">
        <f>IF('大会申し込みデータ'!$B290="","",'大会申し込みデータ'!I290)</f>
      </c>
      <c r="G289">
        <f>IF('大会申し込みデータ'!$B290="","",'大会申し込みデータ'!B290)</f>
      </c>
      <c r="H289" t="str">
        <f>'大会申し込みデータ'!M290&amp;'大会申し込みデータ'!K290&amp;" "&amp;'大会申し込みデータ'!N290</f>
        <v> </v>
      </c>
    </row>
    <row r="290" spans="1:8" ht="13.5">
      <c r="A290">
        <f>IF('大会申し込みデータ'!B291="","","07"&amp;'大会申し込みデータ'!B291+1000000)</f>
      </c>
      <c r="B290">
        <f>IF('大会申し込みデータ'!$B291="","",'大会申し込みデータ'!C291)</f>
      </c>
      <c r="C290">
        <f>IF('大会申し込みデータ'!$B291="","",'大会申し込みデータ'!D291)</f>
      </c>
      <c r="D290">
        <f>IF('大会申し込みデータ'!$B291="","",'大会申し込みデータ'!F291)</f>
      </c>
      <c r="E290">
        <f>IF('大会申し込みデータ'!$B291="","",'大会申し込みデータ'!G291)</f>
      </c>
      <c r="F290">
        <f>IF('大会申し込みデータ'!$B291="","",'大会申し込みデータ'!I291)</f>
      </c>
      <c r="G290">
        <f>IF('大会申し込みデータ'!$B291="","",'大会申し込みデータ'!B291)</f>
      </c>
      <c r="H290" t="str">
        <f>'大会申し込みデータ'!M291&amp;'大会申し込みデータ'!K291&amp;" "&amp;'大会申し込みデータ'!N291</f>
        <v> </v>
      </c>
    </row>
    <row r="291" spans="1:8" ht="13.5">
      <c r="A291">
        <f>IF('大会申し込みデータ'!B292="","","07"&amp;'大会申し込みデータ'!B292+1000000)</f>
      </c>
      <c r="B291">
        <f>IF('大会申し込みデータ'!$B292="","",'大会申し込みデータ'!C292)</f>
      </c>
      <c r="C291">
        <f>IF('大会申し込みデータ'!$B292="","",'大会申し込みデータ'!D292)</f>
      </c>
      <c r="D291">
        <f>IF('大会申し込みデータ'!$B292="","",'大会申し込みデータ'!F292)</f>
      </c>
      <c r="E291">
        <f>IF('大会申し込みデータ'!$B292="","",'大会申し込みデータ'!G292)</f>
      </c>
      <c r="F291">
        <f>IF('大会申し込みデータ'!$B292="","",'大会申し込みデータ'!I292)</f>
      </c>
      <c r="G291">
        <f>IF('大会申し込みデータ'!$B292="","",'大会申し込みデータ'!B292)</f>
      </c>
      <c r="H291" t="str">
        <f>'大会申し込みデータ'!M292&amp;'大会申し込みデータ'!K292&amp;" "&amp;'大会申し込みデータ'!N292</f>
        <v> </v>
      </c>
    </row>
    <row r="292" spans="1:8" ht="13.5">
      <c r="A292">
        <f>IF('大会申し込みデータ'!B293="","","07"&amp;'大会申し込みデータ'!B293+1000000)</f>
      </c>
      <c r="B292">
        <f>IF('大会申し込みデータ'!$B293="","",'大会申し込みデータ'!C293)</f>
      </c>
      <c r="C292">
        <f>IF('大会申し込みデータ'!$B293="","",'大会申し込みデータ'!D293)</f>
      </c>
      <c r="D292">
        <f>IF('大会申し込みデータ'!$B293="","",'大会申し込みデータ'!F293)</f>
      </c>
      <c r="E292">
        <f>IF('大会申し込みデータ'!$B293="","",'大会申し込みデータ'!G293)</f>
      </c>
      <c r="F292">
        <f>IF('大会申し込みデータ'!$B293="","",'大会申し込みデータ'!I293)</f>
      </c>
      <c r="G292">
        <f>IF('大会申し込みデータ'!$B293="","",'大会申し込みデータ'!B293)</f>
      </c>
      <c r="H292" t="str">
        <f>'大会申し込みデータ'!M293&amp;'大会申し込みデータ'!K293&amp;" "&amp;'大会申し込みデータ'!N293</f>
        <v> </v>
      </c>
    </row>
    <row r="293" spans="1:7" ht="13.5">
      <c r="A293">
        <f>IF('大会申し込みデータ'!B294="","","07"&amp;'大会申し込みデータ'!B294+1000000)</f>
      </c>
      <c r="F293">
        <f>IF('大会申し込みデータ'!$B294="","",'大会申し込みデータ'!I294)</f>
      </c>
      <c r="G293">
        <f>IF('大会申し込みデータ'!$B294="","",'大会申し込みデータ'!B294)</f>
      </c>
    </row>
    <row r="294" spans="1:7" ht="13.5">
      <c r="A294">
        <f>IF('大会申し込みデータ'!B295="","","07"&amp;'大会申し込みデータ'!B295+1000000)</f>
      </c>
      <c r="F294">
        <f>IF('大会申し込みデータ'!$B295="","",'大会申し込みデータ'!I295)</f>
      </c>
      <c r="G294">
        <f>IF('大会申し込みデータ'!$B295="","",'大会申し込みデータ'!B295)</f>
      </c>
    </row>
    <row r="295" spans="1:7" ht="13.5">
      <c r="A295">
        <f>IF('大会申し込みデータ'!B296="","","07"&amp;'大会申し込みデータ'!B296+1000000)</f>
      </c>
      <c r="F295">
        <f>IF('大会申し込みデータ'!$B296="","",'大会申し込みデータ'!I296)</f>
      </c>
      <c r="G295">
        <f>IF('大会申し込みデータ'!$B296="","",'大会申し込みデータ'!B296)</f>
      </c>
    </row>
    <row r="296" spans="1:7" ht="13.5">
      <c r="A296">
        <f>IF('大会申し込みデータ'!B297="","","07"&amp;'大会申し込みデータ'!B297+1000000)</f>
      </c>
      <c r="F296">
        <f>IF('大会申し込みデータ'!$B297="","",'大会申し込みデータ'!I297)</f>
      </c>
      <c r="G296">
        <f>IF('大会申し込みデータ'!$B297="","",'大会申し込みデータ'!B297)</f>
      </c>
    </row>
    <row r="297" spans="1:7" ht="13.5">
      <c r="A297">
        <f>IF('大会申し込みデータ'!B298="","","07"&amp;'大会申し込みデータ'!B298+1000000)</f>
      </c>
      <c r="F297">
        <f>IF('大会申し込みデータ'!$B298="","",'大会申し込みデータ'!I298)</f>
      </c>
      <c r="G297">
        <f>IF('大会申し込みデータ'!$B298="","",'大会申し込みデータ'!B298)</f>
      </c>
    </row>
    <row r="298" spans="1:7" ht="13.5">
      <c r="A298">
        <f>IF('大会申し込みデータ'!B299="","","07"&amp;'大会申し込みデータ'!B299+1000000)</f>
      </c>
      <c r="F298">
        <f>IF('大会申し込みデータ'!$B299="","",'大会申し込みデータ'!I299)</f>
      </c>
      <c r="G298">
        <f>IF('大会申し込みデータ'!$B299="","",'大会申し込みデータ'!B299)</f>
      </c>
    </row>
    <row r="299" spans="1:7" ht="13.5">
      <c r="A299">
        <f>IF('大会申し込みデータ'!B300="","","07"&amp;'大会申し込みデータ'!B300+1000000)</f>
      </c>
      <c r="F299">
        <f>IF('大会申し込みデータ'!$B300="","",'大会申し込みデータ'!I300)</f>
      </c>
      <c r="G299">
        <f>IF('大会申し込みデータ'!$B300="","",'大会申し込みデータ'!B300)</f>
      </c>
    </row>
    <row r="300" spans="1:7" ht="13.5">
      <c r="A300">
        <f>IF('大会申し込みデータ'!B301="","","07"&amp;'大会申し込みデータ'!B301+1000000)</f>
      </c>
      <c r="F300">
        <f>IF('大会申し込みデータ'!$B301="","",'大会申し込みデータ'!I301)</f>
      </c>
      <c r="G300">
        <f>IF('大会申し込みデータ'!$B301="","",'大会申し込みデータ'!B301)</f>
      </c>
    </row>
    <row r="301" spans="1:7" ht="13.5">
      <c r="A301">
        <f>IF('大会申し込みデータ'!B302="","","07"&amp;'大会申し込みデータ'!B302+1000000)</f>
      </c>
      <c r="F301">
        <f>IF('大会申し込みデータ'!$B302="","",'大会申し込みデータ'!I302)</f>
      </c>
      <c r="G301">
        <f>IF('大会申し込みデータ'!$B302="","",'大会申し込みデータ'!B302)</f>
      </c>
    </row>
    <row r="302" spans="1:7" ht="13.5">
      <c r="A302">
        <f>IF('大会申し込みデータ'!B303="","","07"&amp;'大会申し込みデータ'!B303+1000000)</f>
      </c>
      <c r="F302">
        <f>IF('大会申し込みデータ'!$B303="","",'大会申し込みデータ'!I303)</f>
      </c>
      <c r="G302">
        <f>IF('大会申し込みデータ'!$B303="","",'大会申し込みデータ'!B303)</f>
      </c>
    </row>
    <row r="303" spans="1:7" ht="13.5">
      <c r="A303">
        <f>IF('大会申し込みデータ'!B304="","","07"&amp;'大会申し込みデータ'!B304+1000000)</f>
      </c>
      <c r="F303">
        <f>IF('大会申し込みデータ'!$B304="","",'大会申し込みデータ'!I304)</f>
      </c>
      <c r="G303">
        <f>IF('大会申し込みデータ'!$B304="","",'大会申し込みデータ'!B304)</f>
      </c>
    </row>
    <row r="304" spans="1:7" ht="13.5">
      <c r="A304">
        <f>IF('大会申し込みデータ'!B305="","","07"&amp;'大会申し込みデータ'!B305+1000000)</f>
      </c>
      <c r="F304">
        <f>IF('大会申し込みデータ'!$B305="","",'大会申し込みデータ'!I305)</f>
      </c>
      <c r="G304">
        <f>IF('大会申し込みデータ'!$B305="","",'大会申し込みデータ'!B305)</f>
      </c>
    </row>
    <row r="305" spans="1:7" ht="13.5">
      <c r="A305">
        <f>IF('大会申し込みデータ'!B306="","","07"&amp;'大会申し込みデータ'!B306+1000000)</f>
      </c>
      <c r="F305">
        <f>IF('大会申し込みデータ'!$B306="","",'大会申し込みデータ'!I306)</f>
      </c>
      <c r="G305">
        <f>IF('大会申し込みデータ'!$B306="","",'大会申し込みデータ'!B306)</f>
      </c>
    </row>
    <row r="306" spans="1:7" ht="13.5">
      <c r="A306">
        <f>IF('大会申し込みデータ'!B307="","","07"&amp;'大会申し込みデータ'!B307+1000000)</f>
      </c>
      <c r="F306">
        <f>IF('大会申し込みデータ'!$B307="","",'大会申し込みデータ'!I307)</f>
      </c>
      <c r="G306">
        <f>IF('大会申し込みデータ'!$B307="","",'大会申し込みデータ'!B307)</f>
      </c>
    </row>
    <row r="307" spans="1:7" ht="13.5">
      <c r="A307">
        <f>IF('大会申し込みデータ'!B308="","","07"&amp;'大会申し込みデータ'!B308+1000000)</f>
      </c>
      <c r="F307">
        <f>IF('大会申し込みデータ'!$B308="","",'大会申し込みデータ'!I308)</f>
      </c>
      <c r="G307">
        <f>IF('大会申し込みデータ'!$B308="","",'大会申し込みデータ'!B308)</f>
      </c>
    </row>
    <row r="308" spans="1:7" ht="13.5">
      <c r="A308">
        <f>IF('大会申し込みデータ'!B309="","","07"&amp;'大会申し込みデータ'!B309+1000000)</f>
      </c>
      <c r="F308">
        <f>IF('大会申し込みデータ'!$B309="","",'大会申し込みデータ'!I309)</f>
      </c>
      <c r="G308">
        <f>IF('大会申し込みデータ'!$B309="","",'大会申し込みデータ'!B309)</f>
      </c>
    </row>
    <row r="309" spans="1:7" ht="13.5">
      <c r="A309">
        <f>IF('大会申し込みデータ'!B310="","","07"&amp;'大会申し込みデータ'!B310+1000000)</f>
      </c>
      <c r="F309">
        <f>IF('大会申し込みデータ'!$B310="","",'大会申し込みデータ'!I310)</f>
      </c>
      <c r="G309">
        <f>IF('大会申し込みデータ'!$B310="","",'大会申し込みデータ'!B310)</f>
      </c>
    </row>
    <row r="310" spans="1:7" ht="13.5">
      <c r="A310">
        <f>IF('大会申し込みデータ'!B311="","","07"&amp;'大会申し込みデータ'!B311+1000000)</f>
      </c>
      <c r="F310">
        <f>IF('大会申し込みデータ'!$B311="","",'大会申し込みデータ'!I311)</f>
      </c>
      <c r="G310">
        <f>IF('大会申し込みデータ'!$B311="","",'大会申し込みデータ'!B311)</f>
      </c>
    </row>
    <row r="311" spans="1:7" ht="13.5">
      <c r="A311">
        <f>IF('大会申し込みデータ'!B312="","","07"&amp;'大会申し込みデータ'!B312+1000000)</f>
      </c>
      <c r="F311">
        <f>IF('大会申し込みデータ'!$B312="","",'大会申し込みデータ'!I312)</f>
      </c>
      <c r="G311">
        <f>IF('大会申し込みデータ'!$B312="","",'大会申し込みデータ'!B312)</f>
      </c>
    </row>
    <row r="312" spans="1:7" ht="13.5">
      <c r="A312">
        <f>IF('大会申し込みデータ'!B313="","","07"&amp;'大会申し込みデータ'!B313+1000000)</f>
      </c>
      <c r="F312">
        <f>IF('大会申し込みデータ'!$B313="","",'大会申し込みデータ'!I313)</f>
      </c>
      <c r="G312">
        <f>IF('大会申し込みデータ'!$B313="","",'大会申し込みデータ'!B313)</f>
      </c>
    </row>
    <row r="313" spans="1:7" ht="13.5">
      <c r="A313">
        <f>IF('大会申し込みデータ'!B314="","","07"&amp;'大会申し込みデータ'!B314+1000000)</f>
      </c>
      <c r="F313">
        <f>IF('大会申し込みデータ'!$B314="","",'大会申し込みデータ'!I314)</f>
      </c>
      <c r="G313">
        <f>IF('大会申し込みデータ'!$B314="","",'大会申し込みデータ'!B314)</f>
      </c>
    </row>
    <row r="314" spans="1:7" ht="13.5">
      <c r="A314">
        <f>IF('大会申し込みデータ'!B315="","","07"&amp;'大会申し込みデータ'!B315+1000000)</f>
      </c>
      <c r="F314">
        <f>IF('大会申し込みデータ'!$B315="","",'大会申し込みデータ'!I315)</f>
      </c>
      <c r="G314">
        <f>IF('大会申し込みデータ'!$B315="","",'大会申し込みデータ'!B315)</f>
      </c>
    </row>
    <row r="315" spans="1:7" ht="13.5">
      <c r="A315">
        <f>IF('大会申し込みデータ'!B316="","","07"&amp;'大会申し込みデータ'!B316+1000000)</f>
      </c>
      <c r="F315">
        <f>IF('大会申し込みデータ'!$B316="","",'大会申し込みデータ'!I316)</f>
      </c>
      <c r="G315">
        <f>IF('大会申し込みデータ'!$B316="","",'大会申し込みデータ'!B316)</f>
      </c>
    </row>
    <row r="316" spans="1:7" ht="13.5">
      <c r="A316">
        <f>IF('大会申し込みデータ'!B317="","","07"&amp;'大会申し込みデータ'!B317+1000000)</f>
      </c>
      <c r="F316">
        <f>IF('大会申し込みデータ'!$B317="","",'大会申し込みデータ'!I317)</f>
      </c>
      <c r="G316">
        <f>IF('大会申し込みデータ'!$B317="","",'大会申し込みデータ'!B317)</f>
      </c>
    </row>
    <row r="317" spans="1:7" ht="13.5">
      <c r="A317">
        <f>IF('大会申し込みデータ'!B318="","","07"&amp;'大会申し込みデータ'!B318+1000000)</f>
      </c>
      <c r="F317">
        <f>IF('大会申し込みデータ'!$B318="","",'大会申し込みデータ'!I318)</f>
      </c>
      <c r="G317">
        <f>IF('大会申し込みデータ'!$B318="","",'大会申し込みデータ'!B318)</f>
      </c>
    </row>
    <row r="318" spans="1:7" ht="13.5">
      <c r="A318">
        <f>IF('大会申し込みデータ'!B319="","","07"&amp;'大会申し込みデータ'!B319+1000000)</f>
      </c>
      <c r="F318">
        <f>IF('大会申し込みデータ'!$B319="","",'大会申し込みデータ'!I319)</f>
      </c>
      <c r="G318">
        <f>IF('大会申し込みデータ'!$B319="","",'大会申し込みデータ'!B319)</f>
      </c>
    </row>
    <row r="319" spans="1:7" ht="13.5">
      <c r="A319">
        <f>IF('大会申し込みデータ'!B320="","","07"&amp;'大会申し込みデータ'!B320+1000000)</f>
      </c>
      <c r="F319">
        <f>IF('大会申し込みデータ'!$B320="","",'大会申し込みデータ'!I320)</f>
      </c>
      <c r="G319">
        <f>IF('大会申し込みデータ'!$B320="","",'大会申し込みデータ'!B320)</f>
      </c>
    </row>
    <row r="320" spans="1:7" ht="13.5">
      <c r="A320">
        <f>IF('大会申し込みデータ'!B321="","","07"&amp;'大会申し込みデータ'!B321+1000000)</f>
      </c>
      <c r="F320">
        <f>IF('大会申し込みデータ'!$B321="","",'大会申し込みデータ'!I321)</f>
      </c>
      <c r="G320">
        <f>IF('大会申し込みデータ'!$B321="","",'大会申し込みデータ'!B321)</f>
      </c>
    </row>
    <row r="321" spans="1:7" ht="13.5">
      <c r="A321">
        <f>IF('大会申し込みデータ'!B322="","","07"&amp;'大会申し込みデータ'!B322+1000000)</f>
      </c>
      <c r="F321">
        <f>IF('大会申し込みデータ'!$B322="","",'大会申し込みデータ'!I322)</f>
      </c>
      <c r="G321">
        <f>IF('大会申し込みデータ'!$B322="","",'大会申し込みデータ'!B322)</f>
      </c>
    </row>
    <row r="322" spans="1:7" ht="13.5">
      <c r="A322">
        <f>IF('大会申し込みデータ'!B323="","","07"&amp;'大会申し込みデータ'!B323+1000000)</f>
      </c>
      <c r="F322">
        <f>IF('大会申し込みデータ'!$B323="","",'大会申し込みデータ'!I323)</f>
      </c>
      <c r="G322">
        <f>IF('大会申し込みデータ'!$B323="","",'大会申し込みデータ'!B323)</f>
      </c>
    </row>
    <row r="323" spans="1:7" ht="13.5">
      <c r="A323">
        <f>IF('大会申し込みデータ'!B324="","","07"&amp;'大会申し込みデータ'!B324+1000000)</f>
      </c>
      <c r="F323">
        <f>IF('大会申し込みデータ'!$B324="","",'大会申し込みデータ'!I324)</f>
      </c>
      <c r="G323">
        <f>IF('大会申し込みデータ'!$B324="","",'大会申し込みデータ'!B324)</f>
      </c>
    </row>
    <row r="324" spans="1:7" ht="13.5">
      <c r="A324">
        <f>IF('大会申し込みデータ'!B325="","","07"&amp;'大会申し込みデータ'!B325+1000000)</f>
      </c>
      <c r="F324">
        <f>IF('大会申し込みデータ'!$B325="","",'大会申し込みデータ'!I325)</f>
      </c>
      <c r="G324">
        <f>IF('大会申し込みデータ'!$B325="","",'大会申し込みデータ'!B325)</f>
      </c>
    </row>
    <row r="325" spans="1:7" ht="13.5">
      <c r="A325">
        <f>IF('大会申し込みデータ'!B326="","","07"&amp;'大会申し込みデータ'!B326+1000000)</f>
      </c>
      <c r="F325">
        <f>IF('大会申し込みデータ'!$B326="","",'大会申し込みデータ'!I326)</f>
      </c>
      <c r="G325">
        <f>IF('大会申し込みデータ'!$B326="","",'大会申し込みデータ'!B326)</f>
      </c>
    </row>
    <row r="326" spans="1:7" ht="13.5">
      <c r="A326">
        <f>IF('大会申し込みデータ'!B327="","","07"&amp;'大会申し込みデータ'!B327+1000000)</f>
      </c>
      <c r="F326">
        <f>IF('大会申し込みデータ'!$B327="","",'大会申し込みデータ'!I327)</f>
      </c>
      <c r="G326">
        <f>IF('大会申し込みデータ'!$B327="","",'大会申し込みデータ'!B327)</f>
      </c>
    </row>
    <row r="327" spans="1:7" ht="13.5">
      <c r="A327">
        <f>IF('大会申し込みデータ'!B328="","","07"&amp;'大会申し込みデータ'!B328+1000000)</f>
      </c>
      <c r="F327">
        <f>IF('大会申し込みデータ'!$B328="","",'大会申し込みデータ'!I328)</f>
      </c>
      <c r="G327">
        <f>IF('大会申し込みデータ'!$B328="","",'大会申し込みデータ'!B328)</f>
      </c>
    </row>
    <row r="328" spans="1:7" ht="13.5">
      <c r="A328">
        <f>IF('大会申し込みデータ'!B329="","","07"&amp;'大会申し込みデータ'!B329+1000000)</f>
      </c>
      <c r="F328">
        <f>IF('大会申し込みデータ'!$B329="","",'大会申し込みデータ'!I329)</f>
      </c>
      <c r="G328">
        <f>IF('大会申し込みデータ'!$B329="","",'大会申し込みデータ'!B329)</f>
      </c>
    </row>
    <row r="329" spans="1:7" ht="13.5">
      <c r="A329">
        <f>IF('大会申し込みデータ'!B330="","","07"&amp;'大会申し込みデータ'!B330+1000000)</f>
      </c>
      <c r="F329">
        <f>IF('大会申し込みデータ'!$B330="","",'大会申し込みデータ'!I330)</f>
      </c>
      <c r="G329">
        <f>IF('大会申し込みデータ'!$B330="","",'大会申し込みデータ'!B330)</f>
      </c>
    </row>
    <row r="330" spans="1:7" ht="13.5">
      <c r="A330">
        <f>IF('大会申し込みデータ'!B331="","","07"&amp;'大会申し込みデータ'!B331+1000000)</f>
      </c>
      <c r="F330">
        <f>IF('大会申し込みデータ'!$B331="","",'大会申し込みデータ'!I331)</f>
      </c>
      <c r="G330">
        <f>IF('大会申し込みデータ'!$B331="","",'大会申し込みデータ'!B331)</f>
      </c>
    </row>
    <row r="331" spans="1:7" ht="13.5">
      <c r="A331">
        <f>IF('大会申し込みデータ'!B332="","","07"&amp;'大会申し込みデータ'!B332+1000000)</f>
      </c>
      <c r="F331">
        <f>IF('大会申し込みデータ'!$B332="","",'大会申し込みデータ'!I332)</f>
      </c>
      <c r="G331">
        <f>IF('大会申し込みデータ'!$B332="","",'大会申し込みデータ'!B332)</f>
      </c>
    </row>
    <row r="332" spans="1:7" ht="13.5">
      <c r="A332">
        <f>IF('大会申し込みデータ'!B333="","","07"&amp;'大会申し込みデータ'!B333+1000000)</f>
      </c>
      <c r="F332">
        <f>IF('大会申し込みデータ'!$B333="","",'大会申し込みデータ'!I333)</f>
      </c>
      <c r="G332">
        <f>IF('大会申し込みデータ'!$B333="","",'大会申し込みデータ'!B333)</f>
      </c>
    </row>
    <row r="333" spans="1:7" ht="13.5">
      <c r="A333">
        <f>IF('大会申し込みデータ'!B334="","","07"&amp;'大会申し込みデータ'!B334+1000000)</f>
      </c>
      <c r="F333">
        <f>IF('大会申し込みデータ'!$B334="","",'大会申し込みデータ'!I334)</f>
      </c>
      <c r="G333">
        <f>IF('大会申し込みデータ'!$B334="","",'大会申し込みデータ'!B334)</f>
      </c>
    </row>
    <row r="334" spans="1:7" ht="13.5">
      <c r="A334">
        <f>IF('大会申し込みデータ'!B335="","","07"&amp;'大会申し込みデータ'!B335+1000000)</f>
      </c>
      <c r="F334">
        <f>IF('大会申し込みデータ'!$B335="","",'大会申し込みデータ'!I335)</f>
      </c>
      <c r="G334">
        <f>IF('大会申し込みデータ'!$B335="","",'大会申し込みデータ'!B335)</f>
      </c>
    </row>
    <row r="335" spans="1:7" ht="13.5">
      <c r="A335">
        <f>IF('大会申し込みデータ'!B336="","","07"&amp;'大会申し込みデータ'!B336+1000000)</f>
      </c>
      <c r="F335">
        <f>IF('大会申し込みデータ'!$B336="","",'大会申し込みデータ'!I336)</f>
      </c>
      <c r="G335">
        <f>IF('大会申し込みデータ'!$B336="","",'大会申し込みデータ'!B336)</f>
      </c>
    </row>
    <row r="336" spans="1:7" ht="13.5">
      <c r="A336">
        <f>IF('大会申し込みデータ'!B337="","","07"&amp;'大会申し込みデータ'!B337+1000000)</f>
      </c>
      <c r="F336">
        <f>IF('大会申し込みデータ'!$B337="","",'大会申し込みデータ'!I337)</f>
      </c>
      <c r="G336">
        <f>IF('大会申し込みデータ'!$B337="","",'大会申し込みデータ'!B337)</f>
      </c>
    </row>
    <row r="337" spans="1:7" ht="13.5">
      <c r="A337">
        <f>IF('大会申し込みデータ'!B338="","","07"&amp;'大会申し込みデータ'!B338+1000000)</f>
      </c>
      <c r="F337">
        <f>IF('大会申し込みデータ'!$B338="","",'大会申し込みデータ'!I338)</f>
      </c>
      <c r="G337">
        <f>IF('大会申し込みデータ'!$B338="","",'大会申し込みデータ'!B338)</f>
      </c>
    </row>
    <row r="338" spans="1:7" ht="13.5">
      <c r="A338">
        <f>IF('大会申し込みデータ'!B339="","","07"&amp;'大会申し込みデータ'!B339+1000000)</f>
      </c>
      <c r="F338">
        <f>IF('大会申し込みデータ'!$B339="","",'大会申し込みデータ'!I339)</f>
      </c>
      <c r="G338">
        <f>IF('大会申し込みデータ'!$B339="","",'大会申し込みデータ'!B339)</f>
      </c>
    </row>
    <row r="339" spans="1:7" ht="13.5">
      <c r="A339">
        <f>IF('大会申し込みデータ'!B340="","","07"&amp;'大会申し込みデータ'!B340+1000000)</f>
      </c>
      <c r="F339">
        <f>IF('大会申し込みデータ'!$B340="","",'大会申し込みデータ'!I340)</f>
      </c>
      <c r="G339">
        <f>IF('大会申し込みデータ'!$B340="","",'大会申し込みデータ'!B340)</f>
      </c>
    </row>
    <row r="340" spans="1:7" ht="13.5">
      <c r="A340">
        <f>IF('大会申し込みデータ'!B341="","","07"&amp;'大会申し込みデータ'!B341+1000000)</f>
      </c>
      <c r="F340">
        <f>IF('大会申し込みデータ'!$B341="","",'大会申し込みデータ'!I341)</f>
      </c>
      <c r="G340">
        <f>IF('大会申し込みデータ'!$B341="","",'大会申し込みデータ'!B341)</f>
      </c>
    </row>
    <row r="341" spans="1:7" ht="13.5">
      <c r="A341">
        <f>IF('大会申し込みデータ'!B342="","","07"&amp;'大会申し込みデータ'!B342+1000000)</f>
      </c>
      <c r="F341">
        <f>IF('大会申し込みデータ'!$B342="","",'大会申し込みデータ'!I342)</f>
      </c>
      <c r="G341">
        <f>IF('大会申し込みデータ'!$B342="","",'大会申し込みデータ'!B342)</f>
      </c>
    </row>
    <row r="342" spans="1:7" ht="13.5">
      <c r="A342">
        <f>IF('大会申し込みデータ'!B343="","","07"&amp;'大会申し込みデータ'!B343+1000000)</f>
      </c>
      <c r="F342">
        <f>IF('大会申し込みデータ'!$B343="","",'大会申し込みデータ'!I343)</f>
      </c>
      <c r="G342">
        <f>IF('大会申し込みデータ'!$B343="","",'大会申し込みデータ'!B343)</f>
      </c>
    </row>
    <row r="343" spans="1:7" ht="13.5">
      <c r="A343">
        <f>IF('大会申し込みデータ'!B344="","","07"&amp;'大会申し込みデータ'!B344+1000000)</f>
      </c>
      <c r="F343">
        <f>IF('大会申し込みデータ'!$B344="","",'大会申し込みデータ'!I344)</f>
      </c>
      <c r="G343">
        <f>IF('大会申し込みデータ'!$B344="","",'大会申し込みデータ'!B344)</f>
      </c>
    </row>
    <row r="344" spans="1:7" ht="13.5">
      <c r="A344">
        <f>IF('大会申し込みデータ'!B345="","","07"&amp;'大会申し込みデータ'!B345+1000000)</f>
      </c>
      <c r="F344">
        <f>IF('大会申し込みデータ'!$B345="","",'大会申し込みデータ'!I345)</f>
      </c>
      <c r="G344">
        <f>IF('大会申し込みデータ'!$B345="","",'大会申し込みデータ'!B345)</f>
      </c>
    </row>
    <row r="345" spans="1:7" ht="13.5">
      <c r="A345">
        <f>IF('大会申し込みデータ'!B346="","","07"&amp;'大会申し込みデータ'!B346+1000000)</f>
      </c>
      <c r="F345">
        <f>IF('大会申し込みデータ'!$B346="","",'大会申し込みデータ'!I346)</f>
      </c>
      <c r="G345">
        <f>IF('大会申し込みデータ'!$B346="","",'大会申し込みデータ'!B346)</f>
      </c>
    </row>
    <row r="346" spans="1:7" ht="13.5">
      <c r="A346">
        <f>IF('大会申し込みデータ'!B347="","","07"&amp;'大会申し込みデータ'!B347+1000000)</f>
      </c>
      <c r="F346">
        <f>IF('大会申し込みデータ'!$B347="","",'大会申し込みデータ'!I347)</f>
      </c>
      <c r="G346">
        <f>IF('大会申し込みデータ'!$B347="","",'大会申し込みデータ'!B347)</f>
      </c>
    </row>
    <row r="347" spans="1:7" ht="13.5">
      <c r="A347">
        <f>IF('大会申し込みデータ'!B348="","","07"&amp;'大会申し込みデータ'!B348+1000000)</f>
      </c>
      <c r="F347">
        <f>IF('大会申し込みデータ'!$B348="","",'大会申し込みデータ'!I348)</f>
      </c>
      <c r="G347">
        <f>IF('大会申し込みデータ'!$B348="","",'大会申し込みデータ'!B348)</f>
      </c>
    </row>
    <row r="348" spans="1:7" ht="13.5">
      <c r="A348">
        <f>IF('大会申し込みデータ'!B349="","","07"&amp;'大会申し込みデータ'!B349+1000000)</f>
      </c>
      <c r="F348">
        <f>IF('大会申し込みデータ'!$B349="","",'大会申し込みデータ'!I349)</f>
      </c>
      <c r="G348">
        <f>IF('大会申し込みデータ'!$B349="","",'大会申し込みデータ'!B349)</f>
      </c>
    </row>
    <row r="349" spans="1:7" ht="13.5">
      <c r="A349">
        <f>IF('大会申し込みデータ'!B350="","","07"&amp;'大会申し込みデータ'!B350+1000000)</f>
      </c>
      <c r="F349">
        <f>IF('大会申し込みデータ'!$B350="","",'大会申し込みデータ'!I350)</f>
      </c>
      <c r="G349">
        <f>IF('大会申し込みデータ'!$B350="","",'大会申し込みデータ'!B350)</f>
      </c>
    </row>
    <row r="350" spans="1:7" ht="13.5">
      <c r="A350">
        <f>IF('大会申し込みデータ'!B351="","","07"&amp;'大会申し込みデータ'!B351+1000000)</f>
      </c>
      <c r="F350">
        <f>IF('大会申し込みデータ'!$B351="","",'大会申し込みデータ'!I351)</f>
      </c>
      <c r="G350">
        <f>IF('大会申し込みデータ'!$B351="","",'大会申し込みデータ'!B351)</f>
      </c>
    </row>
    <row r="351" spans="1:7" ht="13.5">
      <c r="A351">
        <f>IF('大会申し込みデータ'!B352="","","07"&amp;'大会申し込みデータ'!B352+1000000)</f>
      </c>
      <c r="F351">
        <f>IF('大会申し込みデータ'!$B352="","",'大会申し込みデータ'!I352)</f>
      </c>
      <c r="G351">
        <f>IF('大会申し込みデータ'!$B352="","",'大会申し込みデータ'!B352)</f>
      </c>
    </row>
    <row r="352" spans="1:7" ht="13.5">
      <c r="A352">
        <f>IF('大会申し込みデータ'!B353="","","07"&amp;'大会申し込みデータ'!B353+1000000)</f>
      </c>
      <c r="F352">
        <f>IF('大会申し込みデータ'!$B353="","",'大会申し込みデータ'!I353)</f>
      </c>
      <c r="G352">
        <f>IF('大会申し込みデータ'!$B353="","",'大会申し込みデータ'!B353)</f>
      </c>
    </row>
    <row r="353" spans="1:7" ht="13.5">
      <c r="A353">
        <f>IF('大会申し込みデータ'!B354="","","07"&amp;'大会申し込みデータ'!B354+1000000)</f>
      </c>
      <c r="F353">
        <f>IF('大会申し込みデータ'!$B354="","",'大会申し込みデータ'!I354)</f>
      </c>
      <c r="G353">
        <f>IF('大会申し込みデータ'!$B354="","",'大会申し込みデータ'!B354)</f>
      </c>
    </row>
    <row r="354" spans="1:7" ht="13.5">
      <c r="A354">
        <f>IF('大会申し込みデータ'!B355="","","07"&amp;'大会申し込みデータ'!B355+1000000)</f>
      </c>
      <c r="F354">
        <f>IF('大会申し込みデータ'!$B355="","",'大会申し込みデータ'!I355)</f>
      </c>
      <c r="G354">
        <f>IF('大会申し込みデータ'!$B355="","",'大会申し込みデータ'!B355)</f>
      </c>
    </row>
    <row r="355" spans="1:7" ht="13.5">
      <c r="A355">
        <f>IF('大会申し込みデータ'!B356="","","07"&amp;'大会申し込みデータ'!B356+1000000)</f>
      </c>
      <c r="F355">
        <f>IF('大会申し込みデータ'!$B356="","",'大会申し込みデータ'!I356)</f>
      </c>
      <c r="G355">
        <f>IF('大会申し込みデータ'!$B356="","",'大会申し込みデータ'!B356)</f>
      </c>
    </row>
    <row r="356" spans="1:7" ht="13.5">
      <c r="A356">
        <f>IF('大会申し込みデータ'!B357="","","07"&amp;'大会申し込みデータ'!B357+1000000)</f>
      </c>
      <c r="F356">
        <f>IF('大会申し込みデータ'!$B357="","",'大会申し込みデータ'!I357)</f>
      </c>
      <c r="G356">
        <f>IF('大会申し込みデータ'!$B357="","",'大会申し込みデータ'!B357)</f>
      </c>
    </row>
    <row r="357" spans="1:7" ht="13.5">
      <c r="A357">
        <f>IF('大会申し込みデータ'!B358="","","07"&amp;'大会申し込みデータ'!B358+1000000)</f>
      </c>
      <c r="F357">
        <f>IF('大会申し込みデータ'!$B358="","",'大会申し込みデータ'!I358)</f>
      </c>
      <c r="G357">
        <f>IF('大会申し込みデータ'!$B358="","",'大会申し込みデータ'!B358)</f>
      </c>
    </row>
    <row r="358" spans="1:7" ht="13.5">
      <c r="A358">
        <f>IF('大会申し込みデータ'!B359="","","07"&amp;'大会申し込みデータ'!B359+1000000)</f>
      </c>
      <c r="F358">
        <f>IF('大会申し込みデータ'!$B359="","",'大会申し込みデータ'!I359)</f>
      </c>
      <c r="G358">
        <f>IF('大会申し込みデータ'!$B359="","",'大会申し込みデータ'!B359)</f>
      </c>
    </row>
    <row r="359" spans="1:7" ht="13.5">
      <c r="A359">
        <f>IF('大会申し込みデータ'!B360="","","07"&amp;'大会申し込みデータ'!B360+1000000)</f>
      </c>
      <c r="F359">
        <f>IF('大会申し込みデータ'!$B360="","",'大会申し込みデータ'!I360)</f>
      </c>
      <c r="G359">
        <f>IF('大会申し込みデータ'!$B360="","",'大会申し込みデータ'!B360)</f>
      </c>
    </row>
    <row r="360" spans="1:7" ht="13.5">
      <c r="A360">
        <f>IF('大会申し込みデータ'!B361="","","07"&amp;'大会申し込みデータ'!B361+1000000)</f>
      </c>
      <c r="F360">
        <f>IF('大会申し込みデータ'!$B361="","",'大会申し込みデータ'!I361)</f>
      </c>
      <c r="G360">
        <f>IF('大会申し込みデータ'!$B361="","",'大会申し込みデータ'!B361)</f>
      </c>
    </row>
    <row r="361" spans="1:7" ht="13.5">
      <c r="A361">
        <f>IF('大会申し込みデータ'!B362="","","07"&amp;'大会申し込みデータ'!B362+1000000)</f>
      </c>
      <c r="F361">
        <f>IF('大会申し込みデータ'!$B362="","",'大会申し込みデータ'!I362)</f>
      </c>
      <c r="G361">
        <f>IF('大会申し込みデータ'!$B362="","",'大会申し込みデータ'!B362)</f>
      </c>
    </row>
    <row r="362" spans="1:7" ht="13.5">
      <c r="A362">
        <f>IF('大会申し込みデータ'!B363="","","07"&amp;'大会申し込みデータ'!B363+1000000)</f>
      </c>
      <c r="F362">
        <f>IF('大会申し込みデータ'!$B363="","",'大会申し込みデータ'!I363)</f>
      </c>
      <c r="G362">
        <f>IF('大会申し込みデータ'!$B363="","",'大会申し込みデータ'!B363)</f>
      </c>
    </row>
    <row r="363" spans="1:7" ht="13.5">
      <c r="A363">
        <f>IF('大会申し込みデータ'!B364="","","07"&amp;'大会申し込みデータ'!B364+1000000)</f>
      </c>
      <c r="F363">
        <f>IF('大会申し込みデータ'!$B364="","",'大会申し込みデータ'!I364)</f>
      </c>
      <c r="G363">
        <f>IF('大会申し込みデータ'!$B364="","",'大会申し込みデータ'!B364)</f>
      </c>
    </row>
    <row r="364" spans="1:7" ht="13.5">
      <c r="A364">
        <f>IF('大会申し込みデータ'!B365="","","07"&amp;'大会申し込みデータ'!B365+1000000)</f>
      </c>
      <c r="F364">
        <f>IF('大会申し込みデータ'!$B365="","",'大会申し込みデータ'!I365)</f>
      </c>
      <c r="G364">
        <f>IF('大会申し込みデータ'!$B365="","",'大会申し込みデータ'!B365)</f>
      </c>
    </row>
    <row r="365" spans="1:7" ht="13.5">
      <c r="A365">
        <f>IF('大会申し込みデータ'!B366="","","07"&amp;'大会申し込みデータ'!B366+1000000)</f>
      </c>
      <c r="F365">
        <f>IF('大会申し込みデータ'!$B366="","",'大会申し込みデータ'!I366)</f>
      </c>
      <c r="G365">
        <f>IF('大会申し込みデータ'!$B366="","",'大会申し込みデータ'!B366)</f>
      </c>
    </row>
    <row r="366" spans="1:7" ht="13.5">
      <c r="A366">
        <f>IF('大会申し込みデータ'!B367="","","07"&amp;'大会申し込みデータ'!B367+1000000)</f>
      </c>
      <c r="F366">
        <f>IF('大会申し込みデータ'!$B367="","",'大会申し込みデータ'!I367)</f>
      </c>
      <c r="G366">
        <f>IF('大会申し込みデータ'!$B367="","",'大会申し込みデータ'!B367)</f>
      </c>
    </row>
    <row r="367" spans="1:7" ht="13.5">
      <c r="A367">
        <f>IF('大会申し込みデータ'!B368="","","07"&amp;'大会申し込みデータ'!B368+1000000)</f>
      </c>
      <c r="F367">
        <f>IF('大会申し込みデータ'!$B368="","",'大会申し込みデータ'!I368)</f>
      </c>
      <c r="G367">
        <f>IF('大会申し込みデータ'!$B368="","",'大会申し込みデータ'!B368)</f>
      </c>
    </row>
    <row r="368" spans="1:7" ht="13.5">
      <c r="A368">
        <f>IF('大会申し込みデータ'!B369="","","07"&amp;'大会申し込みデータ'!B369+1000000)</f>
      </c>
      <c r="F368">
        <f>IF('大会申し込みデータ'!$B369="","",'大会申し込みデータ'!I369)</f>
      </c>
      <c r="G368">
        <f>IF('大会申し込みデータ'!$B369="","",'大会申し込みデータ'!B369)</f>
      </c>
    </row>
    <row r="369" spans="1:7" ht="13.5">
      <c r="A369">
        <f>IF('大会申し込みデータ'!B370="","","07"&amp;'大会申し込みデータ'!B370+1000000)</f>
      </c>
      <c r="F369">
        <f>IF('大会申し込みデータ'!$B370="","",'大会申し込みデータ'!I370)</f>
      </c>
      <c r="G369">
        <f>IF('大会申し込みデータ'!$B370="","",'大会申し込みデータ'!B370)</f>
      </c>
    </row>
    <row r="370" spans="1:7" ht="13.5">
      <c r="A370">
        <f>IF('大会申し込みデータ'!B371="","","07"&amp;'大会申し込みデータ'!B371+1000000)</f>
      </c>
      <c r="F370">
        <f>IF('大会申し込みデータ'!$B371="","",'大会申し込みデータ'!I371)</f>
      </c>
      <c r="G370">
        <f>IF('大会申し込みデータ'!$B371="","",'大会申し込みデータ'!B371)</f>
      </c>
    </row>
    <row r="371" spans="1:7" ht="13.5">
      <c r="A371">
        <f>IF('大会申し込みデータ'!B372="","","07"&amp;'大会申し込みデータ'!B372+1000000)</f>
      </c>
      <c r="F371">
        <f>IF('大会申し込みデータ'!$B372="","",'大会申し込みデータ'!I372)</f>
      </c>
      <c r="G371">
        <f>IF('大会申し込みデータ'!$B372="","",'大会申し込みデータ'!B372)</f>
      </c>
    </row>
    <row r="372" spans="1:7" ht="13.5">
      <c r="A372">
        <f>IF('大会申し込みデータ'!B373="","","07"&amp;'大会申し込みデータ'!B373+1000000)</f>
      </c>
      <c r="F372">
        <f>IF('大会申し込みデータ'!$B373="","",'大会申し込みデータ'!I373)</f>
      </c>
      <c r="G372">
        <f>IF('大会申し込みデータ'!$B373="","",'大会申し込みデータ'!B373)</f>
      </c>
    </row>
    <row r="373" spans="1:7" ht="13.5">
      <c r="A373">
        <f>IF('大会申し込みデータ'!B374="","","07"&amp;'大会申し込みデータ'!B374+1000000)</f>
      </c>
      <c r="F373">
        <f>IF('大会申し込みデータ'!$B374="","",'大会申し込みデータ'!I374)</f>
      </c>
      <c r="G373">
        <f>IF('大会申し込みデータ'!$B374="","",'大会申し込みデータ'!B374)</f>
      </c>
    </row>
    <row r="374" spans="1:7" ht="13.5">
      <c r="A374">
        <f>IF('大会申し込みデータ'!B375="","","07"&amp;'大会申し込みデータ'!B375+1000000)</f>
      </c>
      <c r="F374">
        <f>IF('大会申し込みデータ'!$B375="","",'大会申し込みデータ'!I375)</f>
      </c>
      <c r="G374">
        <f>IF('大会申し込みデータ'!$B375="","",'大会申し込みデータ'!B375)</f>
      </c>
    </row>
    <row r="375" spans="1:7" ht="13.5">
      <c r="A375">
        <f>IF('大会申し込みデータ'!B376="","","07"&amp;'大会申し込みデータ'!B376+1000000)</f>
      </c>
      <c r="F375">
        <f>IF('大会申し込みデータ'!$B376="","",'大会申し込みデータ'!I376)</f>
      </c>
      <c r="G375">
        <f>IF('大会申し込みデータ'!$B376="","",'大会申し込みデータ'!B376)</f>
      </c>
    </row>
    <row r="376" spans="1:7" ht="13.5">
      <c r="A376">
        <f>IF('大会申し込みデータ'!B377="","","07"&amp;'大会申し込みデータ'!B377+1000000)</f>
      </c>
      <c r="F376">
        <f>IF('大会申し込みデータ'!$B377="","",'大会申し込みデータ'!I377)</f>
      </c>
      <c r="G376">
        <f>IF('大会申し込みデータ'!$B377="","",'大会申し込みデータ'!B377)</f>
      </c>
    </row>
    <row r="377" spans="1:7" ht="13.5">
      <c r="A377">
        <f>IF('大会申し込みデータ'!B378="","","07"&amp;'大会申し込みデータ'!B378+1000000)</f>
      </c>
      <c r="F377">
        <f>IF('大会申し込みデータ'!$B378="","",'大会申し込みデータ'!I378)</f>
      </c>
      <c r="G377">
        <f>IF('大会申し込みデータ'!$B378="","",'大会申し込みデータ'!B378)</f>
      </c>
    </row>
    <row r="378" spans="1:7" ht="13.5">
      <c r="A378">
        <f>IF('大会申し込みデータ'!B379="","","07"&amp;'大会申し込みデータ'!B379+1000000)</f>
      </c>
      <c r="F378">
        <f>IF('大会申し込みデータ'!$B379="","",'大会申し込みデータ'!I379)</f>
      </c>
      <c r="G378">
        <f>IF('大会申し込みデータ'!$B379="","",'大会申し込みデータ'!B379)</f>
      </c>
    </row>
    <row r="379" spans="1:7" ht="13.5">
      <c r="A379">
        <f>IF('大会申し込みデータ'!B380="","","07"&amp;'大会申し込みデータ'!B380+1000000)</f>
      </c>
      <c r="F379">
        <f>IF('大会申し込みデータ'!$B380="","",'大会申し込みデータ'!I380)</f>
      </c>
      <c r="G379">
        <f>IF('大会申し込みデータ'!$B380="","",'大会申し込みデータ'!B380)</f>
      </c>
    </row>
    <row r="380" spans="1:7" ht="13.5">
      <c r="A380">
        <f>IF('大会申し込みデータ'!B381="","","07"&amp;'大会申し込みデータ'!B381+1000000)</f>
      </c>
      <c r="F380">
        <f>IF('大会申し込みデータ'!$B381="","",'大会申し込みデータ'!I381)</f>
      </c>
      <c r="G380">
        <f>IF('大会申し込みデータ'!$B381="","",'大会申し込みデータ'!B381)</f>
      </c>
    </row>
    <row r="381" spans="1:7" ht="13.5">
      <c r="A381">
        <f>IF('大会申し込みデータ'!B382="","","07"&amp;'大会申し込みデータ'!B382+1000000)</f>
      </c>
      <c r="F381">
        <f>IF('大会申し込みデータ'!$B382="","",'大会申し込みデータ'!I382)</f>
      </c>
      <c r="G381">
        <f>IF('大会申し込みデータ'!$B382="","",'大会申し込みデータ'!B382)</f>
      </c>
    </row>
    <row r="382" spans="1:7" ht="13.5">
      <c r="A382">
        <f>IF('大会申し込みデータ'!B383="","","07"&amp;'大会申し込みデータ'!B383+1000000)</f>
      </c>
      <c r="F382">
        <f>IF('大会申し込みデータ'!$B383="","",'大会申し込みデータ'!I383)</f>
      </c>
      <c r="G382">
        <f>IF('大会申し込みデータ'!$B383="","",'大会申し込みデータ'!B383)</f>
      </c>
    </row>
    <row r="383" spans="1:7" ht="13.5">
      <c r="A383">
        <f>IF('大会申し込みデータ'!B384="","","07"&amp;'大会申し込みデータ'!B384+1000000)</f>
      </c>
      <c r="F383">
        <f>IF('大会申し込みデータ'!$B384="","",'大会申し込みデータ'!I384)</f>
      </c>
      <c r="G383">
        <f>IF('大会申し込みデータ'!$B384="","",'大会申し込みデータ'!B384)</f>
      </c>
    </row>
    <row r="384" spans="1:7" ht="13.5">
      <c r="A384">
        <f>IF('大会申し込みデータ'!B385="","","07"&amp;'大会申し込みデータ'!B385+1000000)</f>
      </c>
      <c r="F384">
        <f>IF('大会申し込みデータ'!$B385="","",'大会申し込みデータ'!I385)</f>
      </c>
      <c r="G384">
        <f>IF('大会申し込みデータ'!$B385="","",'大会申し込みデータ'!B385)</f>
      </c>
    </row>
    <row r="385" spans="1:7" ht="13.5">
      <c r="A385">
        <f>IF('大会申し込みデータ'!B386="","","07"&amp;'大会申し込みデータ'!B386+1000000)</f>
      </c>
      <c r="F385">
        <f>IF('大会申し込みデータ'!$B386="","",'大会申し込みデータ'!I386)</f>
      </c>
      <c r="G385">
        <f>IF('大会申し込みデータ'!$B386="","",'大会申し込みデータ'!B386)</f>
      </c>
    </row>
    <row r="386" spans="1:7" ht="13.5">
      <c r="A386">
        <f>IF('大会申し込みデータ'!B387="","","07"&amp;'大会申し込みデータ'!B387+1000000)</f>
      </c>
      <c r="F386">
        <f>IF('大会申し込みデータ'!$B387="","",'大会申し込みデータ'!I387)</f>
      </c>
      <c r="G386">
        <f>IF('大会申し込みデータ'!$B387="","",'大会申し込みデータ'!B387)</f>
      </c>
    </row>
    <row r="387" spans="1:7" ht="13.5">
      <c r="A387">
        <f>IF('大会申し込みデータ'!B388="","","07"&amp;'大会申し込みデータ'!B388+1000000)</f>
      </c>
      <c r="F387">
        <f>IF('大会申し込みデータ'!$B388="","",'大会申し込みデータ'!I388)</f>
      </c>
      <c r="G387">
        <f>IF('大会申し込みデータ'!$B388="","",'大会申し込みデータ'!B388)</f>
      </c>
    </row>
    <row r="388" spans="1:7" ht="13.5">
      <c r="A388">
        <f>IF('大会申し込みデータ'!B389="","","07"&amp;'大会申し込みデータ'!B389+1000000)</f>
      </c>
      <c r="F388">
        <f>IF('大会申し込みデータ'!$B389="","",'大会申し込みデータ'!I389)</f>
      </c>
      <c r="G388">
        <f>IF('大会申し込みデータ'!$B389="","",'大会申し込みデータ'!B389)</f>
      </c>
    </row>
    <row r="389" spans="1:7" ht="13.5">
      <c r="A389">
        <f>IF('大会申し込みデータ'!B390="","","07"&amp;'大会申し込みデータ'!B390+1000000)</f>
      </c>
      <c r="F389">
        <f>IF('大会申し込みデータ'!$B390="","",'大会申し込みデータ'!I390)</f>
      </c>
      <c r="G389">
        <f>IF('大会申し込みデータ'!$B390="","",'大会申し込みデータ'!B390)</f>
      </c>
    </row>
    <row r="390" spans="1:7" ht="13.5">
      <c r="A390">
        <f>IF('大会申し込みデータ'!B391="","","07"&amp;'大会申し込みデータ'!B391+1000000)</f>
      </c>
      <c r="F390">
        <f>IF('大会申し込みデータ'!$B391="","",'大会申し込みデータ'!I391)</f>
      </c>
      <c r="G390">
        <f>IF('大会申し込みデータ'!$B391="","",'大会申し込みデータ'!B391)</f>
      </c>
    </row>
    <row r="391" spans="1:7" ht="13.5">
      <c r="A391">
        <f>IF('大会申し込みデータ'!B392="","","07"&amp;'大会申し込みデータ'!B392+1000000)</f>
      </c>
      <c r="F391">
        <f>IF('大会申し込みデータ'!$B392="","",'大会申し込みデータ'!I392)</f>
      </c>
      <c r="G391">
        <f>IF('大会申し込みデータ'!$B392="","",'大会申し込みデータ'!B392)</f>
      </c>
    </row>
    <row r="392" spans="1:7" ht="13.5">
      <c r="A392">
        <f>IF('大会申し込みデータ'!B393="","","07"&amp;'大会申し込みデータ'!B393+1000000)</f>
      </c>
      <c r="F392">
        <f>IF('大会申し込みデータ'!$B393="","",'大会申し込みデータ'!I393)</f>
      </c>
      <c r="G392">
        <f>IF('大会申し込みデータ'!$B393="","",'大会申し込みデータ'!B393)</f>
      </c>
    </row>
    <row r="393" spans="1:7" ht="13.5">
      <c r="A393">
        <f>IF('大会申し込みデータ'!B394="","","07"&amp;'大会申し込みデータ'!B394+1000000)</f>
      </c>
      <c r="F393">
        <f>IF('大会申し込みデータ'!$B394="","",'大会申し込みデータ'!I394)</f>
      </c>
      <c r="G393">
        <f>IF('大会申し込みデータ'!$B394="","",'大会申し込みデータ'!B394)</f>
      </c>
    </row>
    <row r="394" spans="1:7" ht="13.5">
      <c r="A394">
        <f>IF('大会申し込みデータ'!B395="","","07"&amp;'大会申し込みデータ'!B395+1000000)</f>
      </c>
      <c r="F394">
        <f>IF('大会申し込みデータ'!$B395="","",'大会申し込みデータ'!I395)</f>
      </c>
      <c r="G394">
        <f>IF('大会申し込みデータ'!$B395="","",'大会申し込みデータ'!B395)</f>
      </c>
    </row>
    <row r="395" spans="1:7" ht="13.5">
      <c r="A395">
        <f>IF('大会申し込みデータ'!B396="","","07"&amp;'大会申し込みデータ'!B396+1000000)</f>
      </c>
      <c r="F395">
        <f>IF('大会申し込みデータ'!$B396="","",'大会申し込みデータ'!I396)</f>
      </c>
      <c r="G395">
        <f>IF('大会申し込みデータ'!$B396="","",'大会申し込みデータ'!B396)</f>
      </c>
    </row>
    <row r="396" spans="1:7" ht="13.5">
      <c r="A396">
        <f>IF('大会申し込みデータ'!B397="","","07"&amp;'大会申し込みデータ'!B397+1000000)</f>
      </c>
      <c r="F396">
        <f>IF('大会申し込みデータ'!$B397="","",'大会申し込みデータ'!I397)</f>
      </c>
      <c r="G396">
        <f>IF('大会申し込みデータ'!$B397="","",'大会申し込みデータ'!B397)</f>
      </c>
    </row>
    <row r="397" spans="1:7" ht="13.5">
      <c r="A397">
        <f>IF('大会申し込みデータ'!B398="","","07"&amp;'大会申し込みデータ'!B398+1000000)</f>
      </c>
      <c r="F397">
        <f>IF('大会申し込みデータ'!$B398="","",'大会申し込みデータ'!I398)</f>
      </c>
      <c r="G397">
        <f>IF('大会申し込みデータ'!$B398="","",'大会申し込みデータ'!B398)</f>
      </c>
    </row>
    <row r="398" spans="1:7" ht="13.5">
      <c r="A398">
        <f>IF('大会申し込みデータ'!B399="","","07"&amp;'大会申し込みデータ'!B399+1000000)</f>
      </c>
      <c r="F398">
        <f>IF('大会申し込みデータ'!$B399="","",'大会申し込みデータ'!I399)</f>
      </c>
      <c r="G398">
        <f>IF('大会申し込みデータ'!$B399="","",'大会申し込みデータ'!B399)</f>
      </c>
    </row>
    <row r="399" spans="1:7" ht="13.5">
      <c r="A399">
        <f>IF('大会申し込みデータ'!B400="","","07"&amp;'大会申し込みデータ'!B400+1000000)</f>
      </c>
      <c r="F399">
        <f>IF('大会申し込みデータ'!$B400="","",'大会申し込みデータ'!I400)</f>
      </c>
      <c r="G399">
        <f>IF('大会申し込みデータ'!$B400="","",'大会申し込みデータ'!B400)</f>
      </c>
    </row>
    <row r="400" spans="1:7" ht="13.5">
      <c r="A400">
        <f>IF('大会申し込みデータ'!B401="","","07"&amp;'大会申し込みデータ'!B401+1000000)</f>
      </c>
      <c r="F400">
        <f>IF('大会申し込みデータ'!$B401="","",'大会申し込みデータ'!I401)</f>
      </c>
      <c r="G400">
        <f>IF('大会申し込みデータ'!$B401="","",'大会申し込みデータ'!B401)</f>
      </c>
    </row>
    <row r="401" spans="1:7" ht="13.5">
      <c r="A401">
        <f>IF('大会申し込みデータ'!B402="","","07"&amp;'大会申し込みデータ'!B402+1000000)</f>
      </c>
      <c r="F401">
        <f>IF('大会申し込みデータ'!$B402="","",'大会申し込みデータ'!I402)</f>
      </c>
      <c r="G401">
        <f>IF('大会申し込みデータ'!$B402="","",'大会申し込みデータ'!B402)</f>
      </c>
    </row>
    <row r="402" spans="1:7" ht="13.5">
      <c r="A402">
        <f>IF('大会申し込みデータ'!B403="","","07"&amp;'大会申し込みデータ'!B403+1000000)</f>
      </c>
      <c r="F402">
        <f>IF('大会申し込みデータ'!$B403="","",'大会申し込みデータ'!I403)</f>
      </c>
      <c r="G402">
        <f>IF('大会申し込みデータ'!$B403="","",'大会申し込みデータ'!B403)</f>
      </c>
    </row>
    <row r="403" spans="1:7" ht="13.5">
      <c r="A403">
        <f>IF('大会申し込みデータ'!B404="","","07"&amp;'大会申し込みデータ'!B404+1000000)</f>
      </c>
      <c r="F403">
        <f>IF('大会申し込みデータ'!$B404="","",'大会申し込みデータ'!I404)</f>
      </c>
      <c r="G403">
        <f>IF('大会申し込みデータ'!$B404="","",'大会申し込みデータ'!B404)</f>
      </c>
    </row>
    <row r="404" spans="1:7" ht="13.5">
      <c r="A404">
        <f>IF('大会申し込みデータ'!B405="","","07"&amp;'大会申し込みデータ'!B405+1000000)</f>
      </c>
      <c r="F404">
        <f>IF('大会申し込みデータ'!$B405="","",'大会申し込みデータ'!I405)</f>
      </c>
      <c r="G404">
        <f>IF('大会申し込みデータ'!$B405="","",'大会申し込みデータ'!B405)</f>
      </c>
    </row>
    <row r="405" spans="1:7" ht="13.5">
      <c r="A405">
        <f>IF('大会申し込みデータ'!B406="","","07"&amp;'大会申し込みデータ'!B406+1000000)</f>
      </c>
      <c r="F405">
        <f>IF('大会申し込みデータ'!$B406="","",'大会申し込みデータ'!I406)</f>
      </c>
      <c r="G405">
        <f>IF('大会申し込みデータ'!$B406="","",'大会申し込みデータ'!B406)</f>
      </c>
    </row>
    <row r="406" spans="1:7" ht="13.5">
      <c r="A406">
        <f>IF('大会申し込みデータ'!B407="","","07"&amp;'大会申し込みデータ'!B407+1000000)</f>
      </c>
      <c r="F406">
        <f>IF('大会申し込みデータ'!$B407="","",'大会申し込みデータ'!I407)</f>
      </c>
      <c r="G406">
        <f>IF('大会申し込みデータ'!$B407="","",'大会申し込みデータ'!B407)</f>
      </c>
    </row>
    <row r="407" spans="1:7" ht="13.5">
      <c r="A407">
        <f>IF('大会申し込みデータ'!B408="","","07"&amp;'大会申し込みデータ'!B408+1000000)</f>
      </c>
      <c r="F407">
        <f>IF('大会申し込みデータ'!$B408="","",'大会申し込みデータ'!I408)</f>
      </c>
      <c r="G407">
        <f>IF('大会申し込みデータ'!$B408="","",'大会申し込みデータ'!B408)</f>
      </c>
    </row>
    <row r="408" spans="1:7" ht="13.5">
      <c r="A408">
        <f>IF('大会申し込みデータ'!B409="","","07"&amp;'大会申し込みデータ'!B409+1000000)</f>
      </c>
      <c r="F408">
        <f>IF('大会申し込みデータ'!$B409="","",'大会申し込みデータ'!I409)</f>
      </c>
      <c r="G408">
        <f>IF('大会申し込みデータ'!$B409="","",'大会申し込みデータ'!B409)</f>
      </c>
    </row>
    <row r="409" spans="1:7" ht="13.5">
      <c r="A409">
        <f>IF('大会申し込みデータ'!B410="","","07"&amp;'大会申し込みデータ'!B410+1000000)</f>
      </c>
      <c r="F409">
        <f>IF('大会申し込みデータ'!$B410="","",'大会申し込みデータ'!I410)</f>
      </c>
      <c r="G409">
        <f>IF('大会申し込みデータ'!$B410="","",'大会申し込みデータ'!B410)</f>
      </c>
    </row>
    <row r="410" spans="1:7" ht="13.5">
      <c r="A410">
        <f>IF('大会申し込みデータ'!B411="","","07"&amp;'大会申し込みデータ'!B411+1000000)</f>
      </c>
      <c r="F410">
        <f>IF('大会申し込みデータ'!$B411="","",'大会申し込みデータ'!I411)</f>
      </c>
      <c r="G410">
        <f>IF('大会申し込みデータ'!$B411="","",'大会申し込みデータ'!B411)</f>
      </c>
    </row>
    <row r="411" spans="1:7" ht="13.5">
      <c r="A411">
        <f>IF('大会申し込みデータ'!B412="","","07"&amp;'大会申し込みデータ'!B412+1000000)</f>
      </c>
      <c r="F411">
        <f>IF('大会申し込みデータ'!$B412="","",'大会申し込みデータ'!I412)</f>
      </c>
      <c r="G411">
        <f>IF('大会申し込みデータ'!$B412="","",'大会申し込みデータ'!B412)</f>
      </c>
    </row>
    <row r="412" spans="1:7" ht="13.5">
      <c r="A412">
        <f>IF('大会申し込みデータ'!B413="","","07"&amp;'大会申し込みデータ'!B413+1000000)</f>
      </c>
      <c r="F412">
        <f>IF('大会申し込みデータ'!$B413="","",'大会申し込みデータ'!I413)</f>
      </c>
      <c r="G412">
        <f>IF('大会申し込みデータ'!$B413="","",'大会申し込みデータ'!B413)</f>
      </c>
    </row>
    <row r="413" spans="1:7" ht="13.5">
      <c r="A413">
        <f>IF('大会申し込みデータ'!B414="","","07"&amp;'大会申し込みデータ'!B414+1000000)</f>
      </c>
      <c r="F413">
        <f>IF('大会申し込みデータ'!$B414="","",'大会申し込みデータ'!I414)</f>
      </c>
      <c r="G413">
        <f>IF('大会申し込みデータ'!$B414="","",'大会申し込みデータ'!B414)</f>
      </c>
    </row>
    <row r="414" spans="1:7" ht="13.5">
      <c r="A414">
        <f>IF('大会申し込みデータ'!B415="","","07"&amp;'大会申し込みデータ'!B415+1000000)</f>
      </c>
      <c r="F414">
        <f>IF('大会申し込みデータ'!$B415="","",'大会申し込みデータ'!I415)</f>
      </c>
      <c r="G414">
        <f>IF('大会申し込みデータ'!$B415="","",'大会申し込みデータ'!B415)</f>
      </c>
    </row>
    <row r="415" spans="1:7" ht="13.5">
      <c r="A415">
        <f>IF('大会申し込みデータ'!B416="","","07"&amp;'大会申し込みデータ'!B416+1000000)</f>
      </c>
      <c r="F415">
        <f>IF('大会申し込みデータ'!$B416="","",'大会申し込みデータ'!I416)</f>
      </c>
      <c r="G415">
        <f>IF('大会申し込みデータ'!$B416="","",'大会申し込みデータ'!B416)</f>
      </c>
    </row>
    <row r="416" spans="1:7" ht="13.5">
      <c r="A416">
        <f>IF('大会申し込みデータ'!B417="","","07"&amp;'大会申し込みデータ'!B417+1000000)</f>
      </c>
      <c r="F416">
        <f>IF('大会申し込みデータ'!$B417="","",'大会申し込みデータ'!I417)</f>
      </c>
      <c r="G416">
        <f>IF('大会申し込みデータ'!$B417="","",'大会申し込みデータ'!B417)</f>
      </c>
    </row>
    <row r="417" spans="1:7" ht="13.5">
      <c r="A417">
        <f>IF('大会申し込みデータ'!B418="","","07"&amp;'大会申し込みデータ'!B418+1000000)</f>
      </c>
      <c r="F417">
        <f>IF('大会申し込みデータ'!$B418="","",'大会申し込みデータ'!I418)</f>
      </c>
      <c r="G417">
        <f>IF('大会申し込みデータ'!$B418="","",'大会申し込みデータ'!B418)</f>
      </c>
    </row>
    <row r="418" spans="1:7" ht="13.5">
      <c r="A418">
        <f>IF('大会申し込みデータ'!B419="","","07"&amp;'大会申し込みデータ'!B419+1000000)</f>
      </c>
      <c r="F418">
        <f>IF('大会申し込みデータ'!$B419="","",'大会申し込みデータ'!I419)</f>
      </c>
      <c r="G418">
        <f>IF('大会申し込みデータ'!$B419="","",'大会申し込みデータ'!B419)</f>
      </c>
    </row>
    <row r="419" spans="1:7" ht="13.5">
      <c r="A419">
        <f>IF('大会申し込みデータ'!B420="","","07"&amp;'大会申し込みデータ'!B420+1000000)</f>
      </c>
      <c r="F419">
        <f>IF('大会申し込みデータ'!$B420="","",'大会申し込みデータ'!I420)</f>
      </c>
      <c r="G419">
        <f>IF('大会申し込みデータ'!$B420="","",'大会申し込みデータ'!B420)</f>
      </c>
    </row>
    <row r="420" spans="1:7" ht="13.5">
      <c r="A420">
        <f>IF('大会申し込みデータ'!B421="","","07"&amp;'大会申し込みデータ'!B421+1000000)</f>
      </c>
      <c r="F420">
        <f>IF('大会申し込みデータ'!$B421="","",'大会申し込みデータ'!I421)</f>
      </c>
      <c r="G420">
        <f>IF('大会申し込みデータ'!$B421="","",'大会申し込みデータ'!B421)</f>
      </c>
    </row>
    <row r="421" spans="1:7" ht="13.5">
      <c r="A421">
        <f>IF('大会申し込みデータ'!B422="","","07"&amp;'大会申し込みデータ'!B422+1000000)</f>
      </c>
      <c r="F421">
        <f>IF('大会申し込みデータ'!$B422="","",'大会申し込みデータ'!I422)</f>
      </c>
      <c r="G421">
        <f>IF('大会申し込みデータ'!$B422="","",'大会申し込みデータ'!B422)</f>
      </c>
    </row>
    <row r="422" spans="1:7" ht="13.5">
      <c r="A422">
        <f>IF('大会申し込みデータ'!B423="","","07"&amp;'大会申し込みデータ'!B423+1000000)</f>
      </c>
      <c r="F422">
        <f>IF('大会申し込みデータ'!$B423="","",'大会申し込みデータ'!I423)</f>
      </c>
      <c r="G422">
        <f>IF('大会申し込みデータ'!$B423="","",'大会申し込みデータ'!B423)</f>
      </c>
    </row>
    <row r="423" spans="1:7" ht="13.5">
      <c r="A423">
        <f>IF('大会申し込みデータ'!B424="","","07"&amp;'大会申し込みデータ'!B424+1000000)</f>
      </c>
      <c r="F423">
        <f>IF('大会申し込みデータ'!$B424="","",'大会申し込みデータ'!I424)</f>
      </c>
      <c r="G423">
        <f>IF('大会申し込みデータ'!$B424="","",'大会申し込みデータ'!B424)</f>
      </c>
    </row>
    <row r="424" spans="1:7" ht="13.5">
      <c r="A424">
        <f>IF('大会申し込みデータ'!B425="","","07"&amp;'大会申し込みデータ'!B425+1000000)</f>
      </c>
      <c r="F424">
        <f>IF('大会申し込みデータ'!$B425="","",'大会申し込みデータ'!I425)</f>
      </c>
      <c r="G424">
        <f>IF('大会申し込みデータ'!$B425="","",'大会申し込みデータ'!B425)</f>
      </c>
    </row>
    <row r="425" spans="1:7" ht="13.5">
      <c r="A425">
        <f>IF('大会申し込みデータ'!B426="","","07"&amp;'大会申し込みデータ'!B426+1000000)</f>
      </c>
      <c r="F425">
        <f>IF('大会申し込みデータ'!$B426="","",'大会申し込みデータ'!I426)</f>
      </c>
      <c r="G425">
        <f>IF('大会申し込みデータ'!$B426="","",'大会申し込みデータ'!B426)</f>
      </c>
    </row>
    <row r="426" spans="1:7" ht="13.5">
      <c r="A426">
        <f>IF('大会申し込みデータ'!B427="","","07"&amp;'大会申し込みデータ'!B427+1000000)</f>
      </c>
      <c r="F426">
        <f>IF('大会申し込みデータ'!$B427="","",'大会申し込みデータ'!I427)</f>
      </c>
      <c r="G426">
        <f>IF('大会申し込みデータ'!$B427="","",'大会申し込みデータ'!B427)</f>
      </c>
    </row>
    <row r="427" spans="1:7" ht="13.5">
      <c r="A427">
        <f>IF('大会申し込みデータ'!B428="","","07"&amp;'大会申し込みデータ'!B428+1000000)</f>
      </c>
      <c r="F427">
        <f>IF('大会申し込みデータ'!$B428="","",'大会申し込みデータ'!I428)</f>
      </c>
      <c r="G427">
        <f>IF('大会申し込みデータ'!$B428="","",'大会申し込みデータ'!B428)</f>
      </c>
    </row>
    <row r="428" spans="1:7" ht="13.5">
      <c r="A428">
        <f>IF('大会申し込みデータ'!B429="","","07"&amp;'大会申し込みデータ'!B429+1000000)</f>
      </c>
      <c r="F428">
        <f>IF('大会申し込みデータ'!$B429="","",'大会申し込みデータ'!I429)</f>
      </c>
      <c r="G428">
        <f>IF('大会申し込みデータ'!$B429="","",'大会申し込みデータ'!B429)</f>
      </c>
    </row>
    <row r="429" spans="1:7" ht="13.5">
      <c r="A429">
        <f>IF('大会申し込みデータ'!B430="","","07"&amp;'大会申し込みデータ'!B430+1000000)</f>
      </c>
      <c r="F429">
        <f>IF('大会申し込みデータ'!$B430="","",'大会申し込みデータ'!I430)</f>
      </c>
      <c r="G429">
        <f>IF('大会申し込みデータ'!$B430="","",'大会申し込みデータ'!B430)</f>
      </c>
    </row>
    <row r="430" spans="1:7" ht="13.5">
      <c r="A430">
        <f>IF('大会申し込みデータ'!B431="","","07"&amp;'大会申し込みデータ'!B431+1000000)</f>
      </c>
      <c r="F430">
        <f>IF('大会申し込みデータ'!$B431="","",'大会申し込みデータ'!I431)</f>
      </c>
      <c r="G430">
        <f>IF('大会申し込みデータ'!$B431="","",'大会申し込みデータ'!B431)</f>
      </c>
    </row>
    <row r="431" spans="1:7" ht="13.5">
      <c r="A431">
        <f>IF('大会申し込みデータ'!B432="","","07"&amp;'大会申し込みデータ'!B432+1000000)</f>
      </c>
      <c r="F431">
        <f>IF('大会申し込みデータ'!$B432="","",'大会申し込みデータ'!I432)</f>
      </c>
      <c r="G431">
        <f>IF('大会申し込みデータ'!$B432="","",'大会申し込みデータ'!B432)</f>
      </c>
    </row>
    <row r="432" spans="1:7" ht="13.5">
      <c r="A432">
        <f>IF('大会申し込みデータ'!B433="","","07"&amp;'大会申し込みデータ'!B433+1000000)</f>
      </c>
      <c r="F432">
        <f>IF('大会申し込みデータ'!$B433="","",'大会申し込みデータ'!I433)</f>
      </c>
      <c r="G432">
        <f>IF('大会申し込みデータ'!$B433="","",'大会申し込みデータ'!B433)</f>
      </c>
    </row>
    <row r="433" spans="1:7" ht="13.5">
      <c r="A433">
        <f>IF('大会申し込みデータ'!B434="","","07"&amp;'大会申し込みデータ'!B434+1000000)</f>
      </c>
      <c r="F433">
        <f>IF('大会申し込みデータ'!$B434="","",'大会申し込みデータ'!I434)</f>
      </c>
      <c r="G433">
        <f>IF('大会申し込みデータ'!$B434="","",'大会申し込みデータ'!B434)</f>
      </c>
    </row>
    <row r="434" spans="1:7" ht="13.5">
      <c r="A434">
        <f>IF('大会申し込みデータ'!B435="","","07"&amp;'大会申し込みデータ'!B435+1000000)</f>
      </c>
      <c r="F434">
        <f>IF('大会申し込みデータ'!$B435="","",'大会申し込みデータ'!I435)</f>
      </c>
      <c r="G434">
        <f>IF('大会申し込みデータ'!$B435="","",'大会申し込みデータ'!B435)</f>
      </c>
    </row>
    <row r="435" spans="1:7" ht="13.5">
      <c r="A435">
        <f>IF('大会申し込みデータ'!B436="","","07"&amp;'大会申し込みデータ'!B436+1000000)</f>
      </c>
      <c r="F435">
        <f>IF('大会申し込みデータ'!$B436="","",'大会申し込みデータ'!I436)</f>
      </c>
      <c r="G435">
        <f>IF('大会申し込みデータ'!$B436="","",'大会申し込みデータ'!B436)</f>
      </c>
    </row>
    <row r="436" spans="1:7" ht="13.5">
      <c r="A436">
        <f>IF('大会申し込みデータ'!B437="","","07"&amp;'大会申し込みデータ'!B437+1000000)</f>
      </c>
      <c r="F436">
        <f>IF('大会申し込みデータ'!$B437="","",'大会申し込みデータ'!I437)</f>
      </c>
      <c r="G436">
        <f>IF('大会申し込みデータ'!$B437="","",'大会申し込みデータ'!B437)</f>
      </c>
    </row>
    <row r="437" spans="1:7" ht="13.5">
      <c r="A437">
        <f>IF('大会申し込みデータ'!B438="","","07"&amp;'大会申し込みデータ'!B438+1000000)</f>
      </c>
      <c r="F437">
        <f>IF('大会申し込みデータ'!$B438="","",'大会申し込みデータ'!I438)</f>
      </c>
      <c r="G437">
        <f>IF('大会申し込みデータ'!$B438="","",'大会申し込みデータ'!B438)</f>
      </c>
    </row>
    <row r="438" spans="1:7" ht="13.5">
      <c r="A438">
        <f>IF('大会申し込みデータ'!B439="","","07"&amp;'大会申し込みデータ'!B439+1000000)</f>
      </c>
      <c r="F438">
        <f>IF('大会申し込みデータ'!$B439="","",'大会申し込みデータ'!I439)</f>
      </c>
      <c r="G438">
        <f>IF('大会申し込みデータ'!$B439="","",'大会申し込みデータ'!B439)</f>
      </c>
    </row>
    <row r="439" spans="1:7" ht="13.5">
      <c r="A439">
        <f>IF('大会申し込みデータ'!B440="","","07"&amp;'大会申し込みデータ'!B440+1000000)</f>
      </c>
      <c r="F439">
        <f>IF('大会申し込みデータ'!$B440="","",'大会申し込みデータ'!I440)</f>
      </c>
      <c r="G439">
        <f>IF('大会申し込みデータ'!$B440="","",'大会申し込みデータ'!B440)</f>
      </c>
    </row>
    <row r="440" spans="1:7" ht="13.5">
      <c r="A440">
        <f>IF('大会申し込みデータ'!B441="","","07"&amp;'大会申し込みデータ'!B441+1000000)</f>
      </c>
      <c r="F440">
        <f>IF('大会申し込みデータ'!$B441="","",'大会申し込みデータ'!I441)</f>
      </c>
      <c r="G440">
        <f>IF('大会申し込みデータ'!$B441="","",'大会申し込みデータ'!B441)</f>
      </c>
    </row>
    <row r="441" spans="1:7" ht="13.5">
      <c r="A441">
        <f>IF('大会申し込みデータ'!B442="","","07"&amp;'大会申し込みデータ'!B442+1000000)</f>
      </c>
      <c r="F441">
        <f>IF('大会申し込みデータ'!$B442="","",'大会申し込みデータ'!I442)</f>
      </c>
      <c r="G441">
        <f>IF('大会申し込みデータ'!$B442="","",'大会申し込みデータ'!B442)</f>
      </c>
    </row>
    <row r="442" spans="1:7" ht="13.5">
      <c r="A442">
        <f>IF('大会申し込みデータ'!B443="","","07"&amp;'大会申し込みデータ'!B443+1000000)</f>
      </c>
      <c r="F442">
        <f>IF('大会申し込みデータ'!$B443="","",'大会申し込みデータ'!I443)</f>
      </c>
      <c r="G442">
        <f>IF('大会申し込みデータ'!$B443="","",'大会申し込みデータ'!B443)</f>
      </c>
    </row>
    <row r="443" spans="1:7" ht="13.5">
      <c r="A443">
        <f>IF('大会申し込みデータ'!B444="","","07"&amp;'大会申し込みデータ'!B444+1000000)</f>
      </c>
      <c r="F443">
        <f>IF('大会申し込みデータ'!$B444="","",'大会申し込みデータ'!I444)</f>
      </c>
      <c r="G443">
        <f>IF('大会申し込みデータ'!$B444="","",'大会申し込みデータ'!B444)</f>
      </c>
    </row>
    <row r="444" spans="1:7" ht="13.5">
      <c r="A444">
        <f>IF('大会申し込みデータ'!B445="","","07"&amp;'大会申し込みデータ'!B445+1000000)</f>
      </c>
      <c r="F444">
        <f>IF('大会申し込みデータ'!$B445="","",'大会申し込みデータ'!I445)</f>
      </c>
      <c r="G444">
        <f>IF('大会申し込みデータ'!$B445="","",'大会申し込みデータ'!B445)</f>
      </c>
    </row>
    <row r="445" spans="1:7" ht="13.5">
      <c r="A445">
        <f>IF('大会申し込みデータ'!B446="","","07"&amp;'大会申し込みデータ'!B446+1000000)</f>
      </c>
      <c r="F445">
        <f>IF('大会申し込みデータ'!$B446="","",'大会申し込みデータ'!I446)</f>
      </c>
      <c r="G445">
        <f>IF('大会申し込みデータ'!$B446="","",'大会申し込みデータ'!B446)</f>
      </c>
    </row>
    <row r="446" spans="1:7" ht="13.5">
      <c r="A446">
        <f>IF('大会申し込みデータ'!B447="","","07"&amp;'大会申し込みデータ'!B447+1000000)</f>
      </c>
      <c r="F446">
        <f>IF('大会申し込みデータ'!$B447="","",'大会申し込みデータ'!I447)</f>
      </c>
      <c r="G446">
        <f>IF('大会申し込みデータ'!$B447="","",'大会申し込みデータ'!B447)</f>
      </c>
    </row>
    <row r="447" spans="1:7" ht="13.5">
      <c r="A447">
        <f>IF('大会申し込みデータ'!B448="","","07"&amp;'大会申し込みデータ'!B448+1000000)</f>
      </c>
      <c r="F447">
        <f>IF('大会申し込みデータ'!$B448="","",'大会申し込みデータ'!I448)</f>
      </c>
      <c r="G447">
        <f>IF('大会申し込みデータ'!$B448="","",'大会申し込みデータ'!B448)</f>
      </c>
    </row>
    <row r="448" spans="1:7" ht="13.5">
      <c r="A448">
        <f>IF('大会申し込みデータ'!B449="","","07"&amp;'大会申し込みデータ'!B449+1000000)</f>
      </c>
      <c r="F448">
        <f>IF('大会申し込みデータ'!$B449="","",'大会申し込みデータ'!I449)</f>
      </c>
      <c r="G448">
        <f>IF('大会申し込みデータ'!$B449="","",'大会申し込みデータ'!B449)</f>
      </c>
    </row>
    <row r="449" spans="1:7" ht="13.5">
      <c r="A449">
        <f>IF('大会申し込みデータ'!B450="","","07"&amp;'大会申し込みデータ'!B450+1000000)</f>
      </c>
      <c r="F449">
        <f>IF('大会申し込みデータ'!$B450="","",'大会申し込みデータ'!I450)</f>
      </c>
      <c r="G449">
        <f>IF('大会申し込みデータ'!$B450="","",'大会申し込みデータ'!B450)</f>
      </c>
    </row>
    <row r="450" spans="1:7" ht="13.5">
      <c r="A450">
        <f>IF('大会申し込みデータ'!B451="","","07"&amp;'大会申し込みデータ'!B451+1000000)</f>
      </c>
      <c r="F450">
        <f>IF('大会申し込みデータ'!$B451="","",'大会申し込みデータ'!I451)</f>
      </c>
      <c r="G450">
        <f>IF('大会申し込みデータ'!$B451="","",'大会申し込みデータ'!B451)</f>
      </c>
    </row>
    <row r="451" spans="1:7" ht="13.5">
      <c r="A451">
        <f>IF('大会申し込みデータ'!B452="","","07"&amp;'大会申し込みデータ'!B452+1000000)</f>
      </c>
      <c r="F451">
        <f>IF('大会申し込みデータ'!$B452="","",'大会申し込みデータ'!I452)</f>
      </c>
      <c r="G451">
        <f>IF('大会申し込みデータ'!$B452="","",'大会申し込みデータ'!B452)</f>
      </c>
    </row>
    <row r="452" spans="1:7" ht="13.5">
      <c r="A452">
        <f>IF('大会申し込みデータ'!B453="","","07"&amp;'大会申し込みデータ'!B453+1000000)</f>
      </c>
      <c r="F452">
        <f>IF('大会申し込みデータ'!$B453="","",'大会申し込みデータ'!I453)</f>
      </c>
      <c r="G452">
        <f>IF('大会申し込みデータ'!$B453="","",'大会申し込みデータ'!B453)</f>
      </c>
    </row>
    <row r="453" spans="1:7" ht="13.5">
      <c r="A453">
        <f>IF('大会申し込みデータ'!B454="","","07"&amp;'大会申し込みデータ'!B454+1000000)</f>
      </c>
      <c r="F453">
        <f>IF('大会申し込みデータ'!$B454="","",'大会申し込みデータ'!I454)</f>
      </c>
      <c r="G453">
        <f>IF('大会申し込みデータ'!$B454="","",'大会申し込みデータ'!B454)</f>
      </c>
    </row>
    <row r="454" spans="1:7" ht="13.5">
      <c r="A454">
        <f>IF('大会申し込みデータ'!B455="","","07"&amp;'大会申し込みデータ'!B455+1000000)</f>
      </c>
      <c r="F454">
        <f>IF('大会申し込みデータ'!$B455="","",'大会申し込みデータ'!I455)</f>
      </c>
      <c r="G454">
        <f>IF('大会申し込みデータ'!$B455="","",'大会申し込みデータ'!B455)</f>
      </c>
    </row>
    <row r="455" spans="1:7" ht="13.5">
      <c r="A455">
        <f>IF('大会申し込みデータ'!B456="","","07"&amp;'大会申し込みデータ'!B456+1000000)</f>
      </c>
      <c r="F455">
        <f>IF('大会申し込みデータ'!$B456="","",'大会申し込みデータ'!I456)</f>
      </c>
      <c r="G455">
        <f>IF('大会申し込みデータ'!$B456="","",'大会申し込みデータ'!B456)</f>
      </c>
    </row>
    <row r="456" spans="1:7" ht="13.5">
      <c r="A456">
        <f>IF('大会申し込みデータ'!B457="","","07"&amp;'大会申し込みデータ'!B457+1000000)</f>
      </c>
      <c r="F456">
        <f>IF('大会申し込みデータ'!$B457="","",'大会申し込みデータ'!I457)</f>
      </c>
      <c r="G456">
        <f>IF('大会申し込みデータ'!$B457="","",'大会申し込みデータ'!B457)</f>
      </c>
    </row>
    <row r="457" spans="1:7" ht="13.5">
      <c r="A457">
        <f>IF('大会申し込みデータ'!B458="","","07"&amp;'大会申し込みデータ'!B458+1000000)</f>
      </c>
      <c r="F457">
        <f>IF('大会申し込みデータ'!$B458="","",'大会申し込みデータ'!I458)</f>
      </c>
      <c r="G457">
        <f>IF('大会申し込みデータ'!$B458="","",'大会申し込みデータ'!B458)</f>
      </c>
    </row>
    <row r="458" spans="1:7" ht="13.5">
      <c r="A458">
        <f>IF('大会申し込みデータ'!B459="","","07"&amp;'大会申し込みデータ'!B459+1000000)</f>
      </c>
      <c r="F458">
        <f>IF('大会申し込みデータ'!$B459="","",'大会申し込みデータ'!I459)</f>
      </c>
      <c r="G458">
        <f>IF('大会申し込みデータ'!$B459="","",'大会申し込みデータ'!B459)</f>
      </c>
    </row>
    <row r="459" spans="1:7" ht="13.5">
      <c r="A459">
        <f>IF('大会申し込みデータ'!B460="","","07"&amp;'大会申し込みデータ'!B460+1000000)</f>
      </c>
      <c r="F459">
        <f>IF('大会申し込みデータ'!$B460="","",'大会申し込みデータ'!I460)</f>
      </c>
      <c r="G459">
        <f>IF('大会申し込みデータ'!$B460="","",'大会申し込みデータ'!B460)</f>
      </c>
    </row>
    <row r="460" spans="1:7" ht="13.5">
      <c r="A460">
        <f>IF('大会申し込みデータ'!B461="","","07"&amp;'大会申し込みデータ'!B461+1000000)</f>
      </c>
      <c r="F460">
        <f>IF('大会申し込みデータ'!$B461="","",'大会申し込みデータ'!I461)</f>
      </c>
      <c r="G460">
        <f>IF('大会申し込みデータ'!$B461="","",'大会申し込みデータ'!B461)</f>
      </c>
    </row>
    <row r="461" spans="1:7" ht="13.5">
      <c r="A461">
        <f>IF('大会申し込みデータ'!B462="","","07"&amp;'大会申し込みデータ'!B462+1000000)</f>
      </c>
      <c r="F461">
        <f>IF('大会申し込みデータ'!$B462="","",'大会申し込みデータ'!I462)</f>
      </c>
      <c r="G461">
        <f>IF('大会申し込みデータ'!$B462="","",'大会申し込みデータ'!B462)</f>
      </c>
    </row>
    <row r="462" spans="1:7" ht="13.5">
      <c r="A462">
        <f>IF('大会申し込みデータ'!B463="","","07"&amp;'大会申し込みデータ'!B463+1000000)</f>
      </c>
      <c r="F462">
        <f>IF('大会申し込みデータ'!$B463="","",'大会申し込みデータ'!I463)</f>
      </c>
      <c r="G462">
        <f>IF('大会申し込みデータ'!$B463="","",'大会申し込みデータ'!B463)</f>
      </c>
    </row>
    <row r="463" spans="1:7" ht="13.5">
      <c r="A463">
        <f>IF('大会申し込みデータ'!B464="","","07"&amp;'大会申し込みデータ'!B464+1000000)</f>
      </c>
      <c r="F463">
        <f>IF('大会申し込みデータ'!$B464="","",'大会申し込みデータ'!I464)</f>
      </c>
      <c r="G463">
        <f>IF('大会申し込みデータ'!$B464="","",'大会申し込みデータ'!B464)</f>
      </c>
    </row>
    <row r="464" spans="1:7" ht="13.5">
      <c r="A464">
        <f>IF('大会申し込みデータ'!B465="","","07"&amp;'大会申し込みデータ'!B465+1000000)</f>
      </c>
      <c r="F464">
        <f>IF('大会申し込みデータ'!$B465="","",'大会申し込みデータ'!I465)</f>
      </c>
      <c r="G464">
        <f>IF('大会申し込みデータ'!$B465="","",'大会申し込みデータ'!B465)</f>
      </c>
    </row>
    <row r="465" spans="1:7" ht="13.5">
      <c r="A465">
        <f>IF('大会申し込みデータ'!B466="","","07"&amp;'大会申し込みデータ'!B466+1000000)</f>
      </c>
      <c r="F465">
        <f>IF('大会申し込みデータ'!$B466="","",'大会申し込みデータ'!I466)</f>
      </c>
      <c r="G465">
        <f>IF('大会申し込みデータ'!$B466="","",'大会申し込みデータ'!B466)</f>
      </c>
    </row>
    <row r="466" spans="1:7" ht="13.5">
      <c r="A466">
        <f>IF('大会申し込みデータ'!B467="","","07"&amp;'大会申し込みデータ'!B467+1000000)</f>
      </c>
      <c r="F466">
        <f>IF('大会申し込みデータ'!$B467="","",'大会申し込みデータ'!I467)</f>
      </c>
      <c r="G466">
        <f>IF('大会申し込みデータ'!$B467="","",'大会申し込みデータ'!B467)</f>
      </c>
    </row>
    <row r="467" spans="1:7" ht="13.5">
      <c r="A467">
        <f>IF('大会申し込みデータ'!B468="","","07"&amp;'大会申し込みデータ'!B468+1000000)</f>
      </c>
      <c r="F467">
        <f>IF('大会申し込みデータ'!$B468="","",'大会申し込みデータ'!I468)</f>
      </c>
      <c r="G467">
        <f>IF('大会申し込みデータ'!$B468="","",'大会申し込みデータ'!B468)</f>
      </c>
    </row>
    <row r="468" spans="1:7" ht="13.5">
      <c r="A468">
        <f>IF('大会申し込みデータ'!B469="","","07"&amp;'大会申し込みデータ'!B469+1000000)</f>
      </c>
      <c r="F468">
        <f>IF('大会申し込みデータ'!$B469="","",'大会申し込みデータ'!I469)</f>
      </c>
      <c r="G468">
        <f>IF('大会申し込みデータ'!$B469="","",'大会申し込みデータ'!B469)</f>
      </c>
    </row>
    <row r="469" spans="1:7" ht="13.5">
      <c r="A469">
        <f>IF('大会申し込みデータ'!B470="","","07"&amp;'大会申し込みデータ'!B470+1000000)</f>
      </c>
      <c r="F469">
        <f>IF('大会申し込みデータ'!$B470="","",'大会申し込みデータ'!I470)</f>
      </c>
      <c r="G469">
        <f>IF('大会申し込みデータ'!$B470="","",'大会申し込みデータ'!B470)</f>
      </c>
    </row>
    <row r="470" spans="1:7" ht="13.5">
      <c r="A470">
        <f>IF('大会申し込みデータ'!B471="","","07"&amp;'大会申し込みデータ'!B471+1000000)</f>
      </c>
      <c r="F470">
        <f>IF('大会申し込みデータ'!$B471="","",'大会申し込みデータ'!I471)</f>
      </c>
      <c r="G470">
        <f>IF('大会申し込みデータ'!$B471="","",'大会申し込みデータ'!B471)</f>
      </c>
    </row>
    <row r="471" spans="1:7" ht="13.5">
      <c r="A471">
        <f>IF('大会申し込みデータ'!B472="","","07"&amp;'大会申し込みデータ'!B472+1000000)</f>
      </c>
      <c r="F471">
        <f>IF('大会申し込みデータ'!$B472="","",'大会申し込みデータ'!I472)</f>
      </c>
      <c r="G471">
        <f>IF('大会申し込みデータ'!$B472="","",'大会申し込みデータ'!B472)</f>
      </c>
    </row>
    <row r="472" spans="1:7" ht="13.5">
      <c r="A472">
        <f>IF('大会申し込みデータ'!B473="","","07"&amp;'大会申し込みデータ'!B473+1000000)</f>
      </c>
      <c r="F472">
        <f>IF('大会申し込みデータ'!$B473="","",'大会申し込みデータ'!I473)</f>
      </c>
      <c r="G472">
        <f>IF('大会申し込みデータ'!$B473="","",'大会申し込みデータ'!B473)</f>
      </c>
    </row>
    <row r="473" spans="1:7" ht="13.5">
      <c r="A473">
        <f>IF('大会申し込みデータ'!B474="","","07"&amp;'大会申し込みデータ'!B474+1000000)</f>
      </c>
      <c r="F473">
        <f>IF('大会申し込みデータ'!$B474="","",'大会申し込みデータ'!I474)</f>
      </c>
      <c r="G473">
        <f>IF('大会申し込みデータ'!$B474="","",'大会申し込みデータ'!B474)</f>
      </c>
    </row>
    <row r="474" spans="1:7" ht="13.5">
      <c r="A474">
        <f>IF('大会申し込みデータ'!B475="","","07"&amp;'大会申し込みデータ'!B475+1000000)</f>
      </c>
      <c r="F474">
        <f>IF('大会申し込みデータ'!$B475="","",'大会申し込みデータ'!I475)</f>
      </c>
      <c r="G474">
        <f>IF('大会申し込みデータ'!$B475="","",'大会申し込みデータ'!B475)</f>
      </c>
    </row>
    <row r="475" spans="1:7" ht="13.5">
      <c r="A475">
        <f>IF('大会申し込みデータ'!B476="","","07"&amp;'大会申し込みデータ'!B476+1000000)</f>
      </c>
      <c r="F475">
        <f>IF('大会申し込みデータ'!$B476="","",'大会申し込みデータ'!I476)</f>
      </c>
      <c r="G475">
        <f>IF('大会申し込みデータ'!$B476="","",'大会申し込みデータ'!B476)</f>
      </c>
    </row>
    <row r="476" spans="1:7" ht="13.5">
      <c r="A476">
        <f>IF('大会申し込みデータ'!B477="","","07"&amp;'大会申し込みデータ'!B477+1000000)</f>
      </c>
      <c r="F476">
        <f>IF('大会申し込みデータ'!$B477="","",'大会申し込みデータ'!I477)</f>
      </c>
      <c r="G476">
        <f>IF('大会申し込みデータ'!$B477="","",'大会申し込みデータ'!B477)</f>
      </c>
    </row>
    <row r="477" spans="1:7" ht="13.5">
      <c r="A477">
        <f>IF('大会申し込みデータ'!B478="","","07"&amp;'大会申し込みデータ'!B478+1000000)</f>
      </c>
      <c r="F477">
        <f>IF('大会申し込みデータ'!$B478="","",'大会申し込みデータ'!I478)</f>
      </c>
      <c r="G477">
        <f>IF('大会申し込みデータ'!$B478="","",'大会申し込みデータ'!B478)</f>
      </c>
    </row>
    <row r="478" spans="1:7" ht="13.5">
      <c r="A478">
        <f>IF('大会申し込みデータ'!B479="","","07"&amp;'大会申し込みデータ'!B479+1000000)</f>
      </c>
      <c r="F478">
        <f>IF('大会申し込みデータ'!$B479="","",'大会申し込みデータ'!I479)</f>
      </c>
      <c r="G478">
        <f>IF('大会申し込みデータ'!$B479="","",'大会申し込みデータ'!B479)</f>
      </c>
    </row>
    <row r="479" spans="1:7" ht="13.5">
      <c r="A479">
        <f>IF('大会申し込みデータ'!B480="","","07"&amp;'大会申し込みデータ'!B480+1000000)</f>
      </c>
      <c r="F479">
        <f>IF('大会申し込みデータ'!$B480="","",'大会申し込みデータ'!I480)</f>
      </c>
      <c r="G479">
        <f>IF('大会申し込みデータ'!$B480="","",'大会申し込みデータ'!B480)</f>
      </c>
    </row>
    <row r="480" spans="1:7" ht="13.5">
      <c r="A480">
        <f>IF('大会申し込みデータ'!B481="","","07"&amp;'大会申し込みデータ'!B481+1000000)</f>
      </c>
      <c r="F480">
        <f>IF('大会申し込みデータ'!$B481="","",'大会申し込みデータ'!I481)</f>
      </c>
      <c r="G480">
        <f>IF('大会申し込みデータ'!$B481="","",'大会申し込みデータ'!B481)</f>
      </c>
    </row>
    <row r="481" spans="1:7" ht="13.5">
      <c r="A481">
        <f>IF('大会申し込みデータ'!B482="","","07"&amp;'大会申し込みデータ'!B482+1000000)</f>
      </c>
      <c r="F481">
        <f>IF('大会申し込みデータ'!$B482="","",'大会申し込みデータ'!I482)</f>
      </c>
      <c r="G481">
        <f>IF('大会申し込みデータ'!$B482="","",'大会申し込みデータ'!B482)</f>
      </c>
    </row>
    <row r="482" spans="1:7" ht="13.5">
      <c r="A482">
        <f>IF('大会申し込みデータ'!B483="","","07"&amp;'大会申し込みデータ'!B483+1000000)</f>
      </c>
      <c r="F482">
        <f>IF('大会申し込みデータ'!$B483="","",'大会申し込みデータ'!I483)</f>
      </c>
      <c r="G482">
        <f>IF('大会申し込みデータ'!$B483="","",'大会申し込みデータ'!B483)</f>
      </c>
    </row>
    <row r="483" spans="1:7" ht="13.5">
      <c r="A483">
        <f>IF('大会申し込みデータ'!B484="","","07"&amp;'大会申し込みデータ'!B484+1000000)</f>
      </c>
      <c r="F483">
        <f>IF('大会申し込みデータ'!$B484="","",'大会申し込みデータ'!I484)</f>
      </c>
      <c r="G483">
        <f>IF('大会申し込みデータ'!$B484="","",'大会申し込みデータ'!B484)</f>
      </c>
    </row>
    <row r="484" spans="1:7" ht="13.5">
      <c r="A484">
        <f>IF('大会申し込みデータ'!B485="","","07"&amp;'大会申し込みデータ'!B485+1000000)</f>
      </c>
      <c r="F484">
        <f>IF('大会申し込みデータ'!$B485="","",'大会申し込みデータ'!I485)</f>
      </c>
      <c r="G484">
        <f>IF('大会申し込みデータ'!$B485="","",'大会申し込みデータ'!B485)</f>
      </c>
    </row>
    <row r="485" spans="1:7" ht="13.5">
      <c r="A485">
        <f>IF('大会申し込みデータ'!B486="","","07"&amp;'大会申し込みデータ'!B486+1000000)</f>
      </c>
      <c r="F485">
        <f>IF('大会申し込みデータ'!$B486="","",'大会申し込みデータ'!I486)</f>
      </c>
      <c r="G485">
        <f>IF('大会申し込みデータ'!$B486="","",'大会申し込みデータ'!B486)</f>
      </c>
    </row>
    <row r="486" spans="1:7" ht="13.5">
      <c r="A486">
        <f>IF('大会申し込みデータ'!B487="","","07"&amp;'大会申し込みデータ'!B487+1000000)</f>
      </c>
      <c r="F486">
        <f>IF('大会申し込みデータ'!$B487="","",'大会申し込みデータ'!I487)</f>
      </c>
      <c r="G486">
        <f>IF('大会申し込みデータ'!$B487="","",'大会申し込みデータ'!B487)</f>
      </c>
    </row>
    <row r="487" spans="1:7" ht="13.5">
      <c r="A487">
        <f>IF('大会申し込みデータ'!B488="","","07"&amp;'大会申し込みデータ'!B488+1000000)</f>
      </c>
      <c r="F487">
        <f>IF('大会申し込みデータ'!$B488="","",'大会申し込みデータ'!I488)</f>
      </c>
      <c r="G487">
        <f>IF('大会申し込みデータ'!$B488="","",'大会申し込みデータ'!B488)</f>
      </c>
    </row>
    <row r="488" spans="1:7" ht="13.5">
      <c r="A488">
        <f>IF('大会申し込みデータ'!B489="","","07"&amp;'大会申し込みデータ'!B489+1000000)</f>
      </c>
      <c r="F488">
        <f>IF('大会申し込みデータ'!$B489="","",'大会申し込みデータ'!I489)</f>
      </c>
      <c r="G488">
        <f>IF('大会申し込みデータ'!$B489="","",'大会申し込みデータ'!B489)</f>
      </c>
    </row>
    <row r="489" spans="1:7" ht="13.5">
      <c r="A489">
        <f>IF('大会申し込みデータ'!B490="","","07"&amp;'大会申し込みデータ'!B490+1000000)</f>
      </c>
      <c r="F489">
        <f>IF('大会申し込みデータ'!$B490="","",'大会申し込みデータ'!I490)</f>
      </c>
      <c r="G489">
        <f>IF('大会申し込みデータ'!$B490="","",'大会申し込みデータ'!B490)</f>
      </c>
    </row>
    <row r="490" spans="1:7" ht="13.5">
      <c r="A490">
        <f>IF('大会申し込みデータ'!B491="","","07"&amp;'大会申し込みデータ'!B491+1000000)</f>
      </c>
      <c r="F490">
        <f>IF('大会申し込みデータ'!$B491="","",'大会申し込みデータ'!I491)</f>
      </c>
      <c r="G490">
        <f>IF('大会申し込みデータ'!$B491="","",'大会申し込みデータ'!B491)</f>
      </c>
    </row>
    <row r="491" spans="1:7" ht="13.5">
      <c r="A491">
        <f>IF('大会申し込みデータ'!B492="","","07"&amp;'大会申し込みデータ'!B492+1000000)</f>
      </c>
      <c r="F491">
        <f>IF('大会申し込みデータ'!$B492="","",'大会申し込みデータ'!I492)</f>
      </c>
      <c r="G491">
        <f>IF('大会申し込みデータ'!$B492="","",'大会申し込みデータ'!B492)</f>
      </c>
    </row>
    <row r="492" spans="1:7" ht="13.5">
      <c r="A492">
        <f>IF('大会申し込みデータ'!B493="","","07"&amp;'大会申し込みデータ'!B493+1000000)</f>
      </c>
      <c r="F492">
        <f>IF('大会申し込みデータ'!$B493="","",'大会申し込みデータ'!I493)</f>
      </c>
      <c r="G492">
        <f>IF('大会申し込みデータ'!$B493="","",'大会申し込みデータ'!B493)</f>
      </c>
    </row>
    <row r="493" spans="1:7" ht="13.5">
      <c r="A493">
        <f>IF('大会申し込みデータ'!B494="","","07"&amp;'大会申し込みデータ'!B494+1000000)</f>
      </c>
      <c r="F493">
        <f>IF('大会申し込みデータ'!$B494="","",'大会申し込みデータ'!I494)</f>
      </c>
      <c r="G493">
        <f>IF('大会申し込みデータ'!$B494="","",'大会申し込みデータ'!B494)</f>
      </c>
    </row>
    <row r="494" spans="1:7" ht="13.5">
      <c r="A494">
        <f>IF('大会申し込みデータ'!B495="","","07"&amp;'大会申し込みデータ'!B495+1000000)</f>
      </c>
      <c r="F494">
        <f>IF('大会申し込みデータ'!$B495="","",'大会申し込みデータ'!I495)</f>
      </c>
      <c r="G494">
        <f>IF('大会申し込みデータ'!$B495="","",'大会申し込みデータ'!B495)</f>
      </c>
    </row>
    <row r="495" spans="1:7" ht="13.5">
      <c r="A495">
        <f>IF('大会申し込みデータ'!B496="","","07"&amp;'大会申し込みデータ'!B496+1000000)</f>
      </c>
      <c r="F495">
        <f>IF('大会申し込みデータ'!$B496="","",'大会申し込みデータ'!I496)</f>
      </c>
      <c r="G495">
        <f>IF('大会申し込みデータ'!$B496="","",'大会申し込みデータ'!B496)</f>
      </c>
    </row>
    <row r="496" spans="1:7" ht="13.5">
      <c r="A496">
        <f>IF('大会申し込みデータ'!B497="","","07"&amp;'大会申し込みデータ'!B497+1000000)</f>
      </c>
      <c r="F496">
        <f>IF('大会申し込みデータ'!$B497="","",'大会申し込みデータ'!I497)</f>
      </c>
      <c r="G496">
        <f>IF('大会申し込みデータ'!$B497="","",'大会申し込みデータ'!B497)</f>
      </c>
    </row>
    <row r="497" spans="1:7" ht="13.5">
      <c r="A497">
        <f>IF('大会申し込みデータ'!B498="","","07"&amp;'大会申し込みデータ'!B498+1000000)</f>
      </c>
      <c r="F497">
        <f>IF('大会申し込みデータ'!$B498="","",'大会申し込みデータ'!I498)</f>
      </c>
      <c r="G497">
        <f>IF('大会申し込みデータ'!$B498="","",'大会申し込みデータ'!B498)</f>
      </c>
    </row>
    <row r="498" spans="1:7" ht="13.5">
      <c r="A498">
        <f>IF('大会申し込みデータ'!B499="","","07"&amp;'大会申し込みデータ'!B499+1000000)</f>
      </c>
      <c r="F498">
        <f>IF('大会申し込みデータ'!$B499="","",'大会申し込みデータ'!I499)</f>
      </c>
      <c r="G498">
        <f>IF('大会申し込みデータ'!$B499="","",'大会申し込みデータ'!B499)</f>
      </c>
    </row>
    <row r="499" spans="1:7" ht="13.5">
      <c r="A499">
        <f>IF('大会申し込みデータ'!B500="","","07"&amp;'大会申し込みデータ'!B500+1000000)</f>
      </c>
      <c r="F499">
        <f>IF('大会申し込みデータ'!$B500="","",'大会申し込みデータ'!I500)</f>
      </c>
      <c r="G499">
        <f>IF('大会申し込みデータ'!$B500="","",'大会申し込みデータ'!B500)</f>
      </c>
    </row>
    <row r="500" spans="1:7" ht="13.5">
      <c r="A500">
        <f>IF('大会申し込みデータ'!B501="","","07"&amp;'大会申し込みデータ'!B501+1000000)</f>
      </c>
      <c r="F500">
        <f>IF('大会申し込みデータ'!$B501="","",'大会申し込みデータ'!I501)</f>
      </c>
      <c r="G500">
        <f>IF('大会申し込みデータ'!$B501="","",'大会申し込みデータ'!B501)</f>
      </c>
    </row>
    <row r="501" spans="1:7" ht="13.5">
      <c r="A501">
        <f>IF('大会申し込みデータ'!B502="","","07"&amp;'大会申し込みデータ'!B502+1000000)</f>
      </c>
      <c r="F501">
        <f>IF('大会申し込みデータ'!$B502="","",'大会申し込みデータ'!I502)</f>
      </c>
      <c r="G501">
        <f>IF('大会申し込みデータ'!$B502="","",'大会申し込みデータ'!B502)</f>
      </c>
    </row>
    <row r="502" spans="6:7" ht="13.5">
      <c r="F502">
        <f>IF('大会申し込みデータ'!$B503="","",'大会申し込みデータ'!I503)</f>
      </c>
      <c r="G502">
        <f>IF('大会申し込みデータ'!$B503="","",'大会申し込みデータ'!B503)</f>
      </c>
    </row>
    <row r="503" spans="6:7" ht="13.5">
      <c r="F503">
        <f>IF('大会申し込みデータ'!$B504="","",'大会申し込みデータ'!I504)</f>
      </c>
      <c r="G503">
        <f>IF('大会申し込みデータ'!$B504="","",'大会申し込みデータ'!B504)</f>
      </c>
    </row>
    <row r="504" spans="6:7" ht="13.5">
      <c r="F504">
        <f>IF('大会申し込みデータ'!$B505="","",'大会申し込みデータ'!I505)</f>
      </c>
      <c r="G504">
        <f>IF('大会申し込みデータ'!$B505="","",'大会申し込みデータ'!B505)</f>
      </c>
    </row>
    <row r="505" spans="6:7" ht="13.5">
      <c r="F505">
        <f>IF('大会申し込みデータ'!$B506="","",'大会申し込みデータ'!I506)</f>
      </c>
      <c r="G505">
        <f>IF('大会申し込みデータ'!$B506="","",'大会申し込みデータ'!B506)</f>
      </c>
    </row>
    <row r="506" spans="6:7" ht="13.5">
      <c r="F506">
        <f>IF('大会申し込みデータ'!$B507="","",'大会申し込みデータ'!I507)</f>
      </c>
      <c r="G506">
        <f>IF('大会申し込みデータ'!$B507="","",'大会申し込みデータ'!B507)</f>
      </c>
    </row>
    <row r="507" spans="6:7" ht="13.5">
      <c r="F507">
        <f>IF('大会申し込みデータ'!$B508="","",'大会申し込みデータ'!I508)</f>
      </c>
      <c r="G507">
        <f>IF('大会申し込みデータ'!$B508="","",'大会申し込みデータ'!B508)</f>
      </c>
    </row>
    <row r="508" spans="6:7" ht="13.5">
      <c r="F508">
        <f>IF('大会申し込みデータ'!$B509="","",'大会申し込みデータ'!I509)</f>
      </c>
      <c r="G508">
        <f>IF('大会申し込みデータ'!$B509="","",'大会申し込みデータ'!B509)</f>
      </c>
    </row>
    <row r="509" spans="6:7" ht="13.5">
      <c r="F509">
        <f>IF('大会申し込みデータ'!$B510="","",'大会申し込みデータ'!I510)</f>
      </c>
      <c r="G509">
        <f>IF('大会申し込みデータ'!$B510="","",'大会申し込みデータ'!B510)</f>
      </c>
    </row>
    <row r="510" spans="6:7" ht="13.5">
      <c r="F510">
        <f>IF('大会申し込みデータ'!$B511="","",'大会申し込みデータ'!I511)</f>
      </c>
      <c r="G510">
        <f>IF('大会申し込みデータ'!$B511="","",'大会申し込みデータ'!B511)</f>
      </c>
    </row>
    <row r="511" spans="6:7" ht="13.5">
      <c r="F511">
        <f>IF('大会申し込みデータ'!$B512="","",'大会申し込みデータ'!I512)</f>
      </c>
      <c r="G511">
        <f>IF('大会申し込みデータ'!$B512="","",'大会申し込みデータ'!B512)</f>
      </c>
    </row>
    <row r="512" spans="6:7" ht="13.5">
      <c r="F512">
        <f>IF('大会申し込みデータ'!$B513="","",'大会申し込みデータ'!I513)</f>
      </c>
      <c r="G512">
        <f>IF('大会申し込みデータ'!$B513="","",'大会申し込みデータ'!B513)</f>
      </c>
    </row>
    <row r="513" spans="6:7" ht="13.5">
      <c r="F513">
        <f>IF('大会申し込みデータ'!$B514="","",'大会申し込みデータ'!I514)</f>
      </c>
      <c r="G513">
        <f>IF('大会申し込みデータ'!$B514="","",'大会申し込みデータ'!B514)</f>
      </c>
    </row>
    <row r="514" spans="6:7" ht="13.5">
      <c r="F514">
        <f>IF('大会申し込みデータ'!$B515="","",'大会申し込みデータ'!I515)</f>
      </c>
      <c r="G514">
        <f>IF('大会申し込みデータ'!$B515="","",'大会申し込みデータ'!B515)</f>
      </c>
    </row>
    <row r="515" spans="6:7" ht="13.5">
      <c r="F515">
        <f>IF('大会申し込みデータ'!$B516="","",'大会申し込みデータ'!I516)</f>
      </c>
      <c r="G515">
        <f>IF('大会申し込みデータ'!$B516="","",'大会申し込みデータ'!B516)</f>
      </c>
    </row>
    <row r="516" spans="6:7" ht="13.5">
      <c r="F516">
        <f>IF('大会申し込みデータ'!$B517="","",'大会申し込みデータ'!I517)</f>
      </c>
      <c r="G516">
        <f>IF('大会申し込みデータ'!$B517="","",'大会申し込みデータ'!B517)</f>
      </c>
    </row>
    <row r="517" spans="6:7" ht="13.5">
      <c r="F517">
        <f>IF('大会申し込みデータ'!$B518="","",'大会申し込みデータ'!I518)</f>
      </c>
      <c r="G517">
        <f>IF('大会申し込みデータ'!$B518="","",'大会申し込みデータ'!B518)</f>
      </c>
    </row>
    <row r="518" spans="6:7" ht="13.5">
      <c r="F518">
        <f>IF('大会申し込みデータ'!$B519="","",'大会申し込みデータ'!I519)</f>
      </c>
      <c r="G518">
        <f>IF('大会申し込みデータ'!$B519="","",'大会申し込みデータ'!B519)</f>
      </c>
    </row>
    <row r="519" spans="6:7" ht="13.5">
      <c r="F519">
        <f>IF('大会申し込みデータ'!$B520="","",'大会申し込みデータ'!I520)</f>
      </c>
      <c r="G519">
        <f>IF('大会申し込みデータ'!$B520="","",'大会申し込みデータ'!B520)</f>
      </c>
    </row>
    <row r="520" spans="6:7" ht="13.5">
      <c r="F520">
        <f>IF('大会申し込みデータ'!$B521="","",'大会申し込みデータ'!I521)</f>
      </c>
      <c r="G520">
        <f>IF('大会申し込みデータ'!$B521="","",'大会申し込みデータ'!B521)</f>
      </c>
    </row>
    <row r="521" spans="6:7" ht="13.5">
      <c r="F521">
        <f>IF('大会申し込みデータ'!$B522="","",'大会申し込みデータ'!I522)</f>
      </c>
      <c r="G521">
        <f>IF('大会申し込みデータ'!$B522="","",'大会申し込みデータ'!B522)</f>
      </c>
    </row>
    <row r="522" spans="6:7" ht="13.5">
      <c r="F522">
        <f>IF('大会申し込みデータ'!$B523="","",'大会申し込みデータ'!I523)</f>
      </c>
      <c r="G522">
        <f>IF('大会申し込みデータ'!$B523="","",'大会申し込みデータ'!B523)</f>
      </c>
    </row>
    <row r="523" spans="6:7" ht="13.5">
      <c r="F523">
        <f>IF('大会申し込みデータ'!$B524="","",'大会申し込みデータ'!I524)</f>
      </c>
      <c r="G523">
        <f>IF('大会申し込みデータ'!$B524="","",'大会申し込みデータ'!B524)</f>
      </c>
    </row>
    <row r="524" spans="6:7" ht="13.5">
      <c r="F524">
        <f>IF('大会申し込みデータ'!$B525="","",'大会申し込みデータ'!I525)</f>
      </c>
      <c r="G524">
        <f>IF('大会申し込みデータ'!$B525="","",'大会申し込みデータ'!B525)</f>
      </c>
    </row>
    <row r="525" spans="6:7" ht="13.5">
      <c r="F525">
        <f>IF('大会申し込みデータ'!$B526="","",'大会申し込みデータ'!I526)</f>
      </c>
      <c r="G525">
        <f>IF('大会申し込みデータ'!$B526="","",'大会申し込みデータ'!B526)</f>
      </c>
    </row>
    <row r="526" spans="6:7" ht="13.5">
      <c r="F526">
        <f>IF('大会申し込みデータ'!$B527="","",'大会申し込みデータ'!I527)</f>
      </c>
      <c r="G526">
        <f>IF('大会申し込みデータ'!$B527="","",'大会申し込みデータ'!B527)</f>
      </c>
    </row>
    <row r="527" spans="6:7" ht="13.5">
      <c r="F527">
        <f>IF('大会申し込みデータ'!$B528="","",'大会申し込みデータ'!I528)</f>
      </c>
      <c r="G527">
        <f>IF('大会申し込みデータ'!$B528="","",'大会申し込みデータ'!B528)</f>
      </c>
    </row>
    <row r="528" spans="6:7" ht="13.5">
      <c r="F528">
        <f>IF('大会申し込みデータ'!$B529="","",'大会申し込みデータ'!I529)</f>
      </c>
      <c r="G528">
        <f>IF('大会申し込みデータ'!$B529="","",'大会申し込みデータ'!B529)</f>
      </c>
    </row>
    <row r="529" ht="13.5">
      <c r="G529">
        <f>IF('大会申し込みデータ'!$B530="","",'大会申し込みデータ'!B530)</f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7" sqref="H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ssuzuki</cp:lastModifiedBy>
  <cp:lastPrinted>2012-04-26T02:52:21Z</cp:lastPrinted>
  <dcterms:created xsi:type="dcterms:W3CDTF">2011-08-24T11:16:29Z</dcterms:created>
  <dcterms:modified xsi:type="dcterms:W3CDTF">2014-08-04T22:13:03Z</dcterms:modified>
  <cp:category/>
  <cp:version/>
  <cp:contentType/>
  <cp:contentStatus/>
</cp:coreProperties>
</file>