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.陸上\2017\0825\"/>
    </mc:Choice>
  </mc:AlternateContent>
  <bookViews>
    <workbookView xWindow="-495" yWindow="4305" windowWidth="9600" windowHeight="4260" tabRatio="777"/>
  </bookViews>
  <sheets>
    <sheet name="入力の仕方" sheetId="10" r:id="rId1"/>
    <sheet name="大会申し込みデータ" sheetId="1" r:id="rId2"/>
    <sheet name="大会申込（リレー）" sheetId="13" r:id="rId3"/>
    <sheet name="選手データ" sheetId="8" r:id="rId4"/>
    <sheet name="学校名" sheetId="7" r:id="rId5"/>
    <sheet name="種目コード" sheetId="6" r:id="rId6"/>
    <sheet name="MAT" sheetId="9" r:id="rId7"/>
    <sheet name="MATリレー" sheetId="14" r:id="rId8"/>
    <sheet name="Sheet2" sheetId="12" r:id="rId9"/>
  </sheets>
  <externalReferences>
    <externalReference r:id="rId10"/>
    <externalReference r:id="rId11"/>
  </externalReferences>
  <definedNames>
    <definedName name="_xlnm.Print_Area" localSheetId="0">入力の仕方!$A$1:$N$26</definedName>
    <definedName name="仮番号">選手データ!$B$2:$B$100</definedName>
    <definedName name="学校番号" localSheetId="2">学校名!$A$2:$C$66</definedName>
    <definedName name="学校番号">学校名!$A$2:$C$52</definedName>
    <definedName name="学校名">学校名!$A$2:$A$50</definedName>
    <definedName name="種別" localSheetId="2">[1]種目コード!$G$5:$G$6</definedName>
    <definedName name="種別コード" localSheetId="2">[1]種目コード!$G$5:$H$6</definedName>
    <definedName name="種目" localSheetId="2">[1]種目コード!$K$4:$K$46</definedName>
    <definedName name="種目コード" localSheetId="2">[1]種目コード!$K$4:$L$46</definedName>
    <definedName name="種目コード">種目コード!$I$4:$J$32</definedName>
    <definedName name="出場種目">種目コード!$I$3:$I$32</definedName>
    <definedName name="性別">大会申し込みデータ!$P$8:$P$9</definedName>
    <definedName name="選手" localSheetId="2">選手データ!$B$2:$G$354</definedName>
    <definedName name="選手">選手データ!$B$2:$G$9962</definedName>
    <definedName name="大会コード" localSheetId="2">[1]種目コード!$F$4:$G$10</definedName>
    <definedName name="大会コード">種目コード!$F$4:$G$10</definedName>
  </definedNames>
  <calcPr calcId="162913"/>
</workbook>
</file>

<file path=xl/calcChain.xml><?xml version="1.0" encoding="utf-8"?>
<calcChain xmlns="http://schemas.openxmlformats.org/spreadsheetml/2006/main">
  <c r="K3" i="1" l="1"/>
  <c r="A2" i="14"/>
  <c r="B2" i="14"/>
  <c r="D2" i="14"/>
  <c r="E2" i="14"/>
  <c r="F2" i="14"/>
  <c r="G2" i="14"/>
  <c r="H2" i="14"/>
  <c r="I2" i="14"/>
  <c r="J2" i="14"/>
  <c r="A3" i="14"/>
  <c r="B3" i="14"/>
  <c r="D3" i="14"/>
  <c r="E3" i="14"/>
  <c r="F3" i="14"/>
  <c r="G3" i="14"/>
  <c r="H3" i="14"/>
  <c r="I3" i="14"/>
  <c r="J3" i="14"/>
  <c r="A4" i="14"/>
  <c r="B4" i="14"/>
  <c r="D4" i="14"/>
  <c r="E4" i="14"/>
  <c r="F4" i="14"/>
  <c r="G4" i="14"/>
  <c r="H4" i="14"/>
  <c r="I4" i="14"/>
  <c r="J4" i="14"/>
  <c r="A5" i="14"/>
  <c r="B5" i="14"/>
  <c r="D5" i="14"/>
  <c r="E5" i="14"/>
  <c r="F5" i="14"/>
  <c r="G5" i="14"/>
  <c r="H5" i="14"/>
  <c r="I5" i="14"/>
  <c r="J5" i="14"/>
  <c r="A475" i="14"/>
  <c r="A476" i="14"/>
  <c r="A477" i="14"/>
  <c r="A478" i="14"/>
  <c r="A479" i="14"/>
  <c r="A480" i="14"/>
  <c r="A481" i="14"/>
  <c r="A482" i="14"/>
  <c r="A483" i="14"/>
  <c r="A484" i="14"/>
  <c r="A485" i="14"/>
  <c r="A486" i="14"/>
  <c r="A487" i="14"/>
  <c r="A488" i="14"/>
  <c r="A489" i="14"/>
  <c r="A490" i="14"/>
  <c r="A491" i="14"/>
  <c r="A492" i="14"/>
  <c r="A493" i="14"/>
  <c r="A494" i="14"/>
  <c r="A495" i="14"/>
  <c r="A496" i="14"/>
  <c r="A497" i="14"/>
  <c r="A498" i="14"/>
  <c r="A499" i="14"/>
  <c r="A500" i="14"/>
  <c r="A501" i="14"/>
  <c r="A3" i="13"/>
  <c r="B3" i="13"/>
  <c r="C3" i="13"/>
  <c r="D3" i="13"/>
  <c r="E3" i="13"/>
  <c r="F3" i="13" s="1"/>
  <c r="I3" i="13"/>
  <c r="A4" i="13"/>
  <c r="B4" i="13"/>
  <c r="C4" i="13"/>
  <c r="D4" i="13"/>
  <c r="E4" i="13"/>
  <c r="F4" i="13" s="1"/>
  <c r="I4" i="13"/>
  <c r="A5" i="13"/>
  <c r="B5" i="13"/>
  <c r="C5" i="13"/>
  <c r="D5" i="13"/>
  <c r="E5" i="13"/>
  <c r="F5" i="13" s="1"/>
  <c r="I5" i="13"/>
  <c r="A6" i="13"/>
  <c r="B6" i="13"/>
  <c r="C6" i="13"/>
  <c r="D6" i="13"/>
  <c r="E6" i="13"/>
  <c r="F6" i="13" s="1"/>
  <c r="I6" i="13"/>
  <c r="A7" i="13"/>
  <c r="B7" i="13"/>
  <c r="C7" i="13"/>
  <c r="D7" i="13"/>
  <c r="E7" i="13"/>
  <c r="F7" i="13" s="1"/>
  <c r="I7" i="13"/>
  <c r="A8" i="13"/>
  <c r="B8" i="13"/>
  <c r="C8" i="13"/>
  <c r="D8" i="13"/>
  <c r="E8" i="13"/>
  <c r="F8" i="13" s="1"/>
  <c r="I8" i="13"/>
  <c r="A9" i="13"/>
  <c r="B9" i="13"/>
  <c r="C9" i="13"/>
  <c r="D9" i="13"/>
  <c r="E9" i="13"/>
  <c r="F9" i="13"/>
  <c r="I9" i="13"/>
  <c r="A10" i="13"/>
  <c r="B10" i="13"/>
  <c r="C10" i="13"/>
  <c r="D10" i="13"/>
  <c r="E10" i="13"/>
  <c r="F10" i="13" s="1"/>
  <c r="I10" i="13"/>
  <c r="A11" i="13"/>
  <c r="B11" i="13"/>
  <c r="C11" i="13"/>
  <c r="D11" i="13"/>
  <c r="E11" i="13"/>
  <c r="F11" i="13" s="1"/>
  <c r="I11" i="13"/>
  <c r="A12" i="13"/>
  <c r="B12" i="13"/>
  <c r="C12" i="13"/>
  <c r="D12" i="13"/>
  <c r="E12" i="13"/>
  <c r="F12" i="13" s="1"/>
  <c r="I12" i="13"/>
  <c r="A13" i="13"/>
  <c r="B13" i="13"/>
  <c r="C13" i="13"/>
  <c r="D13" i="13"/>
  <c r="E13" i="13"/>
  <c r="F13" i="13" s="1"/>
  <c r="I13" i="13"/>
  <c r="A14" i="13"/>
  <c r="B14" i="13"/>
  <c r="C14" i="13"/>
  <c r="D14" i="13"/>
  <c r="E14" i="13"/>
  <c r="F14" i="13" s="1"/>
  <c r="I14" i="13"/>
  <c r="A15" i="13"/>
  <c r="B15" i="13"/>
  <c r="C15" i="13"/>
  <c r="D15" i="13"/>
  <c r="E15" i="13"/>
  <c r="F15" i="13" s="1"/>
  <c r="I15" i="13"/>
  <c r="A16" i="13"/>
  <c r="B16" i="13"/>
  <c r="C16" i="13"/>
  <c r="D16" i="13"/>
  <c r="E16" i="13"/>
  <c r="F16" i="13" s="1"/>
  <c r="I16" i="13"/>
  <c r="A17" i="13"/>
  <c r="B17" i="13"/>
  <c r="C17" i="13"/>
  <c r="D17" i="13"/>
  <c r="E17" i="13"/>
  <c r="F17" i="13"/>
  <c r="I17" i="13"/>
  <c r="A18" i="13"/>
  <c r="B18" i="13"/>
  <c r="C18" i="13"/>
  <c r="D18" i="13"/>
  <c r="E18" i="13"/>
  <c r="F18" i="13" s="1"/>
  <c r="I18" i="13"/>
  <c r="A19" i="13"/>
  <c r="B19" i="13"/>
  <c r="C19" i="13"/>
  <c r="D19" i="13"/>
  <c r="E19" i="13"/>
  <c r="F19" i="13" s="1"/>
  <c r="I19" i="13"/>
  <c r="A20" i="13"/>
  <c r="B20" i="13"/>
  <c r="C20" i="13"/>
  <c r="D20" i="13"/>
  <c r="E20" i="13"/>
  <c r="F20" i="13" s="1"/>
  <c r="I20" i="13"/>
  <c r="A21" i="13"/>
  <c r="B21" i="13"/>
  <c r="C21" i="13"/>
  <c r="D21" i="13"/>
  <c r="E21" i="13"/>
  <c r="F21" i="13" s="1"/>
  <c r="I21" i="13"/>
  <c r="A22" i="13"/>
  <c r="B22" i="13"/>
  <c r="C22" i="13"/>
  <c r="D22" i="13"/>
  <c r="E22" i="13"/>
  <c r="F22" i="13" s="1"/>
  <c r="I22" i="13"/>
  <c r="A23" i="13"/>
  <c r="B23" i="13"/>
  <c r="C23" i="13"/>
  <c r="D23" i="13"/>
  <c r="E23" i="13"/>
  <c r="F23" i="13" s="1"/>
  <c r="I23" i="13"/>
  <c r="A24" i="13"/>
  <c r="B24" i="13"/>
  <c r="C24" i="13"/>
  <c r="D24" i="13"/>
  <c r="E24" i="13"/>
  <c r="F24" i="13" s="1"/>
  <c r="I24" i="13"/>
  <c r="A25" i="13"/>
  <c r="B25" i="13"/>
  <c r="C25" i="13"/>
  <c r="D25" i="13"/>
  <c r="E25" i="13"/>
  <c r="F25" i="13"/>
  <c r="I25" i="13"/>
  <c r="A26" i="13"/>
  <c r="B26" i="13"/>
  <c r="C26" i="13"/>
  <c r="D26" i="13"/>
  <c r="E26" i="13"/>
  <c r="F26" i="13" s="1"/>
  <c r="I26" i="13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3" i="1"/>
  <c r="F3" i="1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M84" i="1"/>
  <c r="K84" i="1"/>
  <c r="M81" i="1"/>
  <c r="K81" i="1"/>
  <c r="M73" i="1"/>
  <c r="K73" i="1"/>
  <c r="M85" i="1"/>
  <c r="K85" i="1"/>
  <c r="M89" i="1"/>
  <c r="K89" i="1"/>
  <c r="M106" i="1"/>
  <c r="K106" i="1"/>
  <c r="M95" i="1"/>
  <c r="K95" i="1"/>
  <c r="M101" i="1"/>
  <c r="K101" i="1"/>
  <c r="M96" i="1"/>
  <c r="K96" i="1"/>
  <c r="M112" i="1"/>
  <c r="K112" i="1"/>
  <c r="M111" i="1"/>
  <c r="K111" i="1"/>
  <c r="M110" i="1"/>
  <c r="K110" i="1"/>
  <c r="M109" i="1"/>
  <c r="K109" i="1"/>
  <c r="M80" i="1"/>
  <c r="K80" i="1"/>
  <c r="M90" i="1"/>
  <c r="K90" i="1"/>
  <c r="M87" i="1"/>
  <c r="K87" i="1"/>
  <c r="M83" i="1"/>
  <c r="K83" i="1"/>
  <c r="M88" i="1"/>
  <c r="K88" i="1"/>
  <c r="M86" i="1"/>
  <c r="K86" i="1"/>
  <c r="M108" i="1"/>
  <c r="K108" i="1"/>
  <c r="M107" i="1"/>
  <c r="K107" i="1"/>
  <c r="M105" i="1"/>
  <c r="K105" i="1"/>
  <c r="M104" i="1"/>
  <c r="K104" i="1"/>
  <c r="M103" i="1"/>
  <c r="K103" i="1"/>
  <c r="M102" i="1"/>
  <c r="K102" i="1"/>
  <c r="M100" i="1"/>
  <c r="K100" i="1"/>
  <c r="M99" i="1"/>
  <c r="K99" i="1"/>
  <c r="M98" i="1"/>
  <c r="K98" i="1"/>
  <c r="M97" i="1"/>
  <c r="K97" i="1"/>
  <c r="M94" i="1"/>
  <c r="K94" i="1"/>
  <c r="M93" i="1"/>
  <c r="K93" i="1"/>
  <c r="M92" i="1"/>
  <c r="K92" i="1"/>
  <c r="M91" i="1"/>
  <c r="K91" i="1"/>
  <c r="M82" i="1"/>
  <c r="K82" i="1"/>
  <c r="M79" i="1"/>
  <c r="K79" i="1"/>
  <c r="M78" i="1"/>
  <c r="K78" i="1"/>
  <c r="M77" i="1"/>
  <c r="K77" i="1"/>
  <c r="M76" i="1"/>
  <c r="K76" i="1"/>
  <c r="M75" i="1"/>
  <c r="K75" i="1"/>
  <c r="M74" i="1"/>
  <c r="K74" i="1"/>
  <c r="M72" i="1"/>
  <c r="K72" i="1"/>
  <c r="M71" i="1"/>
  <c r="K71" i="1"/>
  <c r="M70" i="1"/>
  <c r="K70" i="1"/>
  <c r="M69" i="1"/>
  <c r="K69" i="1"/>
  <c r="M666" i="1"/>
  <c r="K666" i="1"/>
  <c r="M672" i="1"/>
  <c r="K672" i="1"/>
  <c r="M663" i="1"/>
  <c r="K663" i="1"/>
  <c r="M667" i="1"/>
  <c r="K667" i="1"/>
  <c r="M677" i="1"/>
  <c r="K677" i="1"/>
  <c r="M680" i="1"/>
  <c r="K680" i="1"/>
  <c r="M656" i="1"/>
  <c r="K656" i="1"/>
  <c r="M657" i="1"/>
  <c r="K657" i="1"/>
  <c r="M660" i="1"/>
  <c r="K660" i="1"/>
  <c r="M643" i="1"/>
  <c r="K643" i="1"/>
  <c r="M646" i="1"/>
  <c r="K646" i="1"/>
  <c r="M649" i="1"/>
  <c r="K649" i="1"/>
  <c r="M679" i="1"/>
  <c r="K679" i="1"/>
  <c r="M676" i="1"/>
  <c r="K676" i="1"/>
  <c r="M662" i="1"/>
  <c r="K662" i="1"/>
  <c r="M645" i="1"/>
  <c r="K645" i="1"/>
  <c r="M653" i="1"/>
  <c r="K653" i="1"/>
  <c r="M642" i="1"/>
  <c r="K642" i="1"/>
  <c r="M678" i="1"/>
  <c r="K678" i="1"/>
  <c r="M681" i="1"/>
  <c r="K681" i="1"/>
  <c r="M670" i="1"/>
  <c r="K670" i="1"/>
  <c r="M673" i="1"/>
  <c r="K673" i="1"/>
  <c r="M668" i="1"/>
  <c r="K668" i="1"/>
  <c r="M665" i="1"/>
  <c r="K665" i="1"/>
  <c r="M675" i="1"/>
  <c r="K675" i="1"/>
  <c r="M674" i="1"/>
  <c r="K674" i="1"/>
  <c r="M664" i="1"/>
  <c r="K664" i="1"/>
  <c r="M669" i="1"/>
  <c r="K669" i="1"/>
  <c r="M671" i="1"/>
  <c r="K671" i="1"/>
  <c r="M655" i="1"/>
  <c r="K655" i="1"/>
  <c r="M658" i="1"/>
  <c r="K658" i="1"/>
  <c r="M659" i="1"/>
  <c r="K659" i="1"/>
  <c r="M661" i="1"/>
  <c r="K661" i="1"/>
  <c r="M654" i="1"/>
  <c r="K654" i="1"/>
  <c r="M652" i="1"/>
  <c r="K652" i="1"/>
  <c r="M651" i="1"/>
  <c r="K651" i="1"/>
  <c r="M644" i="1"/>
  <c r="K644" i="1"/>
  <c r="M650" i="1"/>
  <c r="K650" i="1"/>
  <c r="M647" i="1"/>
  <c r="K647" i="1"/>
  <c r="M648" i="1"/>
  <c r="K648" i="1"/>
  <c r="M581" i="1"/>
  <c r="M523" i="1"/>
  <c r="K523" i="1"/>
  <c r="M802" i="1"/>
  <c r="K802" i="1"/>
  <c r="M52" i="1"/>
  <c r="K52" i="1"/>
  <c r="M352" i="1"/>
  <c r="K352" i="1"/>
  <c r="M773" i="1"/>
  <c r="K773" i="1"/>
  <c r="M493" i="1"/>
  <c r="K493" i="1"/>
  <c r="M692" i="1"/>
  <c r="K692" i="1"/>
  <c r="M751" i="1"/>
  <c r="M787" i="1"/>
  <c r="K787" i="1"/>
  <c r="M323" i="1"/>
  <c r="K323" i="1"/>
  <c r="M417" i="1"/>
  <c r="K417" i="1"/>
  <c r="M734" i="1"/>
  <c r="K734" i="1"/>
  <c r="M502" i="1"/>
  <c r="K502" i="1"/>
  <c r="M337" i="1"/>
  <c r="K337" i="1"/>
  <c r="M804" i="1"/>
  <c r="K804" i="1"/>
  <c r="M769" i="1"/>
  <c r="H768" i="9" s="1"/>
  <c r="K769" i="1"/>
  <c r="K751" i="1"/>
  <c r="H750" i="9" s="1"/>
  <c r="M748" i="1"/>
  <c r="M226" i="1"/>
  <c r="K226" i="1"/>
  <c r="M315" i="1"/>
  <c r="K315" i="1"/>
  <c r="M469" i="1"/>
  <c r="K469" i="1"/>
  <c r="H468" i="9" s="1"/>
  <c r="M729" i="1"/>
  <c r="K729" i="1"/>
  <c r="M497" i="1"/>
  <c r="K497" i="1"/>
  <c r="H496" i="9" s="1"/>
  <c r="M294" i="1"/>
  <c r="K294" i="1"/>
  <c r="M783" i="1"/>
  <c r="K783" i="1"/>
  <c r="M768" i="1"/>
  <c r="K768" i="1"/>
  <c r="K748" i="1"/>
  <c r="M745" i="1"/>
  <c r="M228" i="1"/>
  <c r="K228" i="1"/>
  <c r="M268" i="1"/>
  <c r="K268" i="1"/>
  <c r="M467" i="1"/>
  <c r="K467" i="1"/>
  <c r="M712" i="1"/>
  <c r="K712" i="1"/>
  <c r="M494" i="1"/>
  <c r="K494" i="1"/>
  <c r="M291" i="1"/>
  <c r="K291" i="1"/>
  <c r="M685" i="1"/>
  <c r="K685" i="1"/>
  <c r="M767" i="1"/>
  <c r="K767" i="1"/>
  <c r="H766" i="9" s="1"/>
  <c r="K745" i="1"/>
  <c r="M744" i="1"/>
  <c r="M711" i="1"/>
  <c r="K711" i="1"/>
  <c r="M262" i="1"/>
  <c r="K262" i="1"/>
  <c r="M840" i="1"/>
  <c r="K840" i="1"/>
  <c r="M340" i="1"/>
  <c r="K340" i="1"/>
  <c r="M244" i="1"/>
  <c r="K244" i="1"/>
  <c r="M766" i="1"/>
  <c r="K766" i="1"/>
  <c r="K744" i="1"/>
  <c r="M742" i="1"/>
  <c r="M517" i="1"/>
  <c r="K517" i="1"/>
  <c r="M194" i="1"/>
  <c r="K194" i="1"/>
  <c r="M488" i="1"/>
  <c r="K488" i="1"/>
  <c r="M242" i="1"/>
  <c r="K242" i="1"/>
  <c r="M765" i="1"/>
  <c r="H764" i="9" s="1"/>
  <c r="K765" i="1"/>
  <c r="K742" i="1"/>
  <c r="M739" i="1"/>
  <c r="M510" i="1"/>
  <c r="K510" i="1"/>
  <c r="H509" i="9" s="1"/>
  <c r="M66" i="1"/>
  <c r="K66" i="1"/>
  <c r="M481" i="1"/>
  <c r="K481" i="1"/>
  <c r="H480" i="9" s="1"/>
  <c r="M159" i="1"/>
  <c r="K159" i="1"/>
  <c r="M641" i="1"/>
  <c r="K641" i="1"/>
  <c r="H640" i="9" s="1"/>
  <c r="M764" i="1"/>
  <c r="K764" i="1"/>
  <c r="K739" i="1"/>
  <c r="M750" i="1"/>
  <c r="M62" i="1"/>
  <c r="K62" i="1"/>
  <c r="M441" i="1"/>
  <c r="K441" i="1"/>
  <c r="M148" i="1"/>
  <c r="K148" i="1"/>
  <c r="M633" i="1"/>
  <c r="K633" i="1"/>
  <c r="M763" i="1"/>
  <c r="K763" i="1"/>
  <c r="K750" i="1"/>
  <c r="M740" i="1"/>
  <c r="M28" i="1"/>
  <c r="K28" i="1"/>
  <c r="M801" i="1"/>
  <c r="K801" i="1"/>
  <c r="H800" i="9" s="1"/>
  <c r="M439" i="1"/>
  <c r="K439" i="1"/>
  <c r="M142" i="1"/>
  <c r="K142" i="1"/>
  <c r="H141" i="9" s="1"/>
  <c r="M588" i="1"/>
  <c r="K588" i="1"/>
  <c r="M762" i="1"/>
  <c r="K762" i="1"/>
  <c r="K740" i="1"/>
  <c r="M741" i="1"/>
  <c r="M690" i="1"/>
  <c r="K690" i="1"/>
  <c r="M19" i="1"/>
  <c r="K19" i="1"/>
  <c r="M435" i="1"/>
  <c r="K435" i="1"/>
  <c r="M33" i="1"/>
  <c r="K33" i="1"/>
  <c r="M585" i="1"/>
  <c r="K585" i="1"/>
  <c r="M761" i="1"/>
  <c r="K761" i="1"/>
  <c r="K741" i="1"/>
  <c r="M746" i="1"/>
  <c r="M554" i="1"/>
  <c r="K554" i="1"/>
  <c r="M115" i="1"/>
  <c r="K115" i="1"/>
  <c r="M749" i="1"/>
  <c r="K749" i="1"/>
  <c r="H748" i="9" s="1"/>
  <c r="M430" i="1"/>
  <c r="K430" i="1"/>
  <c r="M851" i="1"/>
  <c r="K851" i="1"/>
  <c r="M498" i="1"/>
  <c r="K498" i="1"/>
  <c r="H497" i="9" s="1"/>
  <c r="M760" i="1"/>
  <c r="K760" i="1"/>
  <c r="K746" i="1"/>
  <c r="M747" i="1"/>
  <c r="K747" i="1"/>
  <c r="M425" i="1"/>
  <c r="K425" i="1"/>
  <c r="M598" i="1"/>
  <c r="K598" i="1"/>
  <c r="M684" i="1"/>
  <c r="K684" i="1"/>
  <c r="M427" i="1"/>
  <c r="K427" i="1"/>
  <c r="M815" i="1"/>
  <c r="K815" i="1"/>
  <c r="M442" i="1"/>
  <c r="H441" i="9" s="1"/>
  <c r="K442" i="1"/>
  <c r="M758" i="1"/>
  <c r="K758" i="1"/>
  <c r="M743" i="1"/>
  <c r="H742" i="9" s="1"/>
  <c r="K743" i="1"/>
  <c r="M752" i="1"/>
  <c r="H751" i="9" s="1"/>
  <c r="M373" i="1"/>
  <c r="K373" i="1"/>
  <c r="M736" i="1"/>
  <c r="K736" i="1"/>
  <c r="M388" i="1"/>
  <c r="K388" i="1"/>
  <c r="K752" i="1"/>
  <c r="M398" i="1"/>
  <c r="K398" i="1"/>
  <c r="M756" i="1"/>
  <c r="H755" i="9" s="1"/>
  <c r="K756" i="1"/>
  <c r="M753" i="1"/>
  <c r="H752" i="9" s="1"/>
  <c r="M784" i="1"/>
  <c r="K784" i="1"/>
  <c r="M500" i="1"/>
  <c r="K500" i="1"/>
  <c r="M387" i="1"/>
  <c r="K387" i="1"/>
  <c r="M381" i="1"/>
  <c r="K381" i="1"/>
  <c r="M755" i="1"/>
  <c r="K755" i="1"/>
  <c r="K753" i="1"/>
  <c r="M754" i="1"/>
  <c r="H753" i="9" s="1"/>
  <c r="M781" i="1"/>
  <c r="K781" i="1"/>
  <c r="M499" i="1"/>
  <c r="K499" i="1"/>
  <c r="M384" i="1"/>
  <c r="K384" i="1"/>
  <c r="M379" i="1"/>
  <c r="K379" i="1"/>
  <c r="K754" i="1"/>
  <c r="M737" i="1"/>
  <c r="M553" i="1"/>
  <c r="K553" i="1"/>
  <c r="M239" i="1"/>
  <c r="K239" i="1"/>
  <c r="M349" i="1"/>
  <c r="K349" i="1"/>
  <c r="M353" i="1"/>
  <c r="K353" i="1"/>
  <c r="K737" i="1"/>
  <c r="M738" i="1"/>
  <c r="M811" i="1"/>
  <c r="K811" i="1"/>
  <c r="M346" i="1"/>
  <c r="K346" i="1"/>
  <c r="M638" i="1"/>
  <c r="K638" i="1"/>
  <c r="M350" i="1"/>
  <c r="K350" i="1"/>
  <c r="K738" i="1"/>
  <c r="H737" i="9" s="1"/>
  <c r="G1000" i="9"/>
  <c r="F1000" i="9"/>
  <c r="E1000" i="9"/>
  <c r="D1000" i="9"/>
  <c r="C1000" i="9"/>
  <c r="B1000" i="9"/>
  <c r="A1000" i="9"/>
  <c r="G999" i="9"/>
  <c r="F999" i="9"/>
  <c r="E999" i="9"/>
  <c r="D999" i="9"/>
  <c r="C999" i="9"/>
  <c r="B999" i="9"/>
  <c r="A999" i="9"/>
  <c r="G998" i="9"/>
  <c r="F998" i="9"/>
  <c r="E998" i="9"/>
  <c r="D998" i="9"/>
  <c r="C998" i="9"/>
  <c r="B998" i="9"/>
  <c r="A998" i="9"/>
  <c r="G997" i="9"/>
  <c r="F997" i="9"/>
  <c r="E997" i="9"/>
  <c r="D997" i="9"/>
  <c r="C997" i="9"/>
  <c r="B997" i="9"/>
  <c r="A997" i="9"/>
  <c r="G996" i="9"/>
  <c r="F996" i="9"/>
  <c r="E996" i="9"/>
  <c r="D996" i="9"/>
  <c r="C996" i="9"/>
  <c r="B996" i="9"/>
  <c r="A996" i="9"/>
  <c r="G995" i="9"/>
  <c r="F995" i="9"/>
  <c r="E995" i="9"/>
  <c r="D995" i="9"/>
  <c r="C995" i="9"/>
  <c r="B995" i="9"/>
  <c r="A995" i="9"/>
  <c r="G994" i="9"/>
  <c r="F994" i="9"/>
  <c r="E994" i="9"/>
  <c r="D994" i="9"/>
  <c r="C994" i="9"/>
  <c r="B994" i="9"/>
  <c r="A994" i="9"/>
  <c r="G993" i="9"/>
  <c r="F993" i="9"/>
  <c r="E993" i="9"/>
  <c r="D993" i="9"/>
  <c r="C993" i="9"/>
  <c r="B993" i="9"/>
  <c r="A993" i="9"/>
  <c r="G992" i="9"/>
  <c r="F992" i="9"/>
  <c r="E992" i="9"/>
  <c r="D992" i="9"/>
  <c r="C992" i="9"/>
  <c r="B992" i="9"/>
  <c r="A992" i="9"/>
  <c r="G991" i="9"/>
  <c r="F991" i="9"/>
  <c r="E991" i="9"/>
  <c r="D991" i="9"/>
  <c r="C991" i="9"/>
  <c r="B991" i="9"/>
  <c r="A991" i="9"/>
  <c r="G990" i="9"/>
  <c r="F990" i="9"/>
  <c r="E990" i="9"/>
  <c r="D990" i="9"/>
  <c r="C990" i="9"/>
  <c r="B990" i="9"/>
  <c r="A990" i="9"/>
  <c r="G989" i="9"/>
  <c r="F989" i="9"/>
  <c r="E989" i="9"/>
  <c r="D989" i="9"/>
  <c r="C989" i="9"/>
  <c r="B989" i="9"/>
  <c r="A989" i="9"/>
  <c r="G988" i="9"/>
  <c r="F988" i="9"/>
  <c r="E988" i="9"/>
  <c r="D988" i="9"/>
  <c r="C988" i="9"/>
  <c r="B988" i="9"/>
  <c r="A988" i="9"/>
  <c r="G987" i="9"/>
  <c r="F987" i="9"/>
  <c r="E987" i="9"/>
  <c r="D987" i="9"/>
  <c r="C987" i="9"/>
  <c r="B987" i="9"/>
  <c r="A987" i="9"/>
  <c r="G986" i="9"/>
  <c r="F986" i="9"/>
  <c r="E986" i="9"/>
  <c r="D986" i="9"/>
  <c r="C986" i="9"/>
  <c r="B986" i="9"/>
  <c r="A986" i="9"/>
  <c r="G985" i="9"/>
  <c r="F985" i="9"/>
  <c r="E985" i="9"/>
  <c r="D985" i="9"/>
  <c r="C985" i="9"/>
  <c r="B985" i="9"/>
  <c r="A985" i="9"/>
  <c r="G984" i="9"/>
  <c r="F984" i="9"/>
  <c r="E984" i="9"/>
  <c r="D984" i="9"/>
  <c r="C984" i="9"/>
  <c r="B984" i="9"/>
  <c r="A984" i="9"/>
  <c r="G983" i="9"/>
  <c r="F983" i="9"/>
  <c r="E983" i="9"/>
  <c r="D983" i="9"/>
  <c r="C983" i="9"/>
  <c r="B983" i="9"/>
  <c r="A983" i="9"/>
  <c r="G982" i="9"/>
  <c r="F982" i="9"/>
  <c r="E982" i="9"/>
  <c r="D982" i="9"/>
  <c r="C982" i="9"/>
  <c r="B982" i="9"/>
  <c r="A982" i="9"/>
  <c r="G981" i="9"/>
  <c r="F981" i="9"/>
  <c r="E981" i="9"/>
  <c r="D981" i="9"/>
  <c r="C981" i="9"/>
  <c r="B981" i="9"/>
  <c r="A981" i="9"/>
  <c r="G980" i="9"/>
  <c r="F980" i="9"/>
  <c r="E980" i="9"/>
  <c r="D980" i="9"/>
  <c r="C980" i="9"/>
  <c r="B980" i="9"/>
  <c r="A980" i="9"/>
  <c r="G979" i="9"/>
  <c r="F979" i="9"/>
  <c r="E979" i="9"/>
  <c r="D979" i="9"/>
  <c r="C979" i="9"/>
  <c r="B979" i="9"/>
  <c r="A979" i="9"/>
  <c r="G978" i="9"/>
  <c r="F978" i="9"/>
  <c r="E978" i="9"/>
  <c r="D978" i="9"/>
  <c r="C978" i="9"/>
  <c r="B978" i="9"/>
  <c r="A978" i="9"/>
  <c r="G977" i="9"/>
  <c r="F977" i="9"/>
  <c r="E977" i="9"/>
  <c r="D977" i="9"/>
  <c r="C977" i="9"/>
  <c r="B977" i="9"/>
  <c r="A977" i="9"/>
  <c r="G976" i="9"/>
  <c r="F976" i="9"/>
  <c r="E976" i="9"/>
  <c r="D976" i="9"/>
  <c r="C976" i="9"/>
  <c r="B976" i="9"/>
  <c r="A976" i="9"/>
  <c r="G975" i="9"/>
  <c r="F975" i="9"/>
  <c r="E975" i="9"/>
  <c r="D975" i="9"/>
  <c r="C975" i="9"/>
  <c r="B975" i="9"/>
  <c r="A975" i="9"/>
  <c r="G974" i="9"/>
  <c r="F974" i="9"/>
  <c r="E974" i="9"/>
  <c r="D974" i="9"/>
  <c r="C974" i="9"/>
  <c r="B974" i="9"/>
  <c r="A974" i="9"/>
  <c r="G973" i="9"/>
  <c r="F973" i="9"/>
  <c r="E973" i="9"/>
  <c r="D973" i="9"/>
  <c r="C973" i="9"/>
  <c r="B973" i="9"/>
  <c r="A973" i="9"/>
  <c r="G972" i="9"/>
  <c r="F972" i="9"/>
  <c r="E972" i="9"/>
  <c r="D972" i="9"/>
  <c r="C972" i="9"/>
  <c r="B972" i="9"/>
  <c r="A972" i="9"/>
  <c r="G971" i="9"/>
  <c r="F971" i="9"/>
  <c r="E971" i="9"/>
  <c r="D971" i="9"/>
  <c r="C971" i="9"/>
  <c r="B971" i="9"/>
  <c r="A971" i="9"/>
  <c r="G970" i="9"/>
  <c r="F970" i="9"/>
  <c r="E970" i="9"/>
  <c r="D970" i="9"/>
  <c r="C970" i="9"/>
  <c r="B970" i="9"/>
  <c r="A970" i="9"/>
  <c r="G969" i="9"/>
  <c r="F969" i="9"/>
  <c r="E969" i="9"/>
  <c r="D969" i="9"/>
  <c r="C969" i="9"/>
  <c r="B969" i="9"/>
  <c r="A969" i="9"/>
  <c r="G968" i="9"/>
  <c r="F968" i="9"/>
  <c r="E968" i="9"/>
  <c r="D968" i="9"/>
  <c r="C968" i="9"/>
  <c r="B968" i="9"/>
  <c r="A968" i="9"/>
  <c r="G967" i="9"/>
  <c r="F967" i="9"/>
  <c r="E967" i="9"/>
  <c r="D967" i="9"/>
  <c r="C967" i="9"/>
  <c r="B967" i="9"/>
  <c r="A967" i="9"/>
  <c r="G966" i="9"/>
  <c r="F966" i="9"/>
  <c r="E966" i="9"/>
  <c r="D966" i="9"/>
  <c r="C966" i="9"/>
  <c r="B966" i="9"/>
  <c r="A966" i="9"/>
  <c r="G965" i="9"/>
  <c r="F965" i="9"/>
  <c r="E965" i="9"/>
  <c r="D965" i="9"/>
  <c r="C965" i="9"/>
  <c r="B965" i="9"/>
  <c r="A965" i="9"/>
  <c r="G964" i="9"/>
  <c r="F964" i="9"/>
  <c r="E964" i="9"/>
  <c r="D964" i="9"/>
  <c r="C964" i="9"/>
  <c r="B964" i="9"/>
  <c r="A964" i="9"/>
  <c r="G963" i="9"/>
  <c r="F963" i="9"/>
  <c r="E963" i="9"/>
  <c r="D963" i="9"/>
  <c r="C963" i="9"/>
  <c r="B963" i="9"/>
  <c r="A963" i="9"/>
  <c r="G962" i="9"/>
  <c r="F962" i="9"/>
  <c r="E962" i="9"/>
  <c r="D962" i="9"/>
  <c r="C962" i="9"/>
  <c r="B962" i="9"/>
  <c r="A962" i="9"/>
  <c r="G961" i="9"/>
  <c r="F961" i="9"/>
  <c r="E961" i="9"/>
  <c r="D961" i="9"/>
  <c r="C961" i="9"/>
  <c r="B961" i="9"/>
  <c r="A961" i="9"/>
  <c r="G960" i="9"/>
  <c r="F960" i="9"/>
  <c r="E960" i="9"/>
  <c r="D960" i="9"/>
  <c r="C960" i="9"/>
  <c r="B960" i="9"/>
  <c r="A960" i="9"/>
  <c r="G959" i="9"/>
  <c r="F959" i="9"/>
  <c r="E959" i="9"/>
  <c r="D959" i="9"/>
  <c r="C959" i="9"/>
  <c r="B959" i="9"/>
  <c r="A959" i="9"/>
  <c r="G958" i="9"/>
  <c r="F958" i="9"/>
  <c r="E958" i="9"/>
  <c r="D958" i="9"/>
  <c r="C958" i="9"/>
  <c r="B958" i="9"/>
  <c r="A958" i="9"/>
  <c r="G957" i="9"/>
  <c r="F957" i="9"/>
  <c r="E957" i="9"/>
  <c r="D957" i="9"/>
  <c r="C957" i="9"/>
  <c r="B957" i="9"/>
  <c r="A957" i="9"/>
  <c r="G956" i="9"/>
  <c r="F956" i="9"/>
  <c r="E956" i="9"/>
  <c r="D956" i="9"/>
  <c r="C956" i="9"/>
  <c r="B956" i="9"/>
  <c r="A956" i="9"/>
  <c r="G955" i="9"/>
  <c r="F955" i="9"/>
  <c r="E955" i="9"/>
  <c r="D955" i="9"/>
  <c r="C955" i="9"/>
  <c r="B955" i="9"/>
  <c r="A955" i="9"/>
  <c r="G954" i="9"/>
  <c r="F954" i="9"/>
  <c r="E954" i="9"/>
  <c r="D954" i="9"/>
  <c r="C954" i="9"/>
  <c r="B954" i="9"/>
  <c r="A954" i="9"/>
  <c r="G953" i="9"/>
  <c r="F953" i="9"/>
  <c r="E953" i="9"/>
  <c r="D953" i="9"/>
  <c r="C953" i="9"/>
  <c r="B953" i="9"/>
  <c r="A953" i="9"/>
  <c r="G952" i="9"/>
  <c r="F952" i="9"/>
  <c r="E952" i="9"/>
  <c r="D952" i="9"/>
  <c r="C952" i="9"/>
  <c r="B952" i="9"/>
  <c r="A952" i="9"/>
  <c r="G951" i="9"/>
  <c r="F951" i="9"/>
  <c r="E951" i="9"/>
  <c r="D951" i="9"/>
  <c r="C951" i="9"/>
  <c r="B951" i="9"/>
  <c r="A951" i="9"/>
  <c r="G950" i="9"/>
  <c r="F950" i="9"/>
  <c r="E950" i="9"/>
  <c r="D950" i="9"/>
  <c r="C950" i="9"/>
  <c r="B950" i="9"/>
  <c r="A950" i="9"/>
  <c r="G949" i="9"/>
  <c r="F949" i="9"/>
  <c r="E949" i="9"/>
  <c r="D949" i="9"/>
  <c r="C949" i="9"/>
  <c r="B949" i="9"/>
  <c r="A949" i="9"/>
  <c r="G948" i="9"/>
  <c r="F948" i="9"/>
  <c r="E948" i="9"/>
  <c r="D948" i="9"/>
  <c r="C948" i="9"/>
  <c r="B948" i="9"/>
  <c r="A948" i="9"/>
  <c r="G947" i="9"/>
  <c r="F947" i="9"/>
  <c r="E947" i="9"/>
  <c r="D947" i="9"/>
  <c r="C947" i="9"/>
  <c r="B947" i="9"/>
  <c r="A947" i="9"/>
  <c r="G946" i="9"/>
  <c r="F946" i="9"/>
  <c r="E946" i="9"/>
  <c r="D946" i="9"/>
  <c r="C946" i="9"/>
  <c r="B946" i="9"/>
  <c r="A946" i="9"/>
  <c r="G945" i="9"/>
  <c r="F945" i="9"/>
  <c r="E945" i="9"/>
  <c r="D945" i="9"/>
  <c r="C945" i="9"/>
  <c r="B945" i="9"/>
  <c r="A945" i="9"/>
  <c r="G944" i="9"/>
  <c r="F944" i="9"/>
  <c r="E944" i="9"/>
  <c r="D944" i="9"/>
  <c r="C944" i="9"/>
  <c r="B944" i="9"/>
  <c r="A944" i="9"/>
  <c r="G943" i="9"/>
  <c r="F943" i="9"/>
  <c r="E943" i="9"/>
  <c r="D943" i="9"/>
  <c r="C943" i="9"/>
  <c r="B943" i="9"/>
  <c r="A943" i="9"/>
  <c r="G942" i="9"/>
  <c r="F942" i="9"/>
  <c r="E942" i="9"/>
  <c r="D942" i="9"/>
  <c r="C942" i="9"/>
  <c r="B942" i="9"/>
  <c r="A942" i="9"/>
  <c r="G941" i="9"/>
  <c r="F941" i="9"/>
  <c r="E941" i="9"/>
  <c r="D941" i="9"/>
  <c r="C941" i="9"/>
  <c r="B941" i="9"/>
  <c r="A941" i="9"/>
  <c r="G940" i="9"/>
  <c r="F940" i="9"/>
  <c r="E940" i="9"/>
  <c r="D940" i="9"/>
  <c r="C940" i="9"/>
  <c r="B940" i="9"/>
  <c r="A940" i="9"/>
  <c r="G939" i="9"/>
  <c r="F939" i="9"/>
  <c r="E939" i="9"/>
  <c r="D939" i="9"/>
  <c r="C939" i="9"/>
  <c r="B939" i="9"/>
  <c r="A939" i="9"/>
  <c r="G938" i="9"/>
  <c r="F938" i="9"/>
  <c r="E938" i="9"/>
  <c r="D938" i="9"/>
  <c r="C938" i="9"/>
  <c r="B938" i="9"/>
  <c r="A938" i="9"/>
  <c r="G937" i="9"/>
  <c r="F937" i="9"/>
  <c r="E937" i="9"/>
  <c r="D937" i="9"/>
  <c r="C937" i="9"/>
  <c r="B937" i="9"/>
  <c r="A937" i="9"/>
  <c r="G936" i="9"/>
  <c r="F936" i="9"/>
  <c r="E936" i="9"/>
  <c r="D936" i="9"/>
  <c r="C936" i="9"/>
  <c r="B936" i="9"/>
  <c r="A936" i="9"/>
  <c r="G935" i="9"/>
  <c r="F935" i="9"/>
  <c r="E935" i="9"/>
  <c r="D935" i="9"/>
  <c r="C935" i="9"/>
  <c r="B935" i="9"/>
  <c r="A935" i="9"/>
  <c r="G934" i="9"/>
  <c r="F934" i="9"/>
  <c r="E934" i="9"/>
  <c r="D934" i="9"/>
  <c r="C934" i="9"/>
  <c r="B934" i="9"/>
  <c r="A934" i="9"/>
  <c r="G933" i="9"/>
  <c r="F933" i="9"/>
  <c r="E933" i="9"/>
  <c r="D933" i="9"/>
  <c r="C933" i="9"/>
  <c r="B933" i="9"/>
  <c r="A933" i="9"/>
  <c r="G932" i="9"/>
  <c r="F932" i="9"/>
  <c r="E932" i="9"/>
  <c r="D932" i="9"/>
  <c r="C932" i="9"/>
  <c r="B932" i="9"/>
  <c r="A932" i="9"/>
  <c r="G931" i="9"/>
  <c r="F931" i="9"/>
  <c r="E931" i="9"/>
  <c r="D931" i="9"/>
  <c r="C931" i="9"/>
  <c r="B931" i="9"/>
  <c r="A931" i="9"/>
  <c r="G930" i="9"/>
  <c r="F930" i="9"/>
  <c r="E930" i="9"/>
  <c r="D930" i="9"/>
  <c r="C930" i="9"/>
  <c r="B930" i="9"/>
  <c r="A930" i="9"/>
  <c r="G929" i="9"/>
  <c r="F929" i="9"/>
  <c r="E929" i="9"/>
  <c r="D929" i="9"/>
  <c r="C929" i="9"/>
  <c r="B929" i="9"/>
  <c r="A929" i="9"/>
  <c r="G928" i="9"/>
  <c r="F928" i="9"/>
  <c r="E928" i="9"/>
  <c r="D928" i="9"/>
  <c r="C928" i="9"/>
  <c r="B928" i="9"/>
  <c r="A928" i="9"/>
  <c r="G927" i="9"/>
  <c r="F927" i="9"/>
  <c r="E927" i="9"/>
  <c r="D927" i="9"/>
  <c r="C927" i="9"/>
  <c r="B927" i="9"/>
  <c r="A927" i="9"/>
  <c r="G926" i="9"/>
  <c r="F926" i="9"/>
  <c r="E926" i="9"/>
  <c r="D926" i="9"/>
  <c r="C926" i="9"/>
  <c r="B926" i="9"/>
  <c r="A926" i="9"/>
  <c r="G925" i="9"/>
  <c r="F925" i="9"/>
  <c r="E925" i="9"/>
  <c r="D925" i="9"/>
  <c r="C925" i="9"/>
  <c r="B925" i="9"/>
  <c r="A925" i="9"/>
  <c r="G924" i="9"/>
  <c r="F924" i="9"/>
  <c r="E924" i="9"/>
  <c r="D924" i="9"/>
  <c r="C924" i="9"/>
  <c r="B924" i="9"/>
  <c r="A924" i="9"/>
  <c r="G923" i="9"/>
  <c r="F923" i="9"/>
  <c r="E923" i="9"/>
  <c r="D923" i="9"/>
  <c r="C923" i="9"/>
  <c r="B923" i="9"/>
  <c r="A923" i="9"/>
  <c r="G922" i="9"/>
  <c r="F922" i="9"/>
  <c r="E922" i="9"/>
  <c r="D922" i="9"/>
  <c r="C922" i="9"/>
  <c r="B922" i="9"/>
  <c r="A922" i="9"/>
  <c r="G921" i="9"/>
  <c r="F921" i="9"/>
  <c r="E921" i="9"/>
  <c r="D921" i="9"/>
  <c r="C921" i="9"/>
  <c r="B921" i="9"/>
  <c r="A921" i="9"/>
  <c r="G920" i="9"/>
  <c r="F920" i="9"/>
  <c r="E920" i="9"/>
  <c r="D920" i="9"/>
  <c r="C920" i="9"/>
  <c r="B920" i="9"/>
  <c r="A920" i="9"/>
  <c r="G919" i="9"/>
  <c r="F919" i="9"/>
  <c r="E919" i="9"/>
  <c r="D919" i="9"/>
  <c r="C919" i="9"/>
  <c r="B919" i="9"/>
  <c r="A919" i="9"/>
  <c r="G918" i="9"/>
  <c r="F918" i="9"/>
  <c r="E918" i="9"/>
  <c r="D918" i="9"/>
  <c r="C918" i="9"/>
  <c r="B918" i="9"/>
  <c r="A918" i="9"/>
  <c r="G917" i="9"/>
  <c r="F917" i="9"/>
  <c r="E917" i="9"/>
  <c r="D917" i="9"/>
  <c r="C917" i="9"/>
  <c r="B917" i="9"/>
  <c r="A917" i="9"/>
  <c r="G916" i="9"/>
  <c r="F916" i="9"/>
  <c r="E916" i="9"/>
  <c r="D916" i="9"/>
  <c r="C916" i="9"/>
  <c r="B916" i="9"/>
  <c r="A916" i="9"/>
  <c r="G915" i="9"/>
  <c r="F915" i="9"/>
  <c r="E915" i="9"/>
  <c r="D915" i="9"/>
  <c r="C915" i="9"/>
  <c r="B915" i="9"/>
  <c r="A915" i="9"/>
  <c r="G914" i="9"/>
  <c r="F914" i="9"/>
  <c r="E914" i="9"/>
  <c r="D914" i="9"/>
  <c r="C914" i="9"/>
  <c r="B914" i="9"/>
  <c r="A914" i="9"/>
  <c r="G913" i="9"/>
  <c r="F913" i="9"/>
  <c r="E913" i="9"/>
  <c r="D913" i="9"/>
  <c r="C913" i="9"/>
  <c r="B913" i="9"/>
  <c r="A913" i="9"/>
  <c r="G912" i="9"/>
  <c r="F912" i="9"/>
  <c r="E912" i="9"/>
  <c r="D912" i="9"/>
  <c r="C912" i="9"/>
  <c r="B912" i="9"/>
  <c r="A912" i="9"/>
  <c r="G911" i="9"/>
  <c r="F911" i="9"/>
  <c r="E911" i="9"/>
  <c r="D911" i="9"/>
  <c r="C911" i="9"/>
  <c r="B911" i="9"/>
  <c r="A911" i="9"/>
  <c r="G910" i="9"/>
  <c r="F910" i="9"/>
  <c r="E910" i="9"/>
  <c r="D910" i="9"/>
  <c r="C910" i="9"/>
  <c r="B910" i="9"/>
  <c r="A910" i="9"/>
  <c r="G909" i="9"/>
  <c r="F909" i="9"/>
  <c r="E909" i="9"/>
  <c r="D909" i="9"/>
  <c r="C909" i="9"/>
  <c r="B909" i="9"/>
  <c r="A909" i="9"/>
  <c r="G908" i="9"/>
  <c r="F908" i="9"/>
  <c r="E908" i="9"/>
  <c r="D908" i="9"/>
  <c r="C908" i="9"/>
  <c r="B908" i="9"/>
  <c r="A908" i="9"/>
  <c r="G907" i="9"/>
  <c r="F907" i="9"/>
  <c r="E907" i="9"/>
  <c r="D907" i="9"/>
  <c r="C907" i="9"/>
  <c r="B907" i="9"/>
  <c r="A907" i="9"/>
  <c r="G906" i="9"/>
  <c r="F906" i="9"/>
  <c r="E906" i="9"/>
  <c r="D906" i="9"/>
  <c r="C906" i="9"/>
  <c r="B906" i="9"/>
  <c r="A906" i="9"/>
  <c r="G905" i="9"/>
  <c r="F905" i="9"/>
  <c r="E905" i="9"/>
  <c r="D905" i="9"/>
  <c r="C905" i="9"/>
  <c r="B905" i="9"/>
  <c r="A905" i="9"/>
  <c r="G904" i="9"/>
  <c r="F904" i="9"/>
  <c r="E904" i="9"/>
  <c r="D904" i="9"/>
  <c r="C904" i="9"/>
  <c r="B904" i="9"/>
  <c r="A904" i="9"/>
  <c r="G903" i="9"/>
  <c r="F903" i="9"/>
  <c r="E903" i="9"/>
  <c r="D903" i="9"/>
  <c r="C903" i="9"/>
  <c r="B903" i="9"/>
  <c r="A903" i="9"/>
  <c r="G902" i="9"/>
  <c r="F902" i="9"/>
  <c r="E902" i="9"/>
  <c r="D902" i="9"/>
  <c r="C902" i="9"/>
  <c r="B902" i="9"/>
  <c r="A902" i="9"/>
  <c r="G901" i="9"/>
  <c r="F901" i="9"/>
  <c r="E901" i="9"/>
  <c r="D901" i="9"/>
  <c r="C901" i="9"/>
  <c r="B901" i="9"/>
  <c r="A901" i="9"/>
  <c r="G900" i="9"/>
  <c r="F900" i="9"/>
  <c r="E900" i="9"/>
  <c r="D900" i="9"/>
  <c r="C900" i="9"/>
  <c r="B900" i="9"/>
  <c r="A900" i="9"/>
  <c r="G899" i="9"/>
  <c r="F899" i="9"/>
  <c r="E899" i="9"/>
  <c r="D899" i="9"/>
  <c r="C899" i="9"/>
  <c r="B899" i="9"/>
  <c r="A899" i="9"/>
  <c r="G898" i="9"/>
  <c r="F898" i="9"/>
  <c r="E898" i="9"/>
  <c r="D898" i="9"/>
  <c r="C898" i="9"/>
  <c r="B898" i="9"/>
  <c r="A898" i="9"/>
  <c r="G897" i="9"/>
  <c r="F897" i="9"/>
  <c r="E897" i="9"/>
  <c r="D897" i="9"/>
  <c r="C897" i="9"/>
  <c r="B897" i="9"/>
  <c r="A897" i="9"/>
  <c r="G896" i="9"/>
  <c r="F896" i="9"/>
  <c r="E896" i="9"/>
  <c r="D896" i="9"/>
  <c r="C896" i="9"/>
  <c r="B896" i="9"/>
  <c r="A896" i="9"/>
  <c r="G895" i="9"/>
  <c r="F895" i="9"/>
  <c r="E895" i="9"/>
  <c r="D895" i="9"/>
  <c r="C895" i="9"/>
  <c r="B895" i="9"/>
  <c r="A895" i="9"/>
  <c r="G894" i="9"/>
  <c r="F894" i="9"/>
  <c r="E894" i="9"/>
  <c r="D894" i="9"/>
  <c r="C894" i="9"/>
  <c r="B894" i="9"/>
  <c r="A894" i="9"/>
  <c r="G893" i="9"/>
  <c r="F893" i="9"/>
  <c r="E893" i="9"/>
  <c r="D893" i="9"/>
  <c r="C893" i="9"/>
  <c r="B893" i="9"/>
  <c r="A893" i="9"/>
  <c r="G892" i="9"/>
  <c r="F892" i="9"/>
  <c r="E892" i="9"/>
  <c r="D892" i="9"/>
  <c r="C892" i="9"/>
  <c r="B892" i="9"/>
  <c r="A892" i="9"/>
  <c r="G891" i="9"/>
  <c r="F891" i="9"/>
  <c r="E891" i="9"/>
  <c r="D891" i="9"/>
  <c r="C891" i="9"/>
  <c r="B891" i="9"/>
  <c r="A891" i="9"/>
  <c r="G890" i="9"/>
  <c r="F890" i="9"/>
  <c r="E890" i="9"/>
  <c r="D890" i="9"/>
  <c r="C890" i="9"/>
  <c r="B890" i="9"/>
  <c r="A890" i="9"/>
  <c r="G889" i="9"/>
  <c r="F889" i="9"/>
  <c r="E889" i="9"/>
  <c r="D889" i="9"/>
  <c r="C889" i="9"/>
  <c r="B889" i="9"/>
  <c r="A889" i="9"/>
  <c r="G888" i="9"/>
  <c r="F888" i="9"/>
  <c r="E888" i="9"/>
  <c r="D888" i="9"/>
  <c r="C888" i="9"/>
  <c r="B888" i="9"/>
  <c r="A888" i="9"/>
  <c r="G887" i="9"/>
  <c r="F887" i="9"/>
  <c r="E887" i="9"/>
  <c r="D887" i="9"/>
  <c r="C887" i="9"/>
  <c r="B887" i="9"/>
  <c r="A887" i="9"/>
  <c r="G886" i="9"/>
  <c r="F886" i="9"/>
  <c r="E886" i="9"/>
  <c r="D886" i="9"/>
  <c r="C886" i="9"/>
  <c r="B886" i="9"/>
  <c r="A886" i="9"/>
  <c r="G885" i="9"/>
  <c r="F885" i="9"/>
  <c r="E885" i="9"/>
  <c r="D885" i="9"/>
  <c r="C885" i="9"/>
  <c r="B885" i="9"/>
  <c r="A885" i="9"/>
  <c r="G884" i="9"/>
  <c r="F884" i="9"/>
  <c r="E884" i="9"/>
  <c r="D884" i="9"/>
  <c r="C884" i="9"/>
  <c r="B884" i="9"/>
  <c r="A884" i="9"/>
  <c r="G883" i="9"/>
  <c r="F883" i="9"/>
  <c r="E883" i="9"/>
  <c r="D883" i="9"/>
  <c r="C883" i="9"/>
  <c r="B883" i="9"/>
  <c r="A883" i="9"/>
  <c r="G882" i="9"/>
  <c r="F882" i="9"/>
  <c r="E882" i="9"/>
  <c r="D882" i="9"/>
  <c r="C882" i="9"/>
  <c r="B882" i="9"/>
  <c r="A882" i="9"/>
  <c r="G881" i="9"/>
  <c r="F881" i="9"/>
  <c r="E881" i="9"/>
  <c r="D881" i="9"/>
  <c r="C881" i="9"/>
  <c r="B881" i="9"/>
  <c r="A881" i="9"/>
  <c r="G880" i="9"/>
  <c r="F880" i="9"/>
  <c r="E880" i="9"/>
  <c r="D880" i="9"/>
  <c r="C880" i="9"/>
  <c r="B880" i="9"/>
  <c r="A880" i="9"/>
  <c r="G879" i="9"/>
  <c r="F879" i="9"/>
  <c r="E879" i="9"/>
  <c r="D879" i="9"/>
  <c r="C879" i="9"/>
  <c r="B879" i="9"/>
  <c r="A879" i="9"/>
  <c r="G878" i="9"/>
  <c r="F878" i="9"/>
  <c r="E878" i="9"/>
  <c r="D878" i="9"/>
  <c r="C878" i="9"/>
  <c r="B878" i="9"/>
  <c r="A878" i="9"/>
  <c r="G877" i="9"/>
  <c r="F877" i="9"/>
  <c r="E877" i="9"/>
  <c r="D877" i="9"/>
  <c r="C877" i="9"/>
  <c r="B877" i="9"/>
  <c r="A877" i="9"/>
  <c r="G876" i="9"/>
  <c r="F876" i="9"/>
  <c r="E876" i="9"/>
  <c r="D876" i="9"/>
  <c r="C876" i="9"/>
  <c r="B876" i="9"/>
  <c r="A876" i="9"/>
  <c r="G875" i="9"/>
  <c r="F875" i="9"/>
  <c r="E875" i="9"/>
  <c r="D875" i="9"/>
  <c r="C875" i="9"/>
  <c r="B875" i="9"/>
  <c r="A875" i="9"/>
  <c r="G874" i="9"/>
  <c r="F874" i="9"/>
  <c r="E874" i="9"/>
  <c r="D874" i="9"/>
  <c r="C874" i="9"/>
  <c r="B874" i="9"/>
  <c r="A874" i="9"/>
  <c r="G873" i="9"/>
  <c r="F873" i="9"/>
  <c r="E873" i="9"/>
  <c r="D873" i="9"/>
  <c r="C873" i="9"/>
  <c r="B873" i="9"/>
  <c r="A873" i="9"/>
  <c r="G872" i="9"/>
  <c r="F872" i="9"/>
  <c r="E872" i="9"/>
  <c r="D872" i="9"/>
  <c r="C872" i="9"/>
  <c r="B872" i="9"/>
  <c r="A872" i="9"/>
  <c r="G871" i="9"/>
  <c r="F871" i="9"/>
  <c r="E871" i="9"/>
  <c r="D871" i="9"/>
  <c r="C871" i="9"/>
  <c r="B871" i="9"/>
  <c r="A871" i="9"/>
  <c r="G870" i="9"/>
  <c r="F870" i="9"/>
  <c r="E870" i="9"/>
  <c r="D870" i="9"/>
  <c r="C870" i="9"/>
  <c r="B870" i="9"/>
  <c r="A870" i="9"/>
  <c r="G869" i="9"/>
  <c r="F869" i="9"/>
  <c r="E869" i="9"/>
  <c r="D869" i="9"/>
  <c r="C869" i="9"/>
  <c r="B869" i="9"/>
  <c r="A869" i="9"/>
  <c r="G868" i="9"/>
  <c r="F868" i="9"/>
  <c r="E868" i="9"/>
  <c r="D868" i="9"/>
  <c r="C868" i="9"/>
  <c r="B868" i="9"/>
  <c r="A868" i="9"/>
  <c r="G867" i="9"/>
  <c r="F867" i="9"/>
  <c r="E867" i="9"/>
  <c r="D867" i="9"/>
  <c r="C867" i="9"/>
  <c r="B867" i="9"/>
  <c r="A867" i="9"/>
  <c r="G866" i="9"/>
  <c r="F866" i="9"/>
  <c r="E866" i="9"/>
  <c r="D866" i="9"/>
  <c r="C866" i="9"/>
  <c r="B866" i="9"/>
  <c r="A866" i="9"/>
  <c r="G865" i="9"/>
  <c r="F865" i="9"/>
  <c r="E865" i="9"/>
  <c r="D865" i="9"/>
  <c r="C865" i="9"/>
  <c r="B865" i="9"/>
  <c r="A865" i="9"/>
  <c r="G864" i="9"/>
  <c r="F864" i="9"/>
  <c r="E864" i="9"/>
  <c r="D864" i="9"/>
  <c r="C864" i="9"/>
  <c r="B864" i="9"/>
  <c r="A864" i="9"/>
  <c r="G863" i="9"/>
  <c r="F863" i="9"/>
  <c r="E863" i="9"/>
  <c r="D863" i="9"/>
  <c r="C863" i="9"/>
  <c r="B863" i="9"/>
  <c r="A863" i="9"/>
  <c r="G862" i="9"/>
  <c r="F862" i="9"/>
  <c r="E862" i="9"/>
  <c r="D862" i="9"/>
  <c r="C862" i="9"/>
  <c r="B862" i="9"/>
  <c r="A862" i="9"/>
  <c r="G861" i="9"/>
  <c r="F861" i="9"/>
  <c r="E861" i="9"/>
  <c r="D861" i="9"/>
  <c r="C861" i="9"/>
  <c r="B861" i="9"/>
  <c r="A861" i="9"/>
  <c r="G860" i="9"/>
  <c r="F860" i="9"/>
  <c r="E860" i="9"/>
  <c r="D860" i="9"/>
  <c r="C860" i="9"/>
  <c r="B860" i="9"/>
  <c r="A860" i="9"/>
  <c r="G859" i="9"/>
  <c r="F859" i="9"/>
  <c r="E859" i="9"/>
  <c r="D859" i="9"/>
  <c r="C859" i="9"/>
  <c r="B859" i="9"/>
  <c r="A859" i="9"/>
  <c r="G858" i="9"/>
  <c r="F858" i="9"/>
  <c r="E858" i="9"/>
  <c r="D858" i="9"/>
  <c r="C858" i="9"/>
  <c r="B858" i="9"/>
  <c r="A858" i="9"/>
  <c r="G857" i="9"/>
  <c r="F857" i="9"/>
  <c r="E857" i="9"/>
  <c r="D857" i="9"/>
  <c r="C857" i="9"/>
  <c r="B857" i="9"/>
  <c r="A857" i="9"/>
  <c r="G856" i="9"/>
  <c r="F856" i="9"/>
  <c r="E856" i="9"/>
  <c r="D856" i="9"/>
  <c r="C856" i="9"/>
  <c r="B856" i="9"/>
  <c r="A856" i="9"/>
  <c r="G855" i="9"/>
  <c r="F855" i="9"/>
  <c r="E855" i="9"/>
  <c r="D855" i="9"/>
  <c r="C855" i="9"/>
  <c r="B855" i="9"/>
  <c r="A855" i="9"/>
  <c r="G854" i="9"/>
  <c r="F854" i="9"/>
  <c r="E854" i="9"/>
  <c r="D854" i="9"/>
  <c r="C854" i="9"/>
  <c r="B854" i="9"/>
  <c r="A854" i="9"/>
  <c r="G853" i="9"/>
  <c r="F853" i="9"/>
  <c r="E853" i="9"/>
  <c r="D853" i="9"/>
  <c r="C853" i="9"/>
  <c r="B853" i="9"/>
  <c r="A853" i="9"/>
  <c r="G852" i="9"/>
  <c r="H84" i="1"/>
  <c r="I84" i="1" s="1"/>
  <c r="H843" i="1"/>
  <c r="I843" i="1" s="1"/>
  <c r="H853" i="1"/>
  <c r="I853" i="1" s="1"/>
  <c r="F852" i="9"/>
  <c r="E852" i="9"/>
  <c r="D852" i="9"/>
  <c r="D84" i="1"/>
  <c r="D843" i="1"/>
  <c r="D853" i="1"/>
  <c r="C852" i="9"/>
  <c r="C84" i="1"/>
  <c r="C843" i="1"/>
  <c r="C853" i="1"/>
  <c r="B852" i="9"/>
  <c r="A852" i="9"/>
  <c r="G851" i="9"/>
  <c r="H81" i="1"/>
  <c r="I81" i="1" s="1"/>
  <c r="H800" i="1"/>
  <c r="I800" i="1"/>
  <c r="H852" i="1"/>
  <c r="I852" i="1" s="1"/>
  <c r="F851" i="9"/>
  <c r="E851" i="9"/>
  <c r="D851" i="9"/>
  <c r="D81" i="1"/>
  <c r="D800" i="1"/>
  <c r="D852" i="1"/>
  <c r="C851" i="9"/>
  <c r="C81" i="1"/>
  <c r="C800" i="1"/>
  <c r="C852" i="1"/>
  <c r="B851" i="9"/>
  <c r="A851" i="9"/>
  <c r="G850" i="9"/>
  <c r="H73" i="1"/>
  <c r="I73" i="1" s="1"/>
  <c r="H775" i="1"/>
  <c r="I775" i="1" s="1"/>
  <c r="H851" i="1"/>
  <c r="I851" i="1" s="1"/>
  <c r="F850" i="9"/>
  <c r="E850" i="9"/>
  <c r="D850" i="9"/>
  <c r="D73" i="1"/>
  <c r="D775" i="1"/>
  <c r="D851" i="1"/>
  <c r="C850" i="9"/>
  <c r="C73" i="1"/>
  <c r="C775" i="1"/>
  <c r="C851" i="1"/>
  <c r="B850" i="9"/>
  <c r="A850" i="9"/>
  <c r="G849" i="9"/>
  <c r="H85" i="1"/>
  <c r="I85" i="1" s="1"/>
  <c r="H727" i="1"/>
  <c r="I727" i="1" s="1"/>
  <c r="H850" i="1"/>
  <c r="I850" i="1" s="1"/>
  <c r="F849" i="9"/>
  <c r="E849" i="9"/>
  <c r="D849" i="9"/>
  <c r="D85" i="1"/>
  <c r="D727" i="1"/>
  <c r="D850" i="1"/>
  <c r="C849" i="9"/>
  <c r="C85" i="1"/>
  <c r="C727" i="1"/>
  <c r="C850" i="1"/>
  <c r="B849" i="9"/>
  <c r="A849" i="9"/>
  <c r="G848" i="9"/>
  <c r="H89" i="1"/>
  <c r="I89" i="1" s="1"/>
  <c r="H673" i="1"/>
  <c r="I673" i="1" s="1"/>
  <c r="H849" i="1"/>
  <c r="I849" i="1" s="1"/>
  <c r="F848" i="9"/>
  <c r="E848" i="9"/>
  <c r="D848" i="9"/>
  <c r="D89" i="1"/>
  <c r="D673" i="1"/>
  <c r="D849" i="1"/>
  <c r="C848" i="9"/>
  <c r="C89" i="1"/>
  <c r="C673" i="1"/>
  <c r="C849" i="1"/>
  <c r="B848" i="9"/>
  <c r="A848" i="9"/>
  <c r="G847" i="9"/>
  <c r="H106" i="1"/>
  <c r="I106" i="1" s="1"/>
  <c r="H669" i="1"/>
  <c r="I669" i="1" s="1"/>
  <c r="H848" i="1"/>
  <c r="I848" i="1"/>
  <c r="F847" i="9"/>
  <c r="E847" i="9"/>
  <c r="D847" i="9"/>
  <c r="D106" i="1"/>
  <c r="D669" i="1"/>
  <c r="D848" i="1"/>
  <c r="C847" i="9"/>
  <c r="C106" i="1"/>
  <c r="C669" i="1"/>
  <c r="C848" i="1"/>
  <c r="B847" i="9"/>
  <c r="A847" i="9"/>
  <c r="G846" i="9"/>
  <c r="H95" i="1"/>
  <c r="I95" i="1" s="1"/>
  <c r="H631" i="1"/>
  <c r="I631" i="1" s="1"/>
  <c r="H847" i="1"/>
  <c r="I847" i="1" s="1"/>
  <c r="F846" i="9"/>
  <c r="E846" i="9"/>
  <c r="D846" i="9"/>
  <c r="D95" i="1"/>
  <c r="D631" i="1"/>
  <c r="D847" i="1"/>
  <c r="C846" i="9"/>
  <c r="C95" i="1"/>
  <c r="C631" i="1"/>
  <c r="C847" i="1"/>
  <c r="B846" i="9"/>
  <c r="A846" i="9"/>
  <c r="G845" i="9"/>
  <c r="H101" i="1"/>
  <c r="I101" i="1" s="1"/>
  <c r="H621" i="1"/>
  <c r="I621" i="1" s="1"/>
  <c r="H846" i="1"/>
  <c r="I846" i="1"/>
  <c r="F845" i="9"/>
  <c r="E845" i="9"/>
  <c r="D845" i="9"/>
  <c r="D101" i="1"/>
  <c r="D621" i="1"/>
  <c r="D846" i="1"/>
  <c r="C845" i="9"/>
  <c r="C101" i="1"/>
  <c r="C621" i="1"/>
  <c r="C846" i="1"/>
  <c r="B845" i="9"/>
  <c r="A845" i="9"/>
  <c r="G844" i="9"/>
  <c r="H96" i="1"/>
  <c r="I96" i="1" s="1"/>
  <c r="H486" i="1"/>
  <c r="I486" i="1" s="1"/>
  <c r="H845" i="1"/>
  <c r="I845" i="1" s="1"/>
  <c r="F844" i="9"/>
  <c r="E844" i="9"/>
  <c r="D844" i="9"/>
  <c r="D96" i="1"/>
  <c r="D486" i="1"/>
  <c r="D845" i="1"/>
  <c r="C844" i="9"/>
  <c r="C96" i="1"/>
  <c r="C486" i="1"/>
  <c r="C845" i="1"/>
  <c r="B844" i="9"/>
  <c r="A844" i="9"/>
  <c r="G843" i="9"/>
  <c r="H112" i="1"/>
  <c r="I112" i="1" s="1"/>
  <c r="H478" i="1"/>
  <c r="I478" i="1" s="1"/>
  <c r="H844" i="1"/>
  <c r="I844" i="1" s="1"/>
  <c r="F843" i="9"/>
  <c r="E843" i="9"/>
  <c r="D843" i="9"/>
  <c r="D112" i="1"/>
  <c r="D478" i="1"/>
  <c r="D844" i="1"/>
  <c r="C843" i="9"/>
  <c r="C112" i="1"/>
  <c r="C478" i="1"/>
  <c r="C844" i="1"/>
  <c r="B843" i="9"/>
  <c r="A843" i="9"/>
  <c r="G842" i="9"/>
  <c r="H111" i="1"/>
  <c r="I111" i="1" s="1"/>
  <c r="H434" i="1"/>
  <c r="I434" i="1" s="1"/>
  <c r="F842" i="9"/>
  <c r="E842" i="9"/>
  <c r="D842" i="9"/>
  <c r="D111" i="1"/>
  <c r="D434" i="1"/>
  <c r="C842" i="9"/>
  <c r="C111" i="1"/>
  <c r="C434" i="1"/>
  <c r="B842" i="9"/>
  <c r="A842" i="9"/>
  <c r="G841" i="9"/>
  <c r="H110" i="1"/>
  <c r="I110" i="1" s="1"/>
  <c r="H433" i="1"/>
  <c r="I433" i="1" s="1"/>
  <c r="H842" i="1"/>
  <c r="I842" i="1" s="1"/>
  <c r="F841" i="9"/>
  <c r="E841" i="9"/>
  <c r="D841" i="9"/>
  <c r="D110" i="1"/>
  <c r="D433" i="1"/>
  <c r="D842" i="1"/>
  <c r="C841" i="9"/>
  <c r="C110" i="1"/>
  <c r="C433" i="1"/>
  <c r="C842" i="1"/>
  <c r="B841" i="9"/>
  <c r="A841" i="9"/>
  <c r="G840" i="9"/>
  <c r="H109" i="1"/>
  <c r="I109" i="1" s="1"/>
  <c r="H389" i="1"/>
  <c r="I389" i="1" s="1"/>
  <c r="H841" i="1"/>
  <c r="I841" i="1" s="1"/>
  <c r="F840" i="9"/>
  <c r="E840" i="9"/>
  <c r="D840" i="9"/>
  <c r="D109" i="1"/>
  <c r="D389" i="1"/>
  <c r="D841" i="1"/>
  <c r="C840" i="9"/>
  <c r="C109" i="1"/>
  <c r="C389" i="1"/>
  <c r="C841" i="1"/>
  <c r="B840" i="9"/>
  <c r="A840" i="9"/>
  <c r="G839" i="9"/>
  <c r="H80" i="1"/>
  <c r="I80" i="1" s="1"/>
  <c r="H299" i="1"/>
  <c r="I299" i="1"/>
  <c r="H840" i="1"/>
  <c r="I840" i="1" s="1"/>
  <c r="F839" i="9"/>
  <c r="E839" i="9"/>
  <c r="D839" i="9"/>
  <c r="D80" i="1"/>
  <c r="D299" i="1"/>
  <c r="D840" i="1"/>
  <c r="C839" i="9"/>
  <c r="C80" i="1"/>
  <c r="C299" i="1"/>
  <c r="C840" i="1"/>
  <c r="B839" i="9"/>
  <c r="A839" i="9"/>
  <c r="G838" i="9"/>
  <c r="H90" i="1"/>
  <c r="I90" i="1" s="1"/>
  <c r="H156" i="1"/>
  <c r="I156" i="1" s="1"/>
  <c r="H839" i="1"/>
  <c r="I839" i="1" s="1"/>
  <c r="F838" i="9"/>
  <c r="E838" i="9"/>
  <c r="D838" i="9"/>
  <c r="D90" i="1"/>
  <c r="D156" i="1"/>
  <c r="D839" i="1"/>
  <c r="C838" i="9"/>
  <c r="C90" i="1"/>
  <c r="C156" i="1"/>
  <c r="C839" i="1"/>
  <c r="B838" i="9"/>
  <c r="A838" i="9"/>
  <c r="G837" i="9"/>
  <c r="H87" i="1"/>
  <c r="I87" i="1"/>
  <c r="H151" i="1"/>
  <c r="I151" i="1" s="1"/>
  <c r="H838" i="1"/>
  <c r="I838" i="1" s="1"/>
  <c r="F837" i="9"/>
  <c r="E837" i="9"/>
  <c r="D837" i="9"/>
  <c r="D87" i="1"/>
  <c r="D151" i="1"/>
  <c r="D838" i="1"/>
  <c r="C837" i="9"/>
  <c r="C87" i="1"/>
  <c r="C151" i="1"/>
  <c r="C838" i="1"/>
  <c r="B837" i="9"/>
  <c r="A837" i="9"/>
  <c r="G836" i="9"/>
  <c r="H83" i="1"/>
  <c r="I83" i="1" s="1"/>
  <c r="H145" i="1"/>
  <c r="I145" i="1" s="1"/>
  <c r="H837" i="1"/>
  <c r="I837" i="1" s="1"/>
  <c r="F836" i="9"/>
  <c r="E836" i="9"/>
  <c r="D836" i="9"/>
  <c r="D83" i="1"/>
  <c r="D145" i="1"/>
  <c r="D837" i="1"/>
  <c r="C836" i="9"/>
  <c r="C83" i="1"/>
  <c r="C145" i="1"/>
  <c r="C837" i="1"/>
  <c r="B836" i="9"/>
  <c r="A836" i="9"/>
  <c r="G835" i="9"/>
  <c r="H88" i="1"/>
  <c r="I88" i="1"/>
  <c r="H39" i="1"/>
  <c r="I39" i="1" s="1"/>
  <c r="H836" i="1"/>
  <c r="I836" i="1" s="1"/>
  <c r="F835" i="9"/>
  <c r="E835" i="9"/>
  <c r="D835" i="9"/>
  <c r="D88" i="1"/>
  <c r="D39" i="1"/>
  <c r="D836" i="1"/>
  <c r="C835" i="9"/>
  <c r="C88" i="1"/>
  <c r="C39" i="1"/>
  <c r="C836" i="1"/>
  <c r="B835" i="9"/>
  <c r="A835" i="9"/>
  <c r="G834" i="9"/>
  <c r="H86" i="1"/>
  <c r="I86" i="1" s="1"/>
  <c r="H102" i="1"/>
  <c r="I102" i="1" s="1"/>
  <c r="H835" i="1"/>
  <c r="I835" i="1" s="1"/>
  <c r="F834" i="9"/>
  <c r="E834" i="9"/>
  <c r="D834" i="9"/>
  <c r="D86" i="1"/>
  <c r="D102" i="1"/>
  <c r="D835" i="1"/>
  <c r="C834" i="9"/>
  <c r="C86" i="1"/>
  <c r="C102" i="1"/>
  <c r="C835" i="1"/>
  <c r="B834" i="9"/>
  <c r="A834" i="9"/>
  <c r="G833" i="9"/>
  <c r="H108" i="1"/>
  <c r="I108" i="1" s="1"/>
  <c r="H97" i="1"/>
  <c r="I97" i="1" s="1"/>
  <c r="H834" i="1"/>
  <c r="I834" i="1" s="1"/>
  <c r="F833" i="9"/>
  <c r="E833" i="9"/>
  <c r="D833" i="9"/>
  <c r="D108" i="1"/>
  <c r="D97" i="1"/>
  <c r="D834" i="1"/>
  <c r="C833" i="9"/>
  <c r="C108" i="1"/>
  <c r="C97" i="1"/>
  <c r="C834" i="1"/>
  <c r="B833" i="9"/>
  <c r="A833" i="9"/>
  <c r="G832" i="9"/>
  <c r="H107" i="1"/>
  <c r="I107" i="1" s="1"/>
  <c r="H801" i="1"/>
  <c r="I801" i="1" s="1"/>
  <c r="H833" i="1"/>
  <c r="I833" i="1" s="1"/>
  <c r="F832" i="9"/>
  <c r="E832" i="9"/>
  <c r="D832" i="9"/>
  <c r="D107" i="1"/>
  <c r="D801" i="1"/>
  <c r="D833" i="1"/>
  <c r="C832" i="9"/>
  <c r="C107" i="1"/>
  <c r="C801" i="1"/>
  <c r="C833" i="1"/>
  <c r="B832" i="9"/>
  <c r="A832" i="9"/>
  <c r="G831" i="9"/>
  <c r="H105" i="1"/>
  <c r="I105" i="1" s="1"/>
  <c r="H794" i="1"/>
  <c r="I794" i="1" s="1"/>
  <c r="H832" i="1"/>
  <c r="I832" i="1" s="1"/>
  <c r="F831" i="9"/>
  <c r="E831" i="9"/>
  <c r="D831" i="9"/>
  <c r="D105" i="1"/>
  <c r="D794" i="1"/>
  <c r="D832" i="1"/>
  <c r="C831" i="9"/>
  <c r="C105" i="1"/>
  <c r="C794" i="1"/>
  <c r="C832" i="1"/>
  <c r="B831" i="9"/>
  <c r="A831" i="9"/>
  <c r="G830" i="9"/>
  <c r="H104" i="1"/>
  <c r="I104" i="1" s="1"/>
  <c r="H774" i="1"/>
  <c r="I774" i="1" s="1"/>
  <c r="H831" i="1"/>
  <c r="I831" i="1" s="1"/>
  <c r="F830" i="9"/>
  <c r="E830" i="9"/>
  <c r="D830" i="9"/>
  <c r="D104" i="1"/>
  <c r="D774" i="1"/>
  <c r="D831" i="1"/>
  <c r="C830" i="9"/>
  <c r="C104" i="1"/>
  <c r="C774" i="1"/>
  <c r="C831" i="1"/>
  <c r="B830" i="9"/>
  <c r="A830" i="9"/>
  <c r="G829" i="9"/>
  <c r="H103" i="1"/>
  <c r="I103" i="1" s="1"/>
  <c r="H771" i="1"/>
  <c r="I771" i="1" s="1"/>
  <c r="H830" i="1"/>
  <c r="I830" i="1" s="1"/>
  <c r="F829" i="9"/>
  <c r="E829" i="9"/>
  <c r="D829" i="9"/>
  <c r="D103" i="1"/>
  <c r="D771" i="1"/>
  <c r="D830" i="1"/>
  <c r="C829" i="9"/>
  <c r="C103" i="1"/>
  <c r="C771" i="1"/>
  <c r="C830" i="1"/>
  <c r="B829" i="9"/>
  <c r="A829" i="9"/>
  <c r="G828" i="9"/>
  <c r="H746" i="1"/>
  <c r="I746" i="1" s="1"/>
  <c r="H829" i="1"/>
  <c r="I829" i="1" s="1"/>
  <c r="F828" i="9"/>
  <c r="E828" i="9"/>
  <c r="D828" i="9"/>
  <c r="D746" i="1"/>
  <c r="D829" i="1"/>
  <c r="C828" i="9"/>
  <c r="C746" i="1"/>
  <c r="C829" i="1"/>
  <c r="B828" i="9"/>
  <c r="A828" i="9"/>
  <c r="G827" i="9"/>
  <c r="H100" i="1"/>
  <c r="I100" i="1" s="1"/>
  <c r="H740" i="1"/>
  <c r="I740" i="1" s="1"/>
  <c r="H828" i="1"/>
  <c r="I828" i="1" s="1"/>
  <c r="F827" i="9"/>
  <c r="E827" i="9"/>
  <c r="D827" i="9"/>
  <c r="D100" i="1"/>
  <c r="D740" i="1"/>
  <c r="D828" i="1"/>
  <c r="C827" i="9"/>
  <c r="C100" i="1"/>
  <c r="C740" i="1"/>
  <c r="C828" i="1"/>
  <c r="B827" i="9"/>
  <c r="A827" i="9"/>
  <c r="G826" i="9"/>
  <c r="H99" i="1"/>
  <c r="I99" i="1" s="1"/>
  <c r="H734" i="1"/>
  <c r="I734" i="1" s="1"/>
  <c r="H827" i="1"/>
  <c r="I827" i="1" s="1"/>
  <c r="F826" i="9"/>
  <c r="E826" i="9"/>
  <c r="D826" i="9"/>
  <c r="D99" i="1"/>
  <c r="D734" i="1"/>
  <c r="D827" i="1"/>
  <c r="C826" i="9"/>
  <c r="C99" i="1"/>
  <c r="C734" i="1"/>
  <c r="C827" i="1"/>
  <c r="B826" i="9"/>
  <c r="A826" i="9"/>
  <c r="G825" i="9"/>
  <c r="H98" i="1"/>
  <c r="I98" i="1" s="1"/>
  <c r="H729" i="1"/>
  <c r="I729" i="1" s="1"/>
  <c r="H826" i="1"/>
  <c r="I826" i="1"/>
  <c r="F825" i="9"/>
  <c r="E825" i="9"/>
  <c r="D825" i="9"/>
  <c r="D98" i="1"/>
  <c r="D729" i="1"/>
  <c r="D826" i="1"/>
  <c r="C825" i="9"/>
  <c r="C98" i="1"/>
  <c r="C729" i="1"/>
  <c r="C826" i="1"/>
  <c r="B825" i="9"/>
  <c r="A825" i="9"/>
  <c r="G824" i="9"/>
  <c r="H712" i="1"/>
  <c r="I712" i="1" s="1"/>
  <c r="H825" i="1"/>
  <c r="I825" i="1" s="1"/>
  <c r="F824" i="9"/>
  <c r="E824" i="9"/>
  <c r="D824" i="9"/>
  <c r="D712" i="1"/>
  <c r="D825" i="1"/>
  <c r="C824" i="9"/>
  <c r="C712" i="1"/>
  <c r="C825" i="1"/>
  <c r="B824" i="9"/>
  <c r="A824" i="9"/>
  <c r="G823" i="9"/>
  <c r="H94" i="1"/>
  <c r="I94" i="1"/>
  <c r="H697" i="1"/>
  <c r="I697" i="1" s="1"/>
  <c r="H824" i="1"/>
  <c r="I824" i="1" s="1"/>
  <c r="F823" i="9"/>
  <c r="E823" i="9"/>
  <c r="D823" i="9"/>
  <c r="D94" i="1"/>
  <c r="D697" i="1"/>
  <c r="D824" i="1"/>
  <c r="C823" i="9"/>
  <c r="C94" i="1"/>
  <c r="C697" i="1"/>
  <c r="C824" i="1"/>
  <c r="B823" i="9"/>
  <c r="A823" i="9"/>
  <c r="G822" i="9"/>
  <c r="H93" i="1"/>
  <c r="I93" i="1" s="1"/>
  <c r="H668" i="1"/>
  <c r="I668" i="1" s="1"/>
  <c r="H823" i="1"/>
  <c r="I823" i="1" s="1"/>
  <c r="F822" i="9"/>
  <c r="E822" i="9"/>
  <c r="D822" i="9"/>
  <c r="D93" i="1"/>
  <c r="D668" i="1"/>
  <c r="D823" i="1"/>
  <c r="C822" i="9"/>
  <c r="C93" i="1"/>
  <c r="C668" i="1"/>
  <c r="C823" i="1"/>
  <c r="B822" i="9"/>
  <c r="A822" i="9"/>
  <c r="G821" i="9"/>
  <c r="H92" i="1"/>
  <c r="I92" i="1" s="1"/>
  <c r="H664" i="1"/>
  <c r="I664" i="1" s="1"/>
  <c r="H822" i="1"/>
  <c r="I822" i="1" s="1"/>
  <c r="F821" i="9"/>
  <c r="E821" i="9"/>
  <c r="D821" i="9"/>
  <c r="D92" i="1"/>
  <c r="D664" i="1"/>
  <c r="D822" i="1"/>
  <c r="C821" i="9"/>
  <c r="C92" i="1"/>
  <c r="C664" i="1"/>
  <c r="C822" i="1"/>
  <c r="B821" i="9"/>
  <c r="A821" i="9"/>
  <c r="G820" i="9"/>
  <c r="H91" i="1"/>
  <c r="I91" i="1" s="1"/>
  <c r="H626" i="1"/>
  <c r="I626" i="1" s="1"/>
  <c r="H821" i="1"/>
  <c r="I821" i="1" s="1"/>
  <c r="F820" i="9"/>
  <c r="E820" i="9"/>
  <c r="D820" i="9"/>
  <c r="D91" i="1"/>
  <c r="D626" i="1"/>
  <c r="D821" i="1"/>
  <c r="C820" i="9"/>
  <c r="C91" i="1"/>
  <c r="C626" i="1"/>
  <c r="C821" i="1"/>
  <c r="B820" i="9"/>
  <c r="A820" i="9"/>
  <c r="G819" i="9"/>
  <c r="H82" i="1"/>
  <c r="I82" i="1" s="1"/>
  <c r="H618" i="1"/>
  <c r="I618" i="1" s="1"/>
  <c r="H820" i="1"/>
  <c r="I820" i="1" s="1"/>
  <c r="F819" i="9"/>
  <c r="E819" i="9"/>
  <c r="D819" i="9"/>
  <c r="D82" i="1"/>
  <c r="D618" i="1"/>
  <c r="D820" i="1"/>
  <c r="C819" i="9"/>
  <c r="C82" i="1"/>
  <c r="C618" i="1"/>
  <c r="C820" i="1"/>
  <c r="B819" i="9"/>
  <c r="A819" i="9"/>
  <c r="G818" i="9"/>
  <c r="H79" i="1"/>
  <c r="I79" i="1" s="1"/>
  <c r="H580" i="1"/>
  <c r="I580" i="1" s="1"/>
  <c r="H819" i="1"/>
  <c r="I819" i="1" s="1"/>
  <c r="F818" i="9"/>
  <c r="E818" i="9"/>
  <c r="D818" i="9"/>
  <c r="D79" i="1"/>
  <c r="D580" i="1"/>
  <c r="D819" i="1"/>
  <c r="C818" i="9"/>
  <c r="C79" i="1"/>
  <c r="C580" i="1"/>
  <c r="C819" i="1"/>
  <c r="B818" i="9"/>
  <c r="A818" i="9"/>
  <c r="G817" i="9"/>
  <c r="H78" i="1"/>
  <c r="I78" i="1" s="1"/>
  <c r="H573" i="1"/>
  <c r="I573" i="1" s="1"/>
  <c r="H818" i="1"/>
  <c r="I818" i="1" s="1"/>
  <c r="F817" i="9"/>
  <c r="E817" i="9"/>
  <c r="D817" i="9"/>
  <c r="D78" i="1"/>
  <c r="D573" i="1"/>
  <c r="D818" i="1"/>
  <c r="C817" i="9"/>
  <c r="C78" i="1"/>
  <c r="C573" i="1"/>
  <c r="C818" i="1"/>
  <c r="B817" i="9"/>
  <c r="A817" i="9"/>
  <c r="G816" i="9"/>
  <c r="H77" i="1"/>
  <c r="I77" i="1" s="1"/>
  <c r="H489" i="1"/>
  <c r="I489" i="1" s="1"/>
  <c r="H817" i="1"/>
  <c r="I817" i="1" s="1"/>
  <c r="F816" i="9"/>
  <c r="E816" i="9"/>
  <c r="D816" i="9"/>
  <c r="D77" i="1"/>
  <c r="D489" i="1"/>
  <c r="D817" i="1"/>
  <c r="C816" i="9"/>
  <c r="C77" i="1"/>
  <c r="C489" i="1"/>
  <c r="C817" i="1"/>
  <c r="B816" i="9"/>
  <c r="A816" i="9"/>
  <c r="G815" i="9"/>
  <c r="H76" i="1"/>
  <c r="I76" i="1"/>
  <c r="H482" i="1"/>
  <c r="I482" i="1" s="1"/>
  <c r="H816" i="1"/>
  <c r="I816" i="1" s="1"/>
  <c r="F815" i="9"/>
  <c r="E815" i="9"/>
  <c r="D815" i="9"/>
  <c r="D76" i="1"/>
  <c r="D482" i="1"/>
  <c r="D816" i="1"/>
  <c r="C815" i="9"/>
  <c r="C76" i="1"/>
  <c r="C482" i="1"/>
  <c r="C816" i="1"/>
  <c r="B815" i="9"/>
  <c r="A815" i="9"/>
  <c r="G814" i="9"/>
  <c r="H75" i="1"/>
  <c r="I75" i="1" s="1"/>
  <c r="H436" i="1"/>
  <c r="I436" i="1" s="1"/>
  <c r="H815" i="1"/>
  <c r="I815" i="1" s="1"/>
  <c r="F814" i="9"/>
  <c r="E814" i="9"/>
  <c r="D814" i="9"/>
  <c r="D75" i="1"/>
  <c r="D436" i="1"/>
  <c r="D815" i="1"/>
  <c r="C814" i="9"/>
  <c r="C75" i="1"/>
  <c r="C436" i="1"/>
  <c r="C815" i="1"/>
  <c r="B814" i="9"/>
  <c r="A814" i="9"/>
  <c r="G813" i="9"/>
  <c r="H74" i="1"/>
  <c r="I74" i="1" s="1"/>
  <c r="H431" i="1"/>
  <c r="I431" i="1" s="1"/>
  <c r="H814" i="1"/>
  <c r="I814" i="1" s="1"/>
  <c r="F813" i="9"/>
  <c r="E813" i="9"/>
  <c r="D813" i="9"/>
  <c r="D74" i="1"/>
  <c r="D431" i="1"/>
  <c r="D814" i="1"/>
  <c r="C813" i="9"/>
  <c r="C74" i="1"/>
  <c r="C431" i="1"/>
  <c r="C814" i="1"/>
  <c r="B813" i="9"/>
  <c r="A813" i="9"/>
  <c r="G812" i="9"/>
  <c r="H72" i="1"/>
  <c r="I72" i="1" s="1"/>
  <c r="H385" i="1"/>
  <c r="I385" i="1" s="1"/>
  <c r="H813" i="1"/>
  <c r="I813" i="1" s="1"/>
  <c r="F812" i="9"/>
  <c r="E812" i="9"/>
  <c r="D812" i="9"/>
  <c r="D72" i="1"/>
  <c r="D385" i="1"/>
  <c r="D813" i="1"/>
  <c r="C812" i="9"/>
  <c r="C72" i="1"/>
  <c r="C385" i="1"/>
  <c r="C813" i="1"/>
  <c r="B812" i="9"/>
  <c r="A812" i="9"/>
  <c r="G811" i="9"/>
  <c r="H71" i="1"/>
  <c r="I71" i="1" s="1"/>
  <c r="H340" i="1"/>
  <c r="I340" i="1"/>
  <c r="H812" i="1"/>
  <c r="I812" i="1" s="1"/>
  <c r="F811" i="9"/>
  <c r="E811" i="9"/>
  <c r="D811" i="9"/>
  <c r="D71" i="1"/>
  <c r="D340" i="1"/>
  <c r="D812" i="1"/>
  <c r="C811" i="9"/>
  <c r="C71" i="1"/>
  <c r="C340" i="1"/>
  <c r="C812" i="1"/>
  <c r="B811" i="9"/>
  <c r="A811" i="9"/>
  <c r="G810" i="9"/>
  <c r="H70" i="1"/>
  <c r="I70" i="1" s="1"/>
  <c r="H337" i="1"/>
  <c r="I337" i="1" s="1"/>
  <c r="H811" i="1"/>
  <c r="I811" i="1" s="1"/>
  <c r="F810" i="9"/>
  <c r="E810" i="9"/>
  <c r="D810" i="9"/>
  <c r="D70" i="1"/>
  <c r="D337" i="1"/>
  <c r="D811" i="1"/>
  <c r="C810" i="9"/>
  <c r="C70" i="1"/>
  <c r="C337" i="1"/>
  <c r="C811" i="1"/>
  <c r="B810" i="9"/>
  <c r="A810" i="9"/>
  <c r="G809" i="9"/>
  <c r="H69" i="1"/>
  <c r="I69" i="1" s="1"/>
  <c r="H294" i="1"/>
  <c r="I294" i="1" s="1"/>
  <c r="H810" i="1"/>
  <c r="I810" i="1"/>
  <c r="F809" i="9"/>
  <c r="E809" i="9"/>
  <c r="D809" i="9"/>
  <c r="D69" i="1"/>
  <c r="D294" i="1"/>
  <c r="D810" i="1"/>
  <c r="C809" i="9"/>
  <c r="C69" i="1"/>
  <c r="C294" i="1"/>
  <c r="C810" i="1"/>
  <c r="B809" i="9"/>
  <c r="A809" i="9"/>
  <c r="G808" i="9"/>
  <c r="H666" i="1"/>
  <c r="I666" i="1" s="1"/>
  <c r="H65" i="1"/>
  <c r="I65" i="1" s="1"/>
  <c r="H129" i="1"/>
  <c r="I129" i="1" s="1"/>
  <c r="H644" i="1"/>
  <c r="I644" i="1" s="1"/>
  <c r="H291" i="1"/>
  <c r="I291" i="1" s="1"/>
  <c r="H809" i="1"/>
  <c r="I809" i="1" s="1"/>
  <c r="F808" i="9"/>
  <c r="E808" i="9"/>
  <c r="D808" i="9"/>
  <c r="D666" i="1"/>
  <c r="D65" i="1"/>
  <c r="D129" i="1"/>
  <c r="D644" i="1"/>
  <c r="D291" i="1"/>
  <c r="D809" i="1"/>
  <c r="C808" i="9"/>
  <c r="C666" i="1"/>
  <c r="C65" i="1"/>
  <c r="C129" i="1"/>
  <c r="C644" i="1"/>
  <c r="C291" i="1"/>
  <c r="C809" i="1"/>
  <c r="B808" i="9"/>
  <c r="A808" i="9"/>
  <c r="G807" i="9"/>
  <c r="H672" i="1"/>
  <c r="I672" i="1"/>
  <c r="H61" i="1"/>
  <c r="I61" i="1" s="1"/>
  <c r="H127" i="1"/>
  <c r="I127" i="1" s="1"/>
  <c r="H647" i="1"/>
  <c r="I647" i="1" s="1"/>
  <c r="H244" i="1"/>
  <c r="I244" i="1" s="1"/>
  <c r="H808" i="1"/>
  <c r="I808" i="1" s="1"/>
  <c r="F807" i="9"/>
  <c r="E807" i="9"/>
  <c r="D807" i="9"/>
  <c r="D672" i="1"/>
  <c r="D61" i="1"/>
  <c r="D127" i="1"/>
  <c r="D647" i="1"/>
  <c r="D244" i="1"/>
  <c r="D808" i="1"/>
  <c r="C807" i="9"/>
  <c r="C672" i="1"/>
  <c r="C61" i="1"/>
  <c r="C127" i="1"/>
  <c r="C647" i="1"/>
  <c r="C244" i="1"/>
  <c r="C808" i="1"/>
  <c r="B807" i="9"/>
  <c r="A807" i="9"/>
  <c r="G806" i="9"/>
  <c r="H663" i="1"/>
  <c r="I663" i="1" s="1"/>
  <c r="H57" i="1"/>
  <c r="I57" i="1" s="1"/>
  <c r="H123" i="1"/>
  <c r="I123" i="1" s="1"/>
  <c r="H682" i="1"/>
  <c r="I682" i="1" s="1"/>
  <c r="H242" i="1"/>
  <c r="I242" i="1" s="1"/>
  <c r="H807" i="1"/>
  <c r="I807" i="1" s="1"/>
  <c r="F806" i="9"/>
  <c r="E806" i="9"/>
  <c r="D806" i="9"/>
  <c r="D663" i="1"/>
  <c r="D57" i="1"/>
  <c r="D123" i="1"/>
  <c r="D682" i="1"/>
  <c r="D242" i="1"/>
  <c r="D807" i="1"/>
  <c r="C806" i="9"/>
  <c r="C663" i="1"/>
  <c r="C57" i="1"/>
  <c r="C123" i="1"/>
  <c r="C682" i="1"/>
  <c r="C242" i="1"/>
  <c r="C807" i="1"/>
  <c r="B806" i="9"/>
  <c r="A806" i="9"/>
  <c r="G805" i="9"/>
  <c r="H667" i="1"/>
  <c r="I667" i="1" s="1"/>
  <c r="H54" i="1"/>
  <c r="I54" i="1" s="1"/>
  <c r="H121" i="1"/>
  <c r="I121" i="1"/>
  <c r="H551" i="1"/>
  <c r="I551" i="1" s="1"/>
  <c r="H798" i="1"/>
  <c r="I798" i="1" s="1"/>
  <c r="H159" i="1"/>
  <c r="I159" i="1" s="1"/>
  <c r="H806" i="1"/>
  <c r="I806" i="1" s="1"/>
  <c r="F805" i="9"/>
  <c r="E805" i="9"/>
  <c r="D805" i="9"/>
  <c r="D667" i="1"/>
  <c r="D54" i="1"/>
  <c r="D121" i="1"/>
  <c r="D551" i="1"/>
  <c r="D798" i="1"/>
  <c r="D159" i="1"/>
  <c r="D806" i="1"/>
  <c r="C805" i="9"/>
  <c r="C667" i="1"/>
  <c r="C54" i="1"/>
  <c r="C121" i="1"/>
  <c r="C551" i="1"/>
  <c r="C798" i="1"/>
  <c r="C159" i="1"/>
  <c r="C806" i="1"/>
  <c r="B805" i="9"/>
  <c r="A805" i="9"/>
  <c r="G804" i="9"/>
  <c r="H677" i="1"/>
  <c r="I677" i="1" s="1"/>
  <c r="H52" i="1"/>
  <c r="I52" i="1" s="1"/>
  <c r="H130" i="1"/>
  <c r="I130" i="1" s="1"/>
  <c r="H547" i="1"/>
  <c r="I547" i="1" s="1"/>
  <c r="H796" i="1"/>
  <c r="I796" i="1" s="1"/>
  <c r="H148" i="1"/>
  <c r="I148" i="1" s="1"/>
  <c r="H805" i="1"/>
  <c r="I805" i="1" s="1"/>
  <c r="F804" i="9"/>
  <c r="E804" i="9"/>
  <c r="D804" i="9"/>
  <c r="D677" i="1"/>
  <c r="D52" i="1"/>
  <c r="D130" i="1"/>
  <c r="D547" i="1"/>
  <c r="D796" i="1"/>
  <c r="D148" i="1"/>
  <c r="D805" i="1"/>
  <c r="C804" i="9"/>
  <c r="C677" i="1"/>
  <c r="C52" i="1"/>
  <c r="C130" i="1"/>
  <c r="C547" i="1"/>
  <c r="C796" i="1"/>
  <c r="C148" i="1"/>
  <c r="C805" i="1"/>
  <c r="B804" i="9"/>
  <c r="A804" i="9"/>
  <c r="G803" i="9"/>
  <c r="H680" i="1"/>
  <c r="I680" i="1"/>
  <c r="H49" i="1"/>
  <c r="I49" i="1" s="1"/>
  <c r="H126" i="1"/>
  <c r="I126" i="1" s="1"/>
  <c r="H415" i="1"/>
  <c r="I415" i="1" s="1"/>
  <c r="H793" i="1"/>
  <c r="I793" i="1"/>
  <c r="H142" i="1"/>
  <c r="I142" i="1" s="1"/>
  <c r="H804" i="1"/>
  <c r="I804" i="1" s="1"/>
  <c r="F803" i="9"/>
  <c r="E803" i="9"/>
  <c r="D803" i="9"/>
  <c r="D680" i="1"/>
  <c r="D49" i="1"/>
  <c r="D126" i="1"/>
  <c r="D415" i="1"/>
  <c r="D793" i="1"/>
  <c r="D142" i="1"/>
  <c r="D804" i="1"/>
  <c r="C803" i="9"/>
  <c r="C680" i="1"/>
  <c r="C49" i="1"/>
  <c r="C126" i="1"/>
  <c r="C415" i="1"/>
  <c r="C793" i="1"/>
  <c r="C142" i="1"/>
  <c r="C804" i="1"/>
  <c r="B803" i="9"/>
  <c r="A803" i="9"/>
  <c r="G802" i="9"/>
  <c r="H656" i="1"/>
  <c r="I656" i="1" s="1"/>
  <c r="H120" i="1"/>
  <c r="I120" i="1" s="1"/>
  <c r="H401" i="1"/>
  <c r="I401" i="1" s="1"/>
  <c r="H790" i="1"/>
  <c r="I790" i="1" s="1"/>
  <c r="H33" i="1"/>
  <c r="I33" i="1" s="1"/>
  <c r="H803" i="1"/>
  <c r="I803" i="1" s="1"/>
  <c r="F802" i="9"/>
  <c r="E802" i="9"/>
  <c r="D802" i="9"/>
  <c r="D656" i="1"/>
  <c r="D120" i="1"/>
  <c r="D401" i="1"/>
  <c r="D790" i="1"/>
  <c r="D33" i="1"/>
  <c r="D803" i="1"/>
  <c r="C802" i="9"/>
  <c r="C656" i="1"/>
  <c r="C120" i="1"/>
  <c r="C401" i="1"/>
  <c r="C790" i="1"/>
  <c r="C33" i="1"/>
  <c r="C803" i="1"/>
  <c r="B802" i="9"/>
  <c r="A802" i="9"/>
  <c r="G801" i="9"/>
  <c r="H657" i="1"/>
  <c r="I657" i="1" s="1"/>
  <c r="H118" i="1"/>
  <c r="I118" i="1" s="1"/>
  <c r="H454" i="1"/>
  <c r="I454" i="1"/>
  <c r="H782" i="1"/>
  <c r="I782" i="1" s="1"/>
  <c r="H802" i="1"/>
  <c r="I802" i="1" s="1"/>
  <c r="F801" i="9"/>
  <c r="E801" i="9"/>
  <c r="D801" i="9"/>
  <c r="D657" i="1"/>
  <c r="D118" i="1"/>
  <c r="D454" i="1"/>
  <c r="D782" i="1"/>
  <c r="D802" i="1"/>
  <c r="C801" i="9"/>
  <c r="C657" i="1"/>
  <c r="C118" i="1"/>
  <c r="C454" i="1"/>
  <c r="C782" i="1"/>
  <c r="C802" i="1"/>
  <c r="B801" i="9"/>
  <c r="A801" i="9"/>
  <c r="G800" i="9"/>
  <c r="H660" i="1"/>
  <c r="I660" i="1" s="1"/>
  <c r="H119" i="1"/>
  <c r="I119" i="1" s="1"/>
  <c r="H451" i="1"/>
  <c r="I451" i="1" s="1"/>
  <c r="H773" i="1"/>
  <c r="I773" i="1" s="1"/>
  <c r="F800" i="9"/>
  <c r="E800" i="9"/>
  <c r="D800" i="9"/>
  <c r="D660" i="1"/>
  <c r="D119" i="1"/>
  <c r="D451" i="1"/>
  <c r="D773" i="1"/>
  <c r="C800" i="9"/>
  <c r="C660" i="1"/>
  <c r="C119" i="1"/>
  <c r="C451" i="1"/>
  <c r="C773" i="1"/>
  <c r="B800" i="9"/>
  <c r="A800" i="9"/>
  <c r="G799" i="9"/>
  <c r="H643" i="1"/>
  <c r="I643" i="1" s="1"/>
  <c r="H117" i="1"/>
  <c r="I117" i="1"/>
  <c r="H770" i="1"/>
  <c r="I770" i="1" s="1"/>
  <c r="F799" i="9"/>
  <c r="E799" i="9"/>
  <c r="D799" i="9"/>
  <c r="D643" i="1"/>
  <c r="D117" i="1"/>
  <c r="D770" i="1"/>
  <c r="C799" i="9"/>
  <c r="C643" i="1"/>
  <c r="C117" i="1"/>
  <c r="C770" i="1"/>
  <c r="B799" i="9"/>
  <c r="A799" i="9"/>
  <c r="G798" i="9"/>
  <c r="H646" i="1"/>
  <c r="I646" i="1" s="1"/>
  <c r="H128" i="1"/>
  <c r="I128" i="1" s="1"/>
  <c r="H762" i="1"/>
  <c r="I762" i="1" s="1"/>
  <c r="H751" i="1"/>
  <c r="I751" i="1" s="1"/>
  <c r="H799" i="1"/>
  <c r="I799" i="1" s="1"/>
  <c r="F798" i="9"/>
  <c r="E798" i="9"/>
  <c r="D798" i="9"/>
  <c r="D646" i="1"/>
  <c r="D128" i="1"/>
  <c r="D762" i="1"/>
  <c r="D751" i="1"/>
  <c r="D799" i="1"/>
  <c r="C798" i="9"/>
  <c r="C646" i="1"/>
  <c r="C128" i="1"/>
  <c r="C762" i="1"/>
  <c r="C751" i="1"/>
  <c r="C799" i="1"/>
  <c r="B798" i="9"/>
  <c r="A798" i="9"/>
  <c r="G797" i="9"/>
  <c r="H649" i="1"/>
  <c r="I649" i="1" s="1"/>
  <c r="H125" i="1"/>
  <c r="I125" i="1" s="1"/>
  <c r="H55" i="1"/>
  <c r="I55" i="1" s="1"/>
  <c r="H748" i="1"/>
  <c r="I748" i="1" s="1"/>
  <c r="H766" i="1"/>
  <c r="I766" i="1" s="1"/>
  <c r="F797" i="9"/>
  <c r="E797" i="9"/>
  <c r="D797" i="9"/>
  <c r="D649" i="1"/>
  <c r="D125" i="1"/>
  <c r="D55" i="1"/>
  <c r="D748" i="1"/>
  <c r="D766" i="1"/>
  <c r="C797" i="9"/>
  <c r="C649" i="1"/>
  <c r="C125" i="1"/>
  <c r="C55" i="1"/>
  <c r="C748" i="1"/>
  <c r="C766" i="1"/>
  <c r="B797" i="9"/>
  <c r="A797" i="9"/>
  <c r="G796" i="9"/>
  <c r="H679" i="1"/>
  <c r="I679" i="1" s="1"/>
  <c r="H9" i="1"/>
  <c r="I9" i="1" s="1"/>
  <c r="H745" i="1"/>
  <c r="I745" i="1" s="1"/>
  <c r="H752" i="1"/>
  <c r="I752" i="1" s="1"/>
  <c r="H797" i="1"/>
  <c r="I797" i="1" s="1"/>
  <c r="F796" i="9"/>
  <c r="E796" i="9"/>
  <c r="D796" i="9"/>
  <c r="D679" i="1"/>
  <c r="D9" i="1"/>
  <c r="D745" i="1"/>
  <c r="D752" i="1"/>
  <c r="D797" i="1"/>
  <c r="C796" i="9"/>
  <c r="C679" i="1"/>
  <c r="C9" i="1"/>
  <c r="C745" i="1"/>
  <c r="C752" i="1"/>
  <c r="C797" i="1"/>
  <c r="B796" i="9"/>
  <c r="A796" i="9"/>
  <c r="G795" i="9"/>
  <c r="H676" i="1"/>
  <c r="I676" i="1"/>
  <c r="H17" i="1"/>
  <c r="I17" i="1" s="1"/>
  <c r="H744" i="1"/>
  <c r="I744" i="1" s="1"/>
  <c r="H749" i="1"/>
  <c r="I749" i="1" s="1"/>
  <c r="F795" i="9"/>
  <c r="E795" i="9"/>
  <c r="D795" i="9"/>
  <c r="D676" i="1"/>
  <c r="D17" i="1"/>
  <c r="D744" i="1"/>
  <c r="D749" i="1"/>
  <c r="C795" i="9"/>
  <c r="C676" i="1"/>
  <c r="C17" i="1"/>
  <c r="C744" i="1"/>
  <c r="C749" i="1"/>
  <c r="B795" i="9"/>
  <c r="A795" i="9"/>
  <c r="G794" i="9"/>
  <c r="H662" i="1"/>
  <c r="I662" i="1" s="1"/>
  <c r="H124" i="1"/>
  <c r="I124" i="1" s="1"/>
  <c r="H742" i="1"/>
  <c r="I742" i="1" s="1"/>
  <c r="H736" i="1"/>
  <c r="I736" i="1" s="1"/>
  <c r="H795" i="1"/>
  <c r="I795" i="1" s="1"/>
  <c r="F794" i="9"/>
  <c r="E794" i="9"/>
  <c r="D794" i="9"/>
  <c r="D662" i="1"/>
  <c r="D124" i="1"/>
  <c r="D742" i="1"/>
  <c r="D736" i="1"/>
  <c r="D795" i="1"/>
  <c r="C794" i="9"/>
  <c r="C662" i="1"/>
  <c r="C124" i="1"/>
  <c r="C742" i="1"/>
  <c r="C736" i="1"/>
  <c r="C795" i="1"/>
  <c r="B794" i="9"/>
  <c r="A794" i="9"/>
  <c r="G793" i="9"/>
  <c r="H645" i="1"/>
  <c r="I645" i="1" s="1"/>
  <c r="H122" i="1"/>
  <c r="I122" i="1" s="1"/>
  <c r="H739" i="1"/>
  <c r="I739" i="1" s="1"/>
  <c r="H684" i="1"/>
  <c r="I684" i="1" s="1"/>
  <c r="F793" i="9"/>
  <c r="E793" i="9"/>
  <c r="D793" i="9"/>
  <c r="D645" i="1"/>
  <c r="D122" i="1"/>
  <c r="D739" i="1"/>
  <c r="D684" i="1"/>
  <c r="C793" i="9"/>
  <c r="C645" i="1"/>
  <c r="C122" i="1"/>
  <c r="C739" i="1"/>
  <c r="C684" i="1"/>
  <c r="B793" i="9"/>
  <c r="A793" i="9"/>
  <c r="G792" i="9"/>
  <c r="H653" i="1"/>
  <c r="I653" i="1" s="1"/>
  <c r="H591" i="1"/>
  <c r="I591" i="1" s="1"/>
  <c r="H733" i="1"/>
  <c r="I733" i="1" s="1"/>
  <c r="H638" i="1"/>
  <c r="I638" i="1" s="1"/>
  <c r="F792" i="9"/>
  <c r="E792" i="9"/>
  <c r="D792" i="9"/>
  <c r="D653" i="1"/>
  <c r="D591" i="1"/>
  <c r="D733" i="1"/>
  <c r="D638" i="1"/>
  <c r="C792" i="9"/>
  <c r="C653" i="1"/>
  <c r="C591" i="1"/>
  <c r="C733" i="1"/>
  <c r="C638" i="1"/>
  <c r="B792" i="9"/>
  <c r="A792" i="9"/>
  <c r="G791" i="9"/>
  <c r="H642" i="1"/>
  <c r="I642" i="1" s="1"/>
  <c r="H608" i="1"/>
  <c r="I608" i="1"/>
  <c r="H728" i="1"/>
  <c r="I728" i="1" s="1"/>
  <c r="H636" i="1"/>
  <c r="I636" i="1" s="1"/>
  <c r="H792" i="1"/>
  <c r="I792" i="1" s="1"/>
  <c r="F791" i="9"/>
  <c r="E791" i="9"/>
  <c r="D791" i="9"/>
  <c r="D642" i="1"/>
  <c r="D608" i="1"/>
  <c r="D728" i="1"/>
  <c r="D636" i="1"/>
  <c r="D792" i="1"/>
  <c r="C791" i="9"/>
  <c r="C642" i="1"/>
  <c r="C608" i="1"/>
  <c r="C728" i="1"/>
  <c r="C636" i="1"/>
  <c r="C792" i="1"/>
  <c r="B791" i="9"/>
  <c r="A791" i="9"/>
  <c r="G790" i="9"/>
  <c r="H678" i="1"/>
  <c r="I678" i="1" s="1"/>
  <c r="H596" i="1"/>
  <c r="I596" i="1" s="1"/>
  <c r="H726" i="1"/>
  <c r="I726" i="1" s="1"/>
  <c r="H541" i="1"/>
  <c r="I541" i="1" s="1"/>
  <c r="H791" i="1"/>
  <c r="I791" i="1" s="1"/>
  <c r="F790" i="9"/>
  <c r="E790" i="9"/>
  <c r="D790" i="9"/>
  <c r="D678" i="1"/>
  <c r="D596" i="1"/>
  <c r="D726" i="1"/>
  <c r="D541" i="1"/>
  <c r="D791" i="1"/>
  <c r="C790" i="9"/>
  <c r="C678" i="1"/>
  <c r="C596" i="1"/>
  <c r="C726" i="1"/>
  <c r="C541" i="1"/>
  <c r="C791" i="1"/>
  <c r="B790" i="9"/>
  <c r="A790" i="9"/>
  <c r="G789" i="9"/>
  <c r="H681" i="1"/>
  <c r="I681" i="1"/>
  <c r="H364" i="1"/>
  <c r="I364" i="1" s="1"/>
  <c r="H500" i="1"/>
  <c r="I500" i="1" s="1"/>
  <c r="F789" i="9"/>
  <c r="E789" i="9"/>
  <c r="D789" i="9"/>
  <c r="D681" i="1"/>
  <c r="D364" i="1"/>
  <c r="D500" i="1"/>
  <c r="C789" i="9"/>
  <c r="C681" i="1"/>
  <c r="C364" i="1"/>
  <c r="C500" i="1"/>
  <c r="B789" i="9"/>
  <c r="A789" i="9"/>
  <c r="G788" i="9"/>
  <c r="H670" i="1"/>
  <c r="I670" i="1" s="1"/>
  <c r="H356" i="1"/>
  <c r="I356" i="1" s="1"/>
  <c r="H499" i="1"/>
  <c r="I499" i="1" s="1"/>
  <c r="H789" i="1"/>
  <c r="I789" i="1" s="1"/>
  <c r="F788" i="9"/>
  <c r="E788" i="9"/>
  <c r="D788" i="9"/>
  <c r="D670" i="1"/>
  <c r="D356" i="1"/>
  <c r="D499" i="1"/>
  <c r="D789" i="1"/>
  <c r="C788" i="9"/>
  <c r="C670" i="1"/>
  <c r="C356" i="1"/>
  <c r="C499" i="1"/>
  <c r="C789" i="1"/>
  <c r="B788" i="9"/>
  <c r="A788" i="9"/>
  <c r="G787" i="9"/>
  <c r="H394" i="1"/>
  <c r="I394" i="1" s="1"/>
  <c r="H788" i="1"/>
  <c r="I788" i="1"/>
  <c r="F787" i="9"/>
  <c r="E787" i="9"/>
  <c r="D787" i="9"/>
  <c r="D394" i="1"/>
  <c r="D788" i="1"/>
  <c r="C787" i="9"/>
  <c r="C394" i="1"/>
  <c r="C788" i="1"/>
  <c r="B787" i="9"/>
  <c r="A787" i="9"/>
  <c r="G786" i="9"/>
  <c r="H787" i="1"/>
  <c r="I787" i="1" s="1"/>
  <c r="H351" i="1"/>
  <c r="I351" i="1" s="1"/>
  <c r="F786" i="9"/>
  <c r="E786" i="9"/>
  <c r="D786" i="9"/>
  <c r="D787" i="1"/>
  <c r="D351" i="1"/>
  <c r="C786" i="9"/>
  <c r="C787" i="1"/>
  <c r="C351" i="1"/>
  <c r="B786" i="9"/>
  <c r="A786" i="9"/>
  <c r="G785" i="9"/>
  <c r="H665" i="1"/>
  <c r="I665" i="1" s="1"/>
  <c r="H226" i="1"/>
  <c r="I226" i="1" s="1"/>
  <c r="H344" i="1"/>
  <c r="I344" i="1" s="1"/>
  <c r="H786" i="1"/>
  <c r="I786" i="1"/>
  <c r="F785" i="9"/>
  <c r="E785" i="9"/>
  <c r="D785" i="9"/>
  <c r="D665" i="1"/>
  <c r="D226" i="1"/>
  <c r="D344" i="1"/>
  <c r="D786" i="1"/>
  <c r="C785" i="9"/>
  <c r="C665" i="1"/>
  <c r="C226" i="1"/>
  <c r="C344" i="1"/>
  <c r="C786" i="1"/>
  <c r="B785" i="9"/>
  <c r="A785" i="9"/>
  <c r="G784" i="9"/>
  <c r="H675" i="1"/>
  <c r="I675" i="1" s="1"/>
  <c r="H228" i="1"/>
  <c r="I228" i="1" s="1"/>
  <c r="H640" i="1"/>
  <c r="I640" i="1" s="1"/>
  <c r="H306" i="1"/>
  <c r="I306" i="1" s="1"/>
  <c r="H785" i="1"/>
  <c r="I785" i="1" s="1"/>
  <c r="F784" i="9"/>
  <c r="E784" i="9"/>
  <c r="D784" i="9"/>
  <c r="D675" i="1"/>
  <c r="D228" i="1"/>
  <c r="D640" i="1"/>
  <c r="D306" i="1"/>
  <c r="D785" i="1"/>
  <c r="C784" i="9"/>
  <c r="C675" i="1"/>
  <c r="C228" i="1"/>
  <c r="C640" i="1"/>
  <c r="C306" i="1"/>
  <c r="C785" i="1"/>
  <c r="B784" i="9"/>
  <c r="A784" i="9"/>
  <c r="G783" i="9"/>
  <c r="H674" i="1"/>
  <c r="I674" i="1" s="1"/>
  <c r="H711" i="1"/>
  <c r="I711" i="1"/>
  <c r="H635" i="1"/>
  <c r="I635" i="1" s="1"/>
  <c r="H216" i="1"/>
  <c r="I216" i="1" s="1"/>
  <c r="H784" i="1"/>
  <c r="I784" i="1" s="1"/>
  <c r="F783" i="9"/>
  <c r="E783" i="9"/>
  <c r="D783" i="9"/>
  <c r="D674" i="1"/>
  <c r="D711" i="1"/>
  <c r="D635" i="1"/>
  <c r="D216" i="1"/>
  <c r="D784" i="1"/>
  <c r="C783" i="9"/>
  <c r="C674" i="1"/>
  <c r="C711" i="1"/>
  <c r="C635" i="1"/>
  <c r="C216" i="1"/>
  <c r="C784" i="1"/>
  <c r="B783" i="9"/>
  <c r="A783" i="9"/>
  <c r="G782" i="9"/>
  <c r="H517" i="1"/>
  <c r="I517" i="1" s="1"/>
  <c r="H629" i="1"/>
  <c r="I629" i="1" s="1"/>
  <c r="H208" i="1"/>
  <c r="I208" i="1" s="1"/>
  <c r="H783" i="1"/>
  <c r="I783" i="1" s="1"/>
  <c r="F782" i="9"/>
  <c r="E782" i="9"/>
  <c r="D782" i="9"/>
  <c r="D517" i="1"/>
  <c r="D629" i="1"/>
  <c r="D208" i="1"/>
  <c r="D783" i="1"/>
  <c r="C782" i="9"/>
  <c r="C517" i="1"/>
  <c r="C629" i="1"/>
  <c r="C208" i="1"/>
  <c r="C783" i="1"/>
  <c r="B782" i="9"/>
  <c r="A782" i="9"/>
  <c r="G781" i="9"/>
  <c r="H510" i="1"/>
  <c r="I510" i="1" s="1"/>
  <c r="H625" i="1"/>
  <c r="I625" i="1" s="1"/>
  <c r="H174" i="1"/>
  <c r="I174" i="1" s="1"/>
  <c r="F781" i="9"/>
  <c r="E781" i="9"/>
  <c r="D781" i="9"/>
  <c r="D510" i="1"/>
  <c r="D625" i="1"/>
  <c r="D174" i="1"/>
  <c r="C781" i="9"/>
  <c r="C510" i="1"/>
  <c r="C625" i="1"/>
  <c r="C174" i="1"/>
  <c r="B781" i="9"/>
  <c r="A781" i="9"/>
  <c r="G780" i="9"/>
  <c r="H671" i="1"/>
  <c r="I671" i="1" s="1"/>
  <c r="H323" i="1"/>
  <c r="I323" i="1" s="1"/>
  <c r="H620" i="1"/>
  <c r="I620" i="1" s="1"/>
  <c r="H135" i="1"/>
  <c r="I135" i="1" s="1"/>
  <c r="H781" i="1"/>
  <c r="I781" i="1" s="1"/>
  <c r="F780" i="9"/>
  <c r="E780" i="9"/>
  <c r="D780" i="9"/>
  <c r="D671" i="1"/>
  <c r="D323" i="1"/>
  <c r="D620" i="1"/>
  <c r="D135" i="1"/>
  <c r="D781" i="1"/>
  <c r="C780" i="9"/>
  <c r="C671" i="1"/>
  <c r="C323" i="1"/>
  <c r="C620" i="1"/>
  <c r="C135" i="1"/>
  <c r="C781" i="1"/>
  <c r="B780" i="9"/>
  <c r="A780" i="9"/>
  <c r="G779" i="9"/>
  <c r="H655" i="1"/>
  <c r="I655" i="1" s="1"/>
  <c r="H315" i="1"/>
  <c r="I315" i="1" s="1"/>
  <c r="H617" i="1"/>
  <c r="I617" i="1" s="1"/>
  <c r="H131" i="1"/>
  <c r="I131" i="1"/>
  <c r="H780" i="1"/>
  <c r="I780" i="1" s="1"/>
  <c r="F779" i="9"/>
  <c r="E779" i="9"/>
  <c r="D779" i="9"/>
  <c r="D655" i="1"/>
  <c r="D315" i="1"/>
  <c r="D617" i="1"/>
  <c r="D131" i="1"/>
  <c r="D780" i="1"/>
  <c r="C779" i="9"/>
  <c r="C655" i="1"/>
  <c r="C315" i="1"/>
  <c r="C617" i="1"/>
  <c r="C131" i="1"/>
  <c r="C780" i="1"/>
  <c r="B779" i="9"/>
  <c r="A779" i="9"/>
  <c r="G778" i="9"/>
  <c r="H658" i="1"/>
  <c r="I658" i="1" s="1"/>
  <c r="H268" i="1"/>
  <c r="I268" i="1" s="1"/>
  <c r="H587" i="1"/>
  <c r="I587" i="1" s="1"/>
  <c r="H44" i="1"/>
  <c r="I44" i="1" s="1"/>
  <c r="H779" i="1"/>
  <c r="I779" i="1" s="1"/>
  <c r="F778" i="9"/>
  <c r="E778" i="9"/>
  <c r="D778" i="9"/>
  <c r="D658" i="1"/>
  <c r="D268" i="1"/>
  <c r="D587" i="1"/>
  <c r="D44" i="1"/>
  <c r="D779" i="1"/>
  <c r="C778" i="9"/>
  <c r="C658" i="1"/>
  <c r="C268" i="1"/>
  <c r="C587" i="1"/>
  <c r="C44" i="1"/>
  <c r="C779" i="1"/>
  <c r="B778" i="9"/>
  <c r="A778" i="9"/>
  <c r="G777" i="9"/>
  <c r="H659" i="1"/>
  <c r="I659" i="1" s="1"/>
  <c r="H262" i="1"/>
  <c r="I262" i="1" s="1"/>
  <c r="H584" i="1"/>
  <c r="I584" i="1" s="1"/>
  <c r="H778" i="1"/>
  <c r="I778" i="1" s="1"/>
  <c r="F777" i="9"/>
  <c r="E777" i="9"/>
  <c r="D777" i="9"/>
  <c r="D659" i="1"/>
  <c r="D262" i="1"/>
  <c r="D584" i="1"/>
  <c r="D778" i="1"/>
  <c r="C777" i="9"/>
  <c r="C659" i="1"/>
  <c r="C262" i="1"/>
  <c r="C584" i="1"/>
  <c r="C778" i="1"/>
  <c r="B777" i="9"/>
  <c r="A777" i="9"/>
  <c r="G776" i="9"/>
  <c r="H661" i="1"/>
  <c r="I661" i="1" s="1"/>
  <c r="H194" i="1"/>
  <c r="I194" i="1" s="1"/>
  <c r="H579" i="1"/>
  <c r="I579" i="1" s="1"/>
  <c r="H777" i="1"/>
  <c r="I777" i="1" s="1"/>
  <c r="F776" i="9"/>
  <c r="E776" i="9"/>
  <c r="D776" i="9"/>
  <c r="D661" i="1"/>
  <c r="D194" i="1"/>
  <c r="D579" i="1"/>
  <c r="D777" i="1"/>
  <c r="C776" i="9"/>
  <c r="C661" i="1"/>
  <c r="C194" i="1"/>
  <c r="C579" i="1"/>
  <c r="C777" i="1"/>
  <c r="B776" i="9"/>
  <c r="A776" i="9"/>
  <c r="G775" i="9"/>
  <c r="H654" i="1"/>
  <c r="I654" i="1" s="1"/>
  <c r="H578" i="1"/>
  <c r="I578" i="1" s="1"/>
  <c r="H776" i="1"/>
  <c r="I776" i="1"/>
  <c r="F775" i="9"/>
  <c r="E775" i="9"/>
  <c r="D775" i="9"/>
  <c r="D654" i="1"/>
  <c r="D578" i="1"/>
  <c r="D776" i="1"/>
  <c r="C775" i="9"/>
  <c r="C654" i="1"/>
  <c r="C578" i="1"/>
  <c r="C776" i="1"/>
  <c r="B775" i="9"/>
  <c r="A775" i="9"/>
  <c r="G774" i="9"/>
  <c r="H652" i="1"/>
  <c r="I652" i="1" s="1"/>
  <c r="H575" i="1"/>
  <c r="I575" i="1" s="1"/>
  <c r="F774" i="9"/>
  <c r="E774" i="9"/>
  <c r="D774" i="9"/>
  <c r="D652" i="1"/>
  <c r="D575" i="1"/>
  <c r="C774" i="9"/>
  <c r="C652" i="1"/>
  <c r="C575" i="1"/>
  <c r="B774" i="9"/>
  <c r="A774" i="9"/>
  <c r="G773" i="9"/>
  <c r="H651" i="1"/>
  <c r="I651" i="1"/>
  <c r="H692" i="1"/>
  <c r="I692" i="1"/>
  <c r="H572" i="1"/>
  <c r="I572" i="1"/>
  <c r="F773" i="9"/>
  <c r="E773" i="9"/>
  <c r="D773" i="9"/>
  <c r="D651" i="1"/>
  <c r="D692" i="1"/>
  <c r="D572" i="1"/>
  <c r="C773" i="9"/>
  <c r="C651" i="1"/>
  <c r="C692" i="1"/>
  <c r="C572" i="1"/>
  <c r="B773" i="9"/>
  <c r="A773" i="9"/>
  <c r="G772" i="9"/>
  <c r="H690" i="1"/>
  <c r="I690" i="1" s="1"/>
  <c r="H540" i="1"/>
  <c r="I540" i="1" s="1"/>
  <c r="F772" i="9"/>
  <c r="E772" i="9"/>
  <c r="D772" i="9"/>
  <c r="D690" i="1"/>
  <c r="D540" i="1"/>
  <c r="C772" i="9"/>
  <c r="C690" i="1"/>
  <c r="C540" i="1"/>
  <c r="B772" i="9"/>
  <c r="A772" i="9"/>
  <c r="G771" i="9"/>
  <c r="H650" i="1"/>
  <c r="I650" i="1"/>
  <c r="H554" i="1"/>
  <c r="I554" i="1"/>
  <c r="H538" i="1"/>
  <c r="I538" i="1"/>
  <c r="H772" i="1"/>
  <c r="I772" i="1"/>
  <c r="F771" i="9"/>
  <c r="E771" i="9"/>
  <c r="D771" i="9"/>
  <c r="D650" i="1"/>
  <c r="D554" i="1"/>
  <c r="D538" i="1"/>
  <c r="D772" i="1"/>
  <c r="C771" i="9"/>
  <c r="C650" i="1"/>
  <c r="C554" i="1"/>
  <c r="C538" i="1"/>
  <c r="C772" i="1"/>
  <c r="B771" i="9"/>
  <c r="A771" i="9"/>
  <c r="G770" i="9"/>
  <c r="H553" i="1"/>
  <c r="I553" i="1" s="1"/>
  <c r="H535" i="1"/>
  <c r="I535" i="1" s="1"/>
  <c r="F770" i="9"/>
  <c r="E770" i="9"/>
  <c r="D770" i="9"/>
  <c r="D553" i="1"/>
  <c r="D535" i="1"/>
  <c r="C770" i="9"/>
  <c r="C553" i="1"/>
  <c r="C535" i="1"/>
  <c r="B770" i="9"/>
  <c r="A770" i="9"/>
  <c r="G769" i="9"/>
  <c r="H648" i="1"/>
  <c r="I648" i="1"/>
  <c r="H425" i="1"/>
  <c r="I425" i="1" s="1"/>
  <c r="H532" i="1"/>
  <c r="I532" i="1" s="1"/>
  <c r="F769" i="9"/>
  <c r="E769" i="9"/>
  <c r="D769" i="9"/>
  <c r="D648" i="1"/>
  <c r="D425" i="1"/>
  <c r="D532" i="1"/>
  <c r="C769" i="9"/>
  <c r="C648" i="1"/>
  <c r="C425" i="1"/>
  <c r="C532" i="1"/>
  <c r="B769" i="9"/>
  <c r="A769" i="9"/>
  <c r="G768" i="9"/>
  <c r="E768" i="9"/>
  <c r="D417" i="1"/>
  <c r="D502" i="1"/>
  <c r="D769" i="1"/>
  <c r="C768" i="9"/>
  <c r="A768" i="9"/>
  <c r="G767" i="9"/>
  <c r="E767" i="9"/>
  <c r="A767" i="9"/>
  <c r="G766" i="9"/>
  <c r="E766" i="9"/>
  <c r="D467" i="1"/>
  <c r="D494" i="1"/>
  <c r="D685" i="1"/>
  <c r="D767" i="1"/>
  <c r="C766" i="9"/>
  <c r="A766" i="9"/>
  <c r="G765" i="9"/>
  <c r="E765" i="9"/>
  <c r="A765" i="9"/>
  <c r="G764" i="9"/>
  <c r="E764" i="9"/>
  <c r="D768" i="1"/>
  <c r="D488" i="1"/>
  <c r="D765" i="1"/>
  <c r="C764" i="9"/>
  <c r="A764" i="9"/>
  <c r="G763" i="9"/>
  <c r="E763" i="9"/>
  <c r="A763" i="9"/>
  <c r="G762" i="9"/>
  <c r="E762" i="9"/>
  <c r="D62" i="1"/>
  <c r="D441" i="1"/>
  <c r="D633" i="1"/>
  <c r="D763" i="1"/>
  <c r="C762" i="9"/>
  <c r="A762" i="9"/>
  <c r="G761" i="9"/>
  <c r="E761" i="9"/>
  <c r="A761" i="9"/>
  <c r="G760" i="9"/>
  <c r="E760" i="9"/>
  <c r="D19" i="1"/>
  <c r="D435" i="1"/>
  <c r="D585" i="1"/>
  <c r="D761" i="1"/>
  <c r="C760" i="9"/>
  <c r="A760" i="9"/>
  <c r="G759" i="9"/>
  <c r="E759" i="9"/>
  <c r="A759" i="9"/>
  <c r="M610" i="1"/>
  <c r="K610" i="1"/>
  <c r="M429" i="1"/>
  <c r="H428" i="9" s="1"/>
  <c r="K429" i="1"/>
  <c r="M819" i="1"/>
  <c r="K819" i="1"/>
  <c r="M495" i="1"/>
  <c r="K495" i="1"/>
  <c r="M759" i="1"/>
  <c r="K759" i="1"/>
  <c r="G758" i="9"/>
  <c r="E758" i="9"/>
  <c r="D610" i="1"/>
  <c r="D429" i="1"/>
  <c r="D495" i="1"/>
  <c r="D759" i="1"/>
  <c r="C758" i="9"/>
  <c r="A758" i="9"/>
  <c r="G757" i="9"/>
  <c r="E757" i="9"/>
  <c r="A757" i="9"/>
  <c r="M816" i="1"/>
  <c r="K816" i="1"/>
  <c r="M394" i="1"/>
  <c r="K394" i="1"/>
  <c r="M397" i="1"/>
  <c r="K397" i="1"/>
  <c r="M440" i="1"/>
  <c r="K440" i="1"/>
  <c r="M757" i="1"/>
  <c r="K757" i="1"/>
  <c r="G756" i="9"/>
  <c r="E756" i="9"/>
  <c r="D397" i="1"/>
  <c r="D440" i="1"/>
  <c r="D757" i="1"/>
  <c r="C756" i="9"/>
  <c r="A756" i="9"/>
  <c r="G755" i="9"/>
  <c r="E755" i="9"/>
  <c r="A755" i="9"/>
  <c r="G754" i="9"/>
  <c r="E754" i="9"/>
  <c r="D387" i="1"/>
  <c r="D381" i="1"/>
  <c r="D755" i="1"/>
  <c r="C754" i="9"/>
  <c r="A754" i="9"/>
  <c r="G753" i="9"/>
  <c r="E753" i="9"/>
  <c r="A753" i="9"/>
  <c r="G752" i="9"/>
  <c r="E752" i="9"/>
  <c r="D239" i="1"/>
  <c r="D349" i="1"/>
  <c r="D353" i="1"/>
  <c r="D753" i="1"/>
  <c r="C752" i="9"/>
  <c r="A752" i="9"/>
  <c r="G751" i="9"/>
  <c r="E751" i="9"/>
  <c r="A751" i="9"/>
  <c r="G750" i="9"/>
  <c r="E750" i="9"/>
  <c r="A750" i="9"/>
  <c r="G749" i="9"/>
  <c r="E749" i="9"/>
  <c r="A749" i="9"/>
  <c r="G748" i="9"/>
  <c r="E748" i="9"/>
  <c r="A748" i="9"/>
  <c r="G747" i="9"/>
  <c r="E747" i="9"/>
  <c r="A747" i="9"/>
  <c r="G746" i="9"/>
  <c r="E746" i="9"/>
  <c r="A746" i="9"/>
  <c r="G745" i="9"/>
  <c r="E745" i="9"/>
  <c r="A745" i="9"/>
  <c r="G744" i="9"/>
  <c r="E744" i="9"/>
  <c r="A744" i="9"/>
  <c r="G743" i="9"/>
  <c r="E743" i="9"/>
  <c r="A743" i="9"/>
  <c r="G742" i="9"/>
  <c r="E742" i="9"/>
  <c r="A742" i="9"/>
  <c r="G741" i="9"/>
  <c r="E741" i="9"/>
  <c r="A741" i="9"/>
  <c r="G740" i="9"/>
  <c r="E740" i="9"/>
  <c r="A740" i="9"/>
  <c r="G739" i="9"/>
  <c r="E739" i="9"/>
  <c r="A739" i="9"/>
  <c r="G738" i="9"/>
  <c r="E738" i="9"/>
  <c r="A738" i="9"/>
  <c r="G737" i="9"/>
  <c r="E737" i="9"/>
  <c r="A737" i="9"/>
  <c r="G736" i="9"/>
  <c r="E736" i="9"/>
  <c r="A736" i="9"/>
  <c r="G735" i="9"/>
  <c r="E735" i="9"/>
  <c r="A735" i="9"/>
  <c r="G734" i="9"/>
  <c r="E734" i="9"/>
  <c r="A734" i="9"/>
  <c r="G733" i="9"/>
  <c r="E733" i="9"/>
  <c r="A733" i="9"/>
  <c r="G732" i="9"/>
  <c r="E732" i="9"/>
  <c r="A732" i="9"/>
  <c r="G731" i="9"/>
  <c r="E731" i="9"/>
  <c r="A731" i="9"/>
  <c r="G730" i="9"/>
  <c r="E730" i="9"/>
  <c r="A730" i="9"/>
  <c r="G729" i="9"/>
  <c r="E729" i="9"/>
  <c r="A729" i="9"/>
  <c r="G728" i="9"/>
  <c r="E728" i="9"/>
  <c r="A728" i="9"/>
  <c r="G727" i="9"/>
  <c r="E727" i="9"/>
  <c r="A727" i="9"/>
  <c r="G726" i="9"/>
  <c r="E726" i="9"/>
  <c r="A726" i="9"/>
  <c r="G725" i="9"/>
  <c r="E725" i="9"/>
  <c r="A725" i="9"/>
  <c r="G724" i="9"/>
  <c r="E724" i="9"/>
  <c r="A724" i="9"/>
  <c r="G723" i="9"/>
  <c r="E723" i="9"/>
  <c r="A723" i="9"/>
  <c r="G722" i="9"/>
  <c r="E722" i="9"/>
  <c r="A722" i="9"/>
  <c r="G721" i="9"/>
  <c r="E721" i="9"/>
  <c r="A721" i="9"/>
  <c r="G720" i="9"/>
  <c r="E720" i="9"/>
  <c r="A720" i="9"/>
  <c r="G719" i="9"/>
  <c r="E719" i="9"/>
  <c r="A719" i="9"/>
  <c r="G718" i="9"/>
  <c r="E718" i="9"/>
  <c r="A718" i="9"/>
  <c r="G717" i="9"/>
  <c r="E717" i="9"/>
  <c r="A717" i="9"/>
  <c r="G716" i="9"/>
  <c r="E716" i="9"/>
  <c r="A716" i="9"/>
  <c r="G715" i="9"/>
  <c r="E715" i="9"/>
  <c r="A715" i="9"/>
  <c r="G714" i="9"/>
  <c r="E714" i="9"/>
  <c r="A714" i="9"/>
  <c r="G713" i="9"/>
  <c r="E713" i="9"/>
  <c r="A713" i="9"/>
  <c r="G712" i="9"/>
  <c r="E712" i="9"/>
  <c r="A712" i="9"/>
  <c r="G711" i="9"/>
  <c r="E711" i="9"/>
  <c r="A711" i="9"/>
  <c r="G710" i="9"/>
  <c r="E710" i="9"/>
  <c r="A710" i="9"/>
  <c r="G709" i="9"/>
  <c r="E709" i="9"/>
  <c r="A709" i="9"/>
  <c r="G708" i="9"/>
  <c r="E708" i="9"/>
  <c r="A708" i="9"/>
  <c r="G707" i="9"/>
  <c r="E707" i="9"/>
  <c r="A707" i="9"/>
  <c r="G706" i="9"/>
  <c r="E706" i="9"/>
  <c r="A706" i="9"/>
  <c r="G705" i="9"/>
  <c r="E705" i="9"/>
  <c r="A705" i="9"/>
  <c r="G704" i="9"/>
  <c r="E704" i="9"/>
  <c r="A704" i="9"/>
  <c r="G703" i="9"/>
  <c r="E703" i="9"/>
  <c r="A703" i="9"/>
  <c r="G702" i="9"/>
  <c r="E702" i="9"/>
  <c r="A702" i="9"/>
  <c r="G701" i="9"/>
  <c r="E701" i="9"/>
  <c r="A701" i="9"/>
  <c r="G700" i="9"/>
  <c r="E700" i="9"/>
  <c r="A700" i="9"/>
  <c r="G699" i="9"/>
  <c r="E699" i="9"/>
  <c r="A699" i="9"/>
  <c r="G698" i="9"/>
  <c r="E698" i="9"/>
  <c r="A698" i="9"/>
  <c r="G697" i="9"/>
  <c r="E697" i="9"/>
  <c r="A697" i="9"/>
  <c r="G696" i="9"/>
  <c r="E696" i="9"/>
  <c r="A696" i="9"/>
  <c r="G695" i="9"/>
  <c r="E695" i="9"/>
  <c r="A695" i="9"/>
  <c r="G694" i="9"/>
  <c r="E694" i="9"/>
  <c r="A694" i="9"/>
  <c r="G693" i="9"/>
  <c r="E693" i="9"/>
  <c r="A693" i="9"/>
  <c r="G692" i="9"/>
  <c r="E692" i="9"/>
  <c r="A692" i="9"/>
  <c r="G691" i="9"/>
  <c r="E691" i="9"/>
  <c r="A691" i="9"/>
  <c r="G690" i="9"/>
  <c r="E690" i="9"/>
  <c r="A690" i="9"/>
  <c r="G689" i="9"/>
  <c r="E689" i="9"/>
  <c r="A689" i="9"/>
  <c r="G688" i="9"/>
  <c r="E688" i="9"/>
  <c r="A688" i="9"/>
  <c r="G687" i="9"/>
  <c r="E687" i="9"/>
  <c r="A687" i="9"/>
  <c r="G686" i="9"/>
  <c r="E686" i="9"/>
  <c r="A686" i="9"/>
  <c r="G685" i="9"/>
  <c r="E685" i="9"/>
  <c r="A685" i="9"/>
  <c r="G684" i="9"/>
  <c r="E684" i="9"/>
  <c r="A684" i="9"/>
  <c r="G683" i="9"/>
  <c r="E683" i="9"/>
  <c r="A683" i="9"/>
  <c r="G682" i="9"/>
  <c r="E682" i="9"/>
  <c r="A682" i="9"/>
  <c r="G681" i="9"/>
  <c r="E681" i="9"/>
  <c r="A681" i="9"/>
  <c r="G680" i="9"/>
  <c r="E680" i="9"/>
  <c r="A680" i="9"/>
  <c r="G679" i="9"/>
  <c r="E679" i="9"/>
  <c r="A679" i="9"/>
  <c r="G678" i="9"/>
  <c r="E678" i="9"/>
  <c r="A678" i="9"/>
  <c r="G677" i="9"/>
  <c r="E677" i="9"/>
  <c r="A677" i="9"/>
  <c r="G676" i="9"/>
  <c r="E676" i="9"/>
  <c r="A676" i="9"/>
  <c r="G675" i="9"/>
  <c r="E675" i="9"/>
  <c r="A675" i="9"/>
  <c r="G674" i="9"/>
  <c r="E674" i="9"/>
  <c r="A674" i="9"/>
  <c r="G673" i="9"/>
  <c r="E673" i="9"/>
  <c r="A673" i="9"/>
  <c r="G672" i="9"/>
  <c r="E672" i="9"/>
  <c r="A672" i="9"/>
  <c r="G671" i="9"/>
  <c r="E671" i="9"/>
  <c r="A671" i="9"/>
  <c r="G670" i="9"/>
  <c r="E670" i="9"/>
  <c r="A670" i="9"/>
  <c r="G669" i="9"/>
  <c r="E669" i="9"/>
  <c r="A669" i="9"/>
  <c r="G668" i="9"/>
  <c r="E668" i="9"/>
  <c r="A668" i="9"/>
  <c r="G667" i="9"/>
  <c r="E667" i="9"/>
  <c r="A667" i="9"/>
  <c r="G666" i="9"/>
  <c r="E666" i="9"/>
  <c r="A666" i="9"/>
  <c r="G665" i="9"/>
  <c r="E665" i="9"/>
  <c r="A665" i="9"/>
  <c r="G664" i="9"/>
  <c r="E664" i="9"/>
  <c r="A664" i="9"/>
  <c r="G663" i="9"/>
  <c r="E663" i="9"/>
  <c r="A663" i="9"/>
  <c r="G662" i="9"/>
  <c r="E662" i="9"/>
  <c r="A662" i="9"/>
  <c r="G661" i="9"/>
  <c r="E661" i="9"/>
  <c r="A661" i="9"/>
  <c r="G660" i="9"/>
  <c r="E660" i="9"/>
  <c r="A660" i="9"/>
  <c r="G659" i="9"/>
  <c r="E659" i="9"/>
  <c r="A659" i="9"/>
  <c r="G658" i="9"/>
  <c r="E658" i="9"/>
  <c r="A658" i="9"/>
  <c r="G657" i="9"/>
  <c r="E657" i="9"/>
  <c r="A657" i="9"/>
  <c r="G656" i="9"/>
  <c r="E656" i="9"/>
  <c r="A656" i="9"/>
  <c r="G655" i="9"/>
  <c r="E655" i="9"/>
  <c r="A655" i="9"/>
  <c r="G654" i="9"/>
  <c r="E654" i="9"/>
  <c r="A654" i="9"/>
  <c r="G653" i="9"/>
  <c r="E653" i="9"/>
  <c r="A653" i="9"/>
  <c r="G652" i="9"/>
  <c r="E652" i="9"/>
  <c r="A652" i="9"/>
  <c r="G651" i="9"/>
  <c r="E651" i="9"/>
  <c r="A651" i="9"/>
  <c r="G650" i="9"/>
  <c r="E650" i="9"/>
  <c r="A650" i="9"/>
  <c r="G649" i="9"/>
  <c r="E649" i="9"/>
  <c r="A649" i="9"/>
  <c r="G648" i="9"/>
  <c r="E648" i="9"/>
  <c r="A648" i="9"/>
  <c r="G647" i="9"/>
  <c r="E647" i="9"/>
  <c r="A647" i="9"/>
  <c r="G646" i="9"/>
  <c r="E646" i="9"/>
  <c r="A646" i="9"/>
  <c r="G645" i="9"/>
  <c r="E645" i="9"/>
  <c r="A645" i="9"/>
  <c r="G644" i="9"/>
  <c r="E644" i="9"/>
  <c r="A644" i="9"/>
  <c r="G643" i="9"/>
  <c r="E643" i="9"/>
  <c r="A643" i="9"/>
  <c r="G642" i="9"/>
  <c r="E642" i="9"/>
  <c r="A642" i="9"/>
  <c r="G641" i="9"/>
  <c r="E641" i="9"/>
  <c r="A641" i="9"/>
  <c r="G640" i="9"/>
  <c r="E640" i="9"/>
  <c r="A640" i="9"/>
  <c r="G639" i="9"/>
  <c r="E639" i="9"/>
  <c r="A639" i="9"/>
  <c r="G638" i="9"/>
  <c r="E638" i="9"/>
  <c r="A638" i="9"/>
  <c r="G637" i="9"/>
  <c r="E637" i="9"/>
  <c r="A637" i="9"/>
  <c r="G636" i="9"/>
  <c r="E636" i="9"/>
  <c r="A636" i="9"/>
  <c r="G635" i="9"/>
  <c r="E635" i="9"/>
  <c r="A635" i="9"/>
  <c r="G634" i="9"/>
  <c r="E634" i="9"/>
  <c r="A634" i="9"/>
  <c r="G633" i="9"/>
  <c r="E633" i="9"/>
  <c r="A633" i="9"/>
  <c r="G632" i="9"/>
  <c r="E632" i="9"/>
  <c r="A632" i="9"/>
  <c r="G631" i="9"/>
  <c r="E631" i="9"/>
  <c r="A631" i="9"/>
  <c r="G630" i="9"/>
  <c r="E630" i="9"/>
  <c r="A630" i="9"/>
  <c r="G629" i="9"/>
  <c r="E629" i="9"/>
  <c r="A629" i="9"/>
  <c r="G628" i="9"/>
  <c r="E628" i="9"/>
  <c r="A628" i="9"/>
  <c r="G627" i="9"/>
  <c r="E627" i="9"/>
  <c r="A627" i="9"/>
  <c r="G626" i="9"/>
  <c r="E626" i="9"/>
  <c r="A626" i="9"/>
  <c r="G625" i="9"/>
  <c r="E625" i="9"/>
  <c r="A625" i="9"/>
  <c r="G624" i="9"/>
  <c r="E624" i="9"/>
  <c r="A624" i="9"/>
  <c r="G623" i="9"/>
  <c r="E623" i="9"/>
  <c r="A623" i="9"/>
  <c r="G622" i="9"/>
  <c r="E622" i="9"/>
  <c r="A622" i="9"/>
  <c r="G621" i="9"/>
  <c r="E621" i="9"/>
  <c r="A621" i="9"/>
  <c r="G620" i="9"/>
  <c r="E620" i="9"/>
  <c r="A620" i="9"/>
  <c r="G619" i="9"/>
  <c r="E619" i="9"/>
  <c r="A619" i="9"/>
  <c r="G618" i="9"/>
  <c r="E618" i="9"/>
  <c r="A618" i="9"/>
  <c r="G617" i="9"/>
  <c r="E617" i="9"/>
  <c r="A617" i="9"/>
  <c r="G616" i="9"/>
  <c r="E616" i="9"/>
  <c r="A616" i="9"/>
  <c r="G615" i="9"/>
  <c r="E615" i="9"/>
  <c r="A615" i="9"/>
  <c r="G614" i="9"/>
  <c r="E614" i="9"/>
  <c r="A614" i="9"/>
  <c r="G613" i="9"/>
  <c r="E613" i="9"/>
  <c r="A613" i="9"/>
  <c r="G612" i="9"/>
  <c r="E612" i="9"/>
  <c r="A612" i="9"/>
  <c r="G611" i="9"/>
  <c r="E611" i="9"/>
  <c r="A611" i="9"/>
  <c r="G610" i="9"/>
  <c r="E610" i="9"/>
  <c r="A610" i="9"/>
  <c r="G609" i="9"/>
  <c r="E609" i="9"/>
  <c r="A609" i="9"/>
  <c r="G608" i="9"/>
  <c r="E608" i="9"/>
  <c r="A608" i="9"/>
  <c r="G607" i="9"/>
  <c r="E607" i="9"/>
  <c r="A607" i="9"/>
  <c r="G606" i="9"/>
  <c r="E606" i="9"/>
  <c r="A606" i="9"/>
  <c r="G605" i="9"/>
  <c r="E605" i="9"/>
  <c r="A605" i="9"/>
  <c r="G604" i="9"/>
  <c r="E604" i="9"/>
  <c r="A604" i="9"/>
  <c r="G603" i="9"/>
  <c r="E603" i="9"/>
  <c r="A603" i="9"/>
  <c r="G602" i="9"/>
  <c r="E602" i="9"/>
  <c r="A602" i="9"/>
  <c r="G601" i="9"/>
  <c r="E601" i="9"/>
  <c r="A601" i="9"/>
  <c r="G600" i="9"/>
  <c r="E600" i="9"/>
  <c r="A600" i="9"/>
  <c r="G599" i="9"/>
  <c r="E599" i="9"/>
  <c r="A599" i="9"/>
  <c r="G598" i="9"/>
  <c r="E598" i="9"/>
  <c r="A598" i="9"/>
  <c r="G597" i="9"/>
  <c r="E597" i="9"/>
  <c r="A597" i="9"/>
  <c r="G596" i="9"/>
  <c r="E596" i="9"/>
  <c r="A596" i="9"/>
  <c r="G595" i="9"/>
  <c r="E595" i="9"/>
  <c r="A595" i="9"/>
  <c r="G594" i="9"/>
  <c r="E594" i="9"/>
  <c r="A594" i="9"/>
  <c r="G593" i="9"/>
  <c r="E593" i="9"/>
  <c r="A593" i="9"/>
  <c r="G592" i="9"/>
  <c r="E592" i="9"/>
  <c r="A592" i="9"/>
  <c r="G591" i="9"/>
  <c r="E591" i="9"/>
  <c r="A591" i="9"/>
  <c r="G590" i="9"/>
  <c r="E590" i="9"/>
  <c r="A590" i="9"/>
  <c r="G589" i="9"/>
  <c r="E589" i="9"/>
  <c r="A589" i="9"/>
  <c r="G588" i="9"/>
  <c r="E588" i="9"/>
  <c r="A588" i="9"/>
  <c r="G587" i="9"/>
  <c r="E587" i="9"/>
  <c r="A587" i="9"/>
  <c r="G586" i="9"/>
  <c r="E586" i="9"/>
  <c r="A586" i="9"/>
  <c r="G585" i="9"/>
  <c r="E585" i="9"/>
  <c r="A585" i="9"/>
  <c r="G584" i="9"/>
  <c r="E584" i="9"/>
  <c r="A584" i="9"/>
  <c r="G583" i="9"/>
  <c r="E583" i="9"/>
  <c r="A583" i="9"/>
  <c r="G582" i="9"/>
  <c r="E582" i="9"/>
  <c r="A582" i="9"/>
  <c r="G581" i="9"/>
  <c r="E581" i="9"/>
  <c r="A581" i="9"/>
  <c r="G580" i="9"/>
  <c r="E580" i="9"/>
  <c r="A580" i="9"/>
  <c r="G579" i="9"/>
  <c r="E579" i="9"/>
  <c r="A579" i="9"/>
  <c r="G578" i="9"/>
  <c r="E578" i="9"/>
  <c r="A578" i="9"/>
  <c r="G577" i="9"/>
  <c r="E577" i="9"/>
  <c r="A577" i="9"/>
  <c r="G576" i="9"/>
  <c r="E576" i="9"/>
  <c r="A576" i="9"/>
  <c r="G575" i="9"/>
  <c r="E575" i="9"/>
  <c r="A575" i="9"/>
  <c r="G574" i="9"/>
  <c r="E574" i="9"/>
  <c r="A574" i="9"/>
  <c r="G573" i="9"/>
  <c r="E573" i="9"/>
  <c r="A573" i="9"/>
  <c r="G572" i="9"/>
  <c r="E572" i="9"/>
  <c r="A572" i="9"/>
  <c r="G571" i="9"/>
  <c r="E571" i="9"/>
  <c r="A571" i="9"/>
  <c r="G570" i="9"/>
  <c r="E570" i="9"/>
  <c r="A570" i="9"/>
  <c r="G569" i="9"/>
  <c r="E569" i="9"/>
  <c r="A569" i="9"/>
  <c r="G568" i="9"/>
  <c r="E568" i="9"/>
  <c r="A568" i="9"/>
  <c r="G567" i="9"/>
  <c r="E567" i="9"/>
  <c r="A567" i="9"/>
  <c r="G566" i="9"/>
  <c r="E566" i="9"/>
  <c r="A566" i="9"/>
  <c r="G565" i="9"/>
  <c r="E565" i="9"/>
  <c r="A565" i="9"/>
  <c r="G564" i="9"/>
  <c r="E564" i="9"/>
  <c r="A564" i="9"/>
  <c r="G563" i="9"/>
  <c r="E563" i="9"/>
  <c r="A563" i="9"/>
  <c r="G562" i="9"/>
  <c r="E562" i="9"/>
  <c r="A562" i="9"/>
  <c r="G561" i="9"/>
  <c r="E561" i="9"/>
  <c r="A561" i="9"/>
  <c r="G560" i="9"/>
  <c r="E560" i="9"/>
  <c r="A560" i="9"/>
  <c r="G559" i="9"/>
  <c r="E559" i="9"/>
  <c r="A559" i="9"/>
  <c r="G558" i="9"/>
  <c r="E558" i="9"/>
  <c r="A558" i="9"/>
  <c r="G557" i="9"/>
  <c r="E557" i="9"/>
  <c r="A557" i="9"/>
  <c r="G556" i="9"/>
  <c r="E556" i="9"/>
  <c r="A556" i="9"/>
  <c r="G555" i="9"/>
  <c r="E555" i="9"/>
  <c r="A555" i="9"/>
  <c r="G554" i="9"/>
  <c r="E554" i="9"/>
  <c r="A554" i="9"/>
  <c r="G553" i="9"/>
  <c r="E553" i="9"/>
  <c r="A553" i="9"/>
  <c r="G552" i="9"/>
  <c r="E552" i="9"/>
  <c r="A552" i="9"/>
  <c r="G551" i="9"/>
  <c r="E551" i="9"/>
  <c r="A551" i="9"/>
  <c r="G550" i="9"/>
  <c r="E550" i="9"/>
  <c r="A550" i="9"/>
  <c r="G549" i="9"/>
  <c r="E549" i="9"/>
  <c r="A549" i="9"/>
  <c r="G548" i="9"/>
  <c r="E548" i="9"/>
  <c r="A548" i="9"/>
  <c r="G547" i="9"/>
  <c r="E547" i="9"/>
  <c r="A547" i="9"/>
  <c r="G546" i="9"/>
  <c r="E546" i="9"/>
  <c r="A546" i="9"/>
  <c r="G545" i="9"/>
  <c r="E545" i="9"/>
  <c r="A545" i="9"/>
  <c r="G544" i="9"/>
  <c r="E544" i="9"/>
  <c r="A544" i="9"/>
  <c r="G543" i="9"/>
  <c r="E543" i="9"/>
  <c r="A543" i="9"/>
  <c r="G542" i="9"/>
  <c r="E542" i="9"/>
  <c r="A542" i="9"/>
  <c r="G541" i="9"/>
  <c r="E541" i="9"/>
  <c r="A541" i="9"/>
  <c r="G540" i="9"/>
  <c r="E540" i="9"/>
  <c r="A540" i="9"/>
  <c r="G539" i="9"/>
  <c r="E539" i="9"/>
  <c r="A539" i="9"/>
  <c r="G538" i="9"/>
  <c r="E538" i="9"/>
  <c r="A538" i="9"/>
  <c r="G537" i="9"/>
  <c r="E537" i="9"/>
  <c r="A537" i="9"/>
  <c r="G536" i="9"/>
  <c r="E536" i="9"/>
  <c r="A536" i="9"/>
  <c r="G535" i="9"/>
  <c r="E535" i="9"/>
  <c r="A535" i="9"/>
  <c r="G534" i="9"/>
  <c r="E534" i="9"/>
  <c r="A534" i="9"/>
  <c r="G533" i="9"/>
  <c r="E533" i="9"/>
  <c r="A533" i="9"/>
  <c r="G532" i="9"/>
  <c r="E532" i="9"/>
  <c r="A532" i="9"/>
  <c r="G531" i="9"/>
  <c r="E531" i="9"/>
  <c r="A531" i="9"/>
  <c r="G530" i="9"/>
  <c r="E530" i="9"/>
  <c r="A530" i="9"/>
  <c r="G529" i="9"/>
  <c r="E529" i="9"/>
  <c r="A529" i="9"/>
  <c r="G528" i="9"/>
  <c r="E528" i="9"/>
  <c r="A528" i="9"/>
  <c r="G527" i="9"/>
  <c r="E527" i="9"/>
  <c r="A527" i="9"/>
  <c r="G526" i="9"/>
  <c r="E526" i="9"/>
  <c r="A526" i="9"/>
  <c r="G525" i="9"/>
  <c r="E525" i="9"/>
  <c r="A525" i="9"/>
  <c r="G524" i="9"/>
  <c r="E524" i="9"/>
  <c r="A524" i="9"/>
  <c r="G523" i="9"/>
  <c r="E523" i="9"/>
  <c r="A523" i="9"/>
  <c r="G522" i="9"/>
  <c r="E522" i="9"/>
  <c r="A522" i="9"/>
  <c r="G521" i="9"/>
  <c r="E521" i="9"/>
  <c r="A521" i="9"/>
  <c r="G520" i="9"/>
  <c r="E520" i="9"/>
  <c r="A520" i="9"/>
  <c r="G519" i="9"/>
  <c r="E519" i="9"/>
  <c r="A519" i="9"/>
  <c r="G518" i="9"/>
  <c r="E518" i="9"/>
  <c r="A518" i="9"/>
  <c r="G517" i="9"/>
  <c r="E517" i="9"/>
  <c r="A517" i="9"/>
  <c r="G516" i="9"/>
  <c r="E516" i="9"/>
  <c r="A516" i="9"/>
  <c r="G515" i="9"/>
  <c r="E515" i="9"/>
  <c r="A515" i="9"/>
  <c r="G514" i="9"/>
  <c r="E514" i="9"/>
  <c r="A514" i="9"/>
  <c r="G513" i="9"/>
  <c r="E513" i="9"/>
  <c r="A513" i="9"/>
  <c r="G512" i="9"/>
  <c r="E512" i="9"/>
  <c r="A512" i="9"/>
  <c r="G511" i="9"/>
  <c r="E511" i="9"/>
  <c r="A511" i="9"/>
  <c r="G510" i="9"/>
  <c r="E510" i="9"/>
  <c r="A510" i="9"/>
  <c r="G509" i="9"/>
  <c r="E509" i="9"/>
  <c r="A509" i="9"/>
  <c r="G508" i="9"/>
  <c r="E508" i="9"/>
  <c r="A508" i="9"/>
  <c r="G507" i="9"/>
  <c r="E507" i="9"/>
  <c r="A507" i="9"/>
  <c r="G506" i="9"/>
  <c r="E506" i="9"/>
  <c r="A506" i="9"/>
  <c r="G505" i="9"/>
  <c r="E505" i="9"/>
  <c r="A505" i="9"/>
  <c r="G504" i="9"/>
  <c r="E504" i="9"/>
  <c r="A504" i="9"/>
  <c r="G503" i="9"/>
  <c r="E503" i="9"/>
  <c r="A503" i="9"/>
  <c r="G502" i="9"/>
  <c r="E502" i="9"/>
  <c r="A502" i="9"/>
  <c r="G501" i="9"/>
  <c r="E501" i="9"/>
  <c r="A501" i="9"/>
  <c r="G500" i="9"/>
  <c r="E500" i="9"/>
  <c r="A500" i="9"/>
  <c r="G499" i="9"/>
  <c r="E499" i="9"/>
  <c r="A499" i="9"/>
  <c r="G498" i="9"/>
  <c r="E498" i="9"/>
  <c r="A498" i="9"/>
  <c r="G497" i="9"/>
  <c r="E497" i="9"/>
  <c r="A497" i="9"/>
  <c r="G496" i="9"/>
  <c r="E496" i="9"/>
  <c r="A496" i="9"/>
  <c r="G495" i="9"/>
  <c r="E495" i="9"/>
  <c r="A495" i="9"/>
  <c r="G494" i="9"/>
  <c r="E494" i="9"/>
  <c r="A494" i="9"/>
  <c r="G493" i="9"/>
  <c r="E493" i="9"/>
  <c r="A493" i="9"/>
  <c r="G492" i="9"/>
  <c r="E492" i="9"/>
  <c r="A492" i="9"/>
  <c r="G491" i="9"/>
  <c r="E491" i="9"/>
  <c r="A491" i="9"/>
  <c r="G490" i="9"/>
  <c r="E490" i="9"/>
  <c r="A490" i="9"/>
  <c r="G489" i="9"/>
  <c r="E489" i="9"/>
  <c r="A489" i="9"/>
  <c r="G488" i="9"/>
  <c r="E488" i="9"/>
  <c r="A488" i="9"/>
  <c r="G487" i="9"/>
  <c r="E487" i="9"/>
  <c r="A487" i="9"/>
  <c r="G486" i="9"/>
  <c r="E486" i="9"/>
  <c r="A486" i="9"/>
  <c r="G485" i="9"/>
  <c r="E485" i="9"/>
  <c r="A485" i="9"/>
  <c r="G484" i="9"/>
  <c r="E484" i="9"/>
  <c r="A484" i="9"/>
  <c r="G483" i="9"/>
  <c r="E483" i="9"/>
  <c r="A483" i="9"/>
  <c r="G482" i="9"/>
  <c r="E482" i="9"/>
  <c r="A482" i="9"/>
  <c r="G481" i="9"/>
  <c r="E481" i="9"/>
  <c r="A481" i="9"/>
  <c r="G480" i="9"/>
  <c r="E480" i="9"/>
  <c r="A480" i="9"/>
  <c r="G479" i="9"/>
  <c r="E479" i="9"/>
  <c r="A479" i="9"/>
  <c r="G478" i="9"/>
  <c r="E478" i="9"/>
  <c r="A478" i="9"/>
  <c r="G477" i="9"/>
  <c r="E477" i="9"/>
  <c r="A477" i="9"/>
  <c r="G476" i="9"/>
  <c r="E476" i="9"/>
  <c r="A476" i="9"/>
  <c r="G475" i="9"/>
  <c r="E475" i="9"/>
  <c r="A475" i="9"/>
  <c r="G474" i="9"/>
  <c r="E474" i="9"/>
  <c r="A474" i="9"/>
  <c r="G473" i="9"/>
  <c r="E473" i="9"/>
  <c r="A473" i="9"/>
  <c r="G472" i="9"/>
  <c r="E472" i="9"/>
  <c r="A472" i="9"/>
  <c r="G471" i="9"/>
  <c r="E471" i="9"/>
  <c r="A471" i="9"/>
  <c r="G470" i="9"/>
  <c r="E470" i="9"/>
  <c r="A470" i="9"/>
  <c r="G469" i="9"/>
  <c r="E469" i="9"/>
  <c r="A469" i="9"/>
  <c r="G468" i="9"/>
  <c r="E468" i="9"/>
  <c r="A468" i="9"/>
  <c r="G467" i="9"/>
  <c r="E467" i="9"/>
  <c r="A467" i="9"/>
  <c r="G466" i="9"/>
  <c r="E466" i="9"/>
  <c r="A466" i="9"/>
  <c r="G465" i="9"/>
  <c r="E465" i="9"/>
  <c r="A465" i="9"/>
  <c r="G464" i="9"/>
  <c r="E464" i="9"/>
  <c r="A464" i="9"/>
  <c r="G463" i="9"/>
  <c r="E463" i="9"/>
  <c r="A463" i="9"/>
  <c r="G462" i="9"/>
  <c r="E462" i="9"/>
  <c r="A462" i="9"/>
  <c r="G461" i="9"/>
  <c r="E461" i="9"/>
  <c r="A461" i="9"/>
  <c r="G460" i="9"/>
  <c r="E460" i="9"/>
  <c r="A460" i="9"/>
  <c r="G459" i="9"/>
  <c r="E459" i="9"/>
  <c r="A459" i="9"/>
  <c r="G458" i="9"/>
  <c r="E458" i="9"/>
  <c r="A458" i="9"/>
  <c r="G457" i="9"/>
  <c r="E457" i="9"/>
  <c r="A457" i="9"/>
  <c r="G456" i="9"/>
  <c r="E456" i="9"/>
  <c r="A456" i="9"/>
  <c r="G455" i="9"/>
  <c r="E455" i="9"/>
  <c r="A455" i="9"/>
  <c r="G454" i="9"/>
  <c r="E454" i="9"/>
  <c r="A454" i="9"/>
  <c r="G453" i="9"/>
  <c r="E453" i="9"/>
  <c r="A453" i="9"/>
  <c r="G452" i="9"/>
  <c r="E452" i="9"/>
  <c r="A452" i="9"/>
  <c r="G451" i="9"/>
  <c r="E451" i="9"/>
  <c r="A451" i="9"/>
  <c r="G450" i="9"/>
  <c r="E450" i="9"/>
  <c r="A450" i="9"/>
  <c r="G449" i="9"/>
  <c r="E449" i="9"/>
  <c r="A449" i="9"/>
  <c r="G448" i="9"/>
  <c r="E448" i="9"/>
  <c r="A448" i="9"/>
  <c r="G447" i="9"/>
  <c r="E447" i="9"/>
  <c r="A447" i="9"/>
  <c r="G446" i="9"/>
  <c r="E446" i="9"/>
  <c r="A446" i="9"/>
  <c r="G445" i="9"/>
  <c r="E445" i="9"/>
  <c r="A445" i="9"/>
  <c r="G444" i="9"/>
  <c r="E444" i="9"/>
  <c r="A444" i="9"/>
  <c r="G443" i="9"/>
  <c r="E443" i="9"/>
  <c r="A443" i="9"/>
  <c r="G442" i="9"/>
  <c r="E442" i="9"/>
  <c r="A442" i="9"/>
  <c r="G441" i="9"/>
  <c r="E441" i="9"/>
  <c r="A441" i="9"/>
  <c r="G440" i="9"/>
  <c r="E440" i="9"/>
  <c r="A440" i="9"/>
  <c r="G439" i="9"/>
  <c r="E439" i="9"/>
  <c r="A439" i="9"/>
  <c r="G438" i="9"/>
  <c r="E438" i="9"/>
  <c r="A438" i="9"/>
  <c r="G437" i="9"/>
  <c r="E437" i="9"/>
  <c r="A437" i="9"/>
  <c r="G436" i="9"/>
  <c r="E436" i="9"/>
  <c r="A436" i="9"/>
  <c r="G435" i="9"/>
  <c r="E435" i="9"/>
  <c r="A435" i="9"/>
  <c r="G434" i="9"/>
  <c r="E434" i="9"/>
  <c r="A434" i="9"/>
  <c r="G433" i="9"/>
  <c r="E433" i="9"/>
  <c r="A433" i="9"/>
  <c r="G432" i="9"/>
  <c r="E432" i="9"/>
  <c r="A432" i="9"/>
  <c r="G431" i="9"/>
  <c r="E431" i="9"/>
  <c r="A431" i="9"/>
  <c r="G430" i="9"/>
  <c r="E430" i="9"/>
  <c r="A430" i="9"/>
  <c r="G429" i="9"/>
  <c r="E429" i="9"/>
  <c r="A429" i="9"/>
  <c r="G428" i="9"/>
  <c r="E428" i="9"/>
  <c r="A428" i="9"/>
  <c r="G427" i="9"/>
  <c r="E427" i="9"/>
  <c r="A427" i="9"/>
  <c r="G426" i="9"/>
  <c r="E426" i="9"/>
  <c r="A426" i="9"/>
  <c r="G425" i="9"/>
  <c r="E425" i="9"/>
  <c r="A425" i="9"/>
  <c r="G424" i="9"/>
  <c r="E424" i="9"/>
  <c r="A424" i="9"/>
  <c r="G423" i="9"/>
  <c r="E423" i="9"/>
  <c r="A423" i="9"/>
  <c r="G422" i="9"/>
  <c r="E422" i="9"/>
  <c r="A422" i="9"/>
  <c r="G421" i="9"/>
  <c r="E421" i="9"/>
  <c r="A421" i="9"/>
  <c r="G420" i="9"/>
  <c r="E420" i="9"/>
  <c r="A420" i="9"/>
  <c r="G419" i="9"/>
  <c r="E419" i="9"/>
  <c r="A419" i="9"/>
  <c r="G418" i="9"/>
  <c r="E418" i="9"/>
  <c r="A418" i="9"/>
  <c r="G417" i="9"/>
  <c r="E417" i="9"/>
  <c r="A417" i="9"/>
  <c r="G416" i="9"/>
  <c r="E416" i="9"/>
  <c r="A416" i="9"/>
  <c r="G415" i="9"/>
  <c r="E415" i="9"/>
  <c r="A415" i="9"/>
  <c r="G414" i="9"/>
  <c r="E414" i="9"/>
  <c r="A414" i="9"/>
  <c r="G413" i="9"/>
  <c r="E413" i="9"/>
  <c r="A413" i="9"/>
  <c r="G412" i="9"/>
  <c r="E412" i="9"/>
  <c r="A412" i="9"/>
  <c r="G411" i="9"/>
  <c r="E411" i="9"/>
  <c r="A411" i="9"/>
  <c r="G410" i="9"/>
  <c r="E410" i="9"/>
  <c r="A410" i="9"/>
  <c r="G409" i="9"/>
  <c r="E409" i="9"/>
  <c r="A409" i="9"/>
  <c r="G408" i="9"/>
  <c r="E408" i="9"/>
  <c r="A408" i="9"/>
  <c r="G407" i="9"/>
  <c r="E407" i="9"/>
  <c r="A407" i="9"/>
  <c r="G406" i="9"/>
  <c r="E406" i="9"/>
  <c r="A406" i="9"/>
  <c r="G405" i="9"/>
  <c r="E405" i="9"/>
  <c r="A405" i="9"/>
  <c r="G404" i="9"/>
  <c r="E404" i="9"/>
  <c r="A404" i="9"/>
  <c r="G403" i="9"/>
  <c r="E403" i="9"/>
  <c r="A403" i="9"/>
  <c r="G402" i="9"/>
  <c r="E402" i="9"/>
  <c r="A402" i="9"/>
  <c r="G401" i="9"/>
  <c r="E401" i="9"/>
  <c r="A401" i="9"/>
  <c r="G400" i="9"/>
  <c r="E400" i="9"/>
  <c r="A400" i="9"/>
  <c r="G399" i="9"/>
  <c r="E399" i="9"/>
  <c r="A399" i="9"/>
  <c r="G398" i="9"/>
  <c r="E398" i="9"/>
  <c r="A398" i="9"/>
  <c r="G397" i="9"/>
  <c r="E397" i="9"/>
  <c r="A397" i="9"/>
  <c r="G396" i="9"/>
  <c r="E396" i="9"/>
  <c r="A396" i="9"/>
  <c r="G395" i="9"/>
  <c r="E395" i="9"/>
  <c r="A395" i="9"/>
  <c r="G394" i="9"/>
  <c r="E394" i="9"/>
  <c r="A394" i="9"/>
  <c r="G393" i="9"/>
  <c r="E393" i="9"/>
  <c r="A393" i="9"/>
  <c r="G392" i="9"/>
  <c r="E392" i="9"/>
  <c r="A392" i="9"/>
  <c r="G391" i="9"/>
  <c r="E391" i="9"/>
  <c r="A391" i="9"/>
  <c r="G390" i="9"/>
  <c r="E390" i="9"/>
  <c r="A390" i="9"/>
  <c r="G389" i="9"/>
  <c r="E389" i="9"/>
  <c r="A389" i="9"/>
  <c r="G388" i="9"/>
  <c r="E388" i="9"/>
  <c r="A388" i="9"/>
  <c r="G387" i="9"/>
  <c r="E387" i="9"/>
  <c r="A387" i="9"/>
  <c r="G386" i="9"/>
  <c r="E386" i="9"/>
  <c r="A386" i="9"/>
  <c r="G385" i="9"/>
  <c r="E385" i="9"/>
  <c r="A385" i="9"/>
  <c r="G384" i="9"/>
  <c r="E384" i="9"/>
  <c r="A384" i="9"/>
  <c r="G383" i="9"/>
  <c r="E383" i="9"/>
  <c r="A383" i="9"/>
  <c r="G382" i="9"/>
  <c r="E382" i="9"/>
  <c r="A382" i="9"/>
  <c r="G381" i="9"/>
  <c r="E381" i="9"/>
  <c r="A381" i="9"/>
  <c r="G380" i="9"/>
  <c r="E380" i="9"/>
  <c r="A380" i="9"/>
  <c r="G379" i="9"/>
  <c r="E379" i="9"/>
  <c r="A379" i="9"/>
  <c r="G378" i="9"/>
  <c r="E378" i="9"/>
  <c r="A378" i="9"/>
  <c r="G377" i="9"/>
  <c r="E377" i="9"/>
  <c r="A377" i="9"/>
  <c r="G376" i="9"/>
  <c r="E376" i="9"/>
  <c r="A376" i="9"/>
  <c r="G375" i="9"/>
  <c r="E375" i="9"/>
  <c r="A375" i="9"/>
  <c r="G374" i="9"/>
  <c r="E374" i="9"/>
  <c r="A374" i="9"/>
  <c r="G373" i="9"/>
  <c r="E373" i="9"/>
  <c r="A373" i="9"/>
  <c r="G372" i="9"/>
  <c r="E372" i="9"/>
  <c r="A372" i="9"/>
  <c r="G371" i="9"/>
  <c r="E371" i="9"/>
  <c r="A371" i="9"/>
  <c r="G370" i="9"/>
  <c r="E370" i="9"/>
  <c r="A370" i="9"/>
  <c r="G369" i="9"/>
  <c r="E369" i="9"/>
  <c r="A369" i="9"/>
  <c r="G368" i="9"/>
  <c r="E368" i="9"/>
  <c r="A368" i="9"/>
  <c r="G367" i="9"/>
  <c r="E367" i="9"/>
  <c r="A367" i="9"/>
  <c r="G366" i="9"/>
  <c r="E366" i="9"/>
  <c r="A366" i="9"/>
  <c r="G365" i="9"/>
  <c r="E365" i="9"/>
  <c r="A365" i="9"/>
  <c r="G364" i="9"/>
  <c r="E364" i="9"/>
  <c r="A364" i="9"/>
  <c r="G363" i="9"/>
  <c r="E363" i="9"/>
  <c r="A363" i="9"/>
  <c r="G362" i="9"/>
  <c r="E362" i="9"/>
  <c r="A362" i="9"/>
  <c r="G361" i="9"/>
  <c r="E361" i="9"/>
  <c r="A361" i="9"/>
  <c r="G360" i="9"/>
  <c r="E360" i="9"/>
  <c r="A360" i="9"/>
  <c r="G359" i="9"/>
  <c r="E359" i="9"/>
  <c r="A359" i="9"/>
  <c r="G358" i="9"/>
  <c r="E358" i="9"/>
  <c r="A358" i="9"/>
  <c r="G357" i="9"/>
  <c r="E357" i="9"/>
  <c r="A357" i="9"/>
  <c r="G356" i="9"/>
  <c r="E356" i="9"/>
  <c r="A356" i="9"/>
  <c r="G355" i="9"/>
  <c r="E355" i="9"/>
  <c r="A355" i="9"/>
  <c r="G354" i="9"/>
  <c r="E354" i="9"/>
  <c r="A354" i="9"/>
  <c r="G353" i="9"/>
  <c r="E353" i="9"/>
  <c r="A353" i="9"/>
  <c r="G352" i="9"/>
  <c r="E352" i="9"/>
  <c r="A352" i="9"/>
  <c r="G351" i="9"/>
  <c r="E351" i="9"/>
  <c r="A351" i="9"/>
  <c r="G350" i="9"/>
  <c r="E350" i="9"/>
  <c r="A350" i="9"/>
  <c r="G349" i="9"/>
  <c r="E349" i="9"/>
  <c r="A349" i="9"/>
  <c r="G348" i="9"/>
  <c r="E348" i="9"/>
  <c r="A348" i="9"/>
  <c r="G347" i="9"/>
  <c r="E347" i="9"/>
  <c r="A347" i="9"/>
  <c r="G346" i="9"/>
  <c r="E346" i="9"/>
  <c r="A346" i="9"/>
  <c r="G345" i="9"/>
  <c r="E345" i="9"/>
  <c r="A345" i="9"/>
  <c r="G344" i="9"/>
  <c r="E344" i="9"/>
  <c r="A344" i="9"/>
  <c r="G343" i="9"/>
  <c r="E343" i="9"/>
  <c r="A343" i="9"/>
  <c r="G342" i="9"/>
  <c r="E342" i="9"/>
  <c r="A342" i="9"/>
  <c r="G341" i="9"/>
  <c r="E341" i="9"/>
  <c r="A341" i="9"/>
  <c r="G340" i="9"/>
  <c r="E340" i="9"/>
  <c r="A340" i="9"/>
  <c r="G339" i="9"/>
  <c r="E339" i="9"/>
  <c r="A339" i="9"/>
  <c r="G338" i="9"/>
  <c r="E338" i="9"/>
  <c r="A338" i="9"/>
  <c r="G337" i="9"/>
  <c r="E337" i="9"/>
  <c r="A337" i="9"/>
  <c r="G336" i="9"/>
  <c r="E336" i="9"/>
  <c r="A336" i="9"/>
  <c r="G335" i="9"/>
  <c r="E335" i="9"/>
  <c r="A335" i="9"/>
  <c r="G334" i="9"/>
  <c r="E334" i="9"/>
  <c r="A334" i="9"/>
  <c r="G333" i="9"/>
  <c r="E333" i="9"/>
  <c r="A333" i="9"/>
  <c r="G332" i="9"/>
  <c r="E332" i="9"/>
  <c r="A332" i="9"/>
  <c r="G331" i="9"/>
  <c r="E331" i="9"/>
  <c r="A331" i="9"/>
  <c r="G330" i="9"/>
  <c r="E330" i="9"/>
  <c r="A330" i="9"/>
  <c r="G329" i="9"/>
  <c r="E329" i="9"/>
  <c r="A329" i="9"/>
  <c r="G328" i="9"/>
  <c r="E328" i="9"/>
  <c r="A328" i="9"/>
  <c r="G327" i="9"/>
  <c r="E327" i="9"/>
  <c r="A327" i="9"/>
  <c r="G326" i="9"/>
  <c r="E326" i="9"/>
  <c r="A326" i="9"/>
  <c r="G325" i="9"/>
  <c r="E325" i="9"/>
  <c r="A325" i="9"/>
  <c r="G324" i="9"/>
  <c r="E324" i="9"/>
  <c r="A324" i="9"/>
  <c r="G323" i="9"/>
  <c r="E323" i="9"/>
  <c r="A323" i="9"/>
  <c r="G322" i="9"/>
  <c r="E322" i="9"/>
  <c r="A322" i="9"/>
  <c r="G321" i="9"/>
  <c r="E321" i="9"/>
  <c r="A321" i="9"/>
  <c r="G320" i="9"/>
  <c r="E320" i="9"/>
  <c r="A320" i="9"/>
  <c r="G319" i="9"/>
  <c r="E319" i="9"/>
  <c r="A319" i="9"/>
  <c r="G318" i="9"/>
  <c r="E318" i="9"/>
  <c r="A318" i="9"/>
  <c r="G317" i="9"/>
  <c r="E317" i="9"/>
  <c r="A317" i="9"/>
  <c r="G316" i="9"/>
  <c r="E316" i="9"/>
  <c r="A316" i="9"/>
  <c r="G315" i="9"/>
  <c r="E315" i="9"/>
  <c r="A315" i="9"/>
  <c r="G314" i="9"/>
  <c r="E314" i="9"/>
  <c r="A314" i="9"/>
  <c r="G313" i="9"/>
  <c r="E313" i="9"/>
  <c r="A313" i="9"/>
  <c r="G312" i="9"/>
  <c r="E312" i="9"/>
  <c r="A312" i="9"/>
  <c r="G311" i="9"/>
  <c r="E311" i="9"/>
  <c r="A311" i="9"/>
  <c r="G310" i="9"/>
  <c r="E310" i="9"/>
  <c r="A310" i="9"/>
  <c r="G309" i="9"/>
  <c r="E309" i="9"/>
  <c r="A309" i="9"/>
  <c r="G308" i="9"/>
  <c r="E308" i="9"/>
  <c r="A308" i="9"/>
  <c r="G307" i="9"/>
  <c r="E307" i="9"/>
  <c r="A307" i="9"/>
  <c r="G306" i="9"/>
  <c r="E306" i="9"/>
  <c r="A306" i="9"/>
  <c r="G305" i="9"/>
  <c r="E305" i="9"/>
  <c r="A305" i="9"/>
  <c r="G304" i="9"/>
  <c r="E304" i="9"/>
  <c r="A304" i="9"/>
  <c r="G303" i="9"/>
  <c r="E303" i="9"/>
  <c r="A303" i="9"/>
  <c r="G302" i="9"/>
  <c r="E302" i="9"/>
  <c r="A302" i="9"/>
  <c r="G301" i="9"/>
  <c r="E301" i="9"/>
  <c r="A301" i="9"/>
  <c r="G300" i="9"/>
  <c r="E300" i="9"/>
  <c r="A300" i="9"/>
  <c r="G299" i="9"/>
  <c r="E299" i="9"/>
  <c r="A299" i="9"/>
  <c r="G298" i="9"/>
  <c r="E298" i="9"/>
  <c r="A298" i="9"/>
  <c r="G297" i="9"/>
  <c r="E297" i="9"/>
  <c r="A297" i="9"/>
  <c r="G296" i="9"/>
  <c r="E296" i="9"/>
  <c r="A296" i="9"/>
  <c r="G295" i="9"/>
  <c r="E295" i="9"/>
  <c r="A295" i="9"/>
  <c r="G294" i="9"/>
  <c r="E294" i="9"/>
  <c r="A294" i="9"/>
  <c r="G293" i="9"/>
  <c r="E293" i="9"/>
  <c r="A293" i="9"/>
  <c r="M114" i="1"/>
  <c r="M718" i="1"/>
  <c r="K718" i="1"/>
  <c r="M44" i="1"/>
  <c r="K44" i="1"/>
  <c r="H43" i="9" s="1"/>
  <c r="M342" i="1"/>
  <c r="K342" i="1"/>
  <c r="M636" i="1"/>
  <c r="K636" i="1"/>
  <c r="H635" i="9" s="1"/>
  <c r="M309" i="1"/>
  <c r="K309" i="1"/>
  <c r="K114" i="1"/>
  <c r="M113" i="1"/>
  <c r="M529" i="1"/>
  <c r="K529" i="1"/>
  <c r="M135" i="1"/>
  <c r="K135" i="1"/>
  <c r="H134" i="9" s="1"/>
  <c r="M339" i="1"/>
  <c r="K339" i="1"/>
  <c r="M541" i="1"/>
  <c r="K541" i="1"/>
  <c r="M304" i="1"/>
  <c r="K304" i="1"/>
  <c r="H749" i="9"/>
  <c r="K113" i="1"/>
  <c r="M694" i="1"/>
  <c r="M526" i="1"/>
  <c r="K526" i="1"/>
  <c r="M131" i="1"/>
  <c r="H130" i="9" s="1"/>
  <c r="K131" i="1"/>
  <c r="M336" i="1"/>
  <c r="K336" i="1"/>
  <c r="M259" i="1"/>
  <c r="H258" i="9" s="1"/>
  <c r="K259" i="1"/>
  <c r="K694" i="1"/>
  <c r="H693" i="9" s="1"/>
  <c r="M689" i="1"/>
  <c r="M332" i="1"/>
  <c r="H331" i="9" s="1"/>
  <c r="K332" i="1"/>
  <c r="M334" i="1"/>
  <c r="K334" i="1"/>
  <c r="M254" i="1"/>
  <c r="H253" i="9" s="1"/>
  <c r="K254" i="1"/>
  <c r="H747" i="9"/>
  <c r="K689" i="1"/>
  <c r="M702" i="1"/>
  <c r="H701" i="9" s="1"/>
  <c r="M283" i="1"/>
  <c r="K283" i="1"/>
  <c r="M308" i="1"/>
  <c r="K308" i="1"/>
  <c r="M247" i="1"/>
  <c r="K247" i="1"/>
  <c r="K702" i="1"/>
  <c r="M687" i="1"/>
  <c r="H686" i="9" s="1"/>
  <c r="M275" i="1"/>
  <c r="K275" i="1"/>
  <c r="M303" i="1"/>
  <c r="K303" i="1"/>
  <c r="H302" i="9" s="1"/>
  <c r="M351" i="1"/>
  <c r="K351" i="1"/>
  <c r="M214" i="1"/>
  <c r="K214" i="1"/>
  <c r="H213" i="9" s="1"/>
  <c r="K687" i="1"/>
  <c r="M699" i="1"/>
  <c r="M206" i="1"/>
  <c r="K206" i="1"/>
  <c r="H205" i="9" s="1"/>
  <c r="M297" i="1"/>
  <c r="K297" i="1"/>
  <c r="M344" i="1"/>
  <c r="K344" i="1"/>
  <c r="H343" i="9" s="1"/>
  <c r="M211" i="1"/>
  <c r="K211" i="1"/>
  <c r="H744" i="9"/>
  <c r="K699" i="1"/>
  <c r="M691" i="1"/>
  <c r="M196" i="1"/>
  <c r="K196" i="1"/>
  <c r="M293" i="1"/>
  <c r="K293" i="1"/>
  <c r="M306" i="1"/>
  <c r="K306" i="1"/>
  <c r="M185" i="1"/>
  <c r="H184" i="9" s="1"/>
  <c r="K185" i="1"/>
  <c r="K691" i="1"/>
  <c r="M683" i="1"/>
  <c r="M178" i="1"/>
  <c r="H177" i="9" s="1"/>
  <c r="K178" i="1"/>
  <c r="M290" i="1"/>
  <c r="K290" i="1"/>
  <c r="M216" i="1"/>
  <c r="H215" i="9" s="1"/>
  <c r="K216" i="1"/>
  <c r="M137" i="1"/>
  <c r="K137" i="1"/>
  <c r="K683" i="1"/>
  <c r="M697" i="1"/>
  <c r="M172" i="1"/>
  <c r="K172" i="1"/>
  <c r="M288" i="1"/>
  <c r="H287" i="9" s="1"/>
  <c r="K288" i="1"/>
  <c r="M208" i="1"/>
  <c r="K208" i="1"/>
  <c r="M133" i="1"/>
  <c r="K133" i="1"/>
  <c r="K697" i="1"/>
  <c r="H696" i="9" s="1"/>
  <c r="M696" i="1"/>
  <c r="M170" i="1"/>
  <c r="K170" i="1"/>
  <c r="M258" i="1"/>
  <c r="K258" i="1"/>
  <c r="M174" i="1"/>
  <c r="K174" i="1"/>
  <c r="M47" i="1"/>
  <c r="K47" i="1"/>
  <c r="K696" i="1"/>
  <c r="M256" i="1"/>
  <c r="K256" i="1"/>
  <c r="M42" i="1"/>
  <c r="K42" i="1"/>
  <c r="M253" i="1"/>
  <c r="K253" i="1"/>
  <c r="M682" i="1"/>
  <c r="M251" i="1"/>
  <c r="K251" i="1"/>
  <c r="K682" i="1"/>
  <c r="H681" i="9" s="1"/>
  <c r="M693" i="1"/>
  <c r="M246" i="1"/>
  <c r="K246" i="1"/>
  <c r="M849" i="1"/>
  <c r="K849" i="1"/>
  <c r="K693" i="1"/>
  <c r="M688" i="1"/>
  <c r="M700" i="1"/>
  <c r="H699" i="9" s="1"/>
  <c r="K700" i="1"/>
  <c r="M241" i="1"/>
  <c r="H240" i="9" s="1"/>
  <c r="K241" i="1"/>
  <c r="M846" i="1"/>
  <c r="K846" i="1"/>
  <c r="H735" i="9"/>
  <c r="K688" i="1"/>
  <c r="M701" i="1"/>
  <c r="M392" i="1"/>
  <c r="K392" i="1"/>
  <c r="H391" i="9" s="1"/>
  <c r="M220" i="1"/>
  <c r="K220" i="1"/>
  <c r="M830" i="1"/>
  <c r="K830" i="1"/>
  <c r="H829" i="9" s="1"/>
  <c r="M848" i="1"/>
  <c r="K848" i="1"/>
  <c r="M735" i="1"/>
  <c r="K735" i="1"/>
  <c r="K701" i="1"/>
  <c r="M686" i="1"/>
  <c r="M569" i="1"/>
  <c r="K569" i="1"/>
  <c r="M218" i="1"/>
  <c r="K218" i="1"/>
  <c r="M826" i="1"/>
  <c r="K826" i="1"/>
  <c r="M845" i="1"/>
  <c r="K845" i="1"/>
  <c r="H733" i="9"/>
  <c r="K686" i="1"/>
  <c r="M698" i="1"/>
  <c r="M566" i="1"/>
  <c r="K566" i="1"/>
  <c r="M215" i="1"/>
  <c r="K215" i="1"/>
  <c r="M825" i="1"/>
  <c r="K825" i="1"/>
  <c r="M814" i="1"/>
  <c r="H813" i="9" s="1"/>
  <c r="K814" i="1"/>
  <c r="M733" i="1"/>
  <c r="K733" i="1"/>
  <c r="K698" i="1"/>
  <c r="M422" i="1"/>
  <c r="K422" i="1"/>
  <c r="M213" i="1"/>
  <c r="K213" i="1"/>
  <c r="H212" i="9" s="1"/>
  <c r="M820" i="1"/>
  <c r="K820" i="1"/>
  <c r="M798" i="1"/>
  <c r="K798" i="1"/>
  <c r="H797" i="9" s="1"/>
  <c r="M732" i="1"/>
  <c r="K732" i="1"/>
  <c r="M695" i="1"/>
  <c r="M420" i="1"/>
  <c r="K420" i="1"/>
  <c r="M210" i="1"/>
  <c r="K210" i="1"/>
  <c r="M813" i="1"/>
  <c r="K813" i="1"/>
  <c r="M796" i="1"/>
  <c r="K796" i="1"/>
  <c r="M731" i="1"/>
  <c r="K731" i="1"/>
  <c r="K695" i="1"/>
  <c r="H694" i="9" s="1"/>
  <c r="M476" i="1"/>
  <c r="K476" i="1"/>
  <c r="H475" i="9" s="1"/>
  <c r="M207" i="1"/>
  <c r="K207" i="1"/>
  <c r="M793" i="1"/>
  <c r="K793" i="1"/>
  <c r="M730" i="1"/>
  <c r="K730" i="1"/>
  <c r="M474" i="1"/>
  <c r="K474" i="1"/>
  <c r="M173" i="1"/>
  <c r="K173" i="1"/>
  <c r="M790" i="1"/>
  <c r="K790" i="1"/>
  <c r="H789" i="9" s="1"/>
  <c r="M832" i="1"/>
  <c r="K832" i="1"/>
  <c r="M168" i="1"/>
  <c r="K168" i="1"/>
  <c r="M782" i="1"/>
  <c r="K782" i="1"/>
  <c r="M728" i="1"/>
  <c r="K728" i="1"/>
  <c r="M158" i="1"/>
  <c r="K158" i="1"/>
  <c r="M727" i="1"/>
  <c r="K727" i="1"/>
  <c r="M828" i="1"/>
  <c r="K828" i="1"/>
  <c r="H827" i="9" s="1"/>
  <c r="M155" i="1"/>
  <c r="K155" i="1"/>
  <c r="M770" i="1"/>
  <c r="K770" i="1"/>
  <c r="M726" i="1"/>
  <c r="K726" i="1"/>
  <c r="M68" i="1"/>
  <c r="K68" i="1"/>
  <c r="M153" i="1"/>
  <c r="K153" i="1"/>
  <c r="M725" i="1"/>
  <c r="K725" i="1"/>
  <c r="H724" i="9" s="1"/>
  <c r="M393" i="1"/>
  <c r="M58" i="1"/>
  <c r="K58" i="1"/>
  <c r="M150" i="1"/>
  <c r="K150" i="1"/>
  <c r="M724" i="1"/>
  <c r="K724" i="1"/>
  <c r="H723" i="9" s="1"/>
  <c r="K393" i="1"/>
  <c r="M395" i="1"/>
  <c r="M21" i="1"/>
  <c r="K21" i="1"/>
  <c r="M147" i="1"/>
  <c r="K147" i="1"/>
  <c r="M723" i="1"/>
  <c r="K723" i="1"/>
  <c r="K395" i="1"/>
  <c r="M383" i="1"/>
  <c r="M116" i="1"/>
  <c r="K116" i="1"/>
  <c r="M141" i="1"/>
  <c r="K141" i="1"/>
  <c r="M722" i="1"/>
  <c r="K722" i="1"/>
  <c r="K383" i="1"/>
  <c r="M396" i="1"/>
  <c r="M374" i="1"/>
  <c r="K374" i="1"/>
  <c r="M139" i="1"/>
  <c r="K139" i="1"/>
  <c r="M721" i="1"/>
  <c r="K721" i="1"/>
  <c r="K396" i="1"/>
  <c r="M391" i="1"/>
  <c r="M377" i="1"/>
  <c r="H376" i="9" s="1"/>
  <c r="K377" i="1"/>
  <c r="M136" i="1"/>
  <c r="K136" i="1"/>
  <c r="M720" i="1"/>
  <c r="H719" i="9" s="1"/>
  <c r="K720" i="1"/>
  <c r="K391" i="1"/>
  <c r="M780" i="1"/>
  <c r="K780" i="1"/>
  <c r="M46" i="1"/>
  <c r="K46" i="1"/>
  <c r="M719" i="1"/>
  <c r="K719" i="1"/>
  <c r="M778" i="1"/>
  <c r="K778" i="1"/>
  <c r="M43" i="1"/>
  <c r="K43" i="1"/>
  <c r="M389" i="1"/>
  <c r="M236" i="1"/>
  <c r="K236" i="1"/>
  <c r="M41" i="1"/>
  <c r="K41" i="1"/>
  <c r="M717" i="1"/>
  <c r="K717" i="1"/>
  <c r="K389" i="1"/>
  <c r="H388" i="9" s="1"/>
  <c r="M386" i="1"/>
  <c r="M234" i="1"/>
  <c r="K234" i="1"/>
  <c r="M38" i="1"/>
  <c r="H37" i="9" s="1"/>
  <c r="K38" i="1"/>
  <c r="M716" i="1"/>
  <c r="K716" i="1"/>
  <c r="K386" i="1"/>
  <c r="M385" i="1"/>
  <c r="M812" i="1"/>
  <c r="K812" i="1"/>
  <c r="M36" i="1"/>
  <c r="K36" i="1"/>
  <c r="M715" i="1"/>
  <c r="K715" i="1"/>
  <c r="K385" i="1"/>
  <c r="M32" i="1"/>
  <c r="K32" i="1"/>
  <c r="M714" i="1"/>
  <c r="K714" i="1"/>
  <c r="M390" i="1"/>
  <c r="M713" i="1"/>
  <c r="K713" i="1"/>
  <c r="K390" i="1"/>
  <c r="M382" i="1"/>
  <c r="M637" i="1"/>
  <c r="K637" i="1"/>
  <c r="K382" i="1"/>
  <c r="M527" i="1"/>
  <c r="K527" i="1"/>
  <c r="M634" i="1"/>
  <c r="K634" i="1"/>
  <c r="M640" i="1"/>
  <c r="K640" i="1"/>
  <c r="K581" i="1"/>
  <c r="M635" i="1"/>
  <c r="H634" i="9" s="1"/>
  <c r="K635" i="1"/>
  <c r="M710" i="1"/>
  <c r="K710" i="1"/>
  <c r="H709" i="9"/>
  <c r="M587" i="1"/>
  <c r="M331" i="1"/>
  <c r="K331" i="1"/>
  <c r="M491" i="1"/>
  <c r="H490" i="9" s="1"/>
  <c r="K491" i="1"/>
  <c r="M629" i="1"/>
  <c r="K629" i="1"/>
  <c r="M709" i="1"/>
  <c r="H708" i="9" s="1"/>
  <c r="K709" i="1"/>
  <c r="K587" i="1"/>
  <c r="M579" i="1"/>
  <c r="M329" i="1"/>
  <c r="K329" i="1"/>
  <c r="M480" i="1"/>
  <c r="K480" i="1"/>
  <c r="M625" i="1"/>
  <c r="H624" i="9" s="1"/>
  <c r="K625" i="1"/>
  <c r="M708" i="1"/>
  <c r="K708" i="1"/>
  <c r="K579" i="1"/>
  <c r="M584" i="1"/>
  <c r="M284" i="1"/>
  <c r="K284" i="1"/>
  <c r="M300" i="1"/>
  <c r="H299" i="9" s="1"/>
  <c r="K300" i="1"/>
  <c r="M620" i="1"/>
  <c r="K620" i="1"/>
  <c r="M707" i="1"/>
  <c r="H706" i="9" s="1"/>
  <c r="K707" i="1"/>
  <c r="K584" i="1"/>
  <c r="H583" i="9" s="1"/>
  <c r="M578" i="1"/>
  <c r="M278" i="1"/>
  <c r="K278" i="1"/>
  <c r="M287" i="1"/>
  <c r="H286" i="9" s="1"/>
  <c r="K287" i="1"/>
  <c r="M617" i="1"/>
  <c r="K617" i="1"/>
  <c r="M706" i="1"/>
  <c r="K706" i="1"/>
  <c r="K578" i="1"/>
  <c r="M575" i="1"/>
  <c r="M805" i="1"/>
  <c r="H804" i="9" s="1"/>
  <c r="K805" i="1"/>
  <c r="M255" i="1"/>
  <c r="K255" i="1"/>
  <c r="M705" i="1"/>
  <c r="H704" i="9" s="1"/>
  <c r="K705" i="1"/>
  <c r="K575" i="1"/>
  <c r="H574" i="9" s="1"/>
  <c r="M572" i="1"/>
  <c r="M187" i="1"/>
  <c r="K187" i="1"/>
  <c r="M704" i="1"/>
  <c r="K704" i="1"/>
  <c r="K572" i="1"/>
  <c r="M564" i="1"/>
  <c r="M201" i="1"/>
  <c r="K201" i="1"/>
  <c r="M152" i="1"/>
  <c r="K152" i="1"/>
  <c r="M703" i="1"/>
  <c r="H702" i="9" s="1"/>
  <c r="K703" i="1"/>
  <c r="K564" i="1"/>
  <c r="M544" i="1"/>
  <c r="H543" i="9" s="1"/>
  <c r="M204" i="1"/>
  <c r="K204" i="1"/>
  <c r="H203" i="9" s="1"/>
  <c r="M829" i="1"/>
  <c r="K829" i="1"/>
  <c r="K544" i="1"/>
  <c r="M550" i="1"/>
  <c r="H549" i="9" s="1"/>
  <c r="M176" i="1"/>
  <c r="K176" i="1"/>
  <c r="M803" i="1"/>
  <c r="K803" i="1"/>
  <c r="K550" i="1"/>
  <c r="M546" i="1"/>
  <c r="M129" i="1"/>
  <c r="K129" i="1"/>
  <c r="H128" i="9" s="1"/>
  <c r="K546" i="1"/>
  <c r="M565" i="1"/>
  <c r="M127" i="1"/>
  <c r="K127" i="1"/>
  <c r="M540" i="1"/>
  <c r="K540" i="1"/>
  <c r="K565" i="1"/>
  <c r="M568" i="1"/>
  <c r="M123" i="1"/>
  <c r="K123" i="1"/>
  <c r="M632" i="1"/>
  <c r="K632" i="1"/>
  <c r="M538" i="1"/>
  <c r="K538" i="1"/>
  <c r="K568" i="1"/>
  <c r="M121" i="1"/>
  <c r="K121" i="1"/>
  <c r="M570" i="1"/>
  <c r="K570" i="1"/>
  <c r="M535" i="1"/>
  <c r="K535" i="1"/>
  <c r="M586" i="1"/>
  <c r="M65" i="1"/>
  <c r="K65" i="1"/>
  <c r="M531" i="1"/>
  <c r="K531" i="1"/>
  <c r="H530" i="9" s="1"/>
  <c r="M532" i="1"/>
  <c r="K532" i="1"/>
  <c r="K586" i="1"/>
  <c r="M583" i="1"/>
  <c r="H582" i="9" s="1"/>
  <c r="M61" i="1"/>
  <c r="K61" i="1"/>
  <c r="M504" i="1"/>
  <c r="K504" i="1"/>
  <c r="H503" i="9" s="1"/>
  <c r="K583" i="1"/>
  <c r="M57" i="1"/>
  <c r="K57" i="1"/>
  <c r="M483" i="1"/>
  <c r="K483" i="1"/>
  <c r="M582" i="1"/>
  <c r="H581" i="9" s="1"/>
  <c r="M54" i="1"/>
  <c r="K54" i="1"/>
  <c r="M426" i="1"/>
  <c r="K426" i="1"/>
  <c r="H425" i="9" s="1"/>
  <c r="H692" i="9"/>
  <c r="K582" i="1"/>
  <c r="M580" i="1"/>
  <c r="M49" i="1"/>
  <c r="K49" i="1"/>
  <c r="M248" i="1"/>
  <c r="K248" i="1"/>
  <c r="H690" i="9"/>
  <c r="K580" i="1"/>
  <c r="M576" i="1"/>
  <c r="M240" i="1"/>
  <c r="K240" i="1"/>
  <c r="H689" i="9"/>
  <c r="K576" i="1"/>
  <c r="M577" i="1"/>
  <c r="M186" i="1"/>
  <c r="K186" i="1"/>
  <c r="K577" i="1"/>
  <c r="M574" i="1"/>
  <c r="M163" i="1"/>
  <c r="H162" i="9" s="1"/>
  <c r="K163" i="1"/>
  <c r="K574" i="1"/>
  <c r="M571" i="1"/>
  <c r="M850" i="1"/>
  <c r="K850" i="1"/>
  <c r="K571" i="1"/>
  <c r="M573" i="1"/>
  <c r="M844" i="1"/>
  <c r="K844" i="1"/>
  <c r="K573" i="1"/>
  <c r="M809" i="1"/>
  <c r="K809" i="1"/>
  <c r="M789" i="1"/>
  <c r="K789" i="1"/>
  <c r="H788" i="9" s="1"/>
  <c r="M567" i="1"/>
  <c r="K567" i="1"/>
  <c r="H566" i="9" s="1"/>
  <c r="M563" i="1"/>
  <c r="K563" i="1"/>
  <c r="H562" i="9" s="1"/>
  <c r="M562" i="1"/>
  <c r="M623" i="1"/>
  <c r="K623" i="1"/>
  <c r="H679" i="9"/>
  <c r="K562" i="1"/>
  <c r="M561" i="1"/>
  <c r="M622" i="1"/>
  <c r="K622" i="1"/>
  <c r="H621" i="9" s="1"/>
  <c r="K561" i="1"/>
  <c r="M560" i="1"/>
  <c r="H559" i="9" s="1"/>
  <c r="K560" i="1"/>
  <c r="M559" i="1"/>
  <c r="H558" i="9" s="1"/>
  <c r="K559" i="1"/>
  <c r="M558" i="1"/>
  <c r="M484" i="1"/>
  <c r="K484" i="1"/>
  <c r="H483" i="9" s="1"/>
  <c r="H675" i="9"/>
  <c r="K558" i="1"/>
  <c r="M557" i="1"/>
  <c r="M479" i="1"/>
  <c r="K479" i="1"/>
  <c r="K557" i="1"/>
  <c r="M556" i="1"/>
  <c r="M445" i="1"/>
  <c r="H444" i="9" s="1"/>
  <c r="K445" i="1"/>
  <c r="H673" i="9"/>
  <c r="K556" i="1"/>
  <c r="M555" i="1"/>
  <c r="H554" i="9" s="1"/>
  <c r="K555" i="1"/>
  <c r="M424" i="1"/>
  <c r="H423" i="9" s="1"/>
  <c r="K424" i="1"/>
  <c r="M345" i="1"/>
  <c r="K345" i="1"/>
  <c r="M421" i="1"/>
  <c r="H420" i="9" s="1"/>
  <c r="K421" i="1"/>
  <c r="M333" i="1"/>
  <c r="H332" i="9" s="1"/>
  <c r="K333" i="1"/>
  <c r="M552" i="1"/>
  <c r="H551" i="9" s="1"/>
  <c r="M419" i="1"/>
  <c r="K419" i="1"/>
  <c r="M307" i="1"/>
  <c r="K307" i="1"/>
  <c r="K552" i="1"/>
  <c r="M549" i="1"/>
  <c r="M414" i="1"/>
  <c r="K414" i="1"/>
  <c r="H413" i="9" s="1"/>
  <c r="M289" i="1"/>
  <c r="K289" i="1"/>
  <c r="K549" i="1"/>
  <c r="M551" i="1"/>
  <c r="H550" i="9" s="1"/>
  <c r="M408" i="1"/>
  <c r="K408" i="1"/>
  <c r="M257" i="1"/>
  <c r="K257" i="1"/>
  <c r="K551" i="1"/>
  <c r="M548" i="1"/>
  <c r="M400" i="1"/>
  <c r="K400" i="1"/>
  <c r="M184" i="1"/>
  <c r="K184" i="1"/>
  <c r="K548" i="1"/>
  <c r="M545" i="1"/>
  <c r="M464" i="1"/>
  <c r="K464" i="1"/>
  <c r="H463" i="9" s="1"/>
  <c r="M167" i="1"/>
  <c r="K167" i="1"/>
  <c r="K545" i="1"/>
  <c r="M547" i="1"/>
  <c r="H546" i="9" s="1"/>
  <c r="M461" i="1"/>
  <c r="K461" i="1"/>
  <c r="H460" i="9" s="1"/>
  <c r="M143" i="1"/>
  <c r="K143" i="1"/>
  <c r="K547" i="1"/>
  <c r="M543" i="1"/>
  <c r="M456" i="1"/>
  <c r="K456" i="1"/>
  <c r="M132" i="1"/>
  <c r="K132" i="1"/>
  <c r="H663" i="9"/>
  <c r="K543" i="1"/>
  <c r="M542" i="1"/>
  <c r="M453" i="1"/>
  <c r="K453" i="1"/>
  <c r="M35" i="1"/>
  <c r="H34" i="9" s="1"/>
  <c r="K35" i="1"/>
  <c r="K542" i="1"/>
  <c r="H541" i="9" s="1"/>
  <c r="K446" i="1"/>
  <c r="K444" i="1"/>
  <c r="K443" i="1"/>
  <c r="K438" i="1"/>
  <c r="H437" i="9" s="1"/>
  <c r="K437" i="1"/>
  <c r="K436" i="1"/>
  <c r="K434" i="1"/>
  <c r="K433" i="1"/>
  <c r="K432" i="1"/>
  <c r="K431" i="1"/>
  <c r="K428" i="1"/>
  <c r="K423" i="1"/>
  <c r="K418" i="1"/>
  <c r="K416" i="1"/>
  <c r="K415" i="1"/>
  <c r="K413" i="1"/>
  <c r="K412" i="1"/>
  <c r="K411" i="1"/>
  <c r="K410" i="1"/>
  <c r="K409" i="1"/>
  <c r="K407" i="1"/>
  <c r="K406" i="1"/>
  <c r="K405" i="1"/>
  <c r="K404" i="1"/>
  <c r="K403" i="1"/>
  <c r="K402" i="1"/>
  <c r="K401" i="1"/>
  <c r="K399" i="1"/>
  <c r="M509" i="1"/>
  <c r="K509" i="1"/>
  <c r="M614" i="1"/>
  <c r="K614" i="1"/>
  <c r="M503" i="1"/>
  <c r="M507" i="1"/>
  <c r="K507" i="1"/>
  <c r="M613" i="1"/>
  <c r="K613" i="1"/>
  <c r="K503" i="1"/>
  <c r="M330" i="1"/>
  <c r="K330" i="1"/>
  <c r="M612" i="1"/>
  <c r="K612" i="1"/>
  <c r="M501" i="1"/>
  <c r="M328" i="1"/>
  <c r="K328" i="1"/>
  <c r="M611" i="1"/>
  <c r="K611" i="1"/>
  <c r="K501" i="1"/>
  <c r="M522" i="1"/>
  <c r="K522" i="1"/>
  <c r="M325" i="1"/>
  <c r="K325" i="1"/>
  <c r="H324" i="9" s="1"/>
  <c r="M520" i="1"/>
  <c r="K520" i="1"/>
  <c r="M322" i="1"/>
  <c r="K322" i="1"/>
  <c r="M631" i="1"/>
  <c r="K631" i="1"/>
  <c r="M609" i="1"/>
  <c r="K609" i="1"/>
  <c r="M516" i="1"/>
  <c r="K516" i="1"/>
  <c r="M319" i="1"/>
  <c r="K319" i="1"/>
  <c r="M621" i="1"/>
  <c r="K621" i="1"/>
  <c r="M608" i="1"/>
  <c r="K608" i="1"/>
  <c r="H607" i="9" s="1"/>
  <c r="M513" i="1"/>
  <c r="K513" i="1"/>
  <c r="M314" i="1"/>
  <c r="K314" i="1"/>
  <c r="M607" i="1"/>
  <c r="K607" i="1"/>
  <c r="M496" i="1"/>
  <c r="M282" i="1"/>
  <c r="K282" i="1"/>
  <c r="M606" i="1"/>
  <c r="K606" i="1"/>
  <c r="K496" i="1"/>
  <c r="M277" i="1"/>
  <c r="K277" i="1"/>
  <c r="M605" i="1"/>
  <c r="K605" i="1"/>
  <c r="H604" i="9" s="1"/>
  <c r="M272" i="1"/>
  <c r="K272" i="1"/>
  <c r="M486" i="1"/>
  <c r="K486" i="1"/>
  <c r="M604" i="1"/>
  <c r="K604" i="1"/>
  <c r="M267" i="1"/>
  <c r="K267" i="1"/>
  <c r="M478" i="1"/>
  <c r="K478" i="1"/>
  <c r="M603" i="1"/>
  <c r="K603" i="1"/>
  <c r="M492" i="1"/>
  <c r="M264" i="1"/>
  <c r="K264" i="1"/>
  <c r="M434" i="1"/>
  <c r="H433" i="9" s="1"/>
  <c r="M602" i="1"/>
  <c r="K602" i="1"/>
  <c r="K492" i="1"/>
  <c r="H491" i="9" s="1"/>
  <c r="M261" i="1"/>
  <c r="K261" i="1"/>
  <c r="M433" i="1"/>
  <c r="M601" i="1"/>
  <c r="K601" i="1"/>
  <c r="M490" i="1"/>
  <c r="M205" i="1"/>
  <c r="K205" i="1"/>
  <c r="M600" i="1"/>
  <c r="K600" i="1"/>
  <c r="K490" i="1"/>
  <c r="M203" i="1"/>
  <c r="K203" i="1"/>
  <c r="M599" i="1"/>
  <c r="K599" i="1"/>
  <c r="M487" i="1"/>
  <c r="M200" i="1"/>
  <c r="K200" i="1"/>
  <c r="H597" i="9"/>
  <c r="K487" i="1"/>
  <c r="M489" i="1"/>
  <c r="M195" i="1"/>
  <c r="K195" i="1"/>
  <c r="M597" i="1"/>
  <c r="K597" i="1"/>
  <c r="K489" i="1"/>
  <c r="M192" i="1"/>
  <c r="K192" i="1"/>
  <c r="M596" i="1"/>
  <c r="K596" i="1"/>
  <c r="H595" i="9" s="1"/>
  <c r="M485" i="1"/>
  <c r="M190" i="1"/>
  <c r="K190" i="1"/>
  <c r="M299" i="1"/>
  <c r="K299" i="1"/>
  <c r="M595" i="1"/>
  <c r="K595" i="1"/>
  <c r="K485" i="1"/>
  <c r="M29" i="1"/>
  <c r="K29" i="1"/>
  <c r="M594" i="1"/>
  <c r="K594" i="1"/>
  <c r="M416" i="1"/>
  <c r="M593" i="1"/>
  <c r="K593" i="1"/>
  <c r="M399" i="1"/>
  <c r="M592" i="1"/>
  <c r="K592" i="1"/>
  <c r="M482" i="1"/>
  <c r="M470" i="1"/>
  <c r="K470" i="1"/>
  <c r="M156" i="1"/>
  <c r="K156" i="1"/>
  <c r="M591" i="1"/>
  <c r="K591" i="1"/>
  <c r="K482" i="1"/>
  <c r="M455" i="1"/>
  <c r="K455" i="1"/>
  <c r="H454" i="9" s="1"/>
  <c r="M151" i="1"/>
  <c r="K151" i="1"/>
  <c r="M590" i="1"/>
  <c r="K590" i="1"/>
  <c r="M776" i="1"/>
  <c r="K776" i="1"/>
  <c r="M145" i="1"/>
  <c r="K145" i="1"/>
  <c r="M589" i="1"/>
  <c r="K589" i="1"/>
  <c r="M833" i="1"/>
  <c r="K833" i="1"/>
  <c r="H832" i="9" s="1"/>
  <c r="M477" i="1"/>
  <c r="M56" i="1"/>
  <c r="K56" i="1"/>
  <c r="H586" i="9"/>
  <c r="K477" i="1"/>
  <c r="M5" i="1"/>
  <c r="K5" i="1"/>
  <c r="M475" i="1"/>
  <c r="H474" i="9" s="1"/>
  <c r="M39" i="1"/>
  <c r="K39" i="1"/>
  <c r="K475" i="1"/>
  <c r="M842" i="1"/>
  <c r="H841" i="9" s="1"/>
  <c r="K842" i="1"/>
  <c r="M473" i="1"/>
  <c r="M179" i="1"/>
  <c r="K179" i="1"/>
  <c r="M818" i="1"/>
  <c r="K818" i="1"/>
  <c r="K473" i="1"/>
  <c r="M472" i="1"/>
  <c r="M827" i="1"/>
  <c r="K827" i="1"/>
  <c r="M795" i="1"/>
  <c r="H794" i="9" s="1"/>
  <c r="K795" i="1"/>
  <c r="M639" i="1"/>
  <c r="K639" i="1"/>
  <c r="K472" i="1"/>
  <c r="M471" i="1"/>
  <c r="M628" i="1"/>
  <c r="K628" i="1"/>
  <c r="K471" i="1"/>
  <c r="H578" i="9"/>
  <c r="M468" i="1"/>
  <c r="M403" i="1"/>
  <c r="M537" i="1"/>
  <c r="K537" i="1"/>
  <c r="H536" i="9" s="1"/>
  <c r="K468" i="1"/>
  <c r="H467" i="9" s="1"/>
  <c r="M466" i="1"/>
  <c r="M458" i="1"/>
  <c r="K458" i="1"/>
  <c r="H457" i="9" s="1"/>
  <c r="H575" i="9"/>
  <c r="K466" i="1"/>
  <c r="M465" i="1"/>
  <c r="M64" i="1"/>
  <c r="K64" i="1"/>
  <c r="M444" i="1"/>
  <c r="K465" i="1"/>
  <c r="H464" i="9" s="1"/>
  <c r="M13" i="1"/>
  <c r="K13" i="1"/>
  <c r="M630" i="1"/>
  <c r="K630" i="1"/>
  <c r="H629" i="9" s="1"/>
  <c r="M432" i="1"/>
  <c r="H431" i="9" s="1"/>
  <c r="M463" i="1"/>
  <c r="M619" i="1"/>
  <c r="K619" i="1"/>
  <c r="H618" i="9" s="1"/>
  <c r="H572" i="9"/>
  <c r="K463" i="1"/>
  <c r="M462" i="1"/>
  <c r="M369" i="1"/>
  <c r="K369" i="1"/>
  <c r="M539" i="1"/>
  <c r="K539" i="1"/>
  <c r="K462" i="1"/>
  <c r="M363" i="1"/>
  <c r="K363" i="1"/>
  <c r="M302" i="1"/>
  <c r="K302" i="1"/>
  <c r="M460" i="1"/>
  <c r="M224" i="1"/>
  <c r="K224" i="1"/>
  <c r="M296" i="1"/>
  <c r="K296" i="1"/>
  <c r="K460" i="1"/>
  <c r="M459" i="1"/>
  <c r="M223" i="1"/>
  <c r="K223" i="1"/>
  <c r="M443" i="1"/>
  <c r="H442" i="9" s="1"/>
  <c r="M252" i="1"/>
  <c r="K252" i="1"/>
  <c r="K459" i="1"/>
  <c r="M438" i="1"/>
  <c r="M245" i="1"/>
  <c r="K245" i="1"/>
  <c r="M457" i="1"/>
  <c r="M321" i="1"/>
  <c r="H320" i="9" s="1"/>
  <c r="K321" i="1"/>
  <c r="M347" i="1"/>
  <c r="K347" i="1"/>
  <c r="K457" i="1"/>
  <c r="M312" i="1"/>
  <c r="K312" i="1"/>
  <c r="M343" i="1"/>
  <c r="H342" i="9" s="1"/>
  <c r="K343" i="1"/>
  <c r="H565" i="9"/>
  <c r="M821" i="1"/>
  <c r="K821" i="1"/>
  <c r="H820" i="9" s="1"/>
  <c r="M305" i="1"/>
  <c r="K305" i="1"/>
  <c r="M824" i="1"/>
  <c r="K824" i="1"/>
  <c r="H823" i="9" s="1"/>
  <c r="M263" i="1"/>
  <c r="K263" i="1"/>
  <c r="M298" i="1"/>
  <c r="K298" i="1"/>
  <c r="M788" i="1"/>
  <c r="K788" i="1"/>
  <c r="H563" i="9"/>
  <c r="M452" i="1"/>
  <c r="M806" i="1"/>
  <c r="K806" i="1"/>
  <c r="M250" i="1"/>
  <c r="K250" i="1"/>
  <c r="M772" i="1"/>
  <c r="K772" i="1"/>
  <c r="K452" i="1"/>
  <c r="M454" i="1"/>
  <c r="M181" i="1"/>
  <c r="K181" i="1"/>
  <c r="M219" i="1"/>
  <c r="K219" i="1"/>
  <c r="K454" i="1"/>
  <c r="M450" i="1"/>
  <c r="H449" i="9" s="1"/>
  <c r="M180" i="1"/>
  <c r="K180" i="1"/>
  <c r="M217" i="1"/>
  <c r="K217" i="1"/>
  <c r="K450" i="1"/>
  <c r="M449" i="1"/>
  <c r="M165" i="1"/>
  <c r="K165" i="1"/>
  <c r="M154" i="1"/>
  <c r="K154" i="1"/>
  <c r="K449" i="1"/>
  <c r="M451" i="1"/>
  <c r="M130" i="1"/>
  <c r="K130" i="1"/>
  <c r="M149" i="1"/>
  <c r="H148" i="9" s="1"/>
  <c r="K149" i="1"/>
  <c r="M627" i="1"/>
  <c r="H626" i="9" s="1"/>
  <c r="K627" i="1"/>
  <c r="K451" i="1"/>
  <c r="H450" i="9" s="1"/>
  <c r="M448" i="1"/>
  <c r="M144" i="1"/>
  <c r="K144" i="1"/>
  <c r="H557" i="9"/>
  <c r="K448" i="1"/>
  <c r="M447" i="1"/>
  <c r="M134" i="1"/>
  <c r="K134" i="1"/>
  <c r="M536" i="1"/>
  <c r="K536" i="1"/>
  <c r="K447" i="1"/>
  <c r="M37" i="1"/>
  <c r="H36" i="9" s="1"/>
  <c r="K37" i="1"/>
  <c r="M534" i="1"/>
  <c r="K534" i="1"/>
  <c r="H555" i="9"/>
  <c r="M847" i="1"/>
  <c r="K847" i="1"/>
  <c r="M823" i="1"/>
  <c r="K823" i="1"/>
  <c r="H822" i="9" s="1"/>
  <c r="H553" i="9"/>
  <c r="M822" i="1"/>
  <c r="K822" i="1"/>
  <c r="M446" i="1"/>
  <c r="M797" i="1"/>
  <c r="K797" i="1"/>
  <c r="M418" i="1"/>
  <c r="M407" i="1"/>
  <c r="M348" i="1"/>
  <c r="H347" i="9" s="1"/>
  <c r="K348" i="1"/>
  <c r="M341" i="1"/>
  <c r="K341" i="1"/>
  <c r="M301" i="1"/>
  <c r="K301" i="1"/>
  <c r="M838" i="1"/>
  <c r="K838" i="1"/>
  <c r="M183" i="1"/>
  <c r="H182" i="9" s="1"/>
  <c r="K183" i="1"/>
  <c r="M837" i="1"/>
  <c r="K837" i="1"/>
  <c r="M624" i="1"/>
  <c r="K624" i="1"/>
  <c r="M146" i="1"/>
  <c r="K146" i="1"/>
  <c r="M53" i="1"/>
  <c r="K53" i="1"/>
  <c r="M616" i="1"/>
  <c r="K616" i="1"/>
  <c r="M45" i="1"/>
  <c r="K45" i="1"/>
  <c r="M27" i="1"/>
  <c r="K27" i="1"/>
  <c r="M34" i="1"/>
  <c r="K34" i="1"/>
  <c r="M7" i="1"/>
  <c r="K7" i="1"/>
  <c r="M843" i="1"/>
  <c r="M533" i="1"/>
  <c r="K533" i="1"/>
  <c r="K843" i="1"/>
  <c r="M530" i="1"/>
  <c r="K530" i="1"/>
  <c r="M775" i="1"/>
  <c r="M361" i="1"/>
  <c r="H360" i="9" s="1"/>
  <c r="K361" i="1"/>
  <c r="K775" i="1"/>
  <c r="M358" i="1"/>
  <c r="K358" i="1"/>
  <c r="M771" i="1"/>
  <c r="M230" i="1"/>
  <c r="H229" i="9" s="1"/>
  <c r="K230" i="1"/>
  <c r="M437" i="1"/>
  <c r="K771" i="1"/>
  <c r="M428" i="1"/>
  <c r="H427" i="9" s="1"/>
  <c r="M774" i="1"/>
  <c r="K774" i="1"/>
  <c r="M839" i="1"/>
  <c r="M524" i="1"/>
  <c r="K524" i="1"/>
  <c r="M380" i="1"/>
  <c r="K380" i="1"/>
  <c r="K839" i="1"/>
  <c r="H838" i="9" s="1"/>
  <c r="M835" i="1"/>
  <c r="M508" i="1"/>
  <c r="K508" i="1"/>
  <c r="M378" i="1"/>
  <c r="K378" i="1"/>
  <c r="H533" i="9"/>
  <c r="K835" i="1"/>
  <c r="M318" i="1"/>
  <c r="K318" i="1"/>
  <c r="M338" i="1"/>
  <c r="K338" i="1"/>
  <c r="H532" i="9"/>
  <c r="M831" i="1"/>
  <c r="M326" i="1"/>
  <c r="K326" i="1"/>
  <c r="M335" i="1"/>
  <c r="H334" i="9" s="1"/>
  <c r="K335" i="1"/>
  <c r="K831" i="1"/>
  <c r="H830" i="9" s="1"/>
  <c r="M280" i="1"/>
  <c r="K280" i="1"/>
  <c r="M295" i="1"/>
  <c r="K295" i="1"/>
  <c r="M273" i="1"/>
  <c r="K273" i="1"/>
  <c r="M292" i="1"/>
  <c r="K292" i="1"/>
  <c r="M853" i="1"/>
  <c r="M249" i="1"/>
  <c r="K249" i="1"/>
  <c r="K853" i="1"/>
  <c r="H852" i="9" s="1"/>
  <c r="M852" i="1"/>
  <c r="M243" i="1"/>
  <c r="K243" i="1"/>
  <c r="M528" i="1"/>
  <c r="H527" i="9" s="1"/>
  <c r="K528" i="1"/>
  <c r="K852" i="1"/>
  <c r="H851" i="9" s="1"/>
  <c r="M841" i="1"/>
  <c r="M22" i="1"/>
  <c r="K22" i="1"/>
  <c r="M212" i="1"/>
  <c r="K212" i="1"/>
  <c r="K841" i="1"/>
  <c r="M15" i="1"/>
  <c r="K15" i="1"/>
  <c r="H14" i="9" s="1"/>
  <c r="M209" i="1"/>
  <c r="K209" i="1"/>
  <c r="M182" i="1"/>
  <c r="K182" i="1"/>
  <c r="M525" i="1"/>
  <c r="K525" i="1"/>
  <c r="M166" i="1"/>
  <c r="K166" i="1"/>
  <c r="H165" i="9" s="1"/>
  <c r="M157" i="1"/>
  <c r="K157" i="1"/>
  <c r="M834" i="1"/>
  <c r="M140" i="1"/>
  <c r="K140" i="1"/>
  <c r="K834" i="1"/>
  <c r="M836" i="1"/>
  <c r="M25" i="1"/>
  <c r="K25" i="1"/>
  <c r="M138" i="1"/>
  <c r="K138" i="1"/>
  <c r="M521" i="1"/>
  <c r="K521" i="1"/>
  <c r="K836" i="1"/>
  <c r="M12" i="1"/>
  <c r="K12" i="1"/>
  <c r="M40" i="1"/>
  <c r="K40" i="1"/>
  <c r="H39" i="9" s="1"/>
  <c r="M31" i="1"/>
  <c r="K31" i="1"/>
  <c r="M519" i="1"/>
  <c r="H518" i="9" s="1"/>
  <c r="K519" i="1"/>
  <c r="M518" i="1"/>
  <c r="H517" i="9" s="1"/>
  <c r="K518" i="1"/>
  <c r="M371" i="1"/>
  <c r="K371" i="1"/>
  <c r="H516" i="9"/>
  <c r="M362" i="1"/>
  <c r="K362" i="1"/>
  <c r="M515" i="1"/>
  <c r="K515" i="1"/>
  <c r="M514" i="1"/>
  <c r="K514" i="1"/>
  <c r="H512" i="9"/>
  <c r="M327" i="1"/>
  <c r="K327" i="1"/>
  <c r="M512" i="1"/>
  <c r="K512" i="1"/>
  <c r="M286" i="1"/>
  <c r="K286" i="1"/>
  <c r="M511" i="1"/>
  <c r="K511" i="1"/>
  <c r="M285" i="1"/>
  <c r="K285" i="1"/>
  <c r="M221" i="1"/>
  <c r="M817" i="1"/>
  <c r="K817" i="1"/>
  <c r="M794" i="1"/>
  <c r="K794" i="1"/>
  <c r="H793" i="9" s="1"/>
  <c r="K221" i="1"/>
  <c r="M126" i="1"/>
  <c r="K126" i="1"/>
  <c r="M67" i="1"/>
  <c r="K67" i="1"/>
  <c r="M506" i="1"/>
  <c r="K506" i="1"/>
  <c r="M505" i="1"/>
  <c r="K505" i="1"/>
  <c r="M412" i="1"/>
  <c r="H411" i="9" s="1"/>
  <c r="M63" i="1"/>
  <c r="M406" i="1"/>
  <c r="K63" i="1"/>
  <c r="M60" i="1"/>
  <c r="K60" i="1"/>
  <c r="M10" i="1"/>
  <c r="K10" i="1"/>
  <c r="M59" i="1"/>
  <c r="K59" i="1"/>
  <c r="M360" i="1"/>
  <c r="K360" i="1"/>
  <c r="H495" i="9"/>
  <c r="H494" i="9"/>
  <c r="M276" i="1"/>
  <c r="K276" i="1"/>
  <c r="M55" i="1"/>
  <c r="H54" i="9" s="1"/>
  <c r="M266" i="1"/>
  <c r="K266" i="1"/>
  <c r="K55" i="1"/>
  <c r="M177" i="1"/>
  <c r="K177" i="1"/>
  <c r="M626" i="1"/>
  <c r="K626" i="1"/>
  <c r="M51" i="1"/>
  <c r="H50" i="9" s="1"/>
  <c r="M120" i="1"/>
  <c r="K120" i="1"/>
  <c r="M618" i="1"/>
  <c r="K618" i="1"/>
  <c r="H617" i="9" s="1"/>
  <c r="K51" i="1"/>
  <c r="M50" i="1"/>
  <c r="M118" i="1"/>
  <c r="K118" i="1"/>
  <c r="H489" i="9"/>
  <c r="K50" i="1"/>
  <c r="H488" i="9"/>
  <c r="M48" i="1"/>
  <c r="H47" i="9" s="1"/>
  <c r="H487" i="9"/>
  <c r="K48" i="1"/>
  <c r="M409" i="1"/>
  <c r="M404" i="1"/>
  <c r="M20" i="1"/>
  <c r="M436" i="1"/>
  <c r="H435" i="9" s="1"/>
  <c r="K20" i="1"/>
  <c r="M16" i="1"/>
  <c r="M431" i="1"/>
  <c r="K16" i="1"/>
  <c r="M11" i="1"/>
  <c r="H477" i="9"/>
  <c r="K11" i="1"/>
  <c r="M8" i="1"/>
  <c r="H7" i="9" s="1"/>
  <c r="K8" i="1"/>
  <c r="M6" i="1"/>
  <c r="K6" i="1"/>
  <c r="M18" i="1"/>
  <c r="K18" i="1"/>
  <c r="M3" i="1"/>
  <c r="M615" i="1"/>
  <c r="K615" i="1"/>
  <c r="H471" i="9"/>
  <c r="M222" i="1"/>
  <c r="K222" i="1"/>
  <c r="M14" i="1"/>
  <c r="M792" i="1"/>
  <c r="K792" i="1"/>
  <c r="K14" i="1"/>
  <c r="M9" i="1"/>
  <c r="K9" i="1"/>
  <c r="M26" i="1"/>
  <c r="H25" i="9" s="1"/>
  <c r="K26" i="1"/>
  <c r="M24" i="1"/>
  <c r="M311" i="1"/>
  <c r="K311" i="1"/>
  <c r="K24" i="1"/>
  <c r="M316" i="1"/>
  <c r="K316" i="1"/>
  <c r="M269" i="1"/>
  <c r="K269" i="1"/>
  <c r="M265" i="1"/>
  <c r="K265" i="1"/>
  <c r="M799" i="1"/>
  <c r="K799" i="1"/>
  <c r="H462" i="9"/>
  <c r="M189" i="1"/>
  <c r="K189" i="1"/>
  <c r="M188" i="1"/>
  <c r="K188" i="1"/>
  <c r="M30" i="1"/>
  <c r="M175" i="1"/>
  <c r="K175" i="1"/>
  <c r="K30" i="1"/>
  <c r="M164" i="1"/>
  <c r="K164" i="1"/>
  <c r="M161" i="1"/>
  <c r="K161" i="1"/>
  <c r="M119" i="1"/>
  <c r="K119" i="1"/>
  <c r="H456" i="9"/>
  <c r="M23" i="1"/>
  <c r="M117" i="1"/>
  <c r="K117" i="1"/>
  <c r="K23" i="1"/>
  <c r="M415" i="1"/>
  <c r="H414" i="9" s="1"/>
  <c r="M401" i="1"/>
  <c r="H400" i="9" s="1"/>
  <c r="M364" i="1"/>
  <c r="K364" i="1"/>
  <c r="H451" i="9"/>
  <c r="M17" i="1"/>
  <c r="M356" i="1"/>
  <c r="K356" i="1"/>
  <c r="K17" i="1"/>
  <c r="M413" i="1"/>
  <c r="H412" i="9" s="1"/>
  <c r="M405" i="1"/>
  <c r="M810" i="1"/>
  <c r="K810" i="1"/>
  <c r="H446" i="9"/>
  <c r="M808" i="1"/>
  <c r="K808" i="1"/>
  <c r="M791" i="1"/>
  <c r="K791" i="1"/>
  <c r="M4" i="1"/>
  <c r="M786" i="1"/>
  <c r="K786" i="1"/>
  <c r="K4" i="1"/>
  <c r="M779" i="1"/>
  <c r="K779" i="1"/>
  <c r="M124" i="1"/>
  <c r="K124" i="1"/>
  <c r="H123" i="9" s="1"/>
  <c r="M777" i="1"/>
  <c r="K777" i="1"/>
  <c r="M122" i="1"/>
  <c r="K122" i="1"/>
  <c r="H121" i="9" s="1"/>
  <c r="H439" i="9"/>
  <c r="M368" i="1"/>
  <c r="K368" i="1"/>
  <c r="M365" i="1"/>
  <c r="K365" i="1"/>
  <c r="M785" i="1"/>
  <c r="K785" i="1"/>
  <c r="M807" i="1"/>
  <c r="K807" i="1"/>
  <c r="M320" i="1"/>
  <c r="K320" i="1"/>
  <c r="H319" i="9" s="1"/>
  <c r="H429" i="9"/>
  <c r="M310" i="1"/>
  <c r="K310" i="1"/>
  <c r="M281" i="1"/>
  <c r="H280" i="9" s="1"/>
  <c r="K281" i="1"/>
  <c r="M271" i="1"/>
  <c r="K271" i="1"/>
  <c r="M197" i="1"/>
  <c r="K197" i="1"/>
  <c r="M191" i="1"/>
  <c r="K191" i="1"/>
  <c r="M162" i="1"/>
  <c r="K162" i="1"/>
  <c r="M160" i="1"/>
  <c r="K160" i="1"/>
  <c r="M423" i="1"/>
  <c r="M128" i="1"/>
  <c r="K128" i="1"/>
  <c r="M411" i="1"/>
  <c r="M125" i="1"/>
  <c r="M402" i="1"/>
  <c r="K125" i="1"/>
  <c r="M410" i="1"/>
  <c r="H409" i="9" s="1"/>
  <c r="C116" i="1"/>
  <c r="C48" i="1"/>
  <c r="C67" i="1"/>
  <c r="C26" i="1"/>
  <c r="C417" i="1"/>
  <c r="C564" i="1"/>
  <c r="C196" i="1"/>
  <c r="C410" i="1"/>
  <c r="B409" i="9"/>
  <c r="D116" i="1"/>
  <c r="D48" i="1"/>
  <c r="D67" i="1"/>
  <c r="D26" i="1"/>
  <c r="D564" i="1"/>
  <c r="D196" i="1"/>
  <c r="D410" i="1"/>
  <c r="C409" i="9"/>
  <c r="D409" i="9"/>
  <c r="H116" i="1"/>
  <c r="I116" i="1" s="1"/>
  <c r="H48" i="1"/>
  <c r="I48" i="1" s="1"/>
  <c r="H67" i="1"/>
  <c r="I67" i="1" s="1"/>
  <c r="H26" i="1"/>
  <c r="I26" i="1" s="1"/>
  <c r="H417" i="1"/>
  <c r="I417" i="1" s="1"/>
  <c r="H564" i="1"/>
  <c r="I564" i="1" s="1"/>
  <c r="H196" i="1"/>
  <c r="I196" i="1" s="1"/>
  <c r="H410" i="1"/>
  <c r="I410" i="1" s="1"/>
  <c r="F409" i="9"/>
  <c r="C760" i="1"/>
  <c r="C565" i="1"/>
  <c r="C718" i="1"/>
  <c r="C206" i="1"/>
  <c r="C411" i="1"/>
  <c r="B410" i="9"/>
  <c r="D760" i="1"/>
  <c r="D565" i="1"/>
  <c r="D718" i="1"/>
  <c r="D206" i="1"/>
  <c r="D411" i="1"/>
  <c r="C410" i="9"/>
  <c r="D410" i="9"/>
  <c r="H760" i="1"/>
  <c r="I760" i="1" s="1"/>
  <c r="H565" i="1"/>
  <c r="I565" i="1" s="1"/>
  <c r="H718" i="1"/>
  <c r="I718" i="1" s="1"/>
  <c r="H206" i="1"/>
  <c r="I206" i="1" s="1"/>
  <c r="H411" i="1"/>
  <c r="I411" i="1" s="1"/>
  <c r="F410" i="9"/>
  <c r="C568" i="1"/>
  <c r="C768" i="1"/>
  <c r="C239" i="1"/>
  <c r="C412" i="1"/>
  <c r="B411" i="9"/>
  <c r="D568" i="1"/>
  <c r="D412" i="1"/>
  <c r="C411" i="9"/>
  <c r="D411" i="9"/>
  <c r="H568" i="1"/>
  <c r="I568" i="1" s="1"/>
  <c r="H768" i="1"/>
  <c r="I768" i="1" s="1"/>
  <c r="H239" i="1"/>
  <c r="I239" i="1" s="1"/>
  <c r="H412" i="1"/>
  <c r="I412" i="1" s="1"/>
  <c r="F411" i="9"/>
  <c r="C462" i="1"/>
  <c r="C590" i="1"/>
  <c r="C275" i="1"/>
  <c r="C413" i="1"/>
  <c r="B412" i="9"/>
  <c r="D462" i="1"/>
  <c r="D590" i="1"/>
  <c r="D275" i="1"/>
  <c r="D413" i="1"/>
  <c r="C412" i="9"/>
  <c r="D412" i="9"/>
  <c r="H462" i="1"/>
  <c r="I462" i="1" s="1"/>
  <c r="H590" i="1"/>
  <c r="I590" i="1" s="1"/>
  <c r="H275" i="1"/>
  <c r="I275" i="1" s="1"/>
  <c r="H413" i="1"/>
  <c r="I413" i="1" s="1"/>
  <c r="F412" i="9"/>
  <c r="C465" i="1"/>
  <c r="C595" i="1"/>
  <c r="C283" i="1"/>
  <c r="C414" i="1"/>
  <c r="B413" i="9"/>
  <c r="D465" i="1"/>
  <c r="D595" i="1"/>
  <c r="D283" i="1"/>
  <c r="D414" i="1"/>
  <c r="C413" i="9"/>
  <c r="D413" i="9"/>
  <c r="H465" i="1"/>
  <c r="I465" i="1" s="1"/>
  <c r="H595" i="1"/>
  <c r="I595" i="1" s="1"/>
  <c r="H283" i="1"/>
  <c r="I283" i="1" s="1"/>
  <c r="H414" i="1"/>
  <c r="I414" i="1" s="1"/>
  <c r="F413" i="9"/>
  <c r="C402" i="1"/>
  <c r="C601" i="1"/>
  <c r="C332" i="1"/>
  <c r="B414" i="9"/>
  <c r="D402" i="1"/>
  <c r="D601" i="1"/>
  <c r="D332" i="1"/>
  <c r="C414" i="9"/>
  <c r="D414" i="9"/>
  <c r="H402" i="1"/>
  <c r="I402" i="1" s="1"/>
  <c r="H601" i="1"/>
  <c r="I601" i="1" s="1"/>
  <c r="H332" i="1"/>
  <c r="I332" i="1" s="1"/>
  <c r="F414" i="9"/>
  <c r="C603" i="1"/>
  <c r="C373" i="1"/>
  <c r="C416" i="1"/>
  <c r="B415" i="9"/>
  <c r="D603" i="1"/>
  <c r="D373" i="1"/>
  <c r="D416" i="1"/>
  <c r="C415" i="9"/>
  <c r="D415" i="9"/>
  <c r="H603" i="1"/>
  <c r="I603" i="1" s="1"/>
  <c r="H373" i="1"/>
  <c r="I373" i="1" s="1"/>
  <c r="H416" i="1"/>
  <c r="I416" i="1" s="1"/>
  <c r="F415" i="9"/>
  <c r="C557" i="1"/>
  <c r="C607" i="1"/>
  <c r="B416" i="9"/>
  <c r="D557" i="1"/>
  <c r="D607" i="1"/>
  <c r="C416" i="9"/>
  <c r="D416" i="9"/>
  <c r="H557" i="1"/>
  <c r="I557" i="1" s="1"/>
  <c r="H607" i="1"/>
  <c r="I607" i="1" s="1"/>
  <c r="F416" i="9"/>
  <c r="C562" i="1"/>
  <c r="C614" i="1"/>
  <c r="C418" i="1"/>
  <c r="B417" i="9"/>
  <c r="D562" i="1"/>
  <c r="D614" i="1"/>
  <c r="D418" i="1"/>
  <c r="C417" i="9"/>
  <c r="D417" i="9"/>
  <c r="H562" i="1"/>
  <c r="I562" i="1" s="1"/>
  <c r="H614" i="1"/>
  <c r="I614" i="1" s="1"/>
  <c r="H418" i="1"/>
  <c r="I418" i="1" s="1"/>
  <c r="F417" i="9"/>
  <c r="C688" i="1"/>
  <c r="C467" i="1"/>
  <c r="C419" i="1"/>
  <c r="B418" i="9"/>
  <c r="D688" i="1"/>
  <c r="D419" i="1"/>
  <c r="C418" i="9"/>
  <c r="D418" i="9"/>
  <c r="H688" i="1"/>
  <c r="I688" i="1" s="1"/>
  <c r="H467" i="1"/>
  <c r="I467" i="1" s="1"/>
  <c r="H419" i="1"/>
  <c r="I419" i="1" s="1"/>
  <c r="F418" i="9"/>
  <c r="C469" i="1"/>
  <c r="C420" i="1"/>
  <c r="B419" i="9"/>
  <c r="D469" i="1"/>
  <c r="D420" i="1"/>
  <c r="C419" i="9"/>
  <c r="D419" i="9"/>
  <c r="H469" i="1"/>
  <c r="I469" i="1"/>
  <c r="H420" i="1"/>
  <c r="I420" i="1" s="1"/>
  <c r="F419" i="9"/>
  <c r="C160" i="1"/>
  <c r="C526" i="1"/>
  <c r="C421" i="1"/>
  <c r="B420" i="9"/>
  <c r="D160" i="1"/>
  <c r="D526" i="1"/>
  <c r="D421" i="1"/>
  <c r="C420" i="9"/>
  <c r="D420" i="9"/>
  <c r="H160" i="1"/>
  <c r="I160" i="1" s="1"/>
  <c r="H526" i="1"/>
  <c r="I526" i="1"/>
  <c r="H421" i="1"/>
  <c r="I421" i="1" s="1"/>
  <c r="F420" i="9"/>
  <c r="C162" i="1"/>
  <c r="C529" i="1"/>
  <c r="C422" i="1"/>
  <c r="B421" i="9"/>
  <c r="D162" i="1"/>
  <c r="D529" i="1"/>
  <c r="D422" i="1"/>
  <c r="C421" i="9"/>
  <c r="D421" i="9"/>
  <c r="H162" i="1"/>
  <c r="I162" i="1" s="1"/>
  <c r="H529" i="1"/>
  <c r="I529" i="1"/>
  <c r="H422" i="1"/>
  <c r="I422" i="1" s="1"/>
  <c r="F421" i="9"/>
  <c r="C191" i="1"/>
  <c r="C423" i="1"/>
  <c r="B422" i="9"/>
  <c r="D191" i="1"/>
  <c r="D423" i="1"/>
  <c r="C422" i="9"/>
  <c r="D422" i="9"/>
  <c r="H191" i="1"/>
  <c r="I191" i="1" s="1"/>
  <c r="H423" i="1"/>
  <c r="I423" i="1" s="1"/>
  <c r="F422" i="9"/>
  <c r="C197" i="1"/>
  <c r="C424" i="1"/>
  <c r="B423" i="9"/>
  <c r="D197" i="1"/>
  <c r="D424" i="1"/>
  <c r="C423" i="9"/>
  <c r="D423" i="9"/>
  <c r="H197" i="1"/>
  <c r="I197" i="1"/>
  <c r="H424" i="1"/>
  <c r="I424" i="1" s="1"/>
  <c r="F423" i="9"/>
  <c r="C271" i="1"/>
  <c r="C687" i="1"/>
  <c r="C598" i="1"/>
  <c r="B424" i="9"/>
  <c r="D271" i="1"/>
  <c r="D687" i="1"/>
  <c r="D598" i="1"/>
  <c r="C424" i="9"/>
  <c r="D424" i="9"/>
  <c r="H271" i="1"/>
  <c r="I271" i="1" s="1"/>
  <c r="H687" i="1"/>
  <c r="I687" i="1"/>
  <c r="H598" i="1"/>
  <c r="I598" i="1" s="1"/>
  <c r="F424" i="9"/>
  <c r="C132" i="1"/>
  <c r="C281" i="1"/>
  <c r="C689" i="1"/>
  <c r="C610" i="1"/>
  <c r="C426" i="1"/>
  <c r="B425" i="9"/>
  <c r="D132" i="1"/>
  <c r="D281" i="1"/>
  <c r="D689" i="1"/>
  <c r="D426" i="1"/>
  <c r="C425" i="9"/>
  <c r="D425" i="9"/>
  <c r="H132" i="1"/>
  <c r="I132" i="1" s="1"/>
  <c r="H281" i="1"/>
  <c r="I281" i="1" s="1"/>
  <c r="H689" i="1"/>
  <c r="I689" i="1" s="1"/>
  <c r="H610" i="1"/>
  <c r="I610" i="1" s="1"/>
  <c r="H426" i="1"/>
  <c r="I426" i="1" s="1"/>
  <c r="F425" i="9"/>
  <c r="C133" i="1"/>
  <c r="C310" i="1"/>
  <c r="C691" i="1"/>
  <c r="C427" i="1"/>
  <c r="B426" i="9"/>
  <c r="D133" i="1"/>
  <c r="D310" i="1"/>
  <c r="D691" i="1"/>
  <c r="D427" i="1"/>
  <c r="C426" i="9"/>
  <c r="D426" i="9"/>
  <c r="H133" i="1"/>
  <c r="I133" i="1" s="1"/>
  <c r="H310" i="1"/>
  <c r="I310" i="1" s="1"/>
  <c r="H691" i="1"/>
  <c r="I691" i="1" s="1"/>
  <c r="H427" i="1"/>
  <c r="I427" i="1" s="1"/>
  <c r="F426" i="9"/>
  <c r="C134" i="1"/>
  <c r="C320" i="1"/>
  <c r="C694" i="1"/>
  <c r="C428" i="1"/>
  <c r="B427" i="9"/>
  <c r="D134" i="1"/>
  <c r="D320" i="1"/>
  <c r="D694" i="1"/>
  <c r="D428" i="1"/>
  <c r="C427" i="9"/>
  <c r="D427" i="9"/>
  <c r="H134" i="1"/>
  <c r="I134" i="1" s="1"/>
  <c r="H320" i="1"/>
  <c r="I320" i="1" s="1"/>
  <c r="H694" i="1"/>
  <c r="I694" i="1" s="1"/>
  <c r="H428" i="1"/>
  <c r="I428" i="1" s="1"/>
  <c r="F427" i="9"/>
  <c r="C518" i="1"/>
  <c r="C699" i="1"/>
  <c r="C429" i="1"/>
  <c r="B428" i="9"/>
  <c r="D518" i="1"/>
  <c r="D699" i="1"/>
  <c r="C428" i="9"/>
  <c r="D428" i="9"/>
  <c r="H518" i="1"/>
  <c r="I518" i="1"/>
  <c r="H699" i="1"/>
  <c r="I699" i="1"/>
  <c r="H429" i="1"/>
  <c r="I429" i="1"/>
  <c r="F428" i="9"/>
  <c r="C137" i="1"/>
  <c r="C525" i="1"/>
  <c r="C702" i="1"/>
  <c r="C430" i="1"/>
  <c r="B429" i="9"/>
  <c r="D137" i="1"/>
  <c r="D525" i="1"/>
  <c r="D702" i="1"/>
  <c r="D430" i="1"/>
  <c r="C429" i="9"/>
  <c r="D429" i="9"/>
  <c r="H137" i="1"/>
  <c r="I137" i="1"/>
  <c r="H525" i="1"/>
  <c r="I525" i="1"/>
  <c r="H702" i="1"/>
  <c r="I702" i="1"/>
  <c r="H430" i="1"/>
  <c r="I430" i="1"/>
  <c r="F429" i="9"/>
  <c r="C138" i="1"/>
  <c r="C731" i="1"/>
  <c r="C704" i="1"/>
  <c r="B430" i="9"/>
  <c r="D138" i="1"/>
  <c r="D731" i="1"/>
  <c r="D704" i="1"/>
  <c r="C430" i="9"/>
  <c r="D430" i="9"/>
  <c r="H138" i="1"/>
  <c r="I138" i="1"/>
  <c r="H731" i="1"/>
  <c r="I731" i="1"/>
  <c r="H704" i="1"/>
  <c r="I704" i="1"/>
  <c r="F430" i="9"/>
  <c r="C706" i="1"/>
  <c r="C432" i="1"/>
  <c r="B431" i="9"/>
  <c r="D706" i="1"/>
  <c r="D432" i="1"/>
  <c r="C431" i="9"/>
  <c r="D431" i="9"/>
  <c r="H706" i="1"/>
  <c r="I706" i="1"/>
  <c r="H432" i="1"/>
  <c r="I432" i="1"/>
  <c r="F431" i="9"/>
  <c r="C140" i="1"/>
  <c r="C709" i="1"/>
  <c r="B432" i="9"/>
  <c r="D140" i="1"/>
  <c r="D709" i="1"/>
  <c r="C432" i="9"/>
  <c r="D432" i="9"/>
  <c r="H140" i="1"/>
  <c r="I140" i="1"/>
  <c r="H709" i="1"/>
  <c r="I709" i="1"/>
  <c r="F432" i="9"/>
  <c r="C143" i="1"/>
  <c r="C365" i="1"/>
  <c r="C710" i="1"/>
  <c r="B433" i="9"/>
  <c r="D143" i="1"/>
  <c r="D365" i="1"/>
  <c r="D710" i="1"/>
  <c r="C433" i="9"/>
  <c r="D433" i="9"/>
  <c r="H143" i="1"/>
  <c r="I143" i="1"/>
  <c r="H365" i="1"/>
  <c r="I365" i="1"/>
  <c r="H710" i="1"/>
  <c r="I710" i="1"/>
  <c r="F433" i="9"/>
  <c r="C144" i="1"/>
  <c r="C368" i="1"/>
  <c r="C713" i="1"/>
  <c r="C435" i="1"/>
  <c r="B434" i="9"/>
  <c r="D144" i="1"/>
  <c r="D368" i="1"/>
  <c r="D713" i="1"/>
  <c r="C434" i="9"/>
  <c r="D434" i="9"/>
  <c r="H144" i="1"/>
  <c r="I144" i="1" s="1"/>
  <c r="H368" i="1"/>
  <c r="I368" i="1" s="1"/>
  <c r="H713" i="1"/>
  <c r="I713" i="1" s="1"/>
  <c r="H435" i="1"/>
  <c r="I435" i="1" s="1"/>
  <c r="F434" i="9"/>
  <c r="C597" i="1"/>
  <c r="C717" i="1"/>
  <c r="B435" i="9"/>
  <c r="D597" i="1"/>
  <c r="D717" i="1"/>
  <c r="C435" i="9"/>
  <c r="D435" i="9"/>
  <c r="H597" i="1"/>
  <c r="I597" i="1" s="1"/>
  <c r="H717" i="1"/>
  <c r="I717" i="1" s="1"/>
  <c r="F435" i="9"/>
  <c r="C146" i="1"/>
  <c r="C592" i="1"/>
  <c r="C721" i="1"/>
  <c r="C437" i="1"/>
  <c r="B436" i="9"/>
  <c r="D146" i="1"/>
  <c r="D592" i="1"/>
  <c r="D721" i="1"/>
  <c r="D437" i="1"/>
  <c r="C436" i="9"/>
  <c r="D436" i="9"/>
  <c r="H146" i="1"/>
  <c r="I146" i="1" s="1"/>
  <c r="H592" i="1"/>
  <c r="I592" i="1" s="1"/>
  <c r="H721" i="1"/>
  <c r="I721" i="1" s="1"/>
  <c r="H437" i="1"/>
  <c r="I437" i="1" s="1"/>
  <c r="F436" i="9"/>
  <c r="C4" i="1"/>
  <c r="C732" i="1"/>
  <c r="C438" i="1"/>
  <c r="B437" i="9"/>
  <c r="D4" i="1"/>
  <c r="D732" i="1"/>
  <c r="D438" i="1"/>
  <c r="C437" i="9"/>
  <c r="D437" i="9"/>
  <c r="H4" i="1"/>
  <c r="I4" i="1" s="1"/>
  <c r="H732" i="1"/>
  <c r="I732" i="1" s="1"/>
  <c r="H438" i="1"/>
  <c r="I438" i="1" s="1"/>
  <c r="F437" i="9"/>
  <c r="C136" i="1"/>
  <c r="C23" i="1"/>
  <c r="C759" i="1"/>
  <c r="C439" i="1"/>
  <c r="B438" i="9"/>
  <c r="D136" i="1"/>
  <c r="D23" i="1"/>
  <c r="D439" i="1"/>
  <c r="C438" i="9"/>
  <c r="D438" i="9"/>
  <c r="H136" i="1"/>
  <c r="I136" i="1" s="1"/>
  <c r="H23" i="1"/>
  <c r="I23" i="1"/>
  <c r="H759" i="1"/>
  <c r="I759" i="1" s="1"/>
  <c r="H439" i="1"/>
  <c r="I439" i="1" s="1"/>
  <c r="F438" i="9"/>
  <c r="C139" i="1"/>
  <c r="C50" i="1"/>
  <c r="C761" i="1"/>
  <c r="C440" i="1"/>
  <c r="B439" i="9"/>
  <c r="D139" i="1"/>
  <c r="D50" i="1"/>
  <c r="C439" i="9"/>
  <c r="D439" i="9"/>
  <c r="H139" i="1"/>
  <c r="I139" i="1" s="1"/>
  <c r="H50" i="1"/>
  <c r="I50" i="1" s="1"/>
  <c r="H761" i="1"/>
  <c r="I761" i="1"/>
  <c r="H440" i="1"/>
  <c r="I440" i="1" s="1"/>
  <c r="F439" i="9"/>
  <c r="C141" i="1"/>
  <c r="C757" i="1"/>
  <c r="C763" i="1"/>
  <c r="C441" i="1"/>
  <c r="B440" i="9"/>
  <c r="D141" i="1"/>
  <c r="C440" i="9"/>
  <c r="D440" i="9"/>
  <c r="H141" i="1"/>
  <c r="I141" i="1" s="1"/>
  <c r="H757" i="1"/>
  <c r="I757" i="1" s="1"/>
  <c r="H763" i="1"/>
  <c r="I763" i="1" s="1"/>
  <c r="H441" i="1"/>
  <c r="I441" i="1" s="1"/>
  <c r="F440" i="9"/>
  <c r="C147" i="1"/>
  <c r="C767" i="1"/>
  <c r="C442" i="1"/>
  <c r="B441" i="9"/>
  <c r="D147" i="1"/>
  <c r="D442" i="1"/>
  <c r="C441" i="9"/>
  <c r="D441" i="9"/>
  <c r="H147" i="1"/>
  <c r="I147" i="1" s="1"/>
  <c r="H767" i="1"/>
  <c r="I767" i="1"/>
  <c r="H442" i="1"/>
  <c r="I442" i="1" s="1"/>
  <c r="F441" i="9"/>
  <c r="C3" i="1"/>
  <c r="C447" i="1"/>
  <c r="C443" i="1"/>
  <c r="B442" i="9"/>
  <c r="D3" i="1"/>
  <c r="D447" i="1"/>
  <c r="D443" i="1"/>
  <c r="C442" i="9"/>
  <c r="D442" i="9"/>
  <c r="H3" i="1"/>
  <c r="I3" i="1" s="1"/>
  <c r="H447" i="1"/>
  <c r="I447" i="1"/>
  <c r="H443" i="1"/>
  <c r="I443" i="1" s="1"/>
  <c r="F442" i="9"/>
  <c r="C471" i="1"/>
  <c r="C444" i="1"/>
  <c r="B443" i="9"/>
  <c r="D471" i="1"/>
  <c r="D444" i="1"/>
  <c r="C443" i="9"/>
  <c r="D443" i="9"/>
  <c r="H471" i="1"/>
  <c r="I471" i="1" s="1"/>
  <c r="H444" i="1"/>
  <c r="I444" i="1" s="1"/>
  <c r="F443" i="9"/>
  <c r="C5" i="1"/>
  <c r="C405" i="1"/>
  <c r="C445" i="1"/>
  <c r="B444" i="9"/>
  <c r="D5" i="1"/>
  <c r="D405" i="1"/>
  <c r="D445" i="1"/>
  <c r="C444" i="9"/>
  <c r="D444" i="9"/>
  <c r="H5" i="1"/>
  <c r="I5" i="1" s="1"/>
  <c r="H405" i="1"/>
  <c r="I405" i="1" s="1"/>
  <c r="H445" i="1"/>
  <c r="I445" i="1" s="1"/>
  <c r="F444" i="9"/>
  <c r="C7" i="1"/>
  <c r="C446" i="1"/>
  <c r="B445" i="9"/>
  <c r="D7" i="1"/>
  <c r="D446" i="1"/>
  <c r="C445" i="9"/>
  <c r="D445" i="9"/>
  <c r="H7" i="1"/>
  <c r="I7" i="1"/>
  <c r="H446" i="1"/>
  <c r="I446" i="1" s="1"/>
  <c r="F445" i="9"/>
  <c r="C10" i="1"/>
  <c r="C542" i="1"/>
  <c r="B446" i="9"/>
  <c r="D10" i="1"/>
  <c r="D542" i="1"/>
  <c r="C446" i="9"/>
  <c r="D446" i="9"/>
  <c r="H10" i="1"/>
  <c r="I10" i="1" s="1"/>
  <c r="H542" i="1"/>
  <c r="I542" i="1" s="1"/>
  <c r="F446" i="9"/>
  <c r="C12" i="1"/>
  <c r="C548" i="1"/>
  <c r="C448" i="1"/>
  <c r="B447" i="9"/>
  <c r="D12" i="1"/>
  <c r="D548" i="1"/>
  <c r="D448" i="1"/>
  <c r="C447" i="9"/>
  <c r="D447" i="9"/>
  <c r="H12" i="1"/>
  <c r="I12" i="1" s="1"/>
  <c r="H548" i="1"/>
  <c r="I548" i="1" s="1"/>
  <c r="H448" i="1"/>
  <c r="I448" i="1" s="1"/>
  <c r="F447" i="9"/>
  <c r="C13" i="1"/>
  <c r="C382" i="1"/>
  <c r="C449" i="1"/>
  <c r="B448" i="9"/>
  <c r="D13" i="1"/>
  <c r="D382" i="1"/>
  <c r="D449" i="1"/>
  <c r="C448" i="9"/>
  <c r="D448" i="9"/>
  <c r="H13" i="1"/>
  <c r="I13" i="1" s="1"/>
  <c r="H382" i="1"/>
  <c r="I382" i="1" s="1"/>
  <c r="H449" i="1"/>
  <c r="I449" i="1" s="1"/>
  <c r="F448" i="9"/>
  <c r="C15" i="1"/>
  <c r="C686" i="1"/>
  <c r="C450" i="1"/>
  <c r="B449" i="9"/>
  <c r="D15" i="1"/>
  <c r="D686" i="1"/>
  <c r="D450" i="1"/>
  <c r="C449" i="9"/>
  <c r="D449" i="9"/>
  <c r="H15" i="1"/>
  <c r="I15" i="1" s="1"/>
  <c r="H686" i="1"/>
  <c r="I686" i="1" s="1"/>
  <c r="H450" i="1"/>
  <c r="I450" i="1" s="1"/>
  <c r="F449" i="9"/>
  <c r="C113" i="1"/>
  <c r="C157" i="1"/>
  <c r="C31" i="1"/>
  <c r="B450" i="9"/>
  <c r="D113" i="1"/>
  <c r="D157" i="1"/>
  <c r="D31" i="1"/>
  <c r="C450" i="9"/>
  <c r="D450" i="9"/>
  <c r="H113" i="1"/>
  <c r="I113" i="1" s="1"/>
  <c r="H157" i="1"/>
  <c r="I157" i="1" s="1"/>
  <c r="H31" i="1"/>
  <c r="I31" i="1" s="1"/>
  <c r="F450" i="9"/>
  <c r="C18" i="1"/>
  <c r="C166" i="1"/>
  <c r="C42" i="1"/>
  <c r="C40" i="1"/>
  <c r="C452" i="1"/>
  <c r="B451" i="9"/>
  <c r="D18" i="1"/>
  <c r="D166" i="1"/>
  <c r="D42" i="1"/>
  <c r="D40" i="1"/>
  <c r="D452" i="1"/>
  <c r="C451" i="9"/>
  <c r="D451" i="9"/>
  <c r="H18" i="1"/>
  <c r="I18" i="1" s="1"/>
  <c r="H166" i="1"/>
  <c r="I166" i="1" s="1"/>
  <c r="H42" i="1"/>
  <c r="I42" i="1" s="1"/>
  <c r="H40" i="1"/>
  <c r="I40" i="1"/>
  <c r="H452" i="1"/>
  <c r="I452" i="1" s="1"/>
  <c r="F451" i="9"/>
  <c r="C19" i="1"/>
  <c r="C182" i="1"/>
  <c r="C47" i="1"/>
  <c r="C453" i="1"/>
  <c r="B452" i="9"/>
  <c r="D182" i="1"/>
  <c r="D47" i="1"/>
  <c r="D453" i="1"/>
  <c r="C452" i="9"/>
  <c r="D452" i="9"/>
  <c r="H19" i="1"/>
  <c r="I19" i="1" s="1"/>
  <c r="H182" i="1"/>
  <c r="I182" i="1" s="1"/>
  <c r="H47" i="1"/>
  <c r="I47" i="1" s="1"/>
  <c r="H453" i="1"/>
  <c r="I453" i="1" s="1"/>
  <c r="F452" i="9"/>
  <c r="C21" i="1"/>
  <c r="C161" i="1"/>
  <c r="C209" i="1"/>
  <c r="B453" i="9"/>
  <c r="D21" i="1"/>
  <c r="D161" i="1"/>
  <c r="D209" i="1"/>
  <c r="C453" i="9"/>
  <c r="D453" i="9"/>
  <c r="H21" i="1"/>
  <c r="I21" i="1" s="1"/>
  <c r="H161" i="1"/>
  <c r="I161" i="1" s="1"/>
  <c r="H209" i="1"/>
  <c r="I209" i="1" s="1"/>
  <c r="F453" i="9"/>
  <c r="C22" i="1"/>
  <c r="C164" i="1"/>
  <c r="C212" i="1"/>
  <c r="C455" i="1"/>
  <c r="B454" i="9"/>
  <c r="D22" i="1"/>
  <c r="D164" i="1"/>
  <c r="D212" i="1"/>
  <c r="D455" i="1"/>
  <c r="C454" i="9"/>
  <c r="D454" i="9"/>
  <c r="H22" i="1"/>
  <c r="I22" i="1" s="1"/>
  <c r="H164" i="1"/>
  <c r="I164" i="1" s="1"/>
  <c r="H212" i="1"/>
  <c r="I212" i="1" s="1"/>
  <c r="H455" i="1"/>
  <c r="I455" i="1" s="1"/>
  <c r="F454" i="9"/>
  <c r="C175" i="1"/>
  <c r="C292" i="1"/>
  <c r="C456" i="1"/>
  <c r="B455" i="9"/>
  <c r="D175" i="1"/>
  <c r="D292" i="1"/>
  <c r="D456" i="1"/>
  <c r="C455" i="9"/>
  <c r="D455" i="9"/>
  <c r="H175" i="1"/>
  <c r="I175" i="1" s="1"/>
  <c r="H292" i="1"/>
  <c r="I292" i="1" s="1"/>
  <c r="H456" i="1"/>
  <c r="I456" i="1" s="1"/>
  <c r="F455" i="9"/>
  <c r="C25" i="1"/>
  <c r="C188" i="1"/>
  <c r="C295" i="1"/>
  <c r="C457" i="1"/>
  <c r="B456" i="9"/>
  <c r="D25" i="1"/>
  <c r="D188" i="1"/>
  <c r="D295" i="1"/>
  <c r="D457" i="1"/>
  <c r="C456" i="9"/>
  <c r="D456" i="9"/>
  <c r="H25" i="1"/>
  <c r="I25" i="1" s="1"/>
  <c r="H188" i="1"/>
  <c r="I188" i="1" s="1"/>
  <c r="H295" i="1"/>
  <c r="I295" i="1" s="1"/>
  <c r="H457" i="1"/>
  <c r="I457" i="1" s="1"/>
  <c r="F456" i="9"/>
  <c r="C27" i="1"/>
  <c r="C189" i="1"/>
  <c r="C458" i="1"/>
  <c r="B457" i="9"/>
  <c r="D27" i="1"/>
  <c r="D189" i="1"/>
  <c r="D458" i="1"/>
  <c r="C457" i="9"/>
  <c r="D457" i="9"/>
  <c r="H27" i="1"/>
  <c r="I27" i="1" s="1"/>
  <c r="H189" i="1"/>
  <c r="I189" i="1" s="1"/>
  <c r="H458" i="1"/>
  <c r="I458" i="1" s="1"/>
  <c r="F457" i="9"/>
  <c r="C28" i="1"/>
  <c r="C185" i="1"/>
  <c r="C459" i="1"/>
  <c r="B458" i="9"/>
  <c r="D28" i="1"/>
  <c r="D185" i="1"/>
  <c r="D459" i="1"/>
  <c r="C458" i="9"/>
  <c r="D458" i="9"/>
  <c r="H28" i="1"/>
  <c r="I28" i="1" s="1"/>
  <c r="H185" i="1"/>
  <c r="I185" i="1" s="1"/>
  <c r="H459" i="1"/>
  <c r="I459" i="1" s="1"/>
  <c r="F458" i="9"/>
  <c r="C30" i="1"/>
  <c r="C265" i="1"/>
  <c r="C335" i="1"/>
  <c r="C211" i="1"/>
  <c r="C243" i="1"/>
  <c r="C460" i="1"/>
  <c r="B459" i="9"/>
  <c r="D30" i="1"/>
  <c r="D265" i="1"/>
  <c r="D335" i="1"/>
  <c r="D211" i="1"/>
  <c r="D243" i="1"/>
  <c r="D460" i="1"/>
  <c r="C459" i="9"/>
  <c r="D459" i="9"/>
  <c r="H30" i="1"/>
  <c r="I30" i="1" s="1"/>
  <c r="H265" i="1"/>
  <c r="I265" i="1" s="1"/>
  <c r="H335" i="1"/>
  <c r="I335" i="1" s="1"/>
  <c r="H211" i="1"/>
  <c r="I211" i="1" s="1"/>
  <c r="H243" i="1"/>
  <c r="I243" i="1" s="1"/>
  <c r="H460" i="1"/>
  <c r="I460" i="1" s="1"/>
  <c r="F459" i="9"/>
  <c r="C269" i="1"/>
  <c r="C338" i="1"/>
  <c r="C214" i="1"/>
  <c r="C249" i="1"/>
  <c r="C461" i="1"/>
  <c r="B460" i="9"/>
  <c r="D269" i="1"/>
  <c r="D338" i="1"/>
  <c r="D214" i="1"/>
  <c r="D249" i="1"/>
  <c r="D461" i="1"/>
  <c r="C460" i="9"/>
  <c r="D460" i="9"/>
  <c r="H269" i="1"/>
  <c r="I269" i="1" s="1"/>
  <c r="H338" i="1"/>
  <c r="I338" i="1" s="1"/>
  <c r="H214" i="1"/>
  <c r="I214" i="1" s="1"/>
  <c r="H249" i="1"/>
  <c r="I249" i="1" s="1"/>
  <c r="H461" i="1"/>
  <c r="I461" i="1" s="1"/>
  <c r="F460" i="9"/>
  <c r="C34" i="1"/>
  <c r="C316" i="1"/>
  <c r="C530" i="1"/>
  <c r="B461" i="9"/>
  <c r="D34" i="1"/>
  <c r="D316" i="1"/>
  <c r="D530" i="1"/>
  <c r="C461" i="9"/>
  <c r="D461" i="9"/>
  <c r="H34" i="1"/>
  <c r="I34" i="1" s="1"/>
  <c r="H316" i="1"/>
  <c r="I316" i="1" s="1"/>
  <c r="H530" i="1"/>
  <c r="I530" i="1" s="1"/>
  <c r="F461" i="9"/>
  <c r="C311" i="1"/>
  <c r="C533" i="1"/>
  <c r="C463" i="1"/>
  <c r="B462" i="9"/>
  <c r="D311" i="1"/>
  <c r="D533" i="1"/>
  <c r="D463" i="1"/>
  <c r="C462" i="9"/>
  <c r="D462" i="9"/>
  <c r="H311" i="1"/>
  <c r="I311" i="1" s="1"/>
  <c r="H533" i="1"/>
  <c r="I533" i="1" s="1"/>
  <c r="H463" i="1"/>
  <c r="I463" i="1" s="1"/>
  <c r="F462" i="9"/>
  <c r="C514" i="1"/>
  <c r="C247" i="1"/>
  <c r="C464" i="1"/>
  <c r="B463" i="9"/>
  <c r="D514" i="1"/>
  <c r="D247" i="1"/>
  <c r="D464" i="1"/>
  <c r="C463" i="9"/>
  <c r="D463" i="9"/>
  <c r="H514" i="1"/>
  <c r="I514" i="1" s="1"/>
  <c r="H247" i="1"/>
  <c r="I247" i="1" s="1"/>
  <c r="H464" i="1"/>
  <c r="I464" i="1" s="1"/>
  <c r="F463" i="9"/>
  <c r="C519" i="1"/>
  <c r="C254" i="1"/>
  <c r="B464" i="9"/>
  <c r="D519" i="1"/>
  <c r="D254" i="1"/>
  <c r="C464" i="9"/>
  <c r="D464" i="9"/>
  <c r="H519" i="1"/>
  <c r="I519" i="1" s="1"/>
  <c r="H254" i="1"/>
  <c r="I254" i="1" s="1"/>
  <c r="F464" i="9"/>
  <c r="C45" i="1"/>
  <c r="C703" i="1"/>
  <c r="C259" i="1"/>
  <c r="C378" i="1"/>
  <c r="C466" i="1"/>
  <c r="B465" i="9"/>
  <c r="D45" i="1"/>
  <c r="D703" i="1"/>
  <c r="D259" i="1"/>
  <c r="D378" i="1"/>
  <c r="D466" i="1"/>
  <c r="C465" i="9"/>
  <c r="D465" i="9"/>
  <c r="H45" i="1"/>
  <c r="I45" i="1" s="1"/>
  <c r="H703" i="1"/>
  <c r="I703" i="1" s="1"/>
  <c r="H259" i="1"/>
  <c r="I259" i="1" s="1"/>
  <c r="H378" i="1"/>
  <c r="I378" i="1" s="1"/>
  <c r="H466" i="1"/>
  <c r="I466" i="1" s="1"/>
  <c r="F465" i="9"/>
  <c r="C24" i="1"/>
  <c r="C222" i="1"/>
  <c r="C380" i="1"/>
  <c r="B466" i="9"/>
  <c r="D24" i="1"/>
  <c r="D222" i="1"/>
  <c r="D380" i="1"/>
  <c r="C466" i="9"/>
  <c r="D466" i="9"/>
  <c r="H24" i="1"/>
  <c r="I24" i="1" s="1"/>
  <c r="H222" i="1"/>
  <c r="I222" i="1" s="1"/>
  <c r="H380" i="1"/>
  <c r="I380" i="1" s="1"/>
  <c r="F466" i="9"/>
  <c r="C615" i="1"/>
  <c r="C395" i="1"/>
  <c r="C468" i="1"/>
  <c r="B467" i="9"/>
  <c r="D615" i="1"/>
  <c r="D395" i="1"/>
  <c r="D468" i="1"/>
  <c r="C467" i="9"/>
  <c r="D467" i="9"/>
  <c r="H615" i="1"/>
  <c r="I615" i="1" s="1"/>
  <c r="H395" i="1"/>
  <c r="I395" i="1" s="1"/>
  <c r="H468" i="1"/>
  <c r="I468" i="1" s="1"/>
  <c r="F467" i="9"/>
  <c r="C593" i="1"/>
  <c r="C616" i="1"/>
  <c r="C304" i="1"/>
  <c r="B468" i="9"/>
  <c r="D593" i="1"/>
  <c r="D616" i="1"/>
  <c r="D304" i="1"/>
  <c r="C468" i="9"/>
  <c r="D468" i="9"/>
  <c r="H593" i="1"/>
  <c r="I593" i="1" s="1"/>
  <c r="H616" i="1"/>
  <c r="I616" i="1" s="1"/>
  <c r="H304" i="1"/>
  <c r="I304" i="1" s="1"/>
  <c r="F468" i="9"/>
  <c r="C14" i="1"/>
  <c r="C624" i="1"/>
  <c r="C309" i="1"/>
  <c r="C470" i="1"/>
  <c r="B469" i="9"/>
  <c r="D14" i="1"/>
  <c r="D624" i="1"/>
  <c r="D309" i="1"/>
  <c r="D470" i="1"/>
  <c r="C469" i="9"/>
  <c r="D469" i="9"/>
  <c r="H14" i="1"/>
  <c r="I14" i="1" s="1"/>
  <c r="H624" i="1"/>
  <c r="I624" i="1" s="1"/>
  <c r="H309" i="1"/>
  <c r="I309" i="1" s="1"/>
  <c r="H470" i="1"/>
  <c r="I470" i="1" s="1"/>
  <c r="F469" i="9"/>
  <c r="C487" i="1"/>
  <c r="B470" i="9"/>
  <c r="D487" i="1"/>
  <c r="C470" i="9"/>
  <c r="D470" i="9"/>
  <c r="H487" i="1"/>
  <c r="I487" i="1" s="1"/>
  <c r="F470" i="9"/>
  <c r="C35" i="1"/>
  <c r="C51" i="1"/>
  <c r="C501" i="1"/>
  <c r="C472" i="1"/>
  <c r="B471" i="9"/>
  <c r="D35" i="1"/>
  <c r="D51" i="1"/>
  <c r="D501" i="1"/>
  <c r="D472" i="1"/>
  <c r="C471" i="9"/>
  <c r="D471" i="9"/>
  <c r="H35" i="1"/>
  <c r="I35" i="1" s="1"/>
  <c r="H51" i="1"/>
  <c r="I51" i="1" s="1"/>
  <c r="H501" i="1"/>
  <c r="I501" i="1" s="1"/>
  <c r="H472" i="1"/>
  <c r="I472" i="1" s="1"/>
  <c r="F471" i="9"/>
  <c r="C37" i="1"/>
  <c r="C60" i="1"/>
  <c r="C769" i="1"/>
  <c r="C350" i="1"/>
  <c r="C473" i="1"/>
  <c r="B472" i="9"/>
  <c r="D37" i="1"/>
  <c r="D60" i="1"/>
  <c r="D350" i="1"/>
  <c r="D473" i="1"/>
  <c r="C472" i="9"/>
  <c r="D472" i="9"/>
  <c r="H37" i="1"/>
  <c r="I37" i="1" s="1"/>
  <c r="H60" i="1"/>
  <c r="I60" i="1" s="1"/>
  <c r="H769" i="1"/>
  <c r="I769" i="1" s="1"/>
  <c r="H350" i="1"/>
  <c r="I350" i="1" s="1"/>
  <c r="H473" i="1"/>
  <c r="I473" i="1" s="1"/>
  <c r="F472" i="9"/>
  <c r="C221" i="1"/>
  <c r="C353" i="1"/>
  <c r="C474" i="1"/>
  <c r="B473" i="9"/>
  <c r="D221" i="1"/>
  <c r="D474" i="1"/>
  <c r="C473" i="9"/>
  <c r="D473" i="9"/>
  <c r="H221" i="1"/>
  <c r="I221" i="1" s="1"/>
  <c r="H353" i="1"/>
  <c r="I353" i="1" s="1"/>
  <c r="H474" i="1"/>
  <c r="I474" i="1" s="1"/>
  <c r="F473" i="9"/>
  <c r="C758" i="1"/>
  <c r="C379" i="1"/>
  <c r="C571" i="1"/>
  <c r="C475" i="1"/>
  <c r="B474" i="9"/>
  <c r="D758" i="1"/>
  <c r="D379" i="1"/>
  <c r="D571" i="1"/>
  <c r="D475" i="1"/>
  <c r="C474" i="9"/>
  <c r="D474" i="9"/>
  <c r="H758" i="1"/>
  <c r="I758" i="1" s="1"/>
  <c r="H379" i="1"/>
  <c r="I379" i="1" s="1"/>
  <c r="H571" i="1"/>
  <c r="I571" i="1" s="1"/>
  <c r="H475" i="1"/>
  <c r="I475" i="1" s="1"/>
  <c r="F474" i="9"/>
  <c r="C6" i="1"/>
  <c r="C381" i="1"/>
  <c r="C583" i="1"/>
  <c r="C476" i="1"/>
  <c r="B475" i="9"/>
  <c r="D6" i="1"/>
  <c r="D583" i="1"/>
  <c r="D476" i="1"/>
  <c r="C475" i="9"/>
  <c r="D475" i="9"/>
  <c r="H6" i="1"/>
  <c r="I6" i="1" s="1"/>
  <c r="H381" i="1"/>
  <c r="I381" i="1" s="1"/>
  <c r="H583" i="1"/>
  <c r="I583" i="1"/>
  <c r="H476" i="1"/>
  <c r="I476" i="1" s="1"/>
  <c r="F475" i="9"/>
  <c r="C8" i="1"/>
  <c r="C477" i="1"/>
  <c r="B476" i="9"/>
  <c r="D8" i="1"/>
  <c r="D477" i="1"/>
  <c r="C476" i="9"/>
  <c r="D476" i="9"/>
  <c r="H8" i="1"/>
  <c r="I8" i="1" s="1"/>
  <c r="H477" i="1"/>
  <c r="I477" i="1" s="1"/>
  <c r="F476" i="9"/>
  <c r="C11" i="1"/>
  <c r="C398" i="1"/>
  <c r="B477" i="9"/>
  <c r="D11" i="1"/>
  <c r="D398" i="1"/>
  <c r="C477" i="9"/>
  <c r="D477" i="9"/>
  <c r="H11" i="1"/>
  <c r="I11" i="1"/>
  <c r="H398" i="1"/>
  <c r="I398" i="1" s="1"/>
  <c r="F477" i="9"/>
  <c r="C16" i="1"/>
  <c r="C404" i="1"/>
  <c r="C479" i="1"/>
  <c r="B478" i="9"/>
  <c r="D16" i="1"/>
  <c r="D404" i="1"/>
  <c r="D479" i="1"/>
  <c r="C478" i="9"/>
  <c r="D478" i="9"/>
  <c r="H16" i="1"/>
  <c r="I16" i="1" s="1"/>
  <c r="H404" i="1"/>
  <c r="I404" i="1"/>
  <c r="H479" i="1"/>
  <c r="I479" i="1" s="1"/>
  <c r="F478" i="9"/>
  <c r="C20" i="1"/>
  <c r="C409" i="1"/>
  <c r="C480" i="1"/>
  <c r="B479" i="9"/>
  <c r="D20" i="1"/>
  <c r="D409" i="1"/>
  <c r="D480" i="1"/>
  <c r="C479" i="9"/>
  <c r="D479" i="9"/>
  <c r="H20" i="1"/>
  <c r="I20" i="1" s="1"/>
  <c r="H409" i="1"/>
  <c r="I409" i="1"/>
  <c r="H480" i="1"/>
  <c r="I480" i="1" s="1"/>
  <c r="F479" i="9"/>
  <c r="C29" i="1"/>
  <c r="C543" i="1"/>
  <c r="C696" i="1"/>
  <c r="C481" i="1"/>
  <c r="B480" i="9"/>
  <c r="D29" i="1"/>
  <c r="D543" i="1"/>
  <c r="D696" i="1"/>
  <c r="D481" i="1"/>
  <c r="C480" i="9"/>
  <c r="D480" i="9"/>
  <c r="H29" i="1"/>
  <c r="I29" i="1" s="1"/>
  <c r="H543" i="1"/>
  <c r="I543" i="1" s="1"/>
  <c r="H696" i="1"/>
  <c r="I696" i="1"/>
  <c r="H481" i="1"/>
  <c r="I481" i="1" s="1"/>
  <c r="F480" i="9"/>
  <c r="C32" i="1"/>
  <c r="C552" i="1"/>
  <c r="C750" i="1"/>
  <c r="B481" i="9"/>
  <c r="D32" i="1"/>
  <c r="D552" i="1"/>
  <c r="D750" i="1"/>
  <c r="C481" i="9"/>
  <c r="D481" i="9"/>
  <c r="H32" i="1"/>
  <c r="I32" i="1" s="1"/>
  <c r="H552" i="1"/>
  <c r="I552" i="1"/>
  <c r="H750" i="1"/>
  <c r="I750" i="1" s="1"/>
  <c r="F481" i="9"/>
  <c r="C36" i="1"/>
  <c r="C114" i="1"/>
  <c r="C483" i="1"/>
  <c r="B482" i="9"/>
  <c r="D36" i="1"/>
  <c r="D114" i="1"/>
  <c r="D483" i="1"/>
  <c r="C482" i="9"/>
  <c r="D482" i="9"/>
  <c r="H36" i="1"/>
  <c r="I36" i="1" s="1"/>
  <c r="H114" i="1"/>
  <c r="I114" i="1"/>
  <c r="H483" i="1"/>
  <c r="I483" i="1" s="1"/>
  <c r="F482" i="9"/>
  <c r="C38" i="1"/>
  <c r="C484" i="1"/>
  <c r="B483" i="9"/>
  <c r="D38" i="1"/>
  <c r="D484" i="1"/>
  <c r="C483" i="9"/>
  <c r="D483" i="9"/>
  <c r="H38" i="1"/>
  <c r="I38" i="1" s="1"/>
  <c r="H484" i="1"/>
  <c r="I484" i="1" s="1"/>
  <c r="F483" i="9"/>
  <c r="C41" i="1"/>
  <c r="C495" i="1"/>
  <c r="C485" i="1"/>
  <c r="B484" i="9"/>
  <c r="D41" i="1"/>
  <c r="D485" i="1"/>
  <c r="C484" i="9"/>
  <c r="D484" i="9"/>
  <c r="H41" i="1"/>
  <c r="I41" i="1" s="1"/>
  <c r="H495" i="1"/>
  <c r="I495" i="1" s="1"/>
  <c r="H485" i="1"/>
  <c r="I485" i="1" s="1"/>
  <c r="F484" i="9"/>
  <c r="C43" i="1"/>
  <c r="C177" i="1"/>
  <c r="C498" i="1"/>
  <c r="B485" i="9"/>
  <c r="D43" i="1"/>
  <c r="D177" i="1"/>
  <c r="D498" i="1"/>
  <c r="C485" i="9"/>
  <c r="D485" i="9"/>
  <c r="H43" i="1"/>
  <c r="I43" i="1" s="1"/>
  <c r="H177" i="1"/>
  <c r="I177" i="1" s="1"/>
  <c r="H498" i="1"/>
  <c r="I498" i="1" s="1"/>
  <c r="F485" i="9"/>
  <c r="C46" i="1"/>
  <c r="C266" i="1"/>
  <c r="B486" i="9"/>
  <c r="D46" i="1"/>
  <c r="D266" i="1"/>
  <c r="C486" i="9"/>
  <c r="D486" i="9"/>
  <c r="H46" i="1"/>
  <c r="I46" i="1" s="1"/>
  <c r="H266" i="1"/>
  <c r="I266" i="1" s="1"/>
  <c r="F486" i="9"/>
  <c r="C276" i="1"/>
  <c r="C154" i="1"/>
  <c r="C488" i="1"/>
  <c r="B487" i="9"/>
  <c r="D276" i="1"/>
  <c r="D154" i="1"/>
  <c r="C487" i="9"/>
  <c r="D487" i="9"/>
  <c r="H276" i="1"/>
  <c r="I276" i="1"/>
  <c r="H154" i="1"/>
  <c r="I154" i="1" s="1"/>
  <c r="H488" i="1"/>
  <c r="I488" i="1" s="1"/>
  <c r="F487" i="9"/>
  <c r="C512" i="1"/>
  <c r="C149" i="1"/>
  <c r="C585" i="1"/>
  <c r="B488" i="9"/>
  <c r="D512" i="1"/>
  <c r="D149" i="1"/>
  <c r="C488" i="9"/>
  <c r="D488" i="9"/>
  <c r="H512" i="1"/>
  <c r="I512" i="1" s="1"/>
  <c r="H149" i="1"/>
  <c r="I149" i="1" s="1"/>
  <c r="H585" i="1"/>
  <c r="I585" i="1" s="1"/>
  <c r="F488" i="9"/>
  <c r="C528" i="1"/>
  <c r="C588" i="1"/>
  <c r="C490" i="1"/>
  <c r="B489" i="9"/>
  <c r="D528" i="1"/>
  <c r="D588" i="1"/>
  <c r="D490" i="1"/>
  <c r="C489" i="9"/>
  <c r="D489" i="9"/>
  <c r="H528" i="1"/>
  <c r="I528" i="1" s="1"/>
  <c r="H588" i="1"/>
  <c r="I588" i="1" s="1"/>
  <c r="H490" i="1"/>
  <c r="I490" i="1" s="1"/>
  <c r="F489" i="9"/>
  <c r="C360" i="1"/>
  <c r="C217" i="1"/>
  <c r="C491" i="1"/>
  <c r="B490" i="9"/>
  <c r="D360" i="1"/>
  <c r="D217" i="1"/>
  <c r="D491" i="1"/>
  <c r="C490" i="9"/>
  <c r="D490" i="9"/>
  <c r="H360" i="1"/>
  <c r="I360" i="1" s="1"/>
  <c r="H217" i="1"/>
  <c r="I217" i="1" s="1"/>
  <c r="H491" i="1"/>
  <c r="I491" i="1" s="1"/>
  <c r="F490" i="9"/>
  <c r="C594" i="1"/>
  <c r="C219" i="1"/>
  <c r="C492" i="1"/>
  <c r="B491" i="9"/>
  <c r="D594" i="1"/>
  <c r="D219" i="1"/>
  <c r="D492" i="1"/>
  <c r="C491" i="9"/>
  <c r="D491" i="9"/>
  <c r="H594" i="1"/>
  <c r="I594" i="1" s="1"/>
  <c r="H219" i="1"/>
  <c r="I219" i="1" s="1"/>
  <c r="H492" i="1"/>
  <c r="I492" i="1" s="1"/>
  <c r="F491" i="9"/>
  <c r="C599" i="1"/>
  <c r="C298" i="1"/>
  <c r="C633" i="1"/>
  <c r="C493" i="1"/>
  <c r="B492" i="9"/>
  <c r="D599" i="1"/>
  <c r="D298" i="1"/>
  <c r="D493" i="1"/>
  <c r="C492" i="9"/>
  <c r="D492" i="9"/>
  <c r="H599" i="1"/>
  <c r="I599" i="1" s="1"/>
  <c r="H298" i="1"/>
  <c r="I298" i="1" s="1"/>
  <c r="H633" i="1"/>
  <c r="I633" i="1"/>
  <c r="H493" i="1"/>
  <c r="I493" i="1" s="1"/>
  <c r="F492" i="9"/>
  <c r="C53" i="1"/>
  <c r="C305" i="1"/>
  <c r="C641" i="1"/>
  <c r="C494" i="1"/>
  <c r="B493" i="9"/>
  <c r="D53" i="1"/>
  <c r="D305" i="1"/>
  <c r="D641" i="1"/>
  <c r="C493" i="9"/>
  <c r="D493" i="9"/>
  <c r="H53" i="1"/>
  <c r="I53" i="1" s="1"/>
  <c r="H305" i="1"/>
  <c r="I305" i="1" s="1"/>
  <c r="H641" i="1"/>
  <c r="I641" i="1" s="1"/>
  <c r="H494" i="1"/>
  <c r="I494" i="1" s="1"/>
  <c r="F493" i="9"/>
  <c r="C343" i="1"/>
  <c r="C250" i="1"/>
  <c r="B494" i="9"/>
  <c r="D343" i="1"/>
  <c r="D250" i="1"/>
  <c r="C494" i="9"/>
  <c r="D494" i="9"/>
  <c r="H343" i="1"/>
  <c r="I343" i="1" s="1"/>
  <c r="H250" i="1"/>
  <c r="I250" i="1" s="1"/>
  <c r="F494" i="9"/>
  <c r="C56" i="1"/>
  <c r="C347" i="1"/>
  <c r="C496" i="1"/>
  <c r="B495" i="9"/>
  <c r="D56" i="1"/>
  <c r="D347" i="1"/>
  <c r="D496" i="1"/>
  <c r="C495" i="9"/>
  <c r="D495" i="9"/>
  <c r="H56" i="1"/>
  <c r="I56" i="1" s="1"/>
  <c r="H347" i="1"/>
  <c r="I347" i="1" s="1"/>
  <c r="H496" i="1"/>
  <c r="I496" i="1" s="1"/>
  <c r="F495" i="9"/>
  <c r="C406" i="1"/>
  <c r="C539" i="1"/>
  <c r="C497" i="1"/>
  <c r="B496" i="9"/>
  <c r="D406" i="1"/>
  <c r="D539" i="1"/>
  <c r="D497" i="1"/>
  <c r="C496" i="9"/>
  <c r="D496" i="9"/>
  <c r="H406" i="1"/>
  <c r="I406" i="1" s="1"/>
  <c r="H539" i="1"/>
  <c r="I539" i="1" s="1"/>
  <c r="H497" i="1"/>
  <c r="I497" i="1" s="1"/>
  <c r="F496" i="9"/>
  <c r="C58" i="1"/>
  <c r="B497" i="9"/>
  <c r="D58" i="1"/>
  <c r="C497" i="9"/>
  <c r="D497" i="9"/>
  <c r="H58" i="1"/>
  <c r="I58" i="1" s="1"/>
  <c r="F497" i="9"/>
  <c r="C59" i="1"/>
  <c r="C556" i="1"/>
  <c r="C685" i="1"/>
  <c r="B498" i="9"/>
  <c r="D59" i="1"/>
  <c r="D556" i="1"/>
  <c r="C498" i="9"/>
  <c r="D498" i="9"/>
  <c r="H59" i="1"/>
  <c r="I59" i="1"/>
  <c r="H556" i="1"/>
  <c r="I556" i="1"/>
  <c r="H685" i="1"/>
  <c r="I685" i="1"/>
  <c r="F498" i="9"/>
  <c r="C62" i="1"/>
  <c r="C558" i="1"/>
  <c r="C619" i="1"/>
  <c r="B499" i="9"/>
  <c r="D558" i="1"/>
  <c r="D619" i="1"/>
  <c r="C499" i="9"/>
  <c r="D499" i="9"/>
  <c r="H62" i="1"/>
  <c r="I62" i="1" s="1"/>
  <c r="H558" i="1"/>
  <c r="I558" i="1" s="1"/>
  <c r="H619" i="1"/>
  <c r="I619" i="1" s="1"/>
  <c r="F499" i="9"/>
  <c r="C630" i="1"/>
  <c r="B500" i="9"/>
  <c r="D630" i="1"/>
  <c r="C500" i="9"/>
  <c r="D500" i="9"/>
  <c r="H630" i="1"/>
  <c r="I630" i="1" s="1"/>
  <c r="F500" i="9"/>
  <c r="C502" i="1"/>
  <c r="B501" i="9"/>
  <c r="C501" i="9"/>
  <c r="D501" i="9"/>
  <c r="H502" i="1"/>
  <c r="I502" i="1"/>
  <c r="F501" i="9"/>
  <c r="C63" i="1"/>
  <c r="C285" i="1"/>
  <c r="C503" i="1"/>
  <c r="B502" i="9"/>
  <c r="D63" i="1"/>
  <c r="D285" i="1"/>
  <c r="D503" i="1"/>
  <c r="C502" i="9"/>
  <c r="D502" i="9"/>
  <c r="H63" i="1"/>
  <c r="I63" i="1"/>
  <c r="H285" i="1"/>
  <c r="I285" i="1"/>
  <c r="H503" i="1"/>
  <c r="I503" i="1"/>
  <c r="F502" i="9"/>
  <c r="C64" i="1"/>
  <c r="C286" i="1"/>
  <c r="C765" i="1"/>
  <c r="C504" i="1"/>
  <c r="B503" i="9"/>
  <c r="D64" i="1"/>
  <c r="D286" i="1"/>
  <c r="D504" i="1"/>
  <c r="C503" i="9"/>
  <c r="D503" i="9"/>
  <c r="H64" i="1"/>
  <c r="I64" i="1" s="1"/>
  <c r="H286" i="1"/>
  <c r="I286" i="1" s="1"/>
  <c r="H765" i="1"/>
  <c r="I765" i="1" s="1"/>
  <c r="H504" i="1"/>
  <c r="I504" i="1" s="1"/>
  <c r="F503" i="9"/>
  <c r="C327" i="1"/>
  <c r="C505" i="1"/>
  <c r="B504" i="9"/>
  <c r="D327" i="1"/>
  <c r="D505" i="1"/>
  <c r="C504" i="9"/>
  <c r="D504" i="9"/>
  <c r="H327" i="1"/>
  <c r="I327" i="1" s="1"/>
  <c r="H505" i="1"/>
  <c r="I505" i="1" s="1"/>
  <c r="F504" i="9"/>
  <c r="C66" i="1"/>
  <c r="C515" i="1"/>
  <c r="C506" i="1"/>
  <c r="B505" i="9"/>
  <c r="D66" i="1"/>
  <c r="D515" i="1"/>
  <c r="D506" i="1"/>
  <c r="C505" i="9"/>
  <c r="D505" i="9"/>
  <c r="H66" i="1"/>
  <c r="I66" i="1" s="1"/>
  <c r="H515" i="1"/>
  <c r="I515" i="1" s="1"/>
  <c r="H506" i="1"/>
  <c r="I506" i="1" s="1"/>
  <c r="F505" i="9"/>
  <c r="C708" i="1"/>
  <c r="C507" i="1"/>
  <c r="B506" i="9"/>
  <c r="D708" i="1"/>
  <c r="D507" i="1"/>
  <c r="C506" i="9"/>
  <c r="D506" i="9"/>
  <c r="H708" i="1"/>
  <c r="I708" i="1" s="1"/>
  <c r="H507" i="1"/>
  <c r="I507" i="1" s="1"/>
  <c r="F506" i="9"/>
  <c r="C68" i="1"/>
  <c r="C715" i="1"/>
  <c r="C508" i="1"/>
  <c r="B507" i="9"/>
  <c r="D68" i="1"/>
  <c r="D715" i="1"/>
  <c r="D508" i="1"/>
  <c r="C507" i="9"/>
  <c r="D507" i="9"/>
  <c r="H68" i="1"/>
  <c r="I68" i="1" s="1"/>
  <c r="H715" i="1"/>
  <c r="I715" i="1" s="1"/>
  <c r="H508" i="1"/>
  <c r="I508" i="1" s="1"/>
  <c r="F507" i="9"/>
  <c r="C362" i="1"/>
  <c r="C735" i="1"/>
  <c r="C683" i="1"/>
  <c r="C509" i="1"/>
  <c r="B508" i="9"/>
  <c r="D362" i="1"/>
  <c r="D735" i="1"/>
  <c r="D683" i="1"/>
  <c r="D509" i="1"/>
  <c r="C508" i="9"/>
  <c r="D508" i="9"/>
  <c r="H362" i="1"/>
  <c r="I362" i="1" s="1"/>
  <c r="H735" i="1"/>
  <c r="I735" i="1" s="1"/>
  <c r="H683" i="1"/>
  <c r="I683" i="1" s="1"/>
  <c r="H509" i="1"/>
  <c r="I509" i="1" s="1"/>
  <c r="F508" i="9"/>
  <c r="C371" i="1"/>
  <c r="B509" i="9"/>
  <c r="D371" i="1"/>
  <c r="C509" i="9"/>
  <c r="D509" i="9"/>
  <c r="H371" i="1"/>
  <c r="I371" i="1" s="1"/>
  <c r="F509" i="9"/>
  <c r="C600" i="1"/>
  <c r="C747" i="1"/>
  <c r="C741" i="1"/>
  <c r="C511" i="1"/>
  <c r="B510" i="9"/>
  <c r="D600" i="1"/>
  <c r="D747" i="1"/>
  <c r="D741" i="1"/>
  <c r="D511" i="1"/>
  <c r="C510" i="9"/>
  <c r="D510" i="9"/>
  <c r="H600" i="1"/>
  <c r="I600" i="1" s="1"/>
  <c r="H747" i="1"/>
  <c r="I747" i="1" s="1"/>
  <c r="H741" i="1"/>
  <c r="I741" i="1" s="1"/>
  <c r="H511" i="1"/>
  <c r="I511" i="1" s="1"/>
  <c r="F510" i="9"/>
  <c r="C604" i="1"/>
  <c r="B511" i="9"/>
  <c r="D604" i="1"/>
  <c r="C511" i="9"/>
  <c r="D511" i="9"/>
  <c r="H604" i="1"/>
  <c r="I604" i="1" s="1"/>
  <c r="F511" i="9"/>
  <c r="C513" i="1"/>
  <c r="B512" i="9"/>
  <c r="D513" i="1"/>
  <c r="C512" i="9"/>
  <c r="D512" i="9"/>
  <c r="H513" i="1"/>
  <c r="I513" i="1" s="1"/>
  <c r="F512" i="9"/>
  <c r="C764" i="1"/>
  <c r="B513" i="9"/>
  <c r="D764" i="1"/>
  <c r="C513" i="9"/>
  <c r="D513" i="9"/>
  <c r="H764" i="1"/>
  <c r="I764" i="1" s="1"/>
  <c r="F513" i="9"/>
  <c r="B514" i="9"/>
  <c r="C514" i="9"/>
  <c r="D514" i="9"/>
  <c r="F514" i="9"/>
  <c r="C516" i="1"/>
  <c r="B515" i="9"/>
  <c r="D516" i="1"/>
  <c r="C515" i="9"/>
  <c r="D515" i="9"/>
  <c r="H516" i="1"/>
  <c r="I516" i="1" s="1"/>
  <c r="F515" i="9"/>
  <c r="C559" i="1"/>
  <c r="C183" i="1"/>
  <c r="B516" i="9"/>
  <c r="D559" i="1"/>
  <c r="D183" i="1"/>
  <c r="C516" i="9"/>
  <c r="D516" i="9"/>
  <c r="H559" i="1"/>
  <c r="I559" i="1"/>
  <c r="H183" i="1"/>
  <c r="I183" i="1" s="1"/>
  <c r="F516" i="9"/>
  <c r="C561" i="1"/>
  <c r="C301" i="1"/>
  <c r="B517" i="9"/>
  <c r="D561" i="1"/>
  <c r="D301" i="1"/>
  <c r="C517" i="9"/>
  <c r="D517" i="9"/>
  <c r="H561" i="1"/>
  <c r="I561" i="1" s="1"/>
  <c r="H301" i="1"/>
  <c r="I301" i="1" s="1"/>
  <c r="F517" i="9"/>
  <c r="B518" i="9"/>
  <c r="C518" i="9"/>
  <c r="D518" i="9"/>
  <c r="F518" i="9"/>
  <c r="C341" i="1"/>
  <c r="C520" i="1"/>
  <c r="B519" i="9"/>
  <c r="D341" i="1"/>
  <c r="D520" i="1"/>
  <c r="C519" i="9"/>
  <c r="D519" i="9"/>
  <c r="H341" i="1"/>
  <c r="I341" i="1"/>
  <c r="H520" i="1"/>
  <c r="I520" i="1" s="1"/>
  <c r="F519" i="9"/>
  <c r="C348" i="1"/>
  <c r="C521" i="1"/>
  <c r="B520" i="9"/>
  <c r="D348" i="1"/>
  <c r="D521" i="1"/>
  <c r="C520" i="9"/>
  <c r="D520" i="9"/>
  <c r="H348" i="1"/>
  <c r="I348" i="1" s="1"/>
  <c r="H521" i="1"/>
  <c r="I521" i="1" s="1"/>
  <c r="F520" i="9"/>
  <c r="C563" i="1"/>
  <c r="C534" i="1"/>
  <c r="C522" i="1"/>
  <c r="B521" i="9"/>
  <c r="D563" i="1"/>
  <c r="D534" i="1"/>
  <c r="D522" i="1"/>
  <c r="C521" i="9"/>
  <c r="D521" i="9"/>
  <c r="H563" i="1"/>
  <c r="I563" i="1" s="1"/>
  <c r="H534" i="1"/>
  <c r="I534" i="1" s="1"/>
  <c r="H522" i="1"/>
  <c r="I522" i="1" s="1"/>
  <c r="F521" i="9"/>
  <c r="C273" i="1"/>
  <c r="C536" i="1"/>
  <c r="C523" i="1"/>
  <c r="B522" i="9"/>
  <c r="D273" i="1"/>
  <c r="D536" i="1"/>
  <c r="D523" i="1"/>
  <c r="C522" i="9"/>
  <c r="D522" i="9"/>
  <c r="H273" i="1"/>
  <c r="I273" i="1" s="1"/>
  <c r="H536" i="1"/>
  <c r="I536" i="1" s="1"/>
  <c r="H523" i="1"/>
  <c r="I523" i="1" s="1"/>
  <c r="F522" i="9"/>
  <c r="C280" i="1"/>
  <c r="C386" i="1"/>
  <c r="C524" i="1"/>
  <c r="B523" i="9"/>
  <c r="D280" i="1"/>
  <c r="D386" i="1"/>
  <c r="D524" i="1"/>
  <c r="C523" i="9"/>
  <c r="D523" i="9"/>
  <c r="H280" i="1"/>
  <c r="I280" i="1" s="1"/>
  <c r="H386" i="1"/>
  <c r="I386" i="1" s="1"/>
  <c r="H524" i="1"/>
  <c r="I524" i="1" s="1"/>
  <c r="F523" i="9"/>
  <c r="C326" i="1"/>
  <c r="C627" i="1"/>
  <c r="C396" i="1"/>
  <c r="B524" i="9"/>
  <c r="D326" i="1"/>
  <c r="D627" i="1"/>
  <c r="D396" i="1"/>
  <c r="C524" i="9"/>
  <c r="D524" i="9"/>
  <c r="H326" i="1"/>
  <c r="I326" i="1" s="1"/>
  <c r="H627" i="1"/>
  <c r="I627" i="1" s="1"/>
  <c r="H396" i="1"/>
  <c r="I396" i="1" s="1"/>
  <c r="F524" i="9"/>
  <c r="C318" i="1"/>
  <c r="C755" i="1"/>
  <c r="B525" i="9"/>
  <c r="D318" i="1"/>
  <c r="C525" i="9"/>
  <c r="D525" i="9"/>
  <c r="H318" i="1"/>
  <c r="I318" i="1" s="1"/>
  <c r="H755" i="1"/>
  <c r="I755" i="1" s="1"/>
  <c r="F525" i="9"/>
  <c r="C527" i="1"/>
  <c r="B526" i="9"/>
  <c r="D527" i="1"/>
  <c r="C526" i="9"/>
  <c r="D526" i="9"/>
  <c r="H527" i="1"/>
  <c r="I527" i="1" s="1"/>
  <c r="F526" i="9"/>
  <c r="B527" i="9"/>
  <c r="C527" i="9"/>
  <c r="D527" i="9"/>
  <c r="F527" i="9"/>
  <c r="C716" i="1"/>
  <c r="B528" i="9"/>
  <c r="D716" i="1"/>
  <c r="C528" i="9"/>
  <c r="D528" i="9"/>
  <c r="H716" i="1"/>
  <c r="I716" i="1" s="1"/>
  <c r="F528" i="9"/>
  <c r="C723" i="1"/>
  <c r="B529" i="9"/>
  <c r="D723" i="1"/>
  <c r="C529" i="9"/>
  <c r="D529" i="9"/>
  <c r="H723" i="1"/>
  <c r="I723" i="1" s="1"/>
  <c r="F529" i="9"/>
  <c r="C230" i="1"/>
  <c r="C574" i="1"/>
  <c r="C531" i="1"/>
  <c r="B530" i="9"/>
  <c r="D230" i="1"/>
  <c r="D574" i="1"/>
  <c r="D531" i="1"/>
  <c r="C530" i="9"/>
  <c r="D530" i="9"/>
  <c r="H230" i="1"/>
  <c r="I230" i="1" s="1"/>
  <c r="H574" i="1"/>
  <c r="I574" i="1" s="1"/>
  <c r="H531" i="1"/>
  <c r="I531" i="1" s="1"/>
  <c r="F530" i="9"/>
  <c r="C358" i="1"/>
  <c r="B531" i="9"/>
  <c r="D358" i="1"/>
  <c r="C531" i="9"/>
  <c r="D531" i="9"/>
  <c r="H358" i="1"/>
  <c r="I358" i="1" s="1"/>
  <c r="F531" i="9"/>
  <c r="C361" i="1"/>
  <c r="B532" i="9"/>
  <c r="D361" i="1"/>
  <c r="C532" i="9"/>
  <c r="D532" i="9"/>
  <c r="H361" i="1"/>
  <c r="I361" i="1" s="1"/>
  <c r="F532" i="9"/>
  <c r="C605" i="1"/>
  <c r="C743" i="1"/>
  <c r="B533" i="9"/>
  <c r="D605" i="1"/>
  <c r="D743" i="1"/>
  <c r="C533" i="9"/>
  <c r="D533" i="9"/>
  <c r="H605" i="1"/>
  <c r="I605" i="1" s="1"/>
  <c r="H743" i="1"/>
  <c r="I743" i="1" s="1"/>
  <c r="F533" i="9"/>
  <c r="C609" i="1"/>
  <c r="B534" i="9"/>
  <c r="D609" i="1"/>
  <c r="C534" i="9"/>
  <c r="D534" i="9"/>
  <c r="H609" i="1"/>
  <c r="I609" i="1" s="1"/>
  <c r="F534" i="9"/>
  <c r="B535" i="9"/>
  <c r="C535" i="9"/>
  <c r="D535" i="9"/>
  <c r="F535" i="9"/>
  <c r="C537" i="1"/>
  <c r="B536" i="9"/>
  <c r="D537" i="1"/>
  <c r="C536" i="9"/>
  <c r="D536" i="9"/>
  <c r="H537" i="1"/>
  <c r="I537" i="1" s="1"/>
  <c r="F536" i="9"/>
  <c r="B537" i="9"/>
  <c r="C537" i="9"/>
  <c r="D537" i="9"/>
  <c r="F537" i="9"/>
  <c r="C296" i="1"/>
  <c r="C245" i="1"/>
  <c r="B538" i="9"/>
  <c r="D296" i="1"/>
  <c r="D245" i="1"/>
  <c r="C538" i="9"/>
  <c r="D538" i="9"/>
  <c r="H296" i="1"/>
  <c r="I296" i="1" s="1"/>
  <c r="H245" i="1"/>
  <c r="I245" i="1" s="1"/>
  <c r="F538" i="9"/>
  <c r="C302" i="1"/>
  <c r="C252" i="1"/>
  <c r="B539" i="9"/>
  <c r="D302" i="1"/>
  <c r="D252" i="1"/>
  <c r="C539" i="9"/>
  <c r="D539" i="9"/>
  <c r="H302" i="1"/>
  <c r="I302" i="1" s="1"/>
  <c r="H252" i="1"/>
  <c r="I252" i="1" s="1"/>
  <c r="F539" i="9"/>
  <c r="B540" i="9"/>
  <c r="C540" i="9"/>
  <c r="D540" i="9"/>
  <c r="F540" i="9"/>
  <c r="B541" i="9"/>
  <c r="C541" i="9"/>
  <c r="D541" i="9"/>
  <c r="F541" i="9"/>
  <c r="C407" i="1"/>
  <c r="C383" i="1"/>
  <c r="B542" i="9"/>
  <c r="D407" i="1"/>
  <c r="D383" i="1"/>
  <c r="C542" i="9"/>
  <c r="D542" i="9"/>
  <c r="H407" i="1"/>
  <c r="I407" i="1" s="1"/>
  <c r="H383" i="1"/>
  <c r="I383" i="1" s="1"/>
  <c r="F542" i="9"/>
  <c r="C628" i="1"/>
  <c r="C391" i="1"/>
  <c r="C544" i="1"/>
  <c r="B543" i="9"/>
  <c r="D628" i="1"/>
  <c r="D391" i="1"/>
  <c r="D544" i="1"/>
  <c r="C543" i="9"/>
  <c r="D543" i="9"/>
  <c r="H628" i="1"/>
  <c r="I628" i="1" s="1"/>
  <c r="H391" i="1"/>
  <c r="I391" i="1" s="1"/>
  <c r="H544" i="1"/>
  <c r="I544" i="1" s="1"/>
  <c r="F543" i="9"/>
  <c r="C560" i="1"/>
  <c r="C639" i="1"/>
  <c r="C545" i="1"/>
  <c r="B544" i="9"/>
  <c r="D560" i="1"/>
  <c r="D639" i="1"/>
  <c r="D545" i="1"/>
  <c r="C544" i="9"/>
  <c r="D544" i="9"/>
  <c r="H560" i="1"/>
  <c r="I560" i="1" s="1"/>
  <c r="H639" i="1"/>
  <c r="I639" i="1" s="1"/>
  <c r="H545" i="1"/>
  <c r="I545" i="1" s="1"/>
  <c r="F544" i="9"/>
  <c r="C567" i="1"/>
  <c r="C546" i="1"/>
  <c r="B545" i="9"/>
  <c r="D567" i="1"/>
  <c r="D546" i="1"/>
  <c r="C545" i="9"/>
  <c r="D545" i="9"/>
  <c r="H567" i="1"/>
  <c r="I567" i="1" s="1"/>
  <c r="H546" i="1"/>
  <c r="I546" i="1" s="1"/>
  <c r="F545" i="9"/>
  <c r="C390" i="1"/>
  <c r="B546" i="9"/>
  <c r="D390" i="1"/>
  <c r="C546" i="9"/>
  <c r="D546" i="9"/>
  <c r="H390" i="1"/>
  <c r="I390" i="1" s="1"/>
  <c r="F546" i="9"/>
  <c r="C698" i="1"/>
  <c r="B547" i="9"/>
  <c r="D698" i="1"/>
  <c r="C547" i="9"/>
  <c r="D547" i="9"/>
  <c r="H698" i="1"/>
  <c r="I698" i="1" s="1"/>
  <c r="F547" i="9"/>
  <c r="C737" i="1"/>
  <c r="C549" i="1"/>
  <c r="B548" i="9"/>
  <c r="D737" i="1"/>
  <c r="D549" i="1"/>
  <c r="C548" i="9"/>
  <c r="D548" i="9"/>
  <c r="H737" i="1"/>
  <c r="I737" i="1" s="1"/>
  <c r="H549" i="1"/>
  <c r="I549" i="1" s="1"/>
  <c r="F548" i="9"/>
  <c r="C753" i="1"/>
  <c r="C576" i="1"/>
  <c r="C550" i="1"/>
  <c r="B549" i="9"/>
  <c r="D576" i="1"/>
  <c r="D550" i="1"/>
  <c r="C549" i="9"/>
  <c r="D549" i="9"/>
  <c r="H753" i="1"/>
  <c r="I753" i="1"/>
  <c r="H576" i="1"/>
  <c r="I576" i="1" s="1"/>
  <c r="H550" i="1"/>
  <c r="I550" i="1" s="1"/>
  <c r="F549" i="9"/>
  <c r="C582" i="1"/>
  <c r="B550" i="9"/>
  <c r="D582" i="1"/>
  <c r="C550" i="9"/>
  <c r="D550" i="9"/>
  <c r="H582" i="1"/>
  <c r="I582" i="1" s="1"/>
  <c r="F550" i="9"/>
  <c r="C165" i="1"/>
  <c r="B551" i="9"/>
  <c r="D165" i="1"/>
  <c r="C551" i="9"/>
  <c r="D551" i="9"/>
  <c r="H165" i="1"/>
  <c r="I165" i="1" s="1"/>
  <c r="F551" i="9"/>
  <c r="C180" i="1"/>
  <c r="B552" i="9"/>
  <c r="D180" i="1"/>
  <c r="C552" i="9"/>
  <c r="D552" i="9"/>
  <c r="H180" i="1"/>
  <c r="I180" i="1" s="1"/>
  <c r="F552" i="9"/>
  <c r="C181" i="1"/>
  <c r="C167" i="1"/>
  <c r="B553" i="9"/>
  <c r="D181" i="1"/>
  <c r="D167" i="1"/>
  <c r="C553" i="9"/>
  <c r="D553" i="9"/>
  <c r="H181" i="1"/>
  <c r="I181" i="1" s="1"/>
  <c r="H167" i="1"/>
  <c r="I167" i="1"/>
  <c r="F553" i="9"/>
  <c r="C184" i="1"/>
  <c r="C555" i="1"/>
  <c r="B554" i="9"/>
  <c r="D184" i="1"/>
  <c r="D555" i="1"/>
  <c r="C554" i="9"/>
  <c r="D554" i="9"/>
  <c r="H184" i="1"/>
  <c r="I184" i="1" s="1"/>
  <c r="H555" i="1"/>
  <c r="I555" i="1" s="1"/>
  <c r="F554" i="9"/>
  <c r="C263" i="1"/>
  <c r="C289" i="1"/>
  <c r="B555" i="9"/>
  <c r="D263" i="1"/>
  <c r="D289" i="1"/>
  <c r="C555" i="9"/>
  <c r="D555" i="9"/>
  <c r="H263" i="1"/>
  <c r="I263" i="1" s="1"/>
  <c r="H289" i="1"/>
  <c r="I289" i="1"/>
  <c r="F555" i="9"/>
  <c r="C307" i="1"/>
  <c r="B556" i="9"/>
  <c r="D307" i="1"/>
  <c r="C556" i="9"/>
  <c r="D556" i="9"/>
  <c r="H307" i="1"/>
  <c r="I307" i="1"/>
  <c r="F556" i="9"/>
  <c r="C312" i="1"/>
  <c r="C333" i="1"/>
  <c r="B557" i="9"/>
  <c r="D312" i="1"/>
  <c r="D333" i="1"/>
  <c r="C557" i="9"/>
  <c r="D557" i="9"/>
  <c r="H312" i="1"/>
  <c r="I312" i="1" s="1"/>
  <c r="H333" i="1"/>
  <c r="I333" i="1" s="1"/>
  <c r="F557" i="9"/>
  <c r="C321" i="1"/>
  <c r="C345" i="1"/>
  <c r="C257" i="1"/>
  <c r="B558" i="9"/>
  <c r="D321" i="1"/>
  <c r="D345" i="1"/>
  <c r="D257" i="1"/>
  <c r="C558" i="9"/>
  <c r="D558" i="9"/>
  <c r="H321" i="1"/>
  <c r="I321" i="1" s="1"/>
  <c r="H345" i="1"/>
  <c r="I345" i="1" s="1"/>
  <c r="H257" i="1"/>
  <c r="I257" i="1"/>
  <c r="F558" i="9"/>
  <c r="C705" i="1"/>
  <c r="C730" i="1"/>
  <c r="B559" i="9"/>
  <c r="D705" i="1"/>
  <c r="D730" i="1"/>
  <c r="C559" i="9"/>
  <c r="D559" i="9"/>
  <c r="H705" i="1"/>
  <c r="I705" i="1" s="1"/>
  <c r="H730" i="1"/>
  <c r="I730" i="1" s="1"/>
  <c r="F559" i="9"/>
  <c r="C223" i="1"/>
  <c r="B560" i="9"/>
  <c r="D223" i="1"/>
  <c r="C560" i="9"/>
  <c r="D560" i="9"/>
  <c r="H223" i="1"/>
  <c r="I223" i="1" s="1"/>
  <c r="F560" i="9"/>
  <c r="C224" i="1"/>
  <c r="B561" i="9"/>
  <c r="D224" i="1"/>
  <c r="C561" i="9"/>
  <c r="D561" i="9"/>
  <c r="H224" i="1"/>
  <c r="I224" i="1" s="1"/>
  <c r="F561" i="9"/>
  <c r="C363" i="1"/>
  <c r="B562" i="9"/>
  <c r="D363" i="1"/>
  <c r="C562" i="9"/>
  <c r="D562" i="9"/>
  <c r="H363" i="1"/>
  <c r="I363" i="1" s="1"/>
  <c r="F562" i="9"/>
  <c r="C369" i="1"/>
  <c r="C622" i="1"/>
  <c r="C393" i="1"/>
  <c r="B563" i="9"/>
  <c r="D369" i="1"/>
  <c r="D622" i="1"/>
  <c r="D393" i="1"/>
  <c r="C563" i="9"/>
  <c r="D563" i="9"/>
  <c r="H369" i="1"/>
  <c r="I369" i="1" s="1"/>
  <c r="H622" i="1"/>
  <c r="I622" i="1" s="1"/>
  <c r="H393" i="1"/>
  <c r="I393" i="1" s="1"/>
  <c r="F563" i="9"/>
  <c r="C612" i="1"/>
  <c r="C623" i="1"/>
  <c r="B564" i="9"/>
  <c r="D612" i="1"/>
  <c r="D623" i="1"/>
  <c r="C564" i="9"/>
  <c r="D564" i="9"/>
  <c r="H612" i="1"/>
  <c r="I612" i="1" s="1"/>
  <c r="H623" i="1"/>
  <c r="I623" i="1"/>
  <c r="F564" i="9"/>
  <c r="C566" i="1"/>
  <c r="B565" i="9"/>
  <c r="D566" i="1"/>
  <c r="C565" i="9"/>
  <c r="D565" i="9"/>
  <c r="H566" i="1"/>
  <c r="I566" i="1"/>
  <c r="F565" i="9"/>
  <c r="B566" i="9"/>
  <c r="C566" i="9"/>
  <c r="D566" i="9"/>
  <c r="F566" i="9"/>
  <c r="C577" i="1"/>
  <c r="B567" i="9"/>
  <c r="D577" i="1"/>
  <c r="C567" i="9"/>
  <c r="D567" i="9"/>
  <c r="H577" i="1"/>
  <c r="I577" i="1"/>
  <c r="F567" i="9"/>
  <c r="C586" i="1"/>
  <c r="C569" i="1"/>
  <c r="B568" i="9"/>
  <c r="D586" i="1"/>
  <c r="D569" i="1"/>
  <c r="C568" i="9"/>
  <c r="D568" i="9"/>
  <c r="H586" i="1"/>
  <c r="I586" i="1" s="1"/>
  <c r="H569" i="1"/>
  <c r="I569" i="1" s="1"/>
  <c r="F568" i="9"/>
  <c r="C403" i="1"/>
  <c r="C570" i="1"/>
  <c r="B569" i="9"/>
  <c r="D403" i="1"/>
  <c r="D570" i="1"/>
  <c r="C569" i="9"/>
  <c r="D569" i="9"/>
  <c r="H403" i="1"/>
  <c r="I403" i="1" s="1"/>
  <c r="H570" i="1"/>
  <c r="I570" i="1"/>
  <c r="F569" i="9"/>
  <c r="B570" i="9"/>
  <c r="C570" i="9"/>
  <c r="D570" i="9"/>
  <c r="F570" i="9"/>
  <c r="C695" i="1"/>
  <c r="B571" i="9"/>
  <c r="D695" i="1"/>
  <c r="C571" i="9"/>
  <c r="D571" i="9"/>
  <c r="H695" i="1"/>
  <c r="I695" i="1"/>
  <c r="F571" i="9"/>
  <c r="C701" i="1"/>
  <c r="B572" i="9"/>
  <c r="D701" i="1"/>
  <c r="C572" i="9"/>
  <c r="D572" i="9"/>
  <c r="H701" i="1"/>
  <c r="I701" i="1"/>
  <c r="F572" i="9"/>
  <c r="B573" i="9"/>
  <c r="C573" i="9"/>
  <c r="D573" i="9"/>
  <c r="F573" i="9"/>
  <c r="C179" i="1"/>
  <c r="B574" i="9"/>
  <c r="D179" i="1"/>
  <c r="C574" i="9"/>
  <c r="D574" i="9"/>
  <c r="H179" i="1"/>
  <c r="I179" i="1"/>
  <c r="F574" i="9"/>
  <c r="C602" i="1"/>
  <c r="B575" i="9"/>
  <c r="D602" i="1"/>
  <c r="C575" i="9"/>
  <c r="D575" i="9"/>
  <c r="H602" i="1"/>
  <c r="I602" i="1"/>
  <c r="F575" i="9"/>
  <c r="C613" i="1"/>
  <c r="B576" i="9"/>
  <c r="D613" i="1"/>
  <c r="C576" i="9"/>
  <c r="D576" i="9"/>
  <c r="H613" i="1"/>
  <c r="I613" i="1"/>
  <c r="F576" i="9"/>
  <c r="B577" i="9"/>
  <c r="C577" i="9"/>
  <c r="D577" i="9"/>
  <c r="F577" i="9"/>
  <c r="C163" i="1"/>
  <c r="B578" i="9"/>
  <c r="D163" i="1"/>
  <c r="C578" i="9"/>
  <c r="D578" i="9"/>
  <c r="H163" i="1"/>
  <c r="I163" i="1"/>
  <c r="F578" i="9"/>
  <c r="C186" i="1"/>
  <c r="B579" i="9"/>
  <c r="D186" i="1"/>
  <c r="C579" i="9"/>
  <c r="D579" i="9"/>
  <c r="H186" i="1"/>
  <c r="I186" i="1"/>
  <c r="F579" i="9"/>
  <c r="C240" i="1"/>
  <c r="C581" i="1"/>
  <c r="B580" i="9"/>
  <c r="D240" i="1"/>
  <c r="D581" i="1"/>
  <c r="C580" i="9"/>
  <c r="D580" i="9"/>
  <c r="H240" i="1"/>
  <c r="I240" i="1" s="1"/>
  <c r="H581" i="1"/>
  <c r="I581" i="1" s="1"/>
  <c r="F580" i="9"/>
  <c r="C352" i="1"/>
  <c r="C248" i="1"/>
  <c r="B581" i="9"/>
  <c r="D352" i="1"/>
  <c r="D248" i="1"/>
  <c r="C581" i="9"/>
  <c r="D581" i="9"/>
  <c r="H352" i="1"/>
  <c r="I352" i="1" s="1"/>
  <c r="H248" i="1"/>
  <c r="I248" i="1"/>
  <c r="F581" i="9"/>
  <c r="B582" i="9"/>
  <c r="C582" i="9"/>
  <c r="D582" i="9"/>
  <c r="F582" i="9"/>
  <c r="C399" i="1"/>
  <c r="B583" i="9"/>
  <c r="D399" i="1"/>
  <c r="C583" i="9"/>
  <c r="D583" i="9"/>
  <c r="H399" i="1"/>
  <c r="I399" i="1"/>
  <c r="F583" i="9"/>
  <c r="B584" i="9"/>
  <c r="C584" i="9"/>
  <c r="D584" i="9"/>
  <c r="F584" i="9"/>
  <c r="C632" i="1"/>
  <c r="B585" i="9"/>
  <c r="D632" i="1"/>
  <c r="C585" i="9"/>
  <c r="D585" i="9"/>
  <c r="H632" i="1"/>
  <c r="I632" i="1"/>
  <c r="F585" i="9"/>
  <c r="C190" i="1"/>
  <c r="C756" i="1"/>
  <c r="B586" i="9"/>
  <c r="D190" i="1"/>
  <c r="D756" i="1"/>
  <c r="C586" i="9"/>
  <c r="D586" i="9"/>
  <c r="H190" i="1"/>
  <c r="I190" i="1" s="1"/>
  <c r="H756" i="1"/>
  <c r="I756" i="1" s="1"/>
  <c r="F586" i="9"/>
  <c r="C192" i="1"/>
  <c r="B587" i="9"/>
  <c r="D192" i="1"/>
  <c r="C587" i="9"/>
  <c r="D587" i="9"/>
  <c r="H192" i="1"/>
  <c r="I192" i="1" s="1"/>
  <c r="F587" i="9"/>
  <c r="C195" i="1"/>
  <c r="C589" i="1"/>
  <c r="B588" i="9"/>
  <c r="D195" i="1"/>
  <c r="D589" i="1"/>
  <c r="C588" i="9"/>
  <c r="D588" i="9"/>
  <c r="H195" i="1"/>
  <c r="I195" i="1" s="1"/>
  <c r="H589" i="1"/>
  <c r="I589" i="1"/>
  <c r="F588" i="9"/>
  <c r="C200" i="1"/>
  <c r="B589" i="9"/>
  <c r="D200" i="1"/>
  <c r="C589" i="9"/>
  <c r="D589" i="9"/>
  <c r="H200" i="1"/>
  <c r="I200" i="1"/>
  <c r="F589" i="9"/>
  <c r="C203" i="1"/>
  <c r="B590" i="9"/>
  <c r="D203" i="1"/>
  <c r="C590" i="9"/>
  <c r="D590" i="9"/>
  <c r="H203" i="1"/>
  <c r="I203" i="1"/>
  <c r="F590" i="9"/>
  <c r="C205" i="1"/>
  <c r="B591" i="9"/>
  <c r="D205" i="1"/>
  <c r="C591" i="9"/>
  <c r="D591" i="9"/>
  <c r="H205" i="1"/>
  <c r="I205" i="1"/>
  <c r="F591" i="9"/>
  <c r="C261" i="1"/>
  <c r="B592" i="9"/>
  <c r="D261" i="1"/>
  <c r="C592" i="9"/>
  <c r="D592" i="9"/>
  <c r="H261" i="1"/>
  <c r="I261" i="1"/>
  <c r="F592" i="9"/>
  <c r="C264" i="1"/>
  <c r="C152" i="1"/>
  <c r="B593" i="9"/>
  <c r="D264" i="1"/>
  <c r="D152" i="1"/>
  <c r="C593" i="9"/>
  <c r="D593" i="9"/>
  <c r="H264" i="1"/>
  <c r="I264" i="1" s="1"/>
  <c r="H152" i="1"/>
  <c r="I152" i="1" s="1"/>
  <c r="F593" i="9"/>
  <c r="C267" i="1"/>
  <c r="C187" i="1"/>
  <c r="B594" i="9"/>
  <c r="D267" i="1"/>
  <c r="D187" i="1"/>
  <c r="C594" i="9"/>
  <c r="D594" i="9"/>
  <c r="H267" i="1"/>
  <c r="I267" i="1" s="1"/>
  <c r="H187" i="1"/>
  <c r="I187" i="1"/>
  <c r="F594" i="9"/>
  <c r="C272" i="1"/>
  <c r="C287" i="1"/>
  <c r="C255" i="1"/>
  <c r="B595" i="9"/>
  <c r="D272" i="1"/>
  <c r="D287" i="1"/>
  <c r="D255" i="1"/>
  <c r="C595" i="9"/>
  <c r="D595" i="9"/>
  <c r="H272" i="1"/>
  <c r="I272" i="1"/>
  <c r="H287" i="1"/>
  <c r="I287" i="1" s="1"/>
  <c r="H255" i="1"/>
  <c r="I255" i="1" s="1"/>
  <c r="F595" i="9"/>
  <c r="C277" i="1"/>
  <c r="C300" i="1"/>
  <c r="B596" i="9"/>
  <c r="D277" i="1"/>
  <c r="D300" i="1"/>
  <c r="C596" i="9"/>
  <c r="D596" i="9"/>
  <c r="H277" i="1"/>
  <c r="I277" i="1" s="1"/>
  <c r="H300" i="1"/>
  <c r="I300" i="1"/>
  <c r="F596" i="9"/>
  <c r="C282" i="1"/>
  <c r="B597" i="9"/>
  <c r="D282" i="1"/>
  <c r="C597" i="9"/>
  <c r="D597" i="9"/>
  <c r="H282" i="1"/>
  <c r="I282" i="1"/>
  <c r="F597" i="9"/>
  <c r="C314" i="1"/>
  <c r="C634" i="1"/>
  <c r="B598" i="9"/>
  <c r="D314" i="1"/>
  <c r="D634" i="1"/>
  <c r="C598" i="9"/>
  <c r="D598" i="9"/>
  <c r="H314" i="1"/>
  <c r="I314" i="1" s="1"/>
  <c r="H634" i="1"/>
  <c r="I634" i="1" s="1"/>
  <c r="F598" i="9"/>
  <c r="C319" i="1"/>
  <c r="C637" i="1"/>
  <c r="B599" i="9"/>
  <c r="D319" i="1"/>
  <c r="D637" i="1"/>
  <c r="C599" i="9"/>
  <c r="D599" i="9"/>
  <c r="H319" i="1"/>
  <c r="I319" i="1" s="1"/>
  <c r="H637" i="1"/>
  <c r="I637" i="1"/>
  <c r="F599" i="9"/>
  <c r="C322" i="1"/>
  <c r="B600" i="9"/>
  <c r="D322" i="1"/>
  <c r="C600" i="9"/>
  <c r="D600" i="9"/>
  <c r="H322" i="1"/>
  <c r="I322" i="1"/>
  <c r="F600" i="9"/>
  <c r="C325" i="1"/>
  <c r="B601" i="9"/>
  <c r="D325" i="1"/>
  <c r="C601" i="9"/>
  <c r="D601" i="9"/>
  <c r="H325" i="1"/>
  <c r="I325" i="1"/>
  <c r="F601" i="9"/>
  <c r="C328" i="1"/>
  <c r="B602" i="9"/>
  <c r="D328" i="1"/>
  <c r="C602" i="9"/>
  <c r="D602" i="9"/>
  <c r="H328" i="1"/>
  <c r="I328" i="1"/>
  <c r="F602" i="9"/>
  <c r="C330" i="1"/>
  <c r="B603" i="9"/>
  <c r="D330" i="1"/>
  <c r="C603" i="9"/>
  <c r="D603" i="9"/>
  <c r="H330" i="1"/>
  <c r="I330" i="1"/>
  <c r="F603" i="9"/>
  <c r="C168" i="1"/>
  <c r="B604" i="9"/>
  <c r="D168" i="1"/>
  <c r="C604" i="9"/>
  <c r="D604" i="9"/>
  <c r="H168" i="1"/>
  <c r="I168" i="1"/>
  <c r="F604" i="9"/>
  <c r="C153" i="1"/>
  <c r="C606" i="1"/>
  <c r="B605" i="9"/>
  <c r="D153" i="1"/>
  <c r="D606" i="1"/>
  <c r="C605" i="9"/>
  <c r="D605" i="9"/>
  <c r="H153" i="1"/>
  <c r="I153" i="1" s="1"/>
  <c r="H606" i="1"/>
  <c r="I606" i="1" s="1"/>
  <c r="F605" i="9"/>
  <c r="C158" i="1"/>
  <c r="B606" i="9"/>
  <c r="D158" i="1"/>
  <c r="C606" i="9"/>
  <c r="D606" i="9"/>
  <c r="H158" i="1"/>
  <c r="I158" i="1" s="1"/>
  <c r="F606" i="9"/>
  <c r="C155" i="1"/>
  <c r="B607" i="9"/>
  <c r="D155" i="1"/>
  <c r="C607" i="9"/>
  <c r="D607" i="9"/>
  <c r="H155" i="1"/>
  <c r="I155" i="1" s="1"/>
  <c r="F607" i="9"/>
  <c r="C150" i="1"/>
  <c r="B608" i="9"/>
  <c r="D150" i="1"/>
  <c r="C608" i="9"/>
  <c r="D608" i="9"/>
  <c r="H150" i="1"/>
  <c r="I150" i="1" s="1"/>
  <c r="F608" i="9"/>
  <c r="C173" i="1"/>
  <c r="B609" i="9"/>
  <c r="D173" i="1"/>
  <c r="C609" i="9"/>
  <c r="D609" i="9"/>
  <c r="H173" i="1"/>
  <c r="I173" i="1" s="1"/>
  <c r="F609" i="9"/>
  <c r="C207" i="1"/>
  <c r="C611" i="1"/>
  <c r="B610" i="9"/>
  <c r="D207" i="1"/>
  <c r="D611" i="1"/>
  <c r="C610" i="9"/>
  <c r="D610" i="9"/>
  <c r="H207" i="1"/>
  <c r="I207" i="1" s="1"/>
  <c r="H611" i="1"/>
  <c r="I611" i="1"/>
  <c r="F610" i="9"/>
  <c r="C210" i="1"/>
  <c r="B611" i="9"/>
  <c r="D210" i="1"/>
  <c r="C611" i="9"/>
  <c r="D611" i="9"/>
  <c r="H210" i="1"/>
  <c r="I210" i="1"/>
  <c r="F611" i="9"/>
  <c r="C213" i="1"/>
  <c r="B612" i="9"/>
  <c r="D213" i="1"/>
  <c r="C612" i="9"/>
  <c r="D612" i="9"/>
  <c r="H213" i="1"/>
  <c r="I213" i="1"/>
  <c r="F612" i="9"/>
  <c r="C215" i="1"/>
  <c r="B613" i="9"/>
  <c r="D215" i="1"/>
  <c r="C613" i="9"/>
  <c r="D613" i="9"/>
  <c r="H215" i="1"/>
  <c r="I215" i="1"/>
  <c r="F613" i="9"/>
  <c r="C218" i="1"/>
  <c r="B614" i="9"/>
  <c r="D218" i="1"/>
  <c r="C614" i="9"/>
  <c r="D614" i="9"/>
  <c r="H218" i="1"/>
  <c r="I218" i="1"/>
  <c r="F614" i="9"/>
  <c r="C220" i="1"/>
  <c r="B615" i="9"/>
  <c r="D220" i="1"/>
  <c r="C615" i="9"/>
  <c r="D615" i="9"/>
  <c r="H220" i="1"/>
  <c r="I220" i="1" s="1"/>
  <c r="F615" i="9"/>
  <c r="C288" i="1"/>
  <c r="B616" i="9"/>
  <c r="D288" i="1"/>
  <c r="C616" i="9"/>
  <c r="D616" i="9"/>
  <c r="H288" i="1"/>
  <c r="I288" i="1" s="1"/>
  <c r="F616" i="9"/>
  <c r="H616" i="9"/>
  <c r="C290" i="1"/>
  <c r="B617" i="9"/>
  <c r="D290" i="1"/>
  <c r="C617" i="9"/>
  <c r="D617" i="9"/>
  <c r="H290" i="1"/>
  <c r="I290" i="1" s="1"/>
  <c r="F617" i="9"/>
  <c r="C293" i="1"/>
  <c r="B618" i="9"/>
  <c r="D293" i="1"/>
  <c r="C618" i="9"/>
  <c r="D618" i="9"/>
  <c r="H293" i="1"/>
  <c r="I293" i="1" s="1"/>
  <c r="F618" i="9"/>
  <c r="C297" i="1"/>
  <c r="B619" i="9"/>
  <c r="D297" i="1"/>
  <c r="C619" i="9"/>
  <c r="D619" i="9"/>
  <c r="H297" i="1"/>
  <c r="I297" i="1" s="1"/>
  <c r="F619" i="9"/>
  <c r="C227" i="1"/>
  <c r="C303" i="1"/>
  <c r="B620" i="9"/>
  <c r="D227" i="1"/>
  <c r="D303" i="1"/>
  <c r="C620" i="9"/>
  <c r="D620" i="9"/>
  <c r="H227" i="1"/>
  <c r="I227" i="1"/>
  <c r="H303" i="1"/>
  <c r="I303" i="1" s="1"/>
  <c r="F620" i="9"/>
  <c r="M227" i="1"/>
  <c r="K227" i="1"/>
  <c r="M800" i="1"/>
  <c r="K800" i="1"/>
  <c r="C225" i="1"/>
  <c r="C308" i="1"/>
  <c r="B621" i="9"/>
  <c r="D225" i="1"/>
  <c r="D308" i="1"/>
  <c r="C621" i="9"/>
  <c r="D621" i="9"/>
  <c r="H225" i="1"/>
  <c r="I225" i="1" s="1"/>
  <c r="H308" i="1"/>
  <c r="I308" i="1" s="1"/>
  <c r="F621" i="9"/>
  <c r="M225" i="1"/>
  <c r="K225" i="1"/>
  <c r="C233" i="1"/>
  <c r="C334" i="1"/>
  <c r="B622" i="9"/>
  <c r="D233" i="1"/>
  <c r="D334" i="1"/>
  <c r="C622" i="9"/>
  <c r="D622" i="9"/>
  <c r="H233" i="1"/>
  <c r="I233" i="1" s="1"/>
  <c r="H334" i="1"/>
  <c r="I334" i="1"/>
  <c r="F622" i="9"/>
  <c r="M233" i="1"/>
  <c r="K233" i="1"/>
  <c r="H622" i="9"/>
  <c r="C238" i="1"/>
  <c r="C336" i="1"/>
  <c r="B623" i="9"/>
  <c r="D238" i="1"/>
  <c r="D336" i="1"/>
  <c r="C623" i="9"/>
  <c r="D623" i="9"/>
  <c r="H238" i="1"/>
  <c r="I238" i="1" s="1"/>
  <c r="H336" i="1"/>
  <c r="I336" i="1" s="1"/>
  <c r="F623" i="9"/>
  <c r="M238" i="1"/>
  <c r="K238" i="1"/>
  <c r="H237" i="9" s="1"/>
  <c r="C235" i="1"/>
  <c r="C339" i="1"/>
  <c r="B624" i="9"/>
  <c r="D235" i="1"/>
  <c r="D339" i="1"/>
  <c r="C624" i="9"/>
  <c r="D624" i="9"/>
  <c r="H235" i="1"/>
  <c r="I235" i="1" s="1"/>
  <c r="H339" i="1"/>
  <c r="I339" i="1"/>
  <c r="F624" i="9"/>
  <c r="M235" i="1"/>
  <c r="H234" i="9" s="1"/>
  <c r="K235" i="1"/>
  <c r="C232" i="1"/>
  <c r="C342" i="1"/>
  <c r="B625" i="9"/>
  <c r="D232" i="1"/>
  <c r="D342" i="1"/>
  <c r="C625" i="9"/>
  <c r="D625" i="9"/>
  <c r="H232" i="1"/>
  <c r="I232" i="1" s="1"/>
  <c r="H342" i="1"/>
  <c r="I342" i="1" s="1"/>
  <c r="F625" i="9"/>
  <c r="M232" i="1"/>
  <c r="K232" i="1"/>
  <c r="C346" i="1"/>
  <c r="C241" i="1"/>
  <c r="B626" i="9"/>
  <c r="D346" i="1"/>
  <c r="D241" i="1"/>
  <c r="C626" i="9"/>
  <c r="D626" i="9"/>
  <c r="H346" i="1"/>
  <c r="I346" i="1"/>
  <c r="H241" i="1"/>
  <c r="I241" i="1" s="1"/>
  <c r="F626" i="9"/>
  <c r="C349" i="1"/>
  <c r="C246" i="1"/>
  <c r="B627" i="9"/>
  <c r="D246" i="1"/>
  <c r="C627" i="9"/>
  <c r="D627" i="9"/>
  <c r="H349" i="1"/>
  <c r="I349" i="1"/>
  <c r="H246" i="1"/>
  <c r="I246" i="1" s="1"/>
  <c r="F627" i="9"/>
  <c r="C251" i="1"/>
  <c r="B628" i="9"/>
  <c r="D251" i="1"/>
  <c r="C628" i="9"/>
  <c r="D628" i="9"/>
  <c r="H251" i="1"/>
  <c r="I251" i="1" s="1"/>
  <c r="F628" i="9"/>
  <c r="H628" i="9"/>
  <c r="C253" i="1"/>
  <c r="B629" i="9"/>
  <c r="D253" i="1"/>
  <c r="C629" i="9"/>
  <c r="D629" i="9"/>
  <c r="H253" i="1"/>
  <c r="I253" i="1" s="1"/>
  <c r="F629" i="9"/>
  <c r="C355" i="1"/>
  <c r="C256" i="1"/>
  <c r="B630" i="9"/>
  <c r="D355" i="1"/>
  <c r="D256" i="1"/>
  <c r="C630" i="9"/>
  <c r="D630" i="9"/>
  <c r="H355" i="1"/>
  <c r="I355" i="1" s="1"/>
  <c r="H256" i="1"/>
  <c r="I256" i="1" s="1"/>
  <c r="F630" i="9"/>
  <c r="M355" i="1"/>
  <c r="K355" i="1"/>
  <c r="C359" i="1"/>
  <c r="C258" i="1"/>
  <c r="B631" i="9"/>
  <c r="D359" i="1"/>
  <c r="D258" i="1"/>
  <c r="C631" i="9"/>
  <c r="D631" i="9"/>
  <c r="H359" i="1"/>
  <c r="I359" i="1" s="1"/>
  <c r="H258" i="1"/>
  <c r="I258" i="1" s="1"/>
  <c r="F631" i="9"/>
  <c r="M359" i="1"/>
  <c r="K359" i="1"/>
  <c r="C367" i="1"/>
  <c r="B632" i="9"/>
  <c r="D367" i="1"/>
  <c r="C632" i="9"/>
  <c r="D632" i="9"/>
  <c r="H367" i="1"/>
  <c r="I367" i="1" s="1"/>
  <c r="F632" i="9"/>
  <c r="M367" i="1"/>
  <c r="K367" i="1"/>
  <c r="C370" i="1"/>
  <c r="B633" i="9"/>
  <c r="D370" i="1"/>
  <c r="C633" i="9"/>
  <c r="D633" i="9"/>
  <c r="H370" i="1"/>
  <c r="I370" i="1" s="1"/>
  <c r="F633" i="9"/>
  <c r="M370" i="1"/>
  <c r="K370" i="1"/>
  <c r="H633" i="9"/>
  <c r="C372" i="1"/>
  <c r="B634" i="9"/>
  <c r="D372" i="1"/>
  <c r="C634" i="9"/>
  <c r="D634" i="9"/>
  <c r="H372" i="1"/>
  <c r="I372" i="1" s="1"/>
  <c r="F634" i="9"/>
  <c r="M372" i="1"/>
  <c r="K372" i="1"/>
  <c r="C376" i="1"/>
  <c r="B635" i="9"/>
  <c r="D376" i="1"/>
  <c r="C635" i="9"/>
  <c r="D635" i="9"/>
  <c r="H376" i="1"/>
  <c r="I376" i="1" s="1"/>
  <c r="F635" i="9"/>
  <c r="M376" i="1"/>
  <c r="K376" i="1"/>
  <c r="B636" i="9"/>
  <c r="C636" i="9"/>
  <c r="D636" i="9"/>
  <c r="F636" i="9"/>
  <c r="B637" i="9"/>
  <c r="C637" i="9"/>
  <c r="D637" i="9"/>
  <c r="F637" i="9"/>
  <c r="H637" i="9"/>
  <c r="B638" i="9"/>
  <c r="C638" i="9"/>
  <c r="D638" i="9"/>
  <c r="F638" i="9"/>
  <c r="B639" i="9"/>
  <c r="C639" i="9"/>
  <c r="D639" i="9"/>
  <c r="F639" i="9"/>
  <c r="H639" i="9"/>
  <c r="B640" i="9"/>
  <c r="C640" i="9"/>
  <c r="D640" i="9"/>
  <c r="F640" i="9"/>
  <c r="B641" i="9"/>
  <c r="C641" i="9"/>
  <c r="D641" i="9"/>
  <c r="F641" i="9"/>
  <c r="H641" i="9"/>
  <c r="B642" i="9"/>
  <c r="C642" i="9"/>
  <c r="D642" i="9"/>
  <c r="F642" i="9"/>
  <c r="H642" i="9"/>
  <c r="B643" i="9"/>
  <c r="C643" i="9"/>
  <c r="D643" i="9"/>
  <c r="F643" i="9"/>
  <c r="C384" i="1"/>
  <c r="B644" i="9"/>
  <c r="D384" i="1"/>
  <c r="C644" i="9"/>
  <c r="D644" i="9"/>
  <c r="H384" i="1"/>
  <c r="I384" i="1" s="1"/>
  <c r="F644" i="9"/>
  <c r="H644" i="9"/>
  <c r="C387" i="1"/>
  <c r="B645" i="9"/>
  <c r="C645" i="9"/>
  <c r="D645" i="9"/>
  <c r="H387" i="1"/>
  <c r="I387" i="1" s="1"/>
  <c r="F645" i="9"/>
  <c r="C388" i="1"/>
  <c r="B646" i="9"/>
  <c r="D388" i="1"/>
  <c r="C646" i="9"/>
  <c r="D646" i="9"/>
  <c r="H388" i="1"/>
  <c r="I388" i="1" s="1"/>
  <c r="F646" i="9"/>
  <c r="C397" i="1"/>
  <c r="B647" i="9"/>
  <c r="C647" i="9"/>
  <c r="D647" i="9"/>
  <c r="H397" i="1"/>
  <c r="I397" i="1"/>
  <c r="F647" i="9"/>
  <c r="H647" i="9"/>
  <c r="B648" i="9"/>
  <c r="C648" i="9"/>
  <c r="D648" i="9"/>
  <c r="F648" i="9"/>
  <c r="H648" i="9"/>
  <c r="B649" i="9"/>
  <c r="C649" i="9"/>
  <c r="D649" i="9"/>
  <c r="F649" i="9"/>
  <c r="H649" i="9"/>
  <c r="C400" i="1"/>
  <c r="B650" i="9"/>
  <c r="D400" i="1"/>
  <c r="C650" i="9"/>
  <c r="D650" i="9"/>
  <c r="H400" i="1"/>
  <c r="I400" i="1" s="1"/>
  <c r="F650" i="9"/>
  <c r="H650" i="9"/>
  <c r="C408" i="1"/>
  <c r="B651" i="9"/>
  <c r="D408" i="1"/>
  <c r="C651" i="9"/>
  <c r="D651" i="9"/>
  <c r="H408" i="1"/>
  <c r="I408" i="1" s="1"/>
  <c r="F651" i="9"/>
  <c r="B652" i="9"/>
  <c r="C652" i="9"/>
  <c r="D652" i="9"/>
  <c r="F652" i="9"/>
  <c r="B653" i="9"/>
  <c r="C653" i="9"/>
  <c r="D653" i="9"/>
  <c r="F653" i="9"/>
  <c r="H653" i="9"/>
  <c r="B654" i="9"/>
  <c r="C654" i="9"/>
  <c r="D654" i="9"/>
  <c r="F654" i="9"/>
  <c r="H654" i="9"/>
  <c r="B655" i="9"/>
  <c r="C655" i="9"/>
  <c r="D655" i="9"/>
  <c r="F655" i="9"/>
  <c r="B656" i="9"/>
  <c r="C656" i="9"/>
  <c r="D656" i="9"/>
  <c r="F656" i="9"/>
  <c r="H656" i="9"/>
  <c r="B657" i="9"/>
  <c r="C657" i="9"/>
  <c r="D657" i="9"/>
  <c r="F657" i="9"/>
  <c r="B658" i="9"/>
  <c r="C658" i="9"/>
  <c r="D658" i="9"/>
  <c r="F658" i="9"/>
  <c r="H658" i="9"/>
  <c r="B659" i="9"/>
  <c r="C659" i="9"/>
  <c r="D659" i="9"/>
  <c r="F659" i="9"/>
  <c r="H659" i="9"/>
  <c r="B660" i="9"/>
  <c r="C660" i="9"/>
  <c r="D660" i="9"/>
  <c r="F660" i="9"/>
  <c r="B661" i="9"/>
  <c r="C661" i="9"/>
  <c r="D661" i="9"/>
  <c r="F661" i="9"/>
  <c r="B662" i="9"/>
  <c r="C662" i="9"/>
  <c r="D662" i="9"/>
  <c r="F662" i="9"/>
  <c r="B663" i="9"/>
  <c r="C663" i="9"/>
  <c r="D663" i="9"/>
  <c r="F663" i="9"/>
  <c r="B664" i="9"/>
  <c r="C664" i="9"/>
  <c r="D664" i="9"/>
  <c r="F664" i="9"/>
  <c r="B665" i="9"/>
  <c r="C665" i="9"/>
  <c r="D665" i="9"/>
  <c r="F665" i="9"/>
  <c r="B666" i="9"/>
  <c r="C666" i="9"/>
  <c r="D666" i="9"/>
  <c r="F666" i="9"/>
  <c r="B667" i="9"/>
  <c r="C667" i="9"/>
  <c r="D667" i="9"/>
  <c r="F667" i="9"/>
  <c r="B668" i="9"/>
  <c r="C668" i="9"/>
  <c r="D668" i="9"/>
  <c r="F668" i="9"/>
  <c r="B669" i="9"/>
  <c r="C669" i="9"/>
  <c r="D669" i="9"/>
  <c r="F669" i="9"/>
  <c r="B670" i="9"/>
  <c r="C670" i="9"/>
  <c r="D670" i="9"/>
  <c r="F670" i="9"/>
  <c r="B671" i="9"/>
  <c r="C671" i="9"/>
  <c r="D671" i="9"/>
  <c r="F671" i="9"/>
  <c r="B672" i="9"/>
  <c r="C672" i="9"/>
  <c r="D672" i="9"/>
  <c r="F672" i="9"/>
  <c r="B673" i="9"/>
  <c r="C673" i="9"/>
  <c r="D673" i="9"/>
  <c r="F673" i="9"/>
  <c r="B674" i="9"/>
  <c r="C674" i="9"/>
  <c r="D674" i="9"/>
  <c r="F674" i="9"/>
  <c r="B675" i="9"/>
  <c r="C675" i="9"/>
  <c r="D675" i="9"/>
  <c r="F675" i="9"/>
  <c r="B676" i="9"/>
  <c r="C676" i="9"/>
  <c r="D676" i="9"/>
  <c r="F676" i="9"/>
  <c r="B677" i="9"/>
  <c r="C677" i="9"/>
  <c r="D677" i="9"/>
  <c r="F677" i="9"/>
  <c r="B678" i="9"/>
  <c r="C678" i="9"/>
  <c r="D678" i="9"/>
  <c r="F678" i="9"/>
  <c r="B679" i="9"/>
  <c r="C679" i="9"/>
  <c r="D679" i="9"/>
  <c r="F679" i="9"/>
  <c r="B680" i="9"/>
  <c r="C680" i="9"/>
  <c r="D680" i="9"/>
  <c r="F680" i="9"/>
  <c r="B681" i="9"/>
  <c r="C681" i="9"/>
  <c r="D681" i="9"/>
  <c r="F681" i="9"/>
  <c r="C176" i="1"/>
  <c r="B682" i="9"/>
  <c r="D176" i="1"/>
  <c r="C682" i="9"/>
  <c r="D682" i="9"/>
  <c r="H176" i="1"/>
  <c r="I176" i="1" s="1"/>
  <c r="F682" i="9"/>
  <c r="C204" i="1"/>
  <c r="B683" i="9"/>
  <c r="D204" i="1"/>
  <c r="C683" i="9"/>
  <c r="D683" i="9"/>
  <c r="H204" i="1"/>
  <c r="I204" i="1" s="1"/>
  <c r="F683" i="9"/>
  <c r="C201" i="1"/>
  <c r="B684" i="9"/>
  <c r="D201" i="1"/>
  <c r="C684" i="9"/>
  <c r="D684" i="9"/>
  <c r="H201" i="1"/>
  <c r="I201" i="1" s="1"/>
  <c r="F684" i="9"/>
  <c r="B685" i="9"/>
  <c r="C685" i="9"/>
  <c r="D685" i="9"/>
  <c r="F685" i="9"/>
  <c r="B686" i="9"/>
  <c r="C686" i="9"/>
  <c r="D686" i="9"/>
  <c r="F686" i="9"/>
  <c r="C278" i="1"/>
  <c r="B687" i="9"/>
  <c r="D278" i="1"/>
  <c r="C687" i="9"/>
  <c r="D687" i="9"/>
  <c r="H278" i="1"/>
  <c r="I278" i="1" s="1"/>
  <c r="F687" i="9"/>
  <c r="C284" i="1"/>
  <c r="B688" i="9"/>
  <c r="D284" i="1"/>
  <c r="C688" i="9"/>
  <c r="D688" i="9"/>
  <c r="H284" i="1"/>
  <c r="I284" i="1" s="1"/>
  <c r="F688" i="9"/>
  <c r="C329" i="1"/>
  <c r="B689" i="9"/>
  <c r="D329" i="1"/>
  <c r="C689" i="9"/>
  <c r="D689" i="9"/>
  <c r="H329" i="1"/>
  <c r="I329" i="1" s="1"/>
  <c r="F689" i="9"/>
  <c r="C331" i="1"/>
  <c r="B690" i="9"/>
  <c r="D331" i="1"/>
  <c r="C690" i="9"/>
  <c r="D690" i="9"/>
  <c r="H331" i="1"/>
  <c r="I331" i="1" s="1"/>
  <c r="F690" i="9"/>
  <c r="B691" i="9"/>
  <c r="C691" i="9"/>
  <c r="D691" i="9"/>
  <c r="F691" i="9"/>
  <c r="C693" i="1"/>
  <c r="B692" i="9"/>
  <c r="D693" i="1"/>
  <c r="C692" i="9"/>
  <c r="D692" i="9"/>
  <c r="H693" i="1"/>
  <c r="I693" i="1" s="1"/>
  <c r="F692" i="9"/>
  <c r="C714" i="1"/>
  <c r="B693" i="9"/>
  <c r="D714" i="1"/>
  <c r="C693" i="9"/>
  <c r="D693" i="9"/>
  <c r="H714" i="1"/>
  <c r="I714" i="1" s="1"/>
  <c r="F693" i="9"/>
  <c r="C719" i="1"/>
  <c r="B694" i="9"/>
  <c r="D719" i="1"/>
  <c r="C694" i="9"/>
  <c r="D694" i="9"/>
  <c r="H719" i="1"/>
  <c r="I719" i="1" s="1"/>
  <c r="F694" i="9"/>
  <c r="C722" i="1"/>
  <c r="B695" i="9"/>
  <c r="D722" i="1"/>
  <c r="C695" i="9"/>
  <c r="D695" i="9"/>
  <c r="H722" i="1"/>
  <c r="I722" i="1" s="1"/>
  <c r="F695" i="9"/>
  <c r="B696" i="9"/>
  <c r="C696" i="9"/>
  <c r="D696" i="9"/>
  <c r="F696" i="9"/>
  <c r="C234" i="1"/>
  <c r="B697" i="9"/>
  <c r="D234" i="1"/>
  <c r="C697" i="9"/>
  <c r="D697" i="9"/>
  <c r="H234" i="1"/>
  <c r="I234" i="1" s="1"/>
  <c r="F697" i="9"/>
  <c r="C236" i="1"/>
  <c r="B698" i="9"/>
  <c r="D236" i="1"/>
  <c r="C698" i="9"/>
  <c r="D698" i="9"/>
  <c r="H236" i="1"/>
  <c r="I236" i="1" s="1"/>
  <c r="F698" i="9"/>
  <c r="C700" i="1"/>
  <c r="B699" i="9"/>
  <c r="D700" i="1"/>
  <c r="C699" i="9"/>
  <c r="D699" i="9"/>
  <c r="H700" i="1"/>
  <c r="I700" i="1" s="1"/>
  <c r="F699" i="9"/>
  <c r="B700" i="9"/>
  <c r="C700" i="9"/>
  <c r="D700" i="9"/>
  <c r="F700" i="9"/>
  <c r="C377" i="1"/>
  <c r="B701" i="9"/>
  <c r="D377" i="1"/>
  <c r="C701" i="9"/>
  <c r="D701" i="9"/>
  <c r="H377" i="1"/>
  <c r="I377" i="1" s="1"/>
  <c r="F701" i="9"/>
  <c r="C374" i="1"/>
  <c r="B702" i="9"/>
  <c r="D374" i="1"/>
  <c r="C702" i="9"/>
  <c r="D702" i="9"/>
  <c r="H374" i="1"/>
  <c r="I374" i="1" s="1"/>
  <c r="F702" i="9"/>
  <c r="B703" i="9"/>
  <c r="C703" i="9"/>
  <c r="D703" i="9"/>
  <c r="F703" i="9"/>
  <c r="B704" i="9"/>
  <c r="C704" i="9"/>
  <c r="D704" i="9"/>
  <c r="F704" i="9"/>
  <c r="B705" i="9"/>
  <c r="C705" i="9"/>
  <c r="D705" i="9"/>
  <c r="F705" i="9"/>
  <c r="C707" i="1"/>
  <c r="B706" i="9"/>
  <c r="D707" i="1"/>
  <c r="C706" i="9"/>
  <c r="D706" i="9"/>
  <c r="H707" i="1"/>
  <c r="I707" i="1" s="1"/>
  <c r="F706" i="9"/>
  <c r="B707" i="9"/>
  <c r="C707" i="9"/>
  <c r="D707" i="9"/>
  <c r="F707" i="9"/>
  <c r="B708" i="9"/>
  <c r="C708" i="9"/>
  <c r="D708" i="9"/>
  <c r="F708" i="9"/>
  <c r="B709" i="9"/>
  <c r="C709" i="9"/>
  <c r="D709" i="9"/>
  <c r="F709" i="9"/>
  <c r="B710" i="9"/>
  <c r="C710" i="9"/>
  <c r="D710" i="9"/>
  <c r="F710" i="9"/>
  <c r="B711" i="9"/>
  <c r="C711" i="9"/>
  <c r="D711" i="9"/>
  <c r="F711" i="9"/>
  <c r="B712" i="9"/>
  <c r="C712" i="9"/>
  <c r="D712" i="9"/>
  <c r="F712" i="9"/>
  <c r="C392" i="1"/>
  <c r="B713" i="9"/>
  <c r="D392" i="1"/>
  <c r="C713" i="9"/>
  <c r="D713" i="9"/>
  <c r="H392" i="1"/>
  <c r="I392" i="1" s="1"/>
  <c r="F713" i="9"/>
  <c r="B714" i="9"/>
  <c r="C714" i="9"/>
  <c r="D714" i="9"/>
  <c r="F714" i="9"/>
  <c r="B715" i="9"/>
  <c r="C715" i="9"/>
  <c r="D715" i="9"/>
  <c r="F715" i="9"/>
  <c r="B716" i="9"/>
  <c r="C716" i="9"/>
  <c r="D716" i="9"/>
  <c r="F716" i="9"/>
  <c r="B717" i="9"/>
  <c r="C717" i="9"/>
  <c r="D717" i="9"/>
  <c r="F717" i="9"/>
  <c r="C738" i="1"/>
  <c r="B718" i="9"/>
  <c r="D738" i="1"/>
  <c r="C718" i="9"/>
  <c r="D718" i="9"/>
  <c r="H738" i="1"/>
  <c r="I738" i="1" s="1"/>
  <c r="F718" i="9"/>
  <c r="C754" i="1"/>
  <c r="C720" i="1"/>
  <c r="B719" i="9"/>
  <c r="D754" i="1"/>
  <c r="D720" i="1"/>
  <c r="C719" i="9"/>
  <c r="D719" i="9"/>
  <c r="H754" i="1"/>
  <c r="I754" i="1" s="1"/>
  <c r="H720" i="1"/>
  <c r="I720" i="1" s="1"/>
  <c r="F719" i="9"/>
  <c r="B720" i="9"/>
  <c r="C720" i="9"/>
  <c r="D720" i="9"/>
  <c r="F720" i="9"/>
  <c r="B721" i="9"/>
  <c r="C721" i="9"/>
  <c r="D721" i="9"/>
  <c r="F721" i="9"/>
  <c r="C170" i="1"/>
  <c r="B722" i="9"/>
  <c r="D170" i="1"/>
  <c r="C722" i="9"/>
  <c r="D722" i="9"/>
  <c r="H170" i="1"/>
  <c r="I170" i="1" s="1"/>
  <c r="F722" i="9"/>
  <c r="C172" i="1"/>
  <c r="C724" i="1"/>
  <c r="B723" i="9"/>
  <c r="D172" i="1"/>
  <c r="D724" i="1"/>
  <c r="C723" i="9"/>
  <c r="D723" i="9"/>
  <c r="H172" i="1"/>
  <c r="I172" i="1" s="1"/>
  <c r="H724" i="1"/>
  <c r="I724" i="1" s="1"/>
  <c r="F723" i="9"/>
  <c r="C178" i="1"/>
  <c r="C725" i="1"/>
  <c r="B724" i="9"/>
  <c r="D178" i="1"/>
  <c r="D725" i="1"/>
  <c r="C724" i="9"/>
  <c r="D724" i="9"/>
  <c r="H178" i="1"/>
  <c r="I178" i="1" s="1"/>
  <c r="H725" i="1"/>
  <c r="I725" i="1" s="1"/>
  <c r="F724" i="9"/>
  <c r="B725" i="9"/>
  <c r="C725" i="9"/>
  <c r="D725" i="9"/>
  <c r="F725" i="9"/>
  <c r="B726" i="9"/>
  <c r="C726" i="9"/>
  <c r="D726" i="9"/>
  <c r="F726" i="9"/>
  <c r="B727" i="9"/>
  <c r="C727" i="9"/>
  <c r="D727" i="9"/>
  <c r="F727" i="9"/>
  <c r="B728" i="9"/>
  <c r="C728" i="9"/>
  <c r="D728" i="9"/>
  <c r="F728" i="9"/>
  <c r="B729" i="9"/>
  <c r="C729" i="9"/>
  <c r="D729" i="9"/>
  <c r="F729" i="9"/>
  <c r="B730" i="9"/>
  <c r="C730" i="9"/>
  <c r="D730" i="9"/>
  <c r="F730" i="9"/>
  <c r="B731" i="9"/>
  <c r="C731" i="9"/>
  <c r="D731" i="9"/>
  <c r="F731" i="9"/>
  <c r="B732" i="9"/>
  <c r="C732" i="9"/>
  <c r="D732" i="9"/>
  <c r="F732" i="9"/>
  <c r="B733" i="9"/>
  <c r="C733" i="9"/>
  <c r="D733" i="9"/>
  <c r="F733" i="9"/>
  <c r="B734" i="9"/>
  <c r="C734" i="9"/>
  <c r="D734" i="9"/>
  <c r="F734" i="9"/>
  <c r="B735" i="9"/>
  <c r="C735" i="9"/>
  <c r="D735" i="9"/>
  <c r="F735" i="9"/>
  <c r="B736" i="9"/>
  <c r="C736" i="9"/>
  <c r="D736" i="9"/>
  <c r="F736" i="9"/>
  <c r="B737" i="9"/>
  <c r="C737" i="9"/>
  <c r="D737" i="9"/>
  <c r="F737" i="9"/>
  <c r="B738" i="9"/>
  <c r="C738" i="9"/>
  <c r="D738" i="9"/>
  <c r="F738" i="9"/>
  <c r="B739" i="9"/>
  <c r="C739" i="9"/>
  <c r="D739" i="9"/>
  <c r="F739" i="9"/>
  <c r="B740" i="9"/>
  <c r="C740" i="9"/>
  <c r="D740" i="9"/>
  <c r="F740" i="9"/>
  <c r="C115" i="1"/>
  <c r="B741" i="9"/>
  <c r="D115" i="1"/>
  <c r="C741" i="9"/>
  <c r="D741" i="9"/>
  <c r="H115" i="1"/>
  <c r="I115" i="1" s="1"/>
  <c r="F741" i="9"/>
  <c r="B742" i="9"/>
  <c r="C742" i="9"/>
  <c r="D742" i="9"/>
  <c r="F742" i="9"/>
  <c r="B743" i="9"/>
  <c r="C743" i="9"/>
  <c r="D743" i="9"/>
  <c r="F743" i="9"/>
  <c r="B744" i="9"/>
  <c r="C744" i="9"/>
  <c r="D744" i="9"/>
  <c r="F744" i="9"/>
  <c r="B745" i="9"/>
  <c r="C745" i="9"/>
  <c r="D745" i="9"/>
  <c r="F745" i="9"/>
  <c r="B746" i="9"/>
  <c r="C746" i="9"/>
  <c r="D746" i="9"/>
  <c r="F746" i="9"/>
  <c r="B747" i="9"/>
  <c r="C747" i="9"/>
  <c r="D747" i="9"/>
  <c r="F747" i="9"/>
  <c r="B748" i="9"/>
  <c r="C748" i="9"/>
  <c r="D748" i="9"/>
  <c r="F748" i="9"/>
  <c r="B749" i="9"/>
  <c r="C749" i="9"/>
  <c r="D749" i="9"/>
  <c r="F749" i="9"/>
  <c r="B750" i="9"/>
  <c r="C750" i="9"/>
  <c r="D750" i="9"/>
  <c r="F750" i="9"/>
  <c r="B751" i="9"/>
  <c r="C751" i="9"/>
  <c r="D751" i="9"/>
  <c r="F751" i="9"/>
  <c r="B752" i="9"/>
  <c r="D752" i="9"/>
  <c r="F752" i="9"/>
  <c r="B753" i="9"/>
  <c r="C753" i="9"/>
  <c r="D753" i="9"/>
  <c r="F753" i="9"/>
  <c r="B754" i="9"/>
  <c r="D754" i="9"/>
  <c r="F754" i="9"/>
  <c r="B755" i="9"/>
  <c r="C755" i="9"/>
  <c r="D755" i="9"/>
  <c r="F755" i="9"/>
  <c r="B756" i="9"/>
  <c r="D756" i="9"/>
  <c r="F756" i="9"/>
  <c r="B757" i="9"/>
  <c r="C757" i="9"/>
  <c r="D757" i="9"/>
  <c r="F757" i="9"/>
  <c r="B758" i="9"/>
  <c r="D758" i="9"/>
  <c r="F758" i="9"/>
  <c r="B759" i="9"/>
  <c r="C759" i="9"/>
  <c r="D759" i="9"/>
  <c r="F759" i="9"/>
  <c r="B760" i="9"/>
  <c r="D760" i="9"/>
  <c r="F760" i="9"/>
  <c r="B761" i="9"/>
  <c r="C761" i="9"/>
  <c r="D761" i="9"/>
  <c r="F761" i="9"/>
  <c r="B762" i="9"/>
  <c r="D762" i="9"/>
  <c r="F762" i="9"/>
  <c r="B763" i="9"/>
  <c r="C763" i="9"/>
  <c r="D763" i="9"/>
  <c r="F763" i="9"/>
  <c r="B764" i="9"/>
  <c r="D764" i="9"/>
  <c r="F764" i="9"/>
  <c r="B765" i="9"/>
  <c r="C765" i="9"/>
  <c r="D765" i="9"/>
  <c r="F765" i="9"/>
  <c r="B766" i="9"/>
  <c r="D766" i="9"/>
  <c r="F766" i="9"/>
  <c r="B767" i="9"/>
  <c r="C767" i="9"/>
  <c r="D767" i="9"/>
  <c r="F767" i="9"/>
  <c r="B768" i="9"/>
  <c r="D768" i="9"/>
  <c r="F768" i="9"/>
  <c r="H769" i="9"/>
  <c r="H770" i="9"/>
  <c r="H771" i="9"/>
  <c r="H773" i="9"/>
  <c r="H777" i="9"/>
  <c r="H778" i="9"/>
  <c r="H779" i="9"/>
  <c r="H780" i="9"/>
  <c r="H781" i="9"/>
  <c r="H782" i="9"/>
  <c r="H783" i="9"/>
  <c r="H787" i="9"/>
  <c r="H791" i="9"/>
  <c r="H792" i="9"/>
  <c r="H795" i="9"/>
  <c r="H796" i="9"/>
  <c r="H799" i="9"/>
  <c r="H801" i="9"/>
  <c r="H802" i="9"/>
  <c r="H805" i="9"/>
  <c r="H809" i="9"/>
  <c r="H811" i="9"/>
  <c r="H817" i="9"/>
  <c r="H818" i="9"/>
  <c r="H819" i="9"/>
  <c r="H821" i="9"/>
  <c r="H825" i="9"/>
  <c r="H831" i="9"/>
  <c r="H834" i="9"/>
  <c r="H845" i="9"/>
  <c r="H847" i="9"/>
  <c r="H848" i="9"/>
  <c r="H849" i="9"/>
  <c r="H850" i="9"/>
  <c r="C854" i="1"/>
  <c r="D854" i="1"/>
  <c r="H854" i="1"/>
  <c r="I854" i="1" s="1"/>
  <c r="K854" i="1"/>
  <c r="M854" i="1"/>
  <c r="C855" i="1"/>
  <c r="D855" i="1"/>
  <c r="H855" i="1"/>
  <c r="I855" i="1" s="1"/>
  <c r="K855" i="1"/>
  <c r="M855" i="1"/>
  <c r="C856" i="1"/>
  <c r="D856" i="1"/>
  <c r="H856" i="1"/>
  <c r="I856" i="1" s="1"/>
  <c r="K856" i="1"/>
  <c r="M856" i="1"/>
  <c r="C857" i="1"/>
  <c r="D857" i="1"/>
  <c r="H857" i="1"/>
  <c r="I857" i="1"/>
  <c r="K857" i="1"/>
  <c r="M857" i="1"/>
  <c r="C858" i="1"/>
  <c r="D858" i="1"/>
  <c r="H858" i="1"/>
  <c r="I858" i="1" s="1"/>
  <c r="K858" i="1"/>
  <c r="H857" i="9" s="1"/>
  <c r="M858" i="1"/>
  <c r="C859" i="1"/>
  <c r="D859" i="1"/>
  <c r="H859" i="1"/>
  <c r="I859" i="1"/>
  <c r="K859" i="1"/>
  <c r="M859" i="1"/>
  <c r="C860" i="1"/>
  <c r="D860" i="1"/>
  <c r="H860" i="1"/>
  <c r="I860" i="1" s="1"/>
  <c r="K860" i="1"/>
  <c r="M860" i="1"/>
  <c r="C861" i="1"/>
  <c r="D861" i="1"/>
  <c r="H861" i="1"/>
  <c r="I861" i="1" s="1"/>
  <c r="K861" i="1"/>
  <c r="M861" i="1"/>
  <c r="C862" i="1"/>
  <c r="D862" i="1"/>
  <c r="H862" i="1"/>
  <c r="I862" i="1" s="1"/>
  <c r="K862" i="1"/>
  <c r="M862" i="1"/>
  <c r="C863" i="1"/>
  <c r="D863" i="1"/>
  <c r="H863" i="1"/>
  <c r="I863" i="1"/>
  <c r="K863" i="1"/>
  <c r="M863" i="1"/>
  <c r="C864" i="1"/>
  <c r="D864" i="1"/>
  <c r="H864" i="1"/>
  <c r="I864" i="1" s="1"/>
  <c r="K864" i="1"/>
  <c r="H863" i="9" s="1"/>
  <c r="M864" i="1"/>
  <c r="C865" i="1"/>
  <c r="D865" i="1"/>
  <c r="H865" i="1"/>
  <c r="I865" i="1" s="1"/>
  <c r="K865" i="1"/>
  <c r="M865" i="1"/>
  <c r="H864" i="9" s="1"/>
  <c r="C866" i="1"/>
  <c r="D866" i="1"/>
  <c r="H866" i="1"/>
  <c r="I866" i="1" s="1"/>
  <c r="K866" i="1"/>
  <c r="M866" i="1"/>
  <c r="C867" i="1"/>
  <c r="D867" i="1"/>
  <c r="H867" i="1"/>
  <c r="I867" i="1" s="1"/>
  <c r="K867" i="1"/>
  <c r="M867" i="1"/>
  <c r="H866" i="9" s="1"/>
  <c r="C868" i="1"/>
  <c r="D868" i="1"/>
  <c r="H868" i="1"/>
  <c r="I868" i="1" s="1"/>
  <c r="K868" i="1"/>
  <c r="H867" i="9" s="1"/>
  <c r="M868" i="1"/>
  <c r="C869" i="1"/>
  <c r="D869" i="1"/>
  <c r="H869" i="1"/>
  <c r="I869" i="1" s="1"/>
  <c r="K869" i="1"/>
  <c r="M869" i="1"/>
  <c r="H868" i="9" s="1"/>
  <c r="C870" i="1"/>
  <c r="D870" i="1"/>
  <c r="H870" i="1"/>
  <c r="I870" i="1" s="1"/>
  <c r="K870" i="1"/>
  <c r="M870" i="1"/>
  <c r="C871" i="1"/>
  <c r="D871" i="1"/>
  <c r="H871" i="1"/>
  <c r="I871" i="1" s="1"/>
  <c r="K871" i="1"/>
  <c r="M871" i="1"/>
  <c r="H870" i="9" s="1"/>
  <c r="C872" i="1"/>
  <c r="D872" i="1"/>
  <c r="H872" i="1"/>
  <c r="I872" i="1" s="1"/>
  <c r="K872" i="1"/>
  <c r="M872" i="1"/>
  <c r="C873" i="1"/>
  <c r="D873" i="1"/>
  <c r="H873" i="1"/>
  <c r="I873" i="1" s="1"/>
  <c r="K873" i="1"/>
  <c r="M873" i="1"/>
  <c r="C874" i="1"/>
  <c r="D874" i="1"/>
  <c r="H874" i="1"/>
  <c r="I874" i="1" s="1"/>
  <c r="K874" i="1"/>
  <c r="M874" i="1"/>
  <c r="H873" i="9" s="1"/>
  <c r="C875" i="1"/>
  <c r="D875" i="1"/>
  <c r="H875" i="1"/>
  <c r="I875" i="1" s="1"/>
  <c r="K875" i="1"/>
  <c r="M875" i="1"/>
  <c r="C876" i="1"/>
  <c r="D876" i="1"/>
  <c r="H876" i="1"/>
  <c r="I876" i="1" s="1"/>
  <c r="K876" i="1"/>
  <c r="M876" i="1"/>
  <c r="C877" i="1"/>
  <c r="D877" i="1"/>
  <c r="H877" i="1"/>
  <c r="I877" i="1"/>
  <c r="K877" i="1"/>
  <c r="M877" i="1"/>
  <c r="C878" i="1"/>
  <c r="D878" i="1"/>
  <c r="H878" i="1"/>
  <c r="I878" i="1" s="1"/>
  <c r="K878" i="1"/>
  <c r="H877" i="9" s="1"/>
  <c r="M878" i="1"/>
  <c r="C879" i="1"/>
  <c r="D879" i="1"/>
  <c r="H879" i="1"/>
  <c r="I879" i="1" s="1"/>
  <c r="K879" i="1"/>
  <c r="M879" i="1"/>
  <c r="C880" i="1"/>
  <c r="D880" i="1"/>
  <c r="H880" i="1"/>
  <c r="I880" i="1" s="1"/>
  <c r="K880" i="1"/>
  <c r="M880" i="1"/>
  <c r="C881" i="1"/>
  <c r="D881" i="1"/>
  <c r="H881" i="1"/>
  <c r="I881" i="1" s="1"/>
  <c r="K881" i="1"/>
  <c r="M881" i="1"/>
  <c r="C882" i="1"/>
  <c r="D882" i="1"/>
  <c r="H882" i="1"/>
  <c r="I882" i="1" s="1"/>
  <c r="K882" i="1"/>
  <c r="M882" i="1"/>
  <c r="H881" i="9" s="1"/>
  <c r="C883" i="1"/>
  <c r="D883" i="1"/>
  <c r="H883" i="1"/>
  <c r="I883" i="1" s="1"/>
  <c r="K883" i="1"/>
  <c r="M883" i="1"/>
  <c r="C884" i="1"/>
  <c r="D884" i="1"/>
  <c r="H884" i="1"/>
  <c r="I884" i="1" s="1"/>
  <c r="K884" i="1"/>
  <c r="M884" i="1"/>
  <c r="C885" i="1"/>
  <c r="D885" i="1"/>
  <c r="H885" i="1"/>
  <c r="I885" i="1" s="1"/>
  <c r="K885" i="1"/>
  <c r="M885" i="1"/>
  <c r="C886" i="1"/>
  <c r="D886" i="1"/>
  <c r="H886" i="1"/>
  <c r="I886" i="1" s="1"/>
  <c r="K886" i="1"/>
  <c r="M886" i="1"/>
  <c r="H885" i="9" s="1"/>
  <c r="C887" i="1"/>
  <c r="D887" i="1"/>
  <c r="H887" i="1"/>
  <c r="I887" i="1" s="1"/>
  <c r="K887" i="1"/>
  <c r="M887" i="1"/>
  <c r="C888" i="1"/>
  <c r="D888" i="1"/>
  <c r="H888" i="1"/>
  <c r="I888" i="1" s="1"/>
  <c r="K888" i="1"/>
  <c r="M888" i="1"/>
  <c r="C889" i="1"/>
  <c r="D889" i="1"/>
  <c r="H889" i="1"/>
  <c r="I889" i="1"/>
  <c r="K889" i="1"/>
  <c r="M889" i="1"/>
  <c r="C890" i="1"/>
  <c r="D890" i="1"/>
  <c r="H890" i="1"/>
  <c r="I890" i="1" s="1"/>
  <c r="K890" i="1"/>
  <c r="M890" i="1"/>
  <c r="H889" i="9"/>
  <c r="C891" i="1"/>
  <c r="D891" i="1"/>
  <c r="H891" i="1"/>
  <c r="I891" i="1"/>
  <c r="K891" i="1"/>
  <c r="M891" i="1"/>
  <c r="C892" i="1"/>
  <c r="D892" i="1"/>
  <c r="H892" i="1"/>
  <c r="I892" i="1" s="1"/>
  <c r="K892" i="1"/>
  <c r="M892" i="1"/>
  <c r="C893" i="1"/>
  <c r="D893" i="1"/>
  <c r="H893" i="1"/>
  <c r="I893" i="1" s="1"/>
  <c r="K893" i="1"/>
  <c r="M893" i="1"/>
  <c r="C894" i="1"/>
  <c r="D894" i="1"/>
  <c r="H894" i="1"/>
  <c r="I894" i="1" s="1"/>
  <c r="K894" i="1"/>
  <c r="M894" i="1"/>
  <c r="C895" i="1"/>
  <c r="D895" i="1"/>
  <c r="H895" i="1"/>
  <c r="I895" i="1"/>
  <c r="K895" i="1"/>
  <c r="M895" i="1"/>
  <c r="C896" i="1"/>
  <c r="D896" i="1"/>
  <c r="H896" i="1"/>
  <c r="I896" i="1" s="1"/>
  <c r="K896" i="1"/>
  <c r="H895" i="9" s="1"/>
  <c r="M896" i="1"/>
  <c r="C897" i="1"/>
  <c r="D897" i="1"/>
  <c r="H897" i="1"/>
  <c r="I897" i="1" s="1"/>
  <c r="K897" i="1"/>
  <c r="M897" i="1"/>
  <c r="H896" i="9" s="1"/>
  <c r="C898" i="1"/>
  <c r="D898" i="1"/>
  <c r="H898" i="1"/>
  <c r="I898" i="1" s="1"/>
  <c r="K898" i="1"/>
  <c r="M898" i="1"/>
  <c r="C899" i="1"/>
  <c r="D899" i="1"/>
  <c r="H899" i="1"/>
  <c r="I899" i="1" s="1"/>
  <c r="K899" i="1"/>
  <c r="M899" i="1"/>
  <c r="H898" i="9" s="1"/>
  <c r="C900" i="1"/>
  <c r="D900" i="1"/>
  <c r="H900" i="1"/>
  <c r="I900" i="1" s="1"/>
  <c r="K900" i="1"/>
  <c r="H899" i="9" s="1"/>
  <c r="M900" i="1"/>
  <c r="C901" i="1"/>
  <c r="D901" i="1"/>
  <c r="H901" i="1"/>
  <c r="I901" i="1" s="1"/>
  <c r="K901" i="1"/>
  <c r="M901" i="1"/>
  <c r="H900" i="9" s="1"/>
  <c r="C902" i="1"/>
  <c r="D902" i="1"/>
  <c r="H902" i="1"/>
  <c r="I902" i="1" s="1"/>
  <c r="K902" i="1"/>
  <c r="M902" i="1"/>
  <c r="C903" i="1"/>
  <c r="D903" i="1"/>
  <c r="H903" i="1"/>
  <c r="I903" i="1" s="1"/>
  <c r="K903" i="1"/>
  <c r="M903" i="1"/>
  <c r="H902" i="9" s="1"/>
  <c r="C904" i="1"/>
  <c r="D904" i="1"/>
  <c r="H904" i="1"/>
  <c r="I904" i="1" s="1"/>
  <c r="K904" i="1"/>
  <c r="M904" i="1"/>
  <c r="C905" i="1"/>
  <c r="D905" i="1"/>
  <c r="H905" i="1"/>
  <c r="I905" i="1" s="1"/>
  <c r="K905" i="1"/>
  <c r="M905" i="1"/>
  <c r="C906" i="1"/>
  <c r="D906" i="1"/>
  <c r="H906" i="1"/>
  <c r="I906" i="1" s="1"/>
  <c r="K906" i="1"/>
  <c r="M906" i="1"/>
  <c r="H905" i="9" s="1"/>
  <c r="C907" i="1"/>
  <c r="D907" i="1"/>
  <c r="H907" i="1"/>
  <c r="I907" i="1" s="1"/>
  <c r="K907" i="1"/>
  <c r="M907" i="1"/>
  <c r="C908" i="1"/>
  <c r="D908" i="1"/>
  <c r="H908" i="1"/>
  <c r="I908" i="1" s="1"/>
  <c r="K908" i="1"/>
  <c r="M908" i="1"/>
  <c r="C909" i="1"/>
  <c r="D909" i="1"/>
  <c r="H909" i="1"/>
  <c r="I909" i="1"/>
  <c r="K909" i="1"/>
  <c r="M909" i="1"/>
  <c r="C910" i="1"/>
  <c r="D910" i="1"/>
  <c r="H910" i="1"/>
  <c r="I910" i="1" s="1"/>
  <c r="K910" i="1"/>
  <c r="H909" i="9" s="1"/>
  <c r="M910" i="1"/>
  <c r="C911" i="1"/>
  <c r="D911" i="1"/>
  <c r="H911" i="1"/>
  <c r="I911" i="1" s="1"/>
  <c r="K911" i="1"/>
  <c r="M911" i="1"/>
  <c r="C912" i="1"/>
  <c r="D912" i="1"/>
  <c r="H912" i="1"/>
  <c r="I912" i="1" s="1"/>
  <c r="K912" i="1"/>
  <c r="M912" i="1"/>
  <c r="C913" i="1"/>
  <c r="D913" i="1"/>
  <c r="H913" i="1"/>
  <c r="I913" i="1" s="1"/>
  <c r="K913" i="1"/>
  <c r="M913" i="1"/>
  <c r="C914" i="1"/>
  <c r="D914" i="1"/>
  <c r="H914" i="1"/>
  <c r="I914" i="1" s="1"/>
  <c r="K914" i="1"/>
  <c r="M914" i="1"/>
  <c r="H913" i="9" s="1"/>
  <c r="C915" i="1"/>
  <c r="D915" i="1"/>
  <c r="H915" i="1"/>
  <c r="I915" i="1" s="1"/>
  <c r="K915" i="1"/>
  <c r="M915" i="1"/>
  <c r="C916" i="1"/>
  <c r="D916" i="1"/>
  <c r="H916" i="1"/>
  <c r="I916" i="1" s="1"/>
  <c r="K916" i="1"/>
  <c r="M916" i="1"/>
  <c r="C917" i="1"/>
  <c r="D917" i="1"/>
  <c r="H917" i="1"/>
  <c r="I917" i="1" s="1"/>
  <c r="K917" i="1"/>
  <c r="M917" i="1"/>
  <c r="C918" i="1"/>
  <c r="D918" i="1"/>
  <c r="H918" i="1"/>
  <c r="I918" i="1" s="1"/>
  <c r="K918" i="1"/>
  <c r="M918" i="1"/>
  <c r="H917" i="9" s="1"/>
  <c r="C919" i="1"/>
  <c r="D919" i="1"/>
  <c r="H919" i="1"/>
  <c r="I919" i="1" s="1"/>
  <c r="K919" i="1"/>
  <c r="M919" i="1"/>
  <c r="C920" i="1"/>
  <c r="D920" i="1"/>
  <c r="H920" i="1"/>
  <c r="I920" i="1" s="1"/>
  <c r="K920" i="1"/>
  <c r="M920" i="1"/>
  <c r="C921" i="1"/>
  <c r="D921" i="1"/>
  <c r="H921" i="1"/>
  <c r="I921" i="1"/>
  <c r="K921" i="1"/>
  <c r="M921" i="1"/>
  <c r="C922" i="1"/>
  <c r="D922" i="1"/>
  <c r="H922" i="1"/>
  <c r="I922" i="1" s="1"/>
  <c r="K922" i="1"/>
  <c r="H921" i="9" s="1"/>
  <c r="M922" i="1"/>
  <c r="C923" i="1"/>
  <c r="D923" i="1"/>
  <c r="H923" i="1"/>
  <c r="I923" i="1"/>
  <c r="K923" i="1"/>
  <c r="M923" i="1"/>
  <c r="C924" i="1"/>
  <c r="D924" i="1"/>
  <c r="H924" i="1"/>
  <c r="I924" i="1" s="1"/>
  <c r="K924" i="1"/>
  <c r="M924" i="1"/>
  <c r="C925" i="1"/>
  <c r="D925" i="1"/>
  <c r="H925" i="1"/>
  <c r="I925" i="1" s="1"/>
  <c r="K925" i="1"/>
  <c r="M925" i="1"/>
  <c r="C926" i="1"/>
  <c r="D926" i="1"/>
  <c r="H926" i="1"/>
  <c r="I926" i="1" s="1"/>
  <c r="K926" i="1"/>
  <c r="M926" i="1"/>
  <c r="C927" i="1"/>
  <c r="D927" i="1"/>
  <c r="H927" i="1"/>
  <c r="I927" i="1"/>
  <c r="K927" i="1"/>
  <c r="M927" i="1"/>
  <c r="C928" i="1"/>
  <c r="D928" i="1"/>
  <c r="H928" i="1"/>
  <c r="I928" i="1" s="1"/>
  <c r="K928" i="1"/>
  <c r="H927" i="9" s="1"/>
  <c r="M928" i="1"/>
  <c r="C929" i="1"/>
  <c r="D929" i="1"/>
  <c r="H929" i="1"/>
  <c r="I929" i="1" s="1"/>
  <c r="K929" i="1"/>
  <c r="M929" i="1"/>
  <c r="H928" i="9" s="1"/>
  <c r="C930" i="1"/>
  <c r="D930" i="1"/>
  <c r="H930" i="1"/>
  <c r="I930" i="1" s="1"/>
  <c r="K930" i="1"/>
  <c r="M930" i="1"/>
  <c r="C931" i="1"/>
  <c r="D931" i="1"/>
  <c r="H931" i="1"/>
  <c r="I931" i="1" s="1"/>
  <c r="K931" i="1"/>
  <c r="M931" i="1"/>
  <c r="H930" i="9" s="1"/>
  <c r="C932" i="1"/>
  <c r="D932" i="1"/>
  <c r="H932" i="1"/>
  <c r="I932" i="1" s="1"/>
  <c r="K932" i="1"/>
  <c r="H931" i="9" s="1"/>
  <c r="M932" i="1"/>
  <c r="C933" i="1"/>
  <c r="D933" i="1"/>
  <c r="H933" i="1"/>
  <c r="I933" i="1" s="1"/>
  <c r="K933" i="1"/>
  <c r="M933" i="1"/>
  <c r="H932" i="9" s="1"/>
  <c r="C934" i="1"/>
  <c r="D934" i="1"/>
  <c r="H934" i="1"/>
  <c r="I934" i="1" s="1"/>
  <c r="K934" i="1"/>
  <c r="M934" i="1"/>
  <c r="C935" i="1"/>
  <c r="D935" i="1"/>
  <c r="H935" i="1"/>
  <c r="I935" i="1" s="1"/>
  <c r="K935" i="1"/>
  <c r="M935" i="1"/>
  <c r="H934" i="9" s="1"/>
  <c r="C936" i="1"/>
  <c r="D936" i="1"/>
  <c r="H936" i="1"/>
  <c r="I936" i="1" s="1"/>
  <c r="K936" i="1"/>
  <c r="M936" i="1"/>
  <c r="C937" i="1"/>
  <c r="D937" i="1"/>
  <c r="H937" i="1"/>
  <c r="I937" i="1" s="1"/>
  <c r="K937" i="1"/>
  <c r="M937" i="1"/>
  <c r="C938" i="1"/>
  <c r="D938" i="1"/>
  <c r="H938" i="1"/>
  <c r="I938" i="1" s="1"/>
  <c r="K938" i="1"/>
  <c r="M938" i="1"/>
  <c r="H937" i="9" s="1"/>
  <c r="C939" i="1"/>
  <c r="D939" i="1"/>
  <c r="H939" i="1"/>
  <c r="I939" i="1" s="1"/>
  <c r="K939" i="1"/>
  <c r="M939" i="1"/>
  <c r="C940" i="1"/>
  <c r="D940" i="1"/>
  <c r="H940" i="1"/>
  <c r="I940" i="1" s="1"/>
  <c r="K940" i="1"/>
  <c r="M940" i="1"/>
  <c r="C941" i="1"/>
  <c r="D941" i="1"/>
  <c r="H941" i="1"/>
  <c r="I941" i="1"/>
  <c r="K941" i="1"/>
  <c r="M941" i="1"/>
  <c r="C942" i="1"/>
  <c r="D942" i="1"/>
  <c r="H942" i="1"/>
  <c r="I942" i="1" s="1"/>
  <c r="K942" i="1"/>
  <c r="H941" i="9" s="1"/>
  <c r="M942" i="1"/>
  <c r="C943" i="1"/>
  <c r="D943" i="1"/>
  <c r="H943" i="1"/>
  <c r="I943" i="1" s="1"/>
  <c r="K943" i="1"/>
  <c r="M943" i="1"/>
  <c r="C944" i="1"/>
  <c r="D944" i="1"/>
  <c r="H944" i="1"/>
  <c r="I944" i="1" s="1"/>
  <c r="K944" i="1"/>
  <c r="M944" i="1"/>
  <c r="C945" i="1"/>
  <c r="D945" i="1"/>
  <c r="H945" i="1"/>
  <c r="I945" i="1" s="1"/>
  <c r="K945" i="1"/>
  <c r="M945" i="1"/>
  <c r="C946" i="1"/>
  <c r="D946" i="1"/>
  <c r="H946" i="1"/>
  <c r="I946" i="1" s="1"/>
  <c r="K946" i="1"/>
  <c r="M946" i="1"/>
  <c r="H945" i="9" s="1"/>
  <c r="C947" i="1"/>
  <c r="D947" i="1"/>
  <c r="H947" i="1"/>
  <c r="I947" i="1" s="1"/>
  <c r="K947" i="1"/>
  <c r="M947" i="1"/>
  <c r="C948" i="1"/>
  <c r="D948" i="1"/>
  <c r="H948" i="1"/>
  <c r="I948" i="1" s="1"/>
  <c r="K948" i="1"/>
  <c r="M948" i="1"/>
  <c r="C949" i="1"/>
  <c r="D949" i="1"/>
  <c r="H949" i="1"/>
  <c r="I949" i="1" s="1"/>
  <c r="K949" i="1"/>
  <c r="M949" i="1"/>
  <c r="C950" i="1"/>
  <c r="D950" i="1"/>
  <c r="H950" i="1"/>
  <c r="I950" i="1" s="1"/>
  <c r="K950" i="1"/>
  <c r="M950" i="1"/>
  <c r="H949" i="9" s="1"/>
  <c r="C951" i="1"/>
  <c r="D951" i="1"/>
  <c r="H951" i="1"/>
  <c r="I951" i="1" s="1"/>
  <c r="K951" i="1"/>
  <c r="M951" i="1"/>
  <c r="C952" i="1"/>
  <c r="D952" i="1"/>
  <c r="H952" i="1"/>
  <c r="I952" i="1" s="1"/>
  <c r="K952" i="1"/>
  <c r="M952" i="1"/>
  <c r="C953" i="1"/>
  <c r="D953" i="1"/>
  <c r="H953" i="1"/>
  <c r="I953" i="1" s="1"/>
  <c r="K953" i="1"/>
  <c r="M953" i="1"/>
  <c r="C954" i="1"/>
  <c r="D954" i="1"/>
  <c r="H954" i="1"/>
  <c r="I954" i="1" s="1"/>
  <c r="K954" i="1"/>
  <c r="M954" i="1"/>
  <c r="H953" i="9" s="1"/>
  <c r="C955" i="1"/>
  <c r="D955" i="1"/>
  <c r="H955" i="1"/>
  <c r="I955" i="1" s="1"/>
  <c r="K955" i="1"/>
  <c r="M955" i="1"/>
  <c r="C956" i="1"/>
  <c r="D956" i="1"/>
  <c r="H956" i="1"/>
  <c r="I956" i="1" s="1"/>
  <c r="K956" i="1"/>
  <c r="M956" i="1"/>
  <c r="C957" i="1"/>
  <c r="D957" i="1"/>
  <c r="H957" i="1"/>
  <c r="I957" i="1"/>
  <c r="K957" i="1"/>
  <c r="M957" i="1"/>
  <c r="C958" i="1"/>
  <c r="D958" i="1"/>
  <c r="H958" i="1"/>
  <c r="I958" i="1" s="1"/>
  <c r="K958" i="1"/>
  <c r="M958" i="1"/>
  <c r="H957" i="9"/>
  <c r="C959" i="1"/>
  <c r="D959" i="1"/>
  <c r="H959" i="1"/>
  <c r="I959" i="1"/>
  <c r="K959" i="1"/>
  <c r="M959" i="1"/>
  <c r="C960" i="1"/>
  <c r="D960" i="1"/>
  <c r="H960" i="1"/>
  <c r="I960" i="1" s="1"/>
  <c r="K960" i="1"/>
  <c r="H959" i="9" s="1"/>
  <c r="M960" i="1"/>
  <c r="C961" i="1"/>
  <c r="D961" i="1"/>
  <c r="H961" i="1"/>
  <c r="I961" i="1" s="1"/>
  <c r="K961" i="1"/>
  <c r="M961" i="1"/>
  <c r="H960" i="9" s="1"/>
  <c r="C962" i="1"/>
  <c r="D962" i="1"/>
  <c r="H962" i="1"/>
  <c r="I962" i="1" s="1"/>
  <c r="K962" i="1"/>
  <c r="M962" i="1"/>
  <c r="C963" i="1"/>
  <c r="D963" i="1"/>
  <c r="H963" i="1"/>
  <c r="I963" i="1" s="1"/>
  <c r="K963" i="1"/>
  <c r="M963" i="1"/>
  <c r="C964" i="1"/>
  <c r="D964" i="1"/>
  <c r="H964" i="1"/>
  <c r="I964" i="1" s="1"/>
  <c r="K964" i="1"/>
  <c r="M964" i="1"/>
  <c r="C965" i="1"/>
  <c r="D965" i="1"/>
  <c r="H965" i="1"/>
  <c r="I965" i="1" s="1"/>
  <c r="K965" i="1"/>
  <c r="M965" i="1"/>
  <c r="C966" i="1"/>
  <c r="D966" i="1"/>
  <c r="H966" i="1"/>
  <c r="I966" i="1" s="1"/>
  <c r="K966" i="1"/>
  <c r="M966" i="1"/>
  <c r="C967" i="1"/>
  <c r="D967" i="1"/>
  <c r="H967" i="1"/>
  <c r="I967" i="1"/>
  <c r="K967" i="1"/>
  <c r="M967" i="1"/>
  <c r="C968" i="1"/>
  <c r="D968" i="1"/>
  <c r="H968" i="1"/>
  <c r="I968" i="1" s="1"/>
  <c r="K968" i="1"/>
  <c r="H967" i="9" s="1"/>
  <c r="M968" i="1"/>
  <c r="C969" i="1"/>
  <c r="D969" i="1"/>
  <c r="H969" i="1"/>
  <c r="I969" i="1" s="1"/>
  <c r="K969" i="1"/>
  <c r="M969" i="1"/>
  <c r="H968" i="9" s="1"/>
  <c r="C970" i="1"/>
  <c r="D970" i="1"/>
  <c r="H970" i="1"/>
  <c r="I970" i="1" s="1"/>
  <c r="K970" i="1"/>
  <c r="M970" i="1"/>
  <c r="C971" i="1"/>
  <c r="D971" i="1"/>
  <c r="H971" i="1"/>
  <c r="I971" i="1" s="1"/>
  <c r="K971" i="1"/>
  <c r="M971" i="1"/>
  <c r="H970" i="9" s="1"/>
  <c r="C972" i="1"/>
  <c r="D972" i="1"/>
  <c r="H972" i="1"/>
  <c r="I972" i="1" s="1"/>
  <c r="K972" i="1"/>
  <c r="H971" i="9" s="1"/>
  <c r="M972" i="1"/>
  <c r="C973" i="1"/>
  <c r="D973" i="1"/>
  <c r="H973" i="1"/>
  <c r="I973" i="1" s="1"/>
  <c r="K973" i="1"/>
  <c r="M973" i="1"/>
  <c r="H972" i="9" s="1"/>
  <c r="C974" i="1"/>
  <c r="D974" i="1"/>
  <c r="H974" i="1"/>
  <c r="I974" i="1" s="1"/>
  <c r="K974" i="1"/>
  <c r="M974" i="1"/>
  <c r="C975" i="1"/>
  <c r="D975" i="1"/>
  <c r="H975" i="1"/>
  <c r="I975" i="1" s="1"/>
  <c r="K975" i="1"/>
  <c r="M975" i="1"/>
  <c r="H974" i="9" s="1"/>
  <c r="C976" i="1"/>
  <c r="D976" i="1"/>
  <c r="H976" i="1"/>
  <c r="I976" i="1" s="1"/>
  <c r="K976" i="1"/>
  <c r="M976" i="1"/>
  <c r="C977" i="1"/>
  <c r="D977" i="1"/>
  <c r="H977" i="1"/>
  <c r="I977" i="1" s="1"/>
  <c r="K977" i="1"/>
  <c r="M977" i="1"/>
  <c r="C978" i="1"/>
  <c r="D978" i="1"/>
  <c r="H978" i="1"/>
  <c r="I978" i="1" s="1"/>
  <c r="K978" i="1"/>
  <c r="M978" i="1"/>
  <c r="H977" i="9" s="1"/>
  <c r="C979" i="1"/>
  <c r="D979" i="1"/>
  <c r="H979" i="1"/>
  <c r="I979" i="1" s="1"/>
  <c r="K979" i="1"/>
  <c r="M979" i="1"/>
  <c r="C980" i="1"/>
  <c r="D980" i="1"/>
  <c r="H980" i="1"/>
  <c r="I980" i="1" s="1"/>
  <c r="K980" i="1"/>
  <c r="M980" i="1"/>
  <c r="C981" i="1"/>
  <c r="D981" i="1"/>
  <c r="H981" i="1"/>
  <c r="I981" i="1"/>
  <c r="K981" i="1"/>
  <c r="M981" i="1"/>
  <c r="C982" i="1"/>
  <c r="D982" i="1"/>
  <c r="H982" i="1"/>
  <c r="I982" i="1" s="1"/>
  <c r="K982" i="1"/>
  <c r="H981" i="9" s="1"/>
  <c r="M982" i="1"/>
  <c r="C983" i="1"/>
  <c r="D983" i="1"/>
  <c r="H983" i="1"/>
  <c r="I983" i="1" s="1"/>
  <c r="K983" i="1"/>
  <c r="M983" i="1"/>
  <c r="C984" i="1"/>
  <c r="D984" i="1"/>
  <c r="H984" i="1"/>
  <c r="I984" i="1" s="1"/>
  <c r="K984" i="1"/>
  <c r="M984" i="1"/>
  <c r="C985" i="1"/>
  <c r="D985" i="1"/>
  <c r="H985" i="1"/>
  <c r="I985" i="1" s="1"/>
  <c r="K985" i="1"/>
  <c r="M985" i="1"/>
  <c r="C986" i="1"/>
  <c r="D986" i="1"/>
  <c r="H986" i="1"/>
  <c r="I986" i="1" s="1"/>
  <c r="K986" i="1"/>
  <c r="M986" i="1"/>
  <c r="H985" i="9" s="1"/>
  <c r="C987" i="1"/>
  <c r="D987" i="1"/>
  <c r="H987" i="1"/>
  <c r="I987" i="1" s="1"/>
  <c r="K987" i="1"/>
  <c r="M987" i="1"/>
  <c r="C988" i="1"/>
  <c r="D988" i="1"/>
  <c r="H988" i="1"/>
  <c r="I988" i="1" s="1"/>
  <c r="K988" i="1"/>
  <c r="M988" i="1"/>
  <c r="C989" i="1"/>
  <c r="D989" i="1"/>
  <c r="H989" i="1"/>
  <c r="I989" i="1" s="1"/>
  <c r="K989" i="1"/>
  <c r="M989" i="1"/>
  <c r="H988" i="9" s="1"/>
  <c r="C990" i="1"/>
  <c r="D990" i="1"/>
  <c r="H990" i="1"/>
  <c r="I990" i="1" s="1"/>
  <c r="K990" i="1"/>
  <c r="M990" i="1"/>
  <c r="C991" i="1"/>
  <c r="D991" i="1"/>
  <c r="H991" i="1"/>
  <c r="I991" i="1" s="1"/>
  <c r="K991" i="1"/>
  <c r="M991" i="1"/>
  <c r="C992" i="1"/>
  <c r="D992" i="1"/>
  <c r="H992" i="1"/>
  <c r="I992" i="1" s="1"/>
  <c r="K992" i="1"/>
  <c r="M992" i="1"/>
  <c r="C993" i="1"/>
  <c r="D993" i="1"/>
  <c r="H993" i="1"/>
  <c r="I993" i="1"/>
  <c r="K993" i="1"/>
  <c r="M993" i="1"/>
  <c r="C994" i="1"/>
  <c r="D994" i="1"/>
  <c r="H994" i="1"/>
  <c r="I994" i="1" s="1"/>
  <c r="K994" i="1"/>
  <c r="H993" i="9" s="1"/>
  <c r="M994" i="1"/>
  <c r="C995" i="1"/>
  <c r="D995" i="1"/>
  <c r="H995" i="1"/>
  <c r="I995" i="1"/>
  <c r="K995" i="1"/>
  <c r="M995" i="1"/>
  <c r="C996" i="1"/>
  <c r="D996" i="1"/>
  <c r="H996" i="1"/>
  <c r="I996" i="1" s="1"/>
  <c r="K996" i="1"/>
  <c r="M996" i="1"/>
  <c r="C997" i="1"/>
  <c r="D997" i="1"/>
  <c r="H997" i="1"/>
  <c r="I997" i="1" s="1"/>
  <c r="K997" i="1"/>
  <c r="M997" i="1"/>
  <c r="C998" i="1"/>
  <c r="D998" i="1"/>
  <c r="H998" i="1"/>
  <c r="I998" i="1" s="1"/>
  <c r="K998" i="1"/>
  <c r="H997" i="9" s="1"/>
  <c r="M998" i="1"/>
  <c r="C999" i="1"/>
  <c r="D999" i="1"/>
  <c r="H999" i="1"/>
  <c r="I999" i="1" s="1"/>
  <c r="K999" i="1"/>
  <c r="M999" i="1"/>
  <c r="C1000" i="1"/>
  <c r="D1000" i="1"/>
  <c r="H1000" i="1"/>
  <c r="I1000" i="1" s="1"/>
  <c r="K1000" i="1"/>
  <c r="M1000" i="1"/>
  <c r="C1001" i="1"/>
  <c r="D1001" i="1"/>
  <c r="H1001" i="1"/>
  <c r="I1001" i="1" s="1"/>
  <c r="K1001" i="1"/>
  <c r="M1001" i="1"/>
  <c r="C1002" i="1"/>
  <c r="D1002" i="1"/>
  <c r="H1002" i="1"/>
  <c r="I1002" i="1" s="1"/>
  <c r="K1002" i="1"/>
  <c r="M1002" i="1"/>
  <c r="C1003" i="1"/>
  <c r="D1003" i="1"/>
  <c r="H1003" i="1"/>
  <c r="I1003" i="1" s="1"/>
  <c r="K1003" i="1"/>
  <c r="M1003" i="1"/>
  <c r="C1004" i="1"/>
  <c r="D1004" i="1"/>
  <c r="H1004" i="1"/>
  <c r="I1004" i="1" s="1"/>
  <c r="K1004" i="1"/>
  <c r="M1004" i="1"/>
  <c r="C1005" i="1"/>
  <c r="D1005" i="1"/>
  <c r="H1005" i="1"/>
  <c r="I1005" i="1" s="1"/>
  <c r="K1005" i="1"/>
  <c r="M1005" i="1"/>
  <c r="C1006" i="1"/>
  <c r="D1006" i="1"/>
  <c r="H1006" i="1"/>
  <c r="I1006" i="1" s="1"/>
  <c r="K1006" i="1"/>
  <c r="M1006" i="1"/>
  <c r="C1007" i="1"/>
  <c r="D1007" i="1"/>
  <c r="H1007" i="1"/>
  <c r="I1007" i="1" s="1"/>
  <c r="K1007" i="1"/>
  <c r="M1007" i="1"/>
  <c r="C1008" i="1"/>
  <c r="D1008" i="1"/>
  <c r="H1008" i="1"/>
  <c r="I1008" i="1" s="1"/>
  <c r="K1008" i="1"/>
  <c r="M1008" i="1"/>
  <c r="C1009" i="1"/>
  <c r="D1009" i="1"/>
  <c r="H1009" i="1"/>
  <c r="I1009" i="1" s="1"/>
  <c r="K1009" i="1"/>
  <c r="M1009" i="1"/>
  <c r="C1010" i="1"/>
  <c r="D1010" i="1"/>
  <c r="H1010" i="1"/>
  <c r="I1010" i="1" s="1"/>
  <c r="K1010" i="1"/>
  <c r="M1010" i="1"/>
  <c r="C1011" i="1"/>
  <c r="D1011" i="1"/>
  <c r="H1011" i="1"/>
  <c r="I1011" i="1" s="1"/>
  <c r="K1011" i="1"/>
  <c r="M1011" i="1"/>
  <c r="C1012" i="1"/>
  <c r="D1012" i="1"/>
  <c r="H1012" i="1"/>
  <c r="I1012" i="1" s="1"/>
  <c r="K1012" i="1"/>
  <c r="M1012" i="1"/>
  <c r="C1013" i="1"/>
  <c r="D1013" i="1"/>
  <c r="H1013" i="1"/>
  <c r="I1013" i="1" s="1"/>
  <c r="K1013" i="1"/>
  <c r="M1013" i="1"/>
  <c r="C1014" i="1"/>
  <c r="D1014" i="1"/>
  <c r="H1014" i="1"/>
  <c r="I1014" i="1" s="1"/>
  <c r="K1014" i="1"/>
  <c r="M1014" i="1"/>
  <c r="C1015" i="1"/>
  <c r="D1015" i="1"/>
  <c r="H1015" i="1"/>
  <c r="I1015" i="1" s="1"/>
  <c r="K1015" i="1"/>
  <c r="M1015" i="1"/>
  <c r="C1016" i="1"/>
  <c r="D1016" i="1"/>
  <c r="H1016" i="1"/>
  <c r="I1016" i="1" s="1"/>
  <c r="K1016" i="1"/>
  <c r="M1016" i="1"/>
  <c r="C1017" i="1"/>
  <c r="D1017" i="1"/>
  <c r="H1017" i="1"/>
  <c r="I1017" i="1" s="1"/>
  <c r="K1017" i="1"/>
  <c r="M1017" i="1"/>
  <c r="B408" i="9"/>
  <c r="C408" i="9"/>
  <c r="D408" i="9"/>
  <c r="F408" i="9"/>
  <c r="M375" i="1"/>
  <c r="K375" i="1"/>
  <c r="H407" i="9"/>
  <c r="M366" i="1"/>
  <c r="K366" i="1"/>
  <c r="M231" i="1"/>
  <c r="K231" i="1"/>
  <c r="H405" i="9"/>
  <c r="M229" i="1"/>
  <c r="K229" i="1"/>
  <c r="H228" i="9" s="1"/>
  <c r="H404" i="9"/>
  <c r="H403" i="9"/>
  <c r="H399" i="9"/>
  <c r="M324" i="1"/>
  <c r="K324" i="1"/>
  <c r="M279" i="1"/>
  <c r="K279" i="1"/>
  <c r="H397" i="9"/>
  <c r="M270" i="1"/>
  <c r="H269" i="9" s="1"/>
  <c r="K270" i="1"/>
  <c r="M202" i="1"/>
  <c r="K202" i="1"/>
  <c r="H395" i="9"/>
  <c r="M193" i="1"/>
  <c r="K193" i="1"/>
  <c r="M171" i="1"/>
  <c r="K171" i="1"/>
  <c r="H393" i="9"/>
  <c r="M169" i="1"/>
  <c r="K169" i="1"/>
  <c r="H392" i="9"/>
  <c r="H390" i="9"/>
  <c r="H389" i="9"/>
  <c r="H387" i="9"/>
  <c r="H386" i="9"/>
  <c r="H385" i="9"/>
  <c r="H383" i="9"/>
  <c r="H382" i="9"/>
  <c r="H381" i="9"/>
  <c r="H380" i="9"/>
  <c r="H379" i="9"/>
  <c r="H377" i="9"/>
  <c r="H375" i="9"/>
  <c r="M357" i="1"/>
  <c r="K357" i="1"/>
  <c r="M354" i="1"/>
  <c r="K354" i="1"/>
  <c r="H373" i="9"/>
  <c r="M237" i="1"/>
  <c r="K237" i="1"/>
  <c r="H236" i="9" s="1"/>
  <c r="H372" i="9"/>
  <c r="H371" i="9"/>
  <c r="M313" i="1"/>
  <c r="K313" i="1"/>
  <c r="H312" i="9" s="1"/>
  <c r="M317" i="1"/>
  <c r="H316" i="9" s="1"/>
  <c r="K317" i="1"/>
  <c r="H367" i="9"/>
  <c r="M274" i="1"/>
  <c r="K274" i="1"/>
  <c r="M260" i="1"/>
  <c r="K260" i="1"/>
  <c r="H365" i="9"/>
  <c r="M199" i="1"/>
  <c r="H198" i="9" s="1"/>
  <c r="K199" i="1"/>
  <c r="H364" i="9"/>
  <c r="M198" i="1"/>
  <c r="K198" i="1"/>
  <c r="H362" i="9"/>
  <c r="H361" i="9"/>
  <c r="H359" i="9"/>
  <c r="H353" i="9"/>
  <c r="H352" i="9"/>
  <c r="H351" i="9"/>
  <c r="H350" i="9"/>
  <c r="H349" i="9"/>
  <c r="H345" i="9"/>
  <c r="H344" i="9"/>
  <c r="H340" i="9"/>
  <c r="H339" i="9"/>
  <c r="H338" i="9"/>
  <c r="H337" i="9"/>
  <c r="H336" i="9"/>
  <c r="H335" i="9"/>
  <c r="H333" i="9"/>
  <c r="H330" i="9"/>
  <c r="H329" i="9"/>
  <c r="H328" i="9"/>
  <c r="H325" i="9"/>
  <c r="H322" i="9"/>
  <c r="H321" i="9"/>
  <c r="H318" i="9"/>
  <c r="H317" i="9"/>
  <c r="H315" i="9"/>
  <c r="H313" i="9"/>
  <c r="H311" i="9"/>
  <c r="H310" i="9"/>
  <c r="H309" i="9"/>
  <c r="H307" i="9"/>
  <c r="H305" i="9"/>
  <c r="H303" i="9"/>
  <c r="H291" i="9"/>
  <c r="H289" i="9"/>
  <c r="H288" i="9"/>
  <c r="H285" i="9"/>
  <c r="H284" i="9"/>
  <c r="H282" i="9"/>
  <c r="H278" i="9"/>
  <c r="H275" i="9"/>
  <c r="H274" i="9"/>
  <c r="H271" i="9"/>
  <c r="H263" i="9"/>
  <c r="H261" i="9"/>
  <c r="H257" i="9"/>
  <c r="H254" i="9"/>
  <c r="H251" i="9"/>
  <c r="H249" i="9"/>
  <c r="H246" i="9"/>
  <c r="H244" i="9"/>
  <c r="H242" i="9"/>
  <c r="H238" i="9"/>
  <c r="H235" i="9"/>
  <c r="H232" i="9"/>
  <c r="H230" i="9"/>
  <c r="H225" i="9"/>
  <c r="H224" i="9"/>
  <c r="H222" i="9"/>
  <c r="H218" i="9"/>
  <c r="H210" i="9"/>
  <c r="H209" i="9"/>
  <c r="H208" i="9"/>
  <c r="H207" i="9"/>
  <c r="H204" i="9"/>
  <c r="H202" i="9"/>
  <c r="H200" i="9"/>
  <c r="H196" i="9"/>
  <c r="H195" i="9"/>
  <c r="H194" i="9"/>
  <c r="H192" i="9"/>
  <c r="H189" i="9"/>
  <c r="H183" i="9"/>
  <c r="H180" i="9"/>
  <c r="H176" i="9"/>
  <c r="H175" i="9"/>
  <c r="H170" i="9"/>
  <c r="H161" i="9"/>
  <c r="H160" i="9"/>
  <c r="H157" i="9"/>
  <c r="H156" i="9"/>
  <c r="H153" i="9"/>
  <c r="H151" i="9"/>
  <c r="H150" i="9"/>
  <c r="H147" i="9"/>
  <c r="H144" i="9"/>
  <c r="H140" i="9"/>
  <c r="H139" i="9"/>
  <c r="H138" i="9"/>
  <c r="H136" i="9"/>
  <c r="H135" i="9"/>
  <c r="H132" i="9"/>
  <c r="H131" i="9"/>
  <c r="H127" i="9"/>
  <c r="H125" i="9"/>
  <c r="H119" i="9"/>
  <c r="H117" i="9"/>
  <c r="H114" i="9"/>
  <c r="H113" i="9"/>
  <c r="H111" i="9"/>
  <c r="H109" i="9"/>
  <c r="H108" i="9"/>
  <c r="H107" i="9"/>
  <c r="H105" i="9"/>
  <c r="H104" i="9"/>
  <c r="H99" i="9"/>
  <c r="H98" i="9"/>
  <c r="H97" i="9"/>
  <c r="H93" i="9"/>
  <c r="H91" i="9"/>
  <c r="H88" i="9"/>
  <c r="H87" i="9"/>
  <c r="H375" i="1"/>
  <c r="I375" i="1"/>
  <c r="F407" i="9"/>
  <c r="D407" i="9"/>
  <c r="D375" i="1"/>
  <c r="C407" i="9"/>
  <c r="C375" i="1"/>
  <c r="B407" i="9"/>
  <c r="H366" i="1"/>
  <c r="I366" i="1"/>
  <c r="F406" i="9"/>
  <c r="D406" i="9"/>
  <c r="D366" i="1"/>
  <c r="C406" i="9"/>
  <c r="C366" i="1"/>
  <c r="B406" i="9"/>
  <c r="H231" i="1"/>
  <c r="I231" i="1"/>
  <c r="F405" i="9"/>
  <c r="D405" i="9"/>
  <c r="D231" i="1"/>
  <c r="C405" i="9"/>
  <c r="C231" i="1"/>
  <c r="B405" i="9"/>
  <c r="H229" i="1"/>
  <c r="I229" i="1"/>
  <c r="F404" i="9"/>
  <c r="D404" i="9"/>
  <c r="D229" i="1"/>
  <c r="C404" i="9"/>
  <c r="C229" i="1"/>
  <c r="B404" i="9"/>
  <c r="F403" i="9"/>
  <c r="D403" i="9"/>
  <c r="C403" i="9"/>
  <c r="B403" i="9"/>
  <c r="F402" i="9"/>
  <c r="D402" i="9"/>
  <c r="C402" i="9"/>
  <c r="B402" i="9"/>
  <c r="F401" i="9"/>
  <c r="D401" i="9"/>
  <c r="C401" i="9"/>
  <c r="B401" i="9"/>
  <c r="F400" i="9"/>
  <c r="D400" i="9"/>
  <c r="C400" i="9"/>
  <c r="B400" i="9"/>
  <c r="F399" i="9"/>
  <c r="D399" i="9"/>
  <c r="C399" i="9"/>
  <c r="B399" i="9"/>
  <c r="H324" i="1"/>
  <c r="I324" i="1"/>
  <c r="F398" i="9"/>
  <c r="D398" i="9"/>
  <c r="D324" i="1"/>
  <c r="C398" i="9"/>
  <c r="C324" i="1"/>
  <c r="B398" i="9"/>
  <c r="H279" i="1"/>
  <c r="I279" i="1"/>
  <c r="F397" i="9"/>
  <c r="D397" i="9"/>
  <c r="D279" i="1"/>
  <c r="C397" i="9"/>
  <c r="C279" i="1"/>
  <c r="B397" i="9"/>
  <c r="H270" i="1"/>
  <c r="I270" i="1"/>
  <c r="F396" i="9"/>
  <c r="D396" i="9"/>
  <c r="D270" i="1"/>
  <c r="C396" i="9"/>
  <c r="C270" i="1"/>
  <c r="B396" i="9"/>
  <c r="H202" i="1"/>
  <c r="I202" i="1"/>
  <c r="F395" i="9"/>
  <c r="D395" i="9"/>
  <c r="D202" i="1"/>
  <c r="C395" i="9"/>
  <c r="C202" i="1"/>
  <c r="B395" i="9"/>
  <c r="H193" i="1"/>
  <c r="I193" i="1"/>
  <c r="F394" i="9"/>
  <c r="D394" i="9"/>
  <c r="D193" i="1"/>
  <c r="C394" i="9"/>
  <c r="C193" i="1"/>
  <c r="B394" i="9"/>
  <c r="H171" i="1"/>
  <c r="I171" i="1"/>
  <c r="F393" i="9"/>
  <c r="D393" i="9"/>
  <c r="D171" i="1"/>
  <c r="C393" i="9"/>
  <c r="C171" i="1"/>
  <c r="B393" i="9"/>
  <c r="H169" i="1"/>
  <c r="I169" i="1"/>
  <c r="F392" i="9"/>
  <c r="D392" i="9"/>
  <c r="D169" i="1"/>
  <c r="C392" i="9"/>
  <c r="C169" i="1"/>
  <c r="B392" i="9"/>
  <c r="F391" i="9"/>
  <c r="D391" i="9"/>
  <c r="C391" i="9"/>
  <c r="B391" i="9"/>
  <c r="F390" i="9"/>
  <c r="D390" i="9"/>
  <c r="C390" i="9"/>
  <c r="B390" i="9"/>
  <c r="F389" i="9"/>
  <c r="D389" i="9"/>
  <c r="C389" i="9"/>
  <c r="B389" i="9"/>
  <c r="F388" i="9"/>
  <c r="D388" i="9"/>
  <c r="C388" i="9"/>
  <c r="B388" i="9"/>
  <c r="F387" i="9"/>
  <c r="D387" i="9"/>
  <c r="C387" i="9"/>
  <c r="B387" i="9"/>
  <c r="F386" i="9"/>
  <c r="D386" i="9"/>
  <c r="C386" i="9"/>
  <c r="B386" i="9"/>
  <c r="F385" i="9"/>
  <c r="D385" i="9"/>
  <c r="C385" i="9"/>
  <c r="B385" i="9"/>
  <c r="F384" i="9"/>
  <c r="D384" i="9"/>
  <c r="C384" i="9"/>
  <c r="B384" i="9"/>
  <c r="F383" i="9"/>
  <c r="D383" i="9"/>
  <c r="C383" i="9"/>
  <c r="B383" i="9"/>
  <c r="F382" i="9"/>
  <c r="D382" i="9"/>
  <c r="C382" i="9"/>
  <c r="B382" i="9"/>
  <c r="F381" i="9"/>
  <c r="D381" i="9"/>
  <c r="C381" i="9"/>
  <c r="B381" i="9"/>
  <c r="F380" i="9"/>
  <c r="D380" i="9"/>
  <c r="C380" i="9"/>
  <c r="B380" i="9"/>
  <c r="F379" i="9"/>
  <c r="D379" i="9"/>
  <c r="C379" i="9"/>
  <c r="B379" i="9"/>
  <c r="F378" i="9"/>
  <c r="D378" i="9"/>
  <c r="C378" i="9"/>
  <c r="B378" i="9"/>
  <c r="F377" i="9"/>
  <c r="D377" i="9"/>
  <c r="C377" i="9"/>
  <c r="B377" i="9"/>
  <c r="F376" i="9"/>
  <c r="D376" i="9"/>
  <c r="C376" i="9"/>
  <c r="B376" i="9"/>
  <c r="F375" i="9"/>
  <c r="D375" i="9"/>
  <c r="C375" i="9"/>
  <c r="B375" i="9"/>
  <c r="H357" i="1"/>
  <c r="I357" i="1"/>
  <c r="F374" i="9"/>
  <c r="D374" i="9"/>
  <c r="D357" i="1"/>
  <c r="C374" i="9"/>
  <c r="C357" i="1"/>
  <c r="B374" i="9"/>
  <c r="H354" i="1"/>
  <c r="I354" i="1"/>
  <c r="F373" i="9"/>
  <c r="D373" i="9"/>
  <c r="D354" i="1"/>
  <c r="C373" i="9"/>
  <c r="C354" i="1"/>
  <c r="B373" i="9"/>
  <c r="H237" i="1"/>
  <c r="I237" i="1"/>
  <c r="F372" i="9"/>
  <c r="D372" i="9"/>
  <c r="D237" i="1"/>
  <c r="C372" i="9"/>
  <c r="C237" i="1"/>
  <c r="B372" i="9"/>
  <c r="F371" i="9"/>
  <c r="D371" i="9"/>
  <c r="C371" i="9"/>
  <c r="B371" i="9"/>
  <c r="F370" i="9"/>
  <c r="D370" i="9"/>
  <c r="C370" i="9"/>
  <c r="B370" i="9"/>
  <c r="F369" i="9"/>
  <c r="D369" i="9"/>
  <c r="C369" i="9"/>
  <c r="B369" i="9"/>
  <c r="H313" i="1"/>
  <c r="I313" i="1"/>
  <c r="F368" i="9"/>
  <c r="D368" i="9"/>
  <c r="D313" i="1"/>
  <c r="C368" i="9"/>
  <c r="C313" i="1"/>
  <c r="B368" i="9"/>
  <c r="H317" i="1"/>
  <c r="I317" i="1"/>
  <c r="F367" i="9"/>
  <c r="D367" i="9"/>
  <c r="D317" i="1"/>
  <c r="C367" i="9"/>
  <c r="C317" i="1"/>
  <c r="B367" i="9"/>
  <c r="H274" i="1"/>
  <c r="I274" i="1"/>
  <c r="F366" i="9"/>
  <c r="D366" i="9"/>
  <c r="D274" i="1"/>
  <c r="C366" i="9"/>
  <c r="C274" i="1"/>
  <c r="B366" i="9"/>
  <c r="H260" i="1"/>
  <c r="I260" i="1"/>
  <c r="F365" i="9"/>
  <c r="D365" i="9"/>
  <c r="D260" i="1"/>
  <c r="C365" i="9"/>
  <c r="C260" i="1"/>
  <c r="B365" i="9"/>
  <c r="H199" i="1"/>
  <c r="I199" i="1"/>
  <c r="F364" i="9"/>
  <c r="D364" i="9"/>
  <c r="D199" i="1"/>
  <c r="C364" i="9"/>
  <c r="C199" i="1"/>
  <c r="B364" i="9"/>
  <c r="H198" i="1"/>
  <c r="I198" i="1"/>
  <c r="F363" i="9"/>
  <c r="D363" i="9"/>
  <c r="D198" i="1"/>
  <c r="C363" i="9"/>
  <c r="C198" i="1"/>
  <c r="B363" i="9"/>
  <c r="F362" i="9"/>
  <c r="D362" i="9"/>
  <c r="C362" i="9"/>
  <c r="B362" i="9"/>
  <c r="F361" i="9"/>
  <c r="D361" i="9"/>
  <c r="C361" i="9"/>
  <c r="B361" i="9"/>
  <c r="F360" i="9"/>
  <c r="D360" i="9"/>
  <c r="C360" i="9"/>
  <c r="B360" i="9"/>
  <c r="F359" i="9"/>
  <c r="D359" i="9"/>
  <c r="C359" i="9"/>
  <c r="B359" i="9"/>
  <c r="F358" i="9"/>
  <c r="D358" i="9"/>
  <c r="C358" i="9"/>
  <c r="B358" i="9"/>
  <c r="F357" i="9"/>
  <c r="D357" i="9"/>
  <c r="C357" i="9"/>
  <c r="B357" i="9"/>
  <c r="F356" i="9"/>
  <c r="D356" i="9"/>
  <c r="C356" i="9"/>
  <c r="B356" i="9"/>
  <c r="F355" i="9"/>
  <c r="D355" i="9"/>
  <c r="C355" i="9"/>
  <c r="B355" i="9"/>
  <c r="F354" i="9"/>
  <c r="D354" i="9"/>
  <c r="C354" i="9"/>
  <c r="B354" i="9"/>
  <c r="F353" i="9"/>
  <c r="D353" i="9"/>
  <c r="C353" i="9"/>
  <c r="B353" i="9"/>
  <c r="F352" i="9"/>
  <c r="D352" i="9"/>
  <c r="C352" i="9"/>
  <c r="B352" i="9"/>
  <c r="F351" i="9"/>
  <c r="D351" i="9"/>
  <c r="C351" i="9"/>
  <c r="B351" i="9"/>
  <c r="F350" i="9"/>
  <c r="D350" i="9"/>
  <c r="C350" i="9"/>
  <c r="B350" i="9"/>
  <c r="F349" i="9"/>
  <c r="D349" i="9"/>
  <c r="C349" i="9"/>
  <c r="B349" i="9"/>
  <c r="F348" i="9"/>
  <c r="D348" i="9"/>
  <c r="C348" i="9"/>
  <c r="B348" i="9"/>
  <c r="F347" i="9"/>
  <c r="D347" i="9"/>
  <c r="C347" i="9"/>
  <c r="B347" i="9"/>
  <c r="F346" i="9"/>
  <c r="D346" i="9"/>
  <c r="C346" i="9"/>
  <c r="B346" i="9"/>
  <c r="F345" i="9"/>
  <c r="D345" i="9"/>
  <c r="C345" i="9"/>
  <c r="B345" i="9"/>
  <c r="F344" i="9"/>
  <c r="D344" i="9"/>
  <c r="C344" i="9"/>
  <c r="B344" i="9"/>
  <c r="F343" i="9"/>
  <c r="D343" i="9"/>
  <c r="C343" i="9"/>
  <c r="B343" i="9"/>
  <c r="F342" i="9"/>
  <c r="D342" i="9"/>
  <c r="C342" i="9"/>
  <c r="B342" i="9"/>
  <c r="F341" i="9"/>
  <c r="D341" i="9"/>
  <c r="C341" i="9"/>
  <c r="B341" i="9"/>
  <c r="F340" i="9"/>
  <c r="D340" i="9"/>
  <c r="C340" i="9"/>
  <c r="B340" i="9"/>
  <c r="F339" i="9"/>
  <c r="D339" i="9"/>
  <c r="C339" i="9"/>
  <c r="B339" i="9"/>
  <c r="F338" i="9"/>
  <c r="D338" i="9"/>
  <c r="C338" i="9"/>
  <c r="B338" i="9"/>
  <c r="F337" i="9"/>
  <c r="D337" i="9"/>
  <c r="C337" i="9"/>
  <c r="B337" i="9"/>
  <c r="F336" i="9"/>
  <c r="D336" i="9"/>
  <c r="C336" i="9"/>
  <c r="B336" i="9"/>
  <c r="F335" i="9"/>
  <c r="D335" i="9"/>
  <c r="C335" i="9"/>
  <c r="B335" i="9"/>
  <c r="F334" i="9"/>
  <c r="D334" i="9"/>
  <c r="C334" i="9"/>
  <c r="B334" i="9"/>
  <c r="F333" i="9"/>
  <c r="D333" i="9"/>
  <c r="C333" i="9"/>
  <c r="B333" i="9"/>
  <c r="F332" i="9"/>
  <c r="D332" i="9"/>
  <c r="C332" i="9"/>
  <c r="B332" i="9"/>
  <c r="F331" i="9"/>
  <c r="D331" i="9"/>
  <c r="C331" i="9"/>
  <c r="B331" i="9"/>
  <c r="F330" i="9"/>
  <c r="D330" i="9"/>
  <c r="C330" i="9"/>
  <c r="B330" i="9"/>
  <c r="F329" i="9"/>
  <c r="D329" i="9"/>
  <c r="C329" i="9"/>
  <c r="B329" i="9"/>
  <c r="F328" i="9"/>
  <c r="D328" i="9"/>
  <c r="C328" i="9"/>
  <c r="B328" i="9"/>
  <c r="F327" i="9"/>
  <c r="D327" i="9"/>
  <c r="C327" i="9"/>
  <c r="B327" i="9"/>
  <c r="F326" i="9"/>
  <c r="D326" i="9"/>
  <c r="C326" i="9"/>
  <c r="B326" i="9"/>
  <c r="F325" i="9"/>
  <c r="D325" i="9"/>
  <c r="C325" i="9"/>
  <c r="B325" i="9"/>
  <c r="F324" i="9"/>
  <c r="D324" i="9"/>
  <c r="C324" i="9"/>
  <c r="B324" i="9"/>
  <c r="F323" i="9"/>
  <c r="D323" i="9"/>
  <c r="C323" i="9"/>
  <c r="B323" i="9"/>
  <c r="F322" i="9"/>
  <c r="D322" i="9"/>
  <c r="C322" i="9"/>
  <c r="B322" i="9"/>
  <c r="F321" i="9"/>
  <c r="D321" i="9"/>
  <c r="C321" i="9"/>
  <c r="B321" i="9"/>
  <c r="F320" i="9"/>
  <c r="D320" i="9"/>
  <c r="C320" i="9"/>
  <c r="B320" i="9"/>
  <c r="F319" i="9"/>
  <c r="D319" i="9"/>
  <c r="C319" i="9"/>
  <c r="B319" i="9"/>
  <c r="F318" i="9"/>
  <c r="D318" i="9"/>
  <c r="C318" i="9"/>
  <c r="B318" i="9"/>
  <c r="F317" i="9"/>
  <c r="D317" i="9"/>
  <c r="C317" i="9"/>
  <c r="B317" i="9"/>
  <c r="F316" i="9"/>
  <c r="D316" i="9"/>
  <c r="C316" i="9"/>
  <c r="B316" i="9"/>
  <c r="F315" i="9"/>
  <c r="D315" i="9"/>
  <c r="C315" i="9"/>
  <c r="B315" i="9"/>
  <c r="F314" i="9"/>
  <c r="D314" i="9"/>
  <c r="C314" i="9"/>
  <c r="B314" i="9"/>
  <c r="F313" i="9"/>
  <c r="D313" i="9"/>
  <c r="C313" i="9"/>
  <c r="B313" i="9"/>
  <c r="F312" i="9"/>
  <c r="D312" i="9"/>
  <c r="C312" i="9"/>
  <c r="B312" i="9"/>
  <c r="F311" i="9"/>
  <c r="D311" i="9"/>
  <c r="C311" i="9"/>
  <c r="B311" i="9"/>
  <c r="F310" i="9"/>
  <c r="D310" i="9"/>
  <c r="C310" i="9"/>
  <c r="B310" i="9"/>
  <c r="F309" i="9"/>
  <c r="D309" i="9"/>
  <c r="C309" i="9"/>
  <c r="B309" i="9"/>
  <c r="F308" i="9"/>
  <c r="D308" i="9"/>
  <c r="C308" i="9"/>
  <c r="B308" i="9"/>
  <c r="F307" i="9"/>
  <c r="D307" i="9"/>
  <c r="C307" i="9"/>
  <c r="B307" i="9"/>
  <c r="F306" i="9"/>
  <c r="D306" i="9"/>
  <c r="C306" i="9"/>
  <c r="B306" i="9"/>
  <c r="F305" i="9"/>
  <c r="D305" i="9"/>
  <c r="C305" i="9"/>
  <c r="B305" i="9"/>
  <c r="F304" i="9"/>
  <c r="D304" i="9"/>
  <c r="C304" i="9"/>
  <c r="B304" i="9"/>
  <c r="F303" i="9"/>
  <c r="D303" i="9"/>
  <c r="C303" i="9"/>
  <c r="B303" i="9"/>
  <c r="F302" i="9"/>
  <c r="D302" i="9"/>
  <c r="C302" i="9"/>
  <c r="B302" i="9"/>
  <c r="F301" i="9"/>
  <c r="D301" i="9"/>
  <c r="C301" i="9"/>
  <c r="B301" i="9"/>
  <c r="F300" i="9"/>
  <c r="D300" i="9"/>
  <c r="C300" i="9"/>
  <c r="B300" i="9"/>
  <c r="F299" i="9"/>
  <c r="D299" i="9"/>
  <c r="C299" i="9"/>
  <c r="B299" i="9"/>
  <c r="F298" i="9"/>
  <c r="D298" i="9"/>
  <c r="C298" i="9"/>
  <c r="B298" i="9"/>
  <c r="F297" i="9"/>
  <c r="D297" i="9"/>
  <c r="C297" i="9"/>
  <c r="B297" i="9"/>
  <c r="F296" i="9"/>
  <c r="D296" i="9"/>
  <c r="C296" i="9"/>
  <c r="B296" i="9"/>
  <c r="F295" i="9"/>
  <c r="D295" i="9"/>
  <c r="C295" i="9"/>
  <c r="B295" i="9"/>
  <c r="F294" i="9"/>
  <c r="D294" i="9"/>
  <c r="C294" i="9"/>
  <c r="B294" i="9"/>
  <c r="F293" i="9"/>
  <c r="D293" i="9"/>
  <c r="C293" i="9"/>
  <c r="B293" i="9"/>
  <c r="F292" i="9"/>
  <c r="D292" i="9"/>
  <c r="C292" i="9"/>
  <c r="B292" i="9"/>
  <c r="F291" i="9"/>
  <c r="D291" i="9"/>
  <c r="C291" i="9"/>
  <c r="B291" i="9"/>
  <c r="F290" i="9"/>
  <c r="D290" i="9"/>
  <c r="C290" i="9"/>
  <c r="B290" i="9"/>
  <c r="F289" i="9"/>
  <c r="D289" i="9"/>
  <c r="C289" i="9"/>
  <c r="B289" i="9"/>
  <c r="F288" i="9"/>
  <c r="D288" i="9"/>
  <c r="C288" i="9"/>
  <c r="B288" i="9"/>
  <c r="F287" i="9"/>
  <c r="D287" i="9"/>
  <c r="C287" i="9"/>
  <c r="B287" i="9"/>
  <c r="F286" i="9"/>
  <c r="D286" i="9"/>
  <c r="C286" i="9"/>
  <c r="B286" i="9"/>
  <c r="F285" i="9"/>
  <c r="D285" i="9"/>
  <c r="C285" i="9"/>
  <c r="B285" i="9"/>
  <c r="F284" i="9"/>
  <c r="D284" i="9"/>
  <c r="C284" i="9"/>
  <c r="B284" i="9"/>
  <c r="F283" i="9"/>
  <c r="D283" i="9"/>
  <c r="C283" i="9"/>
  <c r="B283" i="9"/>
  <c r="F282" i="9"/>
  <c r="D282" i="9"/>
  <c r="C282" i="9"/>
  <c r="B282" i="9"/>
  <c r="F281" i="9"/>
  <c r="D281" i="9"/>
  <c r="C281" i="9"/>
  <c r="B281" i="9"/>
  <c r="F280" i="9"/>
  <c r="D280" i="9"/>
  <c r="C280" i="9"/>
  <c r="B280" i="9"/>
  <c r="F279" i="9"/>
  <c r="D279" i="9"/>
  <c r="C279" i="9"/>
  <c r="B279" i="9"/>
  <c r="F278" i="9"/>
  <c r="D278" i="9"/>
  <c r="C278" i="9"/>
  <c r="B278" i="9"/>
  <c r="F277" i="9"/>
  <c r="D277" i="9"/>
  <c r="C277" i="9"/>
  <c r="B277" i="9"/>
  <c r="F276" i="9"/>
  <c r="D276" i="9"/>
  <c r="C276" i="9"/>
  <c r="B276" i="9"/>
  <c r="F275" i="9"/>
  <c r="D275" i="9"/>
  <c r="C275" i="9"/>
  <c r="B275" i="9"/>
  <c r="F274" i="9"/>
  <c r="D274" i="9"/>
  <c r="C274" i="9"/>
  <c r="B274" i="9"/>
  <c r="F273" i="9"/>
  <c r="D273" i="9"/>
  <c r="C273" i="9"/>
  <c r="B273" i="9"/>
  <c r="F272" i="9"/>
  <c r="D272" i="9"/>
  <c r="C272" i="9"/>
  <c r="B272" i="9"/>
  <c r="F271" i="9"/>
  <c r="D271" i="9"/>
  <c r="C271" i="9"/>
  <c r="B271" i="9"/>
  <c r="F270" i="9"/>
  <c r="D270" i="9"/>
  <c r="C270" i="9"/>
  <c r="B270" i="9"/>
  <c r="F269" i="9"/>
  <c r="D269" i="9"/>
  <c r="C269" i="9"/>
  <c r="B269" i="9"/>
  <c r="F268" i="9"/>
  <c r="D268" i="9"/>
  <c r="C268" i="9"/>
  <c r="B268" i="9"/>
  <c r="F267" i="9"/>
  <c r="D267" i="9"/>
  <c r="C267" i="9"/>
  <c r="B267" i="9"/>
  <c r="F266" i="9"/>
  <c r="D266" i="9"/>
  <c r="C266" i="9"/>
  <c r="B266" i="9"/>
  <c r="F265" i="9"/>
  <c r="D265" i="9"/>
  <c r="C265" i="9"/>
  <c r="B265" i="9"/>
  <c r="F264" i="9"/>
  <c r="D264" i="9"/>
  <c r="C264" i="9"/>
  <c r="B264" i="9"/>
  <c r="F263" i="9"/>
  <c r="D263" i="9"/>
  <c r="C263" i="9"/>
  <c r="B263" i="9"/>
  <c r="F262" i="9"/>
  <c r="D262" i="9"/>
  <c r="C262" i="9"/>
  <c r="B262" i="9"/>
  <c r="F261" i="9"/>
  <c r="D261" i="9"/>
  <c r="C261" i="9"/>
  <c r="B261" i="9"/>
  <c r="F260" i="9"/>
  <c r="D260" i="9"/>
  <c r="C260" i="9"/>
  <c r="B260" i="9"/>
  <c r="F259" i="9"/>
  <c r="D259" i="9"/>
  <c r="C259" i="9"/>
  <c r="B259" i="9"/>
  <c r="F258" i="9"/>
  <c r="D258" i="9"/>
  <c r="C258" i="9"/>
  <c r="B258" i="9"/>
  <c r="F257" i="9"/>
  <c r="D257" i="9"/>
  <c r="C257" i="9"/>
  <c r="B257" i="9"/>
  <c r="F256" i="9"/>
  <c r="D256" i="9"/>
  <c r="C256" i="9"/>
  <c r="B256" i="9"/>
  <c r="F255" i="9"/>
  <c r="D255" i="9"/>
  <c r="C255" i="9"/>
  <c r="B255" i="9"/>
  <c r="F254" i="9"/>
  <c r="D254" i="9"/>
  <c r="C254" i="9"/>
  <c r="B254" i="9"/>
  <c r="F253" i="9"/>
  <c r="D253" i="9"/>
  <c r="C253" i="9"/>
  <c r="B253" i="9"/>
  <c r="F252" i="9"/>
  <c r="D252" i="9"/>
  <c r="C252" i="9"/>
  <c r="B252" i="9"/>
  <c r="F251" i="9"/>
  <c r="D251" i="9"/>
  <c r="C251" i="9"/>
  <c r="B251" i="9"/>
  <c r="F250" i="9"/>
  <c r="D250" i="9"/>
  <c r="C250" i="9"/>
  <c r="B250" i="9"/>
  <c r="F249" i="9"/>
  <c r="D249" i="9"/>
  <c r="C249" i="9"/>
  <c r="B249" i="9"/>
  <c r="F248" i="9"/>
  <c r="D248" i="9"/>
  <c r="C248" i="9"/>
  <c r="B248" i="9"/>
  <c r="F247" i="9"/>
  <c r="D247" i="9"/>
  <c r="C247" i="9"/>
  <c r="B247" i="9"/>
  <c r="F246" i="9"/>
  <c r="D246" i="9"/>
  <c r="C246" i="9"/>
  <c r="B246" i="9"/>
  <c r="F245" i="9"/>
  <c r="D245" i="9"/>
  <c r="C245" i="9"/>
  <c r="B245" i="9"/>
  <c r="F244" i="9"/>
  <c r="D244" i="9"/>
  <c r="C244" i="9"/>
  <c r="B244" i="9"/>
  <c r="F243" i="9"/>
  <c r="D243" i="9"/>
  <c r="C243" i="9"/>
  <c r="B243" i="9"/>
  <c r="F242" i="9"/>
  <c r="D242" i="9"/>
  <c r="C242" i="9"/>
  <c r="B242" i="9"/>
  <c r="F241" i="9"/>
  <c r="D241" i="9"/>
  <c r="C241" i="9"/>
  <c r="B241" i="9"/>
  <c r="F240" i="9"/>
  <c r="D240" i="9"/>
  <c r="C240" i="9"/>
  <c r="B240" i="9"/>
  <c r="F239" i="9"/>
  <c r="D239" i="9"/>
  <c r="C239" i="9"/>
  <c r="B239" i="9"/>
  <c r="F238" i="9"/>
  <c r="D238" i="9"/>
  <c r="C238" i="9"/>
  <c r="B238" i="9"/>
  <c r="F237" i="9"/>
  <c r="D237" i="9"/>
  <c r="C237" i="9"/>
  <c r="B237" i="9"/>
  <c r="F236" i="9"/>
  <c r="D236" i="9"/>
  <c r="C236" i="9"/>
  <c r="B236" i="9"/>
  <c r="F235" i="9"/>
  <c r="D235" i="9"/>
  <c r="C235" i="9"/>
  <c r="B235" i="9"/>
  <c r="F234" i="9"/>
  <c r="D234" i="9"/>
  <c r="C234" i="9"/>
  <c r="B234" i="9"/>
  <c r="F233" i="9"/>
  <c r="D233" i="9"/>
  <c r="C233" i="9"/>
  <c r="B233" i="9"/>
  <c r="F232" i="9"/>
  <c r="D232" i="9"/>
  <c r="C232" i="9"/>
  <c r="B232" i="9"/>
  <c r="F231" i="9"/>
  <c r="D231" i="9"/>
  <c r="C231" i="9"/>
  <c r="B231" i="9"/>
  <c r="F230" i="9"/>
  <c r="D230" i="9"/>
  <c r="C230" i="9"/>
  <c r="B230" i="9"/>
  <c r="F229" i="9"/>
  <c r="D229" i="9"/>
  <c r="C229" i="9"/>
  <c r="B229" i="9"/>
  <c r="F228" i="9"/>
  <c r="D228" i="9"/>
  <c r="C228" i="9"/>
  <c r="B228" i="9"/>
  <c r="F227" i="9"/>
  <c r="D227" i="9"/>
  <c r="C227" i="9"/>
  <c r="B227" i="9"/>
  <c r="F226" i="9"/>
  <c r="D226" i="9"/>
  <c r="C226" i="9"/>
  <c r="B226" i="9"/>
  <c r="F225" i="9"/>
  <c r="D225" i="9"/>
  <c r="C225" i="9"/>
  <c r="B225" i="9"/>
  <c r="F224" i="9"/>
  <c r="D224" i="9"/>
  <c r="C224" i="9"/>
  <c r="B224" i="9"/>
  <c r="F223" i="9"/>
  <c r="D223" i="9"/>
  <c r="C223" i="9"/>
  <c r="B223" i="9"/>
  <c r="F222" i="9"/>
  <c r="D222" i="9"/>
  <c r="C222" i="9"/>
  <c r="B222" i="9"/>
  <c r="F221" i="9"/>
  <c r="D221" i="9"/>
  <c r="C221" i="9"/>
  <c r="B221" i="9"/>
  <c r="F220" i="9"/>
  <c r="D220" i="9"/>
  <c r="C220" i="9"/>
  <c r="B220" i="9"/>
  <c r="F219" i="9"/>
  <c r="D219" i="9"/>
  <c r="C219" i="9"/>
  <c r="B219" i="9"/>
  <c r="F218" i="9"/>
  <c r="D218" i="9"/>
  <c r="C218" i="9"/>
  <c r="B218" i="9"/>
  <c r="F217" i="9"/>
  <c r="D217" i="9"/>
  <c r="C217" i="9"/>
  <c r="B217" i="9"/>
  <c r="F216" i="9"/>
  <c r="D216" i="9"/>
  <c r="C216" i="9"/>
  <c r="B216" i="9"/>
  <c r="F215" i="9"/>
  <c r="D215" i="9"/>
  <c r="C215" i="9"/>
  <c r="B215" i="9"/>
  <c r="F214" i="9"/>
  <c r="D214" i="9"/>
  <c r="C214" i="9"/>
  <c r="B214" i="9"/>
  <c r="F213" i="9"/>
  <c r="D213" i="9"/>
  <c r="C213" i="9"/>
  <c r="B213" i="9"/>
  <c r="F212" i="9"/>
  <c r="D212" i="9"/>
  <c r="C212" i="9"/>
  <c r="B212" i="9"/>
  <c r="F211" i="9"/>
  <c r="D211" i="9"/>
  <c r="C211" i="9"/>
  <c r="B211" i="9"/>
  <c r="F210" i="9"/>
  <c r="D210" i="9"/>
  <c r="C210" i="9"/>
  <c r="B210" i="9"/>
  <c r="F209" i="9"/>
  <c r="D209" i="9"/>
  <c r="C209" i="9"/>
  <c r="B209" i="9"/>
  <c r="F208" i="9"/>
  <c r="D208" i="9"/>
  <c r="C208" i="9"/>
  <c r="B208" i="9"/>
  <c r="F207" i="9"/>
  <c r="D207" i="9"/>
  <c r="C207" i="9"/>
  <c r="B207" i="9"/>
  <c r="F206" i="9"/>
  <c r="D206" i="9"/>
  <c r="C206" i="9"/>
  <c r="B206" i="9"/>
  <c r="F205" i="9"/>
  <c r="D205" i="9"/>
  <c r="C205" i="9"/>
  <c r="B205" i="9"/>
  <c r="F204" i="9"/>
  <c r="D204" i="9"/>
  <c r="C204" i="9"/>
  <c r="B204" i="9"/>
  <c r="F203" i="9"/>
  <c r="D203" i="9"/>
  <c r="C203" i="9"/>
  <c r="B203" i="9"/>
  <c r="F202" i="9"/>
  <c r="D202" i="9"/>
  <c r="C202" i="9"/>
  <c r="B202" i="9"/>
  <c r="F201" i="9"/>
  <c r="D201" i="9"/>
  <c r="C201" i="9"/>
  <c r="B201" i="9"/>
  <c r="F200" i="9"/>
  <c r="D200" i="9"/>
  <c r="C200" i="9"/>
  <c r="B200" i="9"/>
  <c r="F199" i="9"/>
  <c r="D199" i="9"/>
  <c r="C199" i="9"/>
  <c r="B199" i="9"/>
  <c r="F198" i="9"/>
  <c r="D198" i="9"/>
  <c r="C198" i="9"/>
  <c r="B198" i="9"/>
  <c r="F197" i="9"/>
  <c r="D197" i="9"/>
  <c r="C197" i="9"/>
  <c r="B197" i="9"/>
  <c r="F196" i="9"/>
  <c r="D196" i="9"/>
  <c r="C196" i="9"/>
  <c r="B196" i="9"/>
  <c r="F195" i="9"/>
  <c r="D195" i="9"/>
  <c r="C195" i="9"/>
  <c r="B195" i="9"/>
  <c r="F194" i="9"/>
  <c r="D194" i="9"/>
  <c r="C194" i="9"/>
  <c r="B194" i="9"/>
  <c r="F193" i="9"/>
  <c r="D193" i="9"/>
  <c r="C193" i="9"/>
  <c r="B193" i="9"/>
  <c r="F192" i="9"/>
  <c r="D192" i="9"/>
  <c r="C192" i="9"/>
  <c r="B192" i="9"/>
  <c r="F191" i="9"/>
  <c r="D191" i="9"/>
  <c r="C191" i="9"/>
  <c r="B191" i="9"/>
  <c r="F190" i="9"/>
  <c r="D190" i="9"/>
  <c r="C190" i="9"/>
  <c r="B190" i="9"/>
  <c r="F189" i="9"/>
  <c r="D189" i="9"/>
  <c r="C189" i="9"/>
  <c r="B189" i="9"/>
  <c r="F188" i="9"/>
  <c r="D188" i="9"/>
  <c r="C188" i="9"/>
  <c r="B188" i="9"/>
  <c r="F187" i="9"/>
  <c r="D187" i="9"/>
  <c r="C187" i="9"/>
  <c r="B187" i="9"/>
  <c r="F186" i="9"/>
  <c r="D186" i="9"/>
  <c r="C186" i="9"/>
  <c r="B186" i="9"/>
  <c r="F185" i="9"/>
  <c r="D185" i="9"/>
  <c r="C185" i="9"/>
  <c r="B185" i="9"/>
  <c r="F184" i="9"/>
  <c r="D184" i="9"/>
  <c r="C184" i="9"/>
  <c r="B184" i="9"/>
  <c r="F183" i="9"/>
  <c r="D183" i="9"/>
  <c r="C183" i="9"/>
  <c r="B183" i="9"/>
  <c r="F182" i="9"/>
  <c r="D182" i="9"/>
  <c r="C182" i="9"/>
  <c r="B182" i="9"/>
  <c r="F181" i="9"/>
  <c r="D181" i="9"/>
  <c r="C181" i="9"/>
  <c r="B181" i="9"/>
  <c r="F180" i="9"/>
  <c r="D180" i="9"/>
  <c r="C180" i="9"/>
  <c r="B180" i="9"/>
  <c r="F179" i="9"/>
  <c r="D179" i="9"/>
  <c r="C179" i="9"/>
  <c r="B179" i="9"/>
  <c r="F178" i="9"/>
  <c r="D178" i="9"/>
  <c r="C178" i="9"/>
  <c r="B178" i="9"/>
  <c r="F177" i="9"/>
  <c r="D177" i="9"/>
  <c r="C177" i="9"/>
  <c r="B177" i="9"/>
  <c r="F176" i="9"/>
  <c r="D176" i="9"/>
  <c r="C176" i="9"/>
  <c r="B176" i="9"/>
  <c r="F175" i="9"/>
  <c r="D175" i="9"/>
  <c r="C175" i="9"/>
  <c r="B175" i="9"/>
  <c r="F174" i="9"/>
  <c r="D174" i="9"/>
  <c r="C174" i="9"/>
  <c r="B174" i="9"/>
  <c r="F173" i="9"/>
  <c r="D173" i="9"/>
  <c r="C173" i="9"/>
  <c r="B173" i="9"/>
  <c r="F172" i="9"/>
  <c r="D172" i="9"/>
  <c r="C172" i="9"/>
  <c r="B172" i="9"/>
  <c r="F171" i="9"/>
  <c r="D171" i="9"/>
  <c r="C171" i="9"/>
  <c r="B171" i="9"/>
  <c r="F170" i="9"/>
  <c r="D170" i="9"/>
  <c r="C170" i="9"/>
  <c r="B170" i="9"/>
  <c r="F169" i="9"/>
  <c r="D169" i="9"/>
  <c r="C169" i="9"/>
  <c r="B169" i="9"/>
  <c r="F168" i="9"/>
  <c r="D168" i="9"/>
  <c r="C168" i="9"/>
  <c r="B168" i="9"/>
  <c r="F167" i="9"/>
  <c r="D167" i="9"/>
  <c r="C167" i="9"/>
  <c r="B167" i="9"/>
  <c r="F166" i="9"/>
  <c r="D166" i="9"/>
  <c r="C166" i="9"/>
  <c r="B166" i="9"/>
  <c r="F165" i="9"/>
  <c r="D165" i="9"/>
  <c r="C165" i="9"/>
  <c r="B165" i="9"/>
  <c r="F164" i="9"/>
  <c r="D164" i="9"/>
  <c r="C164" i="9"/>
  <c r="B164" i="9"/>
  <c r="F163" i="9"/>
  <c r="D163" i="9"/>
  <c r="C163" i="9"/>
  <c r="B163" i="9"/>
  <c r="F162" i="9"/>
  <c r="D162" i="9"/>
  <c r="C162" i="9"/>
  <c r="B162" i="9"/>
  <c r="F161" i="9"/>
  <c r="D161" i="9"/>
  <c r="C161" i="9"/>
  <c r="B161" i="9"/>
  <c r="F160" i="9"/>
  <c r="D160" i="9"/>
  <c r="C160" i="9"/>
  <c r="B160" i="9"/>
  <c r="F159" i="9"/>
  <c r="D159" i="9"/>
  <c r="C159" i="9"/>
  <c r="B159" i="9"/>
  <c r="F158" i="9"/>
  <c r="D158" i="9"/>
  <c r="C158" i="9"/>
  <c r="B158" i="9"/>
  <c r="F157" i="9"/>
  <c r="D157" i="9"/>
  <c r="C157" i="9"/>
  <c r="B157" i="9"/>
  <c r="F156" i="9"/>
  <c r="D156" i="9"/>
  <c r="C156" i="9"/>
  <c r="B156" i="9"/>
  <c r="F155" i="9"/>
  <c r="D155" i="9"/>
  <c r="C155" i="9"/>
  <c r="B155" i="9"/>
  <c r="F154" i="9"/>
  <c r="D154" i="9"/>
  <c r="C154" i="9"/>
  <c r="B154" i="9"/>
  <c r="F153" i="9"/>
  <c r="D153" i="9"/>
  <c r="C153" i="9"/>
  <c r="B153" i="9"/>
  <c r="F152" i="9"/>
  <c r="D152" i="9"/>
  <c r="C152" i="9"/>
  <c r="B152" i="9"/>
  <c r="F151" i="9"/>
  <c r="D151" i="9"/>
  <c r="C151" i="9"/>
  <c r="B151" i="9"/>
  <c r="F150" i="9"/>
  <c r="D150" i="9"/>
  <c r="C150" i="9"/>
  <c r="B150" i="9"/>
  <c r="F149" i="9"/>
  <c r="D149" i="9"/>
  <c r="C149" i="9"/>
  <c r="B149" i="9"/>
  <c r="F148" i="9"/>
  <c r="D148" i="9"/>
  <c r="C148" i="9"/>
  <c r="B148" i="9"/>
  <c r="F147" i="9"/>
  <c r="D147" i="9"/>
  <c r="C147" i="9"/>
  <c r="B147" i="9"/>
  <c r="F146" i="9"/>
  <c r="D146" i="9"/>
  <c r="C146" i="9"/>
  <c r="B146" i="9"/>
  <c r="F145" i="9"/>
  <c r="D145" i="9"/>
  <c r="C145" i="9"/>
  <c r="B145" i="9"/>
  <c r="F144" i="9"/>
  <c r="D144" i="9"/>
  <c r="C144" i="9"/>
  <c r="B144" i="9"/>
  <c r="F143" i="9"/>
  <c r="D143" i="9"/>
  <c r="C143" i="9"/>
  <c r="B143" i="9"/>
  <c r="F142" i="9"/>
  <c r="D142" i="9"/>
  <c r="C142" i="9"/>
  <c r="B142" i="9"/>
  <c r="F141" i="9"/>
  <c r="D141" i="9"/>
  <c r="C141" i="9"/>
  <c r="B141" i="9"/>
  <c r="F140" i="9"/>
  <c r="D140" i="9"/>
  <c r="C140" i="9"/>
  <c r="B140" i="9"/>
  <c r="F139" i="9"/>
  <c r="D139" i="9"/>
  <c r="C139" i="9"/>
  <c r="B139" i="9"/>
  <c r="F138" i="9"/>
  <c r="D138" i="9"/>
  <c r="C138" i="9"/>
  <c r="B138" i="9"/>
  <c r="F137" i="9"/>
  <c r="D137" i="9"/>
  <c r="C137" i="9"/>
  <c r="B137" i="9"/>
  <c r="F136" i="9"/>
  <c r="D136" i="9"/>
  <c r="C136" i="9"/>
  <c r="B136" i="9"/>
  <c r="F135" i="9"/>
  <c r="D135" i="9"/>
  <c r="C135" i="9"/>
  <c r="B135" i="9"/>
  <c r="F134" i="9"/>
  <c r="D134" i="9"/>
  <c r="C134" i="9"/>
  <c r="B134" i="9"/>
  <c r="F133" i="9"/>
  <c r="D133" i="9"/>
  <c r="C133" i="9"/>
  <c r="B133" i="9"/>
  <c r="F132" i="9"/>
  <c r="D132" i="9"/>
  <c r="C132" i="9"/>
  <c r="B132" i="9"/>
  <c r="F131" i="9"/>
  <c r="D131" i="9"/>
  <c r="C131" i="9"/>
  <c r="B131" i="9"/>
  <c r="F130" i="9"/>
  <c r="D130" i="9"/>
  <c r="C130" i="9"/>
  <c r="B130" i="9"/>
  <c r="F129" i="9"/>
  <c r="D129" i="9"/>
  <c r="C129" i="9"/>
  <c r="B129" i="9"/>
  <c r="F128" i="9"/>
  <c r="D128" i="9"/>
  <c r="C128" i="9"/>
  <c r="B128" i="9"/>
  <c r="F127" i="9"/>
  <c r="D127" i="9"/>
  <c r="C127" i="9"/>
  <c r="B127" i="9"/>
  <c r="F126" i="9"/>
  <c r="D126" i="9"/>
  <c r="C126" i="9"/>
  <c r="B126" i="9"/>
  <c r="F125" i="9"/>
  <c r="D125" i="9"/>
  <c r="C125" i="9"/>
  <c r="B125" i="9"/>
  <c r="F124" i="9"/>
  <c r="D124" i="9"/>
  <c r="C124" i="9"/>
  <c r="B124" i="9"/>
  <c r="F123" i="9"/>
  <c r="D123" i="9"/>
  <c r="C123" i="9"/>
  <c r="B123" i="9"/>
  <c r="F122" i="9"/>
  <c r="D122" i="9"/>
  <c r="C122" i="9"/>
  <c r="B122" i="9"/>
  <c r="F121" i="9"/>
  <c r="D121" i="9"/>
  <c r="C121" i="9"/>
  <c r="B121" i="9"/>
  <c r="F120" i="9"/>
  <c r="D120" i="9"/>
  <c r="C120" i="9"/>
  <c r="B120" i="9"/>
  <c r="F119" i="9"/>
  <c r="D119" i="9"/>
  <c r="C119" i="9"/>
  <c r="B119" i="9"/>
  <c r="F118" i="9"/>
  <c r="D118" i="9"/>
  <c r="C118" i="9"/>
  <c r="B118" i="9"/>
  <c r="F117" i="9"/>
  <c r="D117" i="9"/>
  <c r="C117" i="9"/>
  <c r="B117" i="9"/>
  <c r="F116" i="9"/>
  <c r="D116" i="9"/>
  <c r="C116" i="9"/>
  <c r="B116" i="9"/>
  <c r="F115" i="9"/>
  <c r="D115" i="9"/>
  <c r="C115" i="9"/>
  <c r="B115" i="9"/>
  <c r="F114" i="9"/>
  <c r="D114" i="9"/>
  <c r="C114" i="9"/>
  <c r="B114" i="9"/>
  <c r="F113" i="9"/>
  <c r="D113" i="9"/>
  <c r="C113" i="9"/>
  <c r="B113" i="9"/>
  <c r="F112" i="9"/>
  <c r="D112" i="9"/>
  <c r="C112" i="9"/>
  <c r="B112" i="9"/>
  <c r="F111" i="9"/>
  <c r="D111" i="9"/>
  <c r="C111" i="9"/>
  <c r="B111" i="9"/>
  <c r="F110" i="9"/>
  <c r="D110" i="9"/>
  <c r="C110" i="9"/>
  <c r="B110" i="9"/>
  <c r="F109" i="9"/>
  <c r="D109" i="9"/>
  <c r="C109" i="9"/>
  <c r="B109" i="9"/>
  <c r="F108" i="9"/>
  <c r="D108" i="9"/>
  <c r="C108" i="9"/>
  <c r="B108" i="9"/>
  <c r="F107" i="9"/>
  <c r="D107" i="9"/>
  <c r="C107" i="9"/>
  <c r="B107" i="9"/>
  <c r="F106" i="9"/>
  <c r="D106" i="9"/>
  <c r="C106" i="9"/>
  <c r="B106" i="9"/>
  <c r="F105" i="9"/>
  <c r="D105" i="9"/>
  <c r="C105" i="9"/>
  <c r="B105" i="9"/>
  <c r="F104" i="9"/>
  <c r="D104" i="9"/>
  <c r="C104" i="9"/>
  <c r="B104" i="9"/>
  <c r="F103" i="9"/>
  <c r="D103" i="9"/>
  <c r="C103" i="9"/>
  <c r="B103" i="9"/>
  <c r="F102" i="9"/>
  <c r="D102" i="9"/>
  <c r="C102" i="9"/>
  <c r="B102" i="9"/>
  <c r="F101" i="9"/>
  <c r="D101" i="9"/>
  <c r="C101" i="9"/>
  <c r="B101" i="9"/>
  <c r="F100" i="9"/>
  <c r="D100" i="9"/>
  <c r="C100" i="9"/>
  <c r="B100" i="9"/>
  <c r="F99" i="9"/>
  <c r="D99" i="9"/>
  <c r="C99" i="9"/>
  <c r="B99" i="9"/>
  <c r="F98" i="9"/>
  <c r="D98" i="9"/>
  <c r="C98" i="9"/>
  <c r="B98" i="9"/>
  <c r="F97" i="9"/>
  <c r="D97" i="9"/>
  <c r="C97" i="9"/>
  <c r="B97" i="9"/>
  <c r="F96" i="9"/>
  <c r="D96" i="9"/>
  <c r="C96" i="9"/>
  <c r="B96" i="9"/>
  <c r="F95" i="9"/>
  <c r="D95" i="9"/>
  <c r="C95" i="9"/>
  <c r="B95" i="9"/>
  <c r="F94" i="9"/>
  <c r="D94" i="9"/>
  <c r="C94" i="9"/>
  <c r="B94" i="9"/>
  <c r="F93" i="9"/>
  <c r="D93" i="9"/>
  <c r="C93" i="9"/>
  <c r="B93" i="9"/>
  <c r="F92" i="9"/>
  <c r="D92" i="9"/>
  <c r="C92" i="9"/>
  <c r="B92" i="9"/>
  <c r="F91" i="9"/>
  <c r="D91" i="9"/>
  <c r="C91" i="9"/>
  <c r="B91" i="9"/>
  <c r="F90" i="9"/>
  <c r="D90" i="9"/>
  <c r="C90" i="9"/>
  <c r="B90" i="9"/>
  <c r="F89" i="9"/>
  <c r="D89" i="9"/>
  <c r="C89" i="9"/>
  <c r="B89" i="9"/>
  <c r="F88" i="9"/>
  <c r="D88" i="9"/>
  <c r="C88" i="9"/>
  <c r="B88" i="9"/>
  <c r="F87" i="9"/>
  <c r="D87" i="9"/>
  <c r="C87" i="9"/>
  <c r="B87" i="9"/>
  <c r="F86" i="9"/>
  <c r="D86" i="9"/>
  <c r="C86" i="9"/>
  <c r="B86" i="9"/>
  <c r="F85" i="9"/>
  <c r="D85" i="9"/>
  <c r="C85" i="9"/>
  <c r="B85" i="9"/>
  <c r="F84" i="9"/>
  <c r="D84" i="9"/>
  <c r="C84" i="9"/>
  <c r="B84" i="9"/>
  <c r="F83" i="9"/>
  <c r="D83" i="9"/>
  <c r="C83" i="9"/>
  <c r="B83" i="9"/>
  <c r="F82" i="9"/>
  <c r="D82" i="9"/>
  <c r="C82" i="9"/>
  <c r="B82" i="9"/>
  <c r="F81" i="9"/>
  <c r="D81" i="9"/>
  <c r="C81" i="9"/>
  <c r="B81" i="9"/>
  <c r="F80" i="9"/>
  <c r="D80" i="9"/>
  <c r="C80" i="9"/>
  <c r="B80" i="9"/>
  <c r="F79" i="9"/>
  <c r="D79" i="9"/>
  <c r="C79" i="9"/>
  <c r="B79" i="9"/>
  <c r="F78" i="9"/>
  <c r="D78" i="9"/>
  <c r="C78" i="9"/>
  <c r="B78" i="9"/>
  <c r="F77" i="9"/>
  <c r="D77" i="9"/>
  <c r="C77" i="9"/>
  <c r="B77" i="9"/>
  <c r="F76" i="9"/>
  <c r="D76" i="9"/>
  <c r="C76" i="9"/>
  <c r="B76" i="9"/>
  <c r="F75" i="9"/>
  <c r="D75" i="9"/>
  <c r="C75" i="9"/>
  <c r="B75" i="9"/>
  <c r="F74" i="9"/>
  <c r="D74" i="9"/>
  <c r="C74" i="9"/>
  <c r="B74" i="9"/>
  <c r="F73" i="9"/>
  <c r="D73" i="9"/>
  <c r="C73" i="9"/>
  <c r="B73" i="9"/>
  <c r="F72" i="9"/>
  <c r="D72" i="9"/>
  <c r="C72" i="9"/>
  <c r="B72" i="9"/>
  <c r="F71" i="9"/>
  <c r="D71" i="9"/>
  <c r="C71" i="9"/>
  <c r="B71" i="9"/>
  <c r="D70" i="9"/>
  <c r="C70" i="9"/>
  <c r="B70" i="9"/>
  <c r="F69" i="9"/>
  <c r="D69" i="9"/>
  <c r="C69" i="9"/>
  <c r="B69" i="9"/>
  <c r="F68" i="9"/>
  <c r="D68" i="9"/>
  <c r="C68" i="9"/>
  <c r="B68" i="9"/>
  <c r="F67" i="9"/>
  <c r="D67" i="9"/>
  <c r="C67" i="9"/>
  <c r="B67" i="9"/>
  <c r="F66" i="9"/>
  <c r="D66" i="9"/>
  <c r="C66" i="9"/>
  <c r="B66" i="9"/>
  <c r="F65" i="9"/>
  <c r="D65" i="9"/>
  <c r="C65" i="9"/>
  <c r="B65" i="9"/>
  <c r="F64" i="9"/>
  <c r="D64" i="9"/>
  <c r="C64" i="9"/>
  <c r="B64" i="9"/>
  <c r="F63" i="9"/>
  <c r="D63" i="9"/>
  <c r="C63" i="9"/>
  <c r="B63" i="9"/>
  <c r="F62" i="9"/>
  <c r="D62" i="9"/>
  <c r="C62" i="9"/>
  <c r="B62" i="9"/>
  <c r="F61" i="9"/>
  <c r="D61" i="9"/>
  <c r="C61" i="9"/>
  <c r="B61" i="9"/>
  <c r="F60" i="9"/>
  <c r="D60" i="9"/>
  <c r="C60" i="9"/>
  <c r="B60" i="9"/>
  <c r="F59" i="9"/>
  <c r="D59" i="9"/>
  <c r="C59" i="9"/>
  <c r="B59" i="9"/>
  <c r="F58" i="9"/>
  <c r="D58" i="9"/>
  <c r="C58" i="9"/>
  <c r="B58" i="9"/>
  <c r="F57" i="9"/>
  <c r="D57" i="9"/>
  <c r="C57" i="9"/>
  <c r="B57" i="9"/>
  <c r="F56" i="9"/>
  <c r="D56" i="9"/>
  <c r="C56" i="9"/>
  <c r="B56" i="9"/>
  <c r="F55" i="9"/>
  <c r="D55" i="9"/>
  <c r="C55" i="9"/>
  <c r="B55" i="9"/>
  <c r="F54" i="9"/>
  <c r="D54" i="9"/>
  <c r="C54" i="9"/>
  <c r="B54" i="9"/>
  <c r="F53" i="9"/>
  <c r="D53" i="9"/>
  <c r="C53" i="9"/>
  <c r="B53" i="9"/>
  <c r="F52" i="9"/>
  <c r="D52" i="9"/>
  <c r="C52" i="9"/>
  <c r="B52" i="9"/>
  <c r="F51" i="9"/>
  <c r="D51" i="9"/>
  <c r="C51" i="9"/>
  <c r="B51" i="9"/>
  <c r="F50" i="9"/>
  <c r="D50" i="9"/>
  <c r="C50" i="9"/>
  <c r="B50" i="9"/>
  <c r="F49" i="9"/>
  <c r="D49" i="9"/>
  <c r="C49" i="9"/>
  <c r="B49" i="9"/>
  <c r="F48" i="9"/>
  <c r="D48" i="9"/>
  <c r="C48" i="9"/>
  <c r="B48" i="9"/>
  <c r="F47" i="9"/>
  <c r="D47" i="9"/>
  <c r="C47" i="9"/>
  <c r="B47" i="9"/>
  <c r="F46" i="9"/>
  <c r="D46" i="9"/>
  <c r="C46" i="9"/>
  <c r="B46" i="9"/>
  <c r="F45" i="9"/>
  <c r="D45" i="9"/>
  <c r="C45" i="9"/>
  <c r="B45" i="9"/>
  <c r="F44" i="9"/>
  <c r="D44" i="9"/>
  <c r="C44" i="9"/>
  <c r="B44" i="9"/>
  <c r="F43" i="9"/>
  <c r="D43" i="9"/>
  <c r="C43" i="9"/>
  <c r="B43" i="9"/>
  <c r="F42" i="9"/>
  <c r="D42" i="9"/>
  <c r="C42" i="9"/>
  <c r="B42" i="9"/>
  <c r="F41" i="9"/>
  <c r="D41" i="9"/>
  <c r="C41" i="9"/>
  <c r="B41" i="9"/>
  <c r="F40" i="9"/>
  <c r="D40" i="9"/>
  <c r="C40" i="9"/>
  <c r="B40" i="9"/>
  <c r="F39" i="9"/>
  <c r="D39" i="9"/>
  <c r="C39" i="9"/>
  <c r="B39" i="9"/>
  <c r="F38" i="9"/>
  <c r="D38" i="9"/>
  <c r="C38" i="9"/>
  <c r="B38" i="9"/>
  <c r="F37" i="9"/>
  <c r="D37" i="9"/>
  <c r="C37" i="9"/>
  <c r="B37" i="9"/>
  <c r="F36" i="9"/>
  <c r="D36" i="9"/>
  <c r="C36" i="9"/>
  <c r="B36" i="9"/>
  <c r="F35" i="9"/>
  <c r="D35" i="9"/>
  <c r="C35" i="9"/>
  <c r="B35" i="9"/>
  <c r="F34" i="9"/>
  <c r="D34" i="9"/>
  <c r="C34" i="9"/>
  <c r="B34" i="9"/>
  <c r="F33" i="9"/>
  <c r="D33" i="9"/>
  <c r="C33" i="9"/>
  <c r="B33" i="9"/>
  <c r="F32" i="9"/>
  <c r="D32" i="9"/>
  <c r="C32" i="9"/>
  <c r="B32" i="9"/>
  <c r="F31" i="9"/>
  <c r="D31" i="9"/>
  <c r="C31" i="9"/>
  <c r="B31" i="9"/>
  <c r="F30" i="9"/>
  <c r="D30" i="9"/>
  <c r="C30" i="9"/>
  <c r="B30" i="9"/>
  <c r="F29" i="9"/>
  <c r="D29" i="9"/>
  <c r="C29" i="9"/>
  <c r="B29" i="9"/>
  <c r="F28" i="9"/>
  <c r="D28" i="9"/>
  <c r="C28" i="9"/>
  <c r="B28" i="9"/>
  <c r="F27" i="9"/>
  <c r="D27" i="9"/>
  <c r="C27" i="9"/>
  <c r="B27" i="9"/>
  <c r="F26" i="9"/>
  <c r="D26" i="9"/>
  <c r="C26" i="9"/>
  <c r="B26" i="9"/>
  <c r="F25" i="9"/>
  <c r="D25" i="9"/>
  <c r="C25" i="9"/>
  <c r="B25" i="9"/>
  <c r="F24" i="9"/>
  <c r="D24" i="9"/>
  <c r="C24" i="9"/>
  <c r="B24" i="9"/>
  <c r="F23" i="9"/>
  <c r="D23" i="9"/>
  <c r="C23" i="9"/>
  <c r="B23" i="9"/>
  <c r="F22" i="9"/>
  <c r="D22" i="9"/>
  <c r="C22" i="9"/>
  <c r="B22" i="9"/>
  <c r="F21" i="9"/>
  <c r="D21" i="9"/>
  <c r="C21" i="9"/>
  <c r="B21" i="9"/>
  <c r="F20" i="9"/>
  <c r="D20" i="9"/>
  <c r="C20" i="9"/>
  <c r="B20" i="9"/>
  <c r="F19" i="9"/>
  <c r="D19" i="9"/>
  <c r="C19" i="9"/>
  <c r="B19" i="9"/>
  <c r="F18" i="9"/>
  <c r="D18" i="9"/>
  <c r="C18" i="9"/>
  <c r="B18" i="9"/>
  <c r="F17" i="9"/>
  <c r="D17" i="9"/>
  <c r="C17" i="9"/>
  <c r="B17" i="9"/>
  <c r="F16" i="9"/>
  <c r="D16" i="9"/>
  <c r="C16" i="9"/>
  <c r="B16" i="9"/>
  <c r="F15" i="9"/>
  <c r="D15" i="9"/>
  <c r="C15" i="9"/>
  <c r="B15" i="9"/>
  <c r="F14" i="9"/>
  <c r="D14" i="9"/>
  <c r="C14" i="9"/>
  <c r="B14" i="9"/>
  <c r="F13" i="9"/>
  <c r="D13" i="9"/>
  <c r="C13" i="9"/>
  <c r="B13" i="9"/>
  <c r="F12" i="9"/>
  <c r="D12" i="9"/>
  <c r="C12" i="9"/>
  <c r="B12" i="9"/>
  <c r="F11" i="9"/>
  <c r="D11" i="9"/>
  <c r="C11" i="9"/>
  <c r="B11" i="9"/>
  <c r="F10" i="9"/>
  <c r="D10" i="9"/>
  <c r="C10" i="9"/>
  <c r="B10" i="9"/>
  <c r="F9" i="9"/>
  <c r="D9" i="9"/>
  <c r="C9" i="9"/>
  <c r="B9" i="9"/>
  <c r="F8" i="9"/>
  <c r="D8" i="9"/>
  <c r="C8" i="9"/>
  <c r="B8" i="9"/>
  <c r="F7" i="9"/>
  <c r="D7" i="9"/>
  <c r="C7" i="9"/>
  <c r="B7" i="9"/>
  <c r="F6" i="9"/>
  <c r="D6" i="9"/>
  <c r="C6" i="9"/>
  <c r="B6" i="9"/>
  <c r="F5" i="9"/>
  <c r="D5" i="9"/>
  <c r="C5" i="9"/>
  <c r="B5" i="9"/>
  <c r="F4" i="9"/>
  <c r="D4" i="9"/>
  <c r="C4" i="9"/>
  <c r="B4" i="9"/>
  <c r="F3" i="9"/>
  <c r="D3" i="9"/>
  <c r="C3" i="9"/>
  <c r="B3" i="9"/>
  <c r="H86" i="9"/>
  <c r="H84" i="9"/>
  <c r="H83" i="9"/>
  <c r="H81" i="9"/>
  <c r="H80" i="9"/>
  <c r="H79" i="9"/>
  <c r="H77" i="9"/>
  <c r="H75" i="9"/>
  <c r="H73" i="9"/>
  <c r="H71" i="9"/>
  <c r="H70" i="9"/>
  <c r="F70" i="9"/>
  <c r="H68" i="9"/>
  <c r="H66" i="9"/>
  <c r="H62" i="9"/>
  <c r="H60" i="9"/>
  <c r="H56" i="9"/>
  <c r="H55" i="9"/>
  <c r="H52" i="9"/>
  <c r="H49" i="9"/>
  <c r="H45" i="9"/>
  <c r="H44" i="9"/>
  <c r="H42" i="9"/>
  <c r="H40" i="9"/>
  <c r="H38" i="9"/>
  <c r="H35" i="9"/>
  <c r="H32" i="9"/>
  <c r="H31" i="9"/>
  <c r="H28" i="9"/>
  <c r="B2" i="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F2" i="9"/>
  <c r="D2" i="9"/>
  <c r="C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G251" i="9"/>
  <c r="E252" i="9"/>
  <c r="G252" i="9"/>
  <c r="E253" i="9"/>
  <c r="G253" i="9"/>
  <c r="E254" i="9"/>
  <c r="G254" i="9"/>
  <c r="E255" i="9"/>
  <c r="G255" i="9"/>
  <c r="E256" i="9"/>
  <c r="G256" i="9"/>
  <c r="H256" i="9"/>
  <c r="E257" i="9"/>
  <c r="G257" i="9"/>
  <c r="E258" i="9"/>
  <c r="G258" i="9"/>
  <c r="E259" i="9"/>
  <c r="G259" i="9"/>
  <c r="E260" i="9"/>
  <c r="G260" i="9"/>
  <c r="E261" i="9"/>
  <c r="G261" i="9"/>
  <c r="E262" i="9"/>
  <c r="G262" i="9"/>
  <c r="E263" i="9"/>
  <c r="G263" i="9"/>
  <c r="E264" i="9"/>
  <c r="G264" i="9"/>
  <c r="E265" i="9"/>
  <c r="G265" i="9"/>
  <c r="E266" i="9"/>
  <c r="G266" i="9"/>
  <c r="E267" i="9"/>
  <c r="G267" i="9"/>
  <c r="E268" i="9"/>
  <c r="G268" i="9"/>
  <c r="H268" i="9"/>
  <c r="E269" i="9"/>
  <c r="G269" i="9"/>
  <c r="E270" i="9"/>
  <c r="G270" i="9"/>
  <c r="E271" i="9"/>
  <c r="G271" i="9"/>
  <c r="E272" i="9"/>
  <c r="G272" i="9"/>
  <c r="E273" i="9"/>
  <c r="G273" i="9"/>
  <c r="E274" i="9"/>
  <c r="G274" i="9"/>
  <c r="E275" i="9"/>
  <c r="G275" i="9"/>
  <c r="E276" i="9"/>
  <c r="G276" i="9"/>
  <c r="E277" i="9"/>
  <c r="G277" i="9"/>
  <c r="E278" i="9"/>
  <c r="G278" i="9"/>
  <c r="E279" i="9"/>
  <c r="G279" i="9"/>
  <c r="E280" i="9"/>
  <c r="G280" i="9"/>
  <c r="E281" i="9"/>
  <c r="G281" i="9"/>
  <c r="E282" i="9"/>
  <c r="G282" i="9"/>
  <c r="E283" i="9"/>
  <c r="G283" i="9"/>
  <c r="E284" i="9"/>
  <c r="G284" i="9"/>
  <c r="E285" i="9"/>
  <c r="G285" i="9"/>
  <c r="E286" i="9"/>
  <c r="G286" i="9"/>
  <c r="E287" i="9"/>
  <c r="G287" i="9"/>
  <c r="E288" i="9"/>
  <c r="G288" i="9"/>
  <c r="E289" i="9"/>
  <c r="G289" i="9"/>
  <c r="E290" i="9"/>
  <c r="G290" i="9"/>
  <c r="E291" i="9"/>
  <c r="G291" i="9"/>
  <c r="E292" i="9"/>
  <c r="G29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H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H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H248" i="9"/>
  <c r="G249" i="9"/>
  <c r="G250" i="9"/>
  <c r="G5" i="9"/>
  <c r="A18" i="9"/>
  <c r="A57" i="9"/>
  <c r="A68" i="9"/>
  <c r="A80" i="9"/>
  <c r="A119" i="9"/>
  <c r="C89" i="7"/>
  <c r="G21" i="9"/>
  <c r="A108" i="9"/>
  <c r="A167" i="9"/>
  <c r="A261" i="9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H9" i="9"/>
  <c r="H10" i="9"/>
  <c r="H16" i="9"/>
  <c r="H17" i="9"/>
  <c r="H19" i="9"/>
  <c r="H21" i="9"/>
  <c r="H23" i="9"/>
  <c r="H24" i="9"/>
  <c r="H26" i="9"/>
  <c r="H29" i="9"/>
  <c r="H100" i="9"/>
  <c r="H102" i="9"/>
  <c r="H112" i="9"/>
  <c r="H116" i="9"/>
  <c r="H118" i="9"/>
  <c r="H4" i="9"/>
  <c r="H6" i="9"/>
  <c r="A9" i="9"/>
  <c r="A32" i="9"/>
  <c r="A53" i="9"/>
  <c r="A135" i="9"/>
  <c r="A140" i="9"/>
  <c r="A288" i="9"/>
  <c r="A284" i="9"/>
  <c r="A277" i="9"/>
  <c r="A276" i="9"/>
  <c r="A272" i="9"/>
  <c r="A262" i="9"/>
  <c r="A250" i="9"/>
  <c r="A234" i="9"/>
  <c r="A226" i="9"/>
  <c r="A224" i="9"/>
  <c r="A222" i="9"/>
  <c r="A216" i="9"/>
  <c r="A211" i="9"/>
  <c r="A200" i="9"/>
  <c r="A192" i="9"/>
  <c r="A188" i="9"/>
  <c r="A184" i="9"/>
  <c r="A180" i="9"/>
  <c r="A176" i="9"/>
  <c r="A172" i="9"/>
  <c r="A168" i="9"/>
  <c r="A164" i="9"/>
  <c r="A160" i="9"/>
  <c r="A159" i="9"/>
  <c r="A158" i="9"/>
  <c r="A154" i="9"/>
  <c r="A151" i="9"/>
  <c r="A144" i="9"/>
  <c r="A2" i="9"/>
  <c r="H8" i="9"/>
  <c r="H33" i="9"/>
  <c r="H120" i="9"/>
  <c r="A45" i="9"/>
  <c r="A29" i="9"/>
  <c r="A21" i="9"/>
  <c r="A273" i="9"/>
  <c r="A289" i="9"/>
  <c r="A129" i="9"/>
  <c r="A61" i="9"/>
  <c r="A193" i="9"/>
  <c r="A209" i="9"/>
  <c r="A229" i="9"/>
  <c r="A233" i="9"/>
  <c r="A237" i="9"/>
  <c r="A241" i="9"/>
  <c r="A245" i="9"/>
  <c r="A249" i="9"/>
  <c r="A253" i="9"/>
  <c r="A269" i="9"/>
  <c r="A285" i="9"/>
  <c r="A82" i="9"/>
  <c r="A26" i="9"/>
  <c r="A22" i="9"/>
  <c r="A6" i="9"/>
  <c r="A54" i="9"/>
  <c r="A34" i="9"/>
  <c r="A92" i="9"/>
  <c r="A76" i="9"/>
  <c r="A60" i="9"/>
  <c r="A52" i="9"/>
  <c r="A48" i="9"/>
  <c r="A24" i="9"/>
  <c r="A16" i="9"/>
  <c r="A4" i="9"/>
  <c r="A56" i="9"/>
  <c r="A100" i="9"/>
  <c r="A8" i="9"/>
  <c r="A255" i="9"/>
  <c r="A259" i="9"/>
  <c r="A263" i="9"/>
  <c r="A267" i="9"/>
  <c r="A271" i="9"/>
  <c r="A275" i="9"/>
  <c r="A283" i="9"/>
  <c r="A287" i="9"/>
  <c r="A291" i="9"/>
  <c r="A142" i="9"/>
  <c r="A138" i="9"/>
  <c r="A74" i="9"/>
  <c r="G81" i="9"/>
  <c r="A93" i="9"/>
  <c r="A73" i="9"/>
  <c r="A77" i="9"/>
  <c r="A84" i="9"/>
  <c r="A88" i="9"/>
  <c r="A166" i="9"/>
  <c r="A182" i="9"/>
  <c r="A190" i="9"/>
  <c r="A203" i="9"/>
  <c r="A218" i="9"/>
  <c r="A156" i="9"/>
  <c r="A162" i="9"/>
  <c r="A178" i="9"/>
  <c r="A186" i="9"/>
  <c r="A214" i="9"/>
  <c r="A242" i="9"/>
  <c r="A94" i="9"/>
  <c r="A96" i="9"/>
  <c r="A98" i="9"/>
  <c r="A85" i="9"/>
  <c r="A81" i="9"/>
  <c r="A133" i="9"/>
  <c r="A105" i="9"/>
  <c r="A292" i="9"/>
  <c r="G140" i="9"/>
  <c r="A64" i="9"/>
  <c r="A127" i="9"/>
  <c r="A123" i="9"/>
  <c r="A113" i="9"/>
  <c r="A109" i="9"/>
  <c r="A107" i="9"/>
  <c r="A102" i="9"/>
  <c r="G98" i="9"/>
  <c r="G90" i="9"/>
  <c r="G66" i="9"/>
  <c r="A251" i="9"/>
  <c r="A231" i="9"/>
  <c r="A227" i="9"/>
  <c r="A207" i="9"/>
  <c r="A195" i="9"/>
  <c r="G85" i="9"/>
  <c r="G77" i="9"/>
  <c r="G73" i="9"/>
  <c r="G57" i="9"/>
  <c r="G53" i="9"/>
  <c r="G49" i="9"/>
  <c r="A49" i="9"/>
  <c r="G45" i="9"/>
  <c r="A17" i="9"/>
  <c r="A13" i="9"/>
  <c r="A281" i="9"/>
  <c r="A257" i="9"/>
  <c r="A213" i="9"/>
  <c r="A205" i="9"/>
  <c r="A197" i="9"/>
  <c r="A189" i="9"/>
  <c r="A169" i="9"/>
  <c r="A161" i="9"/>
  <c r="A153" i="9"/>
  <c r="A59" i="9"/>
  <c r="A51" i="9"/>
  <c r="G43" i="9"/>
  <c r="A43" i="9"/>
  <c r="A177" i="9"/>
  <c r="A201" i="9"/>
  <c r="A185" i="9"/>
  <c r="A181" i="9"/>
  <c r="A149" i="9"/>
  <c r="A134" i="9"/>
  <c r="A126" i="9"/>
  <c r="A122" i="9"/>
  <c r="A87" i="9"/>
  <c r="A79" i="9"/>
  <c r="G47" i="9"/>
  <c r="A47" i="9"/>
  <c r="A145" i="9"/>
  <c r="A260" i="9"/>
  <c r="A256" i="9"/>
  <c r="A232" i="9"/>
  <c r="A228" i="9"/>
  <c r="A220" i="9"/>
  <c r="A131" i="9"/>
  <c r="G119" i="9"/>
  <c r="A111" i="9"/>
  <c r="G107" i="9"/>
  <c r="G103" i="9"/>
  <c r="A103" i="9"/>
  <c r="A247" i="9"/>
  <c r="A235" i="9"/>
  <c r="A212" i="9"/>
  <c r="A204" i="9"/>
  <c r="A196" i="9"/>
  <c r="G86" i="9"/>
  <c r="A86" i="9"/>
  <c r="G82" i="9"/>
  <c r="G78" i="9"/>
  <c r="A66" i="9"/>
  <c r="G58" i="9"/>
  <c r="G54" i="9"/>
  <c r="G34" i="9"/>
  <c r="G22" i="9"/>
  <c r="A14" i="9"/>
  <c r="G14" i="9"/>
  <c r="G6" i="9"/>
  <c r="G26" i="9"/>
  <c r="A215" i="9"/>
  <c r="A278" i="9"/>
  <c r="A175" i="9"/>
  <c r="A132" i="9"/>
  <c r="A104" i="9"/>
  <c r="G89" i="9"/>
  <c r="G69" i="9"/>
  <c r="A69" i="9"/>
  <c r="G41" i="9"/>
  <c r="A41" i="9"/>
  <c r="G37" i="9"/>
  <c r="A37" i="9"/>
  <c r="G18" i="9"/>
  <c r="A223" i="9"/>
  <c r="A219" i="9"/>
  <c r="A78" i="9"/>
  <c r="A208" i="9"/>
  <c r="G74" i="9"/>
  <c r="G87" i="9"/>
  <c r="G67" i="9"/>
  <c r="A67" i="9"/>
  <c r="G39" i="9"/>
  <c r="A39" i="9"/>
  <c r="G35" i="9"/>
  <c r="A35" i="9"/>
  <c r="G94" i="9"/>
  <c r="A89" i="9"/>
  <c r="A210" i="9"/>
  <c r="A202" i="9"/>
  <c r="A194" i="9"/>
  <c r="A191" i="9"/>
  <c r="G97" i="9"/>
  <c r="G93" i="9"/>
  <c r="G48" i="9"/>
  <c r="G44" i="9"/>
  <c r="G38" i="9"/>
  <c r="G31" i="9"/>
  <c r="G27" i="9"/>
  <c r="A27" i="9"/>
  <c r="G23" i="9"/>
  <c r="A23" i="9"/>
  <c r="G19" i="9"/>
  <c r="A19" i="9"/>
  <c r="G15" i="9"/>
  <c r="G7" i="9"/>
  <c r="G3" i="9"/>
  <c r="A221" i="9"/>
  <c r="A101" i="9"/>
  <c r="A147" i="9"/>
  <c r="A206" i="9"/>
  <c r="A128" i="9"/>
  <c r="G126" i="9"/>
  <c r="G122" i="9"/>
  <c r="G99" i="9"/>
  <c r="A99" i="9"/>
  <c r="G95" i="9"/>
  <c r="A95" i="9"/>
  <c r="G91" i="9"/>
  <c r="A91" i="9"/>
  <c r="A62" i="9"/>
  <c r="G62" i="9"/>
  <c r="G46" i="9"/>
  <c r="A42" i="9"/>
  <c r="G40" i="9"/>
  <c r="G33" i="9"/>
  <c r="G29" i="9"/>
  <c r="G25" i="9"/>
  <c r="A25" i="9"/>
  <c r="G17" i="9"/>
  <c r="G9" i="9"/>
  <c r="A217" i="9"/>
  <c r="A141" i="9"/>
  <c r="A187" i="9"/>
  <c r="A143" i="9"/>
  <c r="A97" i="9"/>
  <c r="A38" i="9"/>
  <c r="A31" i="9"/>
  <c r="A7" i="9"/>
  <c r="A40" i="9"/>
  <c r="A44" i="9"/>
  <c r="A225" i="9"/>
  <c r="A33" i="9"/>
  <c r="A179" i="9"/>
  <c r="A198" i="9"/>
  <c r="A15" i="9"/>
  <c r="G2" i="9"/>
  <c r="E2" i="9"/>
  <c r="A252" i="9"/>
  <c r="A244" i="9"/>
  <c r="A236" i="9"/>
  <c r="G42" i="9"/>
  <c r="G88" i="9"/>
  <c r="G63" i="9"/>
  <c r="G55" i="9"/>
  <c r="G51" i="9"/>
  <c r="G71" i="9"/>
  <c r="G61" i="9"/>
  <c r="G142" i="9"/>
  <c r="G111" i="9"/>
  <c r="G138" i="9"/>
  <c r="G96" i="9"/>
  <c r="G80" i="9"/>
  <c r="G64" i="9"/>
  <c r="G56" i="9"/>
  <c r="G32" i="9"/>
  <c r="G24" i="9"/>
  <c r="G8" i="9"/>
  <c r="G92" i="9"/>
  <c r="G84" i="9"/>
  <c r="G76" i="9"/>
  <c r="G60" i="9"/>
  <c r="G52" i="9"/>
  <c r="G28" i="9"/>
  <c r="G12" i="9"/>
  <c r="G4" i="9"/>
  <c r="A173" i="9"/>
  <c r="A157" i="9"/>
  <c r="A152" i="9"/>
  <c r="A163" i="9"/>
  <c r="A238" i="9"/>
  <c r="A248" i="9"/>
  <c r="A254" i="9"/>
  <c r="A266" i="9"/>
  <c r="A274" i="9"/>
  <c r="A280" i="9"/>
  <c r="A286" i="9"/>
  <c r="G141" i="9"/>
  <c r="G118" i="9"/>
  <c r="A118" i="9"/>
  <c r="A114" i="9"/>
  <c r="G134" i="9"/>
  <c r="A165" i="9"/>
  <c r="A150" i="9"/>
  <c r="A155" i="9"/>
  <c r="A171" i="9"/>
  <c r="A240" i="9"/>
  <c r="A246" i="9"/>
  <c r="A264" i="9"/>
  <c r="A270" i="9"/>
  <c r="A282" i="9"/>
  <c r="G143" i="9"/>
  <c r="G139" i="9"/>
  <c r="G136" i="9"/>
  <c r="A136" i="9"/>
  <c r="G132" i="9"/>
  <c r="G128" i="9"/>
  <c r="A124" i="9"/>
  <c r="A120" i="9"/>
  <c r="G116" i="9"/>
  <c r="A116" i="9"/>
  <c r="G108" i="9"/>
  <c r="G104" i="9"/>
  <c r="G135" i="9"/>
  <c r="G131" i="9"/>
  <c r="G127" i="9"/>
  <c r="G123" i="9"/>
  <c r="G133" i="9"/>
  <c r="G129" i="9"/>
  <c r="G113" i="9"/>
  <c r="G109" i="9"/>
  <c r="G105" i="9"/>
  <c r="G102" i="9"/>
  <c r="A121" i="9"/>
  <c r="G106" i="9"/>
  <c r="A112" i="9"/>
  <c r="G121" i="9"/>
  <c r="G101" i="9"/>
  <c r="A71" i="9"/>
  <c r="A139" i="9"/>
  <c r="A265" i="9"/>
  <c r="A268" i="9"/>
  <c r="A230" i="9"/>
  <c r="A174" i="9"/>
  <c r="A170" i="9"/>
  <c r="A137" i="9"/>
  <c r="G137" i="9"/>
  <c r="A239" i="9"/>
  <c r="A258" i="9"/>
  <c r="A183" i="9"/>
  <c r="A290" i="9"/>
  <c r="A243" i="9"/>
  <c r="A148" i="9"/>
  <c r="A279" i="9"/>
  <c r="A199" i="9"/>
  <c r="A146" i="9"/>
  <c r="A130" i="9"/>
  <c r="G130" i="9"/>
  <c r="A125" i="9"/>
  <c r="G125" i="9"/>
  <c r="G124" i="9"/>
  <c r="G120" i="9"/>
  <c r="G117" i="9"/>
  <c r="A117" i="9"/>
  <c r="A115" i="9"/>
  <c r="G115" i="9"/>
  <c r="G114" i="9"/>
  <c r="G112" i="9"/>
  <c r="G110" i="9"/>
  <c r="A110" i="9"/>
  <c r="A106" i="9"/>
  <c r="G100" i="9"/>
  <c r="A90" i="9"/>
  <c r="G83" i="9"/>
  <c r="A83" i="9"/>
  <c r="G79" i="9"/>
  <c r="G75" i="9"/>
  <c r="A75" i="9"/>
  <c r="G72" i="9"/>
  <c r="A72" i="9"/>
  <c r="A70" i="9"/>
  <c r="G70" i="9"/>
  <c r="G68" i="9"/>
  <c r="A65" i="9"/>
  <c r="G65" i="9"/>
  <c r="A63" i="9"/>
  <c r="G59" i="9"/>
  <c r="A58" i="9"/>
  <c r="A55" i="9"/>
  <c r="G50" i="9"/>
  <c r="A50" i="9"/>
  <c r="A46" i="9"/>
  <c r="A36" i="9"/>
  <c r="G36" i="9"/>
  <c r="G30" i="9"/>
  <c r="A30" i="9"/>
  <c r="A28" i="9"/>
  <c r="A3" i="9"/>
  <c r="A12" i="9"/>
  <c r="A20" i="9"/>
  <c r="G20" i="9"/>
  <c r="G16" i="9"/>
  <c r="G13" i="9"/>
  <c r="G11" i="9"/>
  <c r="A11" i="9"/>
  <c r="G10" i="9"/>
  <c r="A10" i="9"/>
  <c r="A5" i="9"/>
  <c r="H145" i="9"/>
  <c r="H265" i="9"/>
  <c r="H186" i="9"/>
  <c r="H166" i="9"/>
  <c r="H290" i="9"/>
  <c r="H292" i="9"/>
  <c r="H294" i="9"/>
  <c r="H296" i="9"/>
  <c r="H298" i="9"/>
  <c r="H300" i="9"/>
  <c r="H301" i="9"/>
  <c r="H1000" i="9" l="1"/>
  <c r="H989" i="9"/>
  <c r="H984" i="9"/>
  <c r="H973" i="9"/>
  <c r="H969" i="9"/>
  <c r="H951" i="9"/>
  <c r="H950" i="9"/>
  <c r="H947" i="9"/>
  <c r="H946" i="9"/>
  <c r="H943" i="9"/>
  <c r="H925" i="9"/>
  <c r="H916" i="9"/>
  <c r="H912" i="9"/>
  <c r="H901" i="9"/>
  <c r="H897" i="9"/>
  <c r="H886" i="9"/>
  <c r="H883" i="9"/>
  <c r="H882" i="9"/>
  <c r="H879" i="9"/>
  <c r="H861" i="9"/>
  <c r="H853" i="9"/>
  <c r="H226" i="9"/>
  <c r="H197" i="9"/>
  <c r="H273" i="9"/>
  <c r="H999" i="9"/>
  <c r="H259" i="9"/>
  <c r="H168" i="9"/>
  <c r="H201" i="9"/>
  <c r="H374" i="9"/>
  <c r="H990" i="9"/>
  <c r="H987" i="9"/>
  <c r="H986" i="9"/>
  <c r="H983" i="9"/>
  <c r="H965" i="9"/>
  <c r="H948" i="9"/>
  <c r="H944" i="9"/>
  <c r="H933" i="9"/>
  <c r="H929" i="9"/>
  <c r="H918" i="9"/>
  <c r="H915" i="9"/>
  <c r="H914" i="9"/>
  <c r="H911" i="9"/>
  <c r="H893" i="9"/>
  <c r="H884" i="9"/>
  <c r="H880" i="9"/>
  <c r="H869" i="9"/>
  <c r="H865" i="9"/>
  <c r="H854" i="9"/>
  <c r="H369" i="9"/>
  <c r="H231" i="9"/>
  <c r="H776" i="9"/>
  <c r="H807" i="9"/>
  <c r="H355" i="9"/>
  <c r="H363" i="9"/>
  <c r="H22" i="9"/>
  <c r="H174" i="9"/>
  <c r="H13" i="9"/>
  <c r="H221" i="9"/>
  <c r="H614" i="9"/>
  <c r="H5" i="9"/>
  <c r="H524" i="9"/>
  <c r="H840" i="9"/>
  <c r="H357" i="9"/>
  <c r="H774" i="9"/>
  <c r="H836" i="9"/>
  <c r="H837" i="9"/>
  <c r="H179" i="9"/>
  <c r="H297" i="9"/>
  <c r="H12" i="9"/>
  <c r="H627" i="9"/>
  <c r="H638" i="9"/>
  <c r="H826" i="9"/>
  <c r="H178" i="9"/>
  <c r="H599" i="9"/>
  <c r="H266" i="9"/>
  <c r="H485" i="9"/>
  <c r="H276" i="9"/>
  <c r="H606" i="9"/>
  <c r="H620" i="9"/>
  <c r="H630" i="9"/>
  <c r="H519" i="9"/>
  <c r="H327" i="9"/>
  <c r="H612" i="9"/>
  <c r="H406" i="9"/>
  <c r="H417" i="9"/>
  <c r="H452" i="9"/>
  <c r="H455" i="9"/>
  <c r="H142" i="9"/>
  <c r="H544" i="9"/>
  <c r="H418" i="9"/>
  <c r="H556" i="9"/>
  <c r="H843" i="9"/>
  <c r="H185" i="9"/>
  <c r="H48" i="9"/>
  <c r="H53" i="9"/>
  <c r="H482" i="9"/>
  <c r="H531" i="9"/>
  <c r="H64" i="9"/>
  <c r="H569" i="9"/>
  <c r="H631" i="9"/>
  <c r="H564" i="9"/>
  <c r="H526" i="9"/>
  <c r="H115" i="9"/>
  <c r="H20" i="9"/>
  <c r="H149" i="9"/>
  <c r="H152" i="9"/>
  <c r="H725" i="9"/>
  <c r="H154" i="9"/>
  <c r="H726" i="9"/>
  <c r="H167" i="9"/>
  <c r="H159" i="9"/>
  <c r="H190" i="9"/>
  <c r="H270" i="9"/>
  <c r="H784" i="9"/>
  <c r="H785" i="9"/>
  <c r="H188" i="9"/>
  <c r="H220" i="9"/>
  <c r="H511" i="9"/>
  <c r="H514" i="9"/>
  <c r="H30" i="9"/>
  <c r="H11" i="9"/>
  <c r="H137" i="9"/>
  <c r="H835" i="9"/>
  <c r="H833" i="9"/>
  <c r="H279" i="9"/>
  <c r="H529" i="9"/>
  <c r="H133" i="9"/>
  <c r="H129" i="9"/>
  <c r="H164" i="9"/>
  <c r="H216" i="9"/>
  <c r="H262" i="9"/>
  <c r="H223" i="9"/>
  <c r="H538" i="9"/>
  <c r="H469" i="9"/>
  <c r="H484" i="9"/>
  <c r="H601" i="9"/>
  <c r="H560" i="9"/>
  <c r="H561" i="9"/>
  <c r="H539" i="9"/>
  <c r="H577" i="9"/>
  <c r="H479" i="9"/>
  <c r="H636" i="9"/>
  <c r="H714" i="9"/>
  <c r="H124" i="9"/>
  <c r="H15" i="9"/>
  <c r="H842" i="9"/>
  <c r="H401" i="9"/>
  <c r="H410" i="9"/>
  <c r="H542" i="9"/>
  <c r="H685" i="9"/>
  <c r="H698" i="9"/>
  <c r="H46" i="9"/>
  <c r="H525" i="9"/>
  <c r="H754" i="9"/>
  <c r="H757" i="9"/>
  <c r="H814" i="9"/>
  <c r="H683" i="9"/>
  <c r="H424" i="9"/>
  <c r="H740" i="9"/>
  <c r="H738" i="9"/>
  <c r="H668" i="9"/>
  <c r="H664" i="9"/>
  <c r="H672" i="9"/>
  <c r="H680" i="9"/>
  <c r="H666" i="9"/>
  <c r="H671" i="9"/>
  <c r="H172" i="9"/>
  <c r="H206" i="9"/>
  <c r="H731" i="9"/>
  <c r="H844" i="9"/>
  <c r="H217" i="9"/>
  <c r="H700" i="9"/>
  <c r="H219" i="9"/>
  <c r="H245" i="9"/>
  <c r="H250" i="9"/>
  <c r="H252" i="9"/>
  <c r="H528" i="9"/>
  <c r="H308" i="9"/>
  <c r="H341" i="9"/>
  <c r="H756" i="9"/>
  <c r="H396" i="9"/>
  <c r="H815" i="9"/>
  <c r="H348" i="9"/>
  <c r="H552" i="9"/>
  <c r="H378" i="9"/>
  <c r="H760" i="9"/>
  <c r="H18" i="9"/>
  <c r="H762" i="9"/>
  <c r="H61" i="9"/>
  <c r="H763" i="9"/>
  <c r="H65" i="9"/>
  <c r="H241" i="9"/>
  <c r="H193" i="9"/>
  <c r="H243" i="9"/>
  <c r="H710" i="9"/>
  <c r="H684" i="9"/>
  <c r="H493" i="9"/>
  <c r="H466" i="9"/>
  <c r="H227" i="9"/>
  <c r="H293" i="9"/>
  <c r="H728" i="9"/>
  <c r="H314" i="9"/>
  <c r="H786" i="9"/>
  <c r="H691" i="9"/>
  <c r="H772" i="9"/>
  <c r="H51" i="9"/>
  <c r="H522" i="9"/>
  <c r="H651" i="9"/>
  <c r="H674" i="9"/>
  <c r="H669" i="9"/>
  <c r="H678" i="9"/>
  <c r="H645" i="9"/>
  <c r="H655" i="9"/>
  <c r="H676" i="9"/>
  <c r="H662" i="9"/>
  <c r="H69" i="9"/>
  <c r="H74" i="9"/>
  <c r="H76" i="9"/>
  <c r="H78" i="9"/>
  <c r="H90" i="9"/>
  <c r="H92" i="9"/>
  <c r="H96" i="9"/>
  <c r="H101" i="9"/>
  <c r="H103" i="9"/>
  <c r="H106" i="9"/>
  <c r="H85" i="9"/>
  <c r="H82" i="9"/>
  <c r="H89" i="9"/>
  <c r="H110" i="9"/>
  <c r="H95" i="9"/>
  <c r="H94" i="9"/>
  <c r="H72" i="9"/>
  <c r="H736" i="9"/>
  <c r="H2" i="9"/>
  <c r="H741" i="9"/>
  <c r="H323" i="9"/>
  <c r="H998" i="9"/>
  <c r="H996" i="9"/>
  <c r="H982" i="9"/>
  <c r="H980" i="9"/>
  <c r="H966" i="9"/>
  <c r="H964" i="9"/>
  <c r="H942" i="9"/>
  <c r="H926" i="9"/>
  <c r="H910" i="9"/>
  <c r="H894" i="9"/>
  <c r="H878" i="9"/>
  <c r="H862" i="9"/>
  <c r="H515" i="9"/>
  <c r="H508" i="9"/>
  <c r="H727" i="9"/>
  <c r="H214" i="9"/>
  <c r="H697" i="9"/>
  <c r="H498" i="9"/>
  <c r="H356" i="9"/>
  <c r="H995" i="9"/>
  <c r="H994" i="9"/>
  <c r="H992" i="9"/>
  <c r="H979" i="9"/>
  <c r="H978" i="9"/>
  <c r="H976" i="9"/>
  <c r="H963" i="9"/>
  <c r="H962" i="9"/>
  <c r="H958" i="9"/>
  <c r="H956" i="9"/>
  <c r="H940" i="9"/>
  <c r="H924" i="9"/>
  <c r="H908" i="9"/>
  <c r="H892" i="9"/>
  <c r="H876" i="9"/>
  <c r="H860" i="9"/>
  <c r="H354" i="9"/>
  <c r="H187" i="9"/>
  <c r="H615" i="9"/>
  <c r="H535" i="9"/>
  <c r="H461" i="9"/>
  <c r="H588" i="9"/>
  <c r="H775" i="9"/>
  <c r="H591" i="9"/>
  <c r="H415" i="9"/>
  <c r="H573" i="9"/>
  <c r="H705" i="9"/>
  <c r="H713" i="9"/>
  <c r="H718" i="9"/>
  <c r="H255" i="9"/>
  <c r="H745" i="9"/>
  <c r="H961" i="9"/>
  <c r="H211" i="9"/>
  <c r="H445" i="9"/>
  <c r="H521" i="9"/>
  <c r="H567" i="9"/>
  <c r="H812" i="9"/>
  <c r="H419" i="9"/>
  <c r="H687" i="9"/>
  <c r="H991" i="9"/>
  <c r="H975" i="9"/>
  <c r="H790" i="9"/>
  <c r="H504" i="9"/>
  <c r="H510" i="9"/>
  <c r="H370" i="9"/>
  <c r="H63" i="9"/>
  <c r="H486" i="9"/>
  <c r="H600" i="9"/>
  <c r="H602" i="9"/>
  <c r="H281" i="9"/>
  <c r="H721" i="9"/>
  <c r="H688" i="9"/>
  <c r="H540" i="9"/>
  <c r="H810" i="9"/>
  <c r="H739" i="9"/>
  <c r="H839" i="9"/>
  <c r="H803" i="9"/>
  <c r="H501" i="9"/>
  <c r="H416" i="9"/>
  <c r="H580" i="9"/>
  <c r="H646" i="9"/>
  <c r="H643" i="9"/>
  <c r="H660" i="9"/>
  <c r="H657" i="9"/>
  <c r="H670" i="9"/>
  <c r="H667" i="9"/>
  <c r="H677" i="9"/>
  <c r="H652" i="9"/>
  <c r="H661" i="9"/>
  <c r="H665" i="9"/>
  <c r="H955" i="9"/>
  <c r="H954" i="9"/>
  <c r="H952" i="9"/>
  <c r="H939" i="9"/>
  <c r="H938" i="9"/>
  <c r="H936" i="9"/>
  <c r="H923" i="9"/>
  <c r="H922" i="9"/>
  <c r="H920" i="9"/>
  <c r="H907" i="9"/>
  <c r="H906" i="9"/>
  <c r="H904" i="9"/>
  <c r="H891" i="9"/>
  <c r="H890" i="9"/>
  <c r="H888" i="9"/>
  <c r="H875" i="9"/>
  <c r="H874" i="9"/>
  <c r="H872" i="9"/>
  <c r="H859" i="9"/>
  <c r="H858" i="9"/>
  <c r="H856" i="9"/>
  <c r="H366" i="9"/>
  <c r="H3" i="9"/>
  <c r="H816" i="9"/>
  <c r="H523" i="9"/>
  <c r="H846" i="9"/>
  <c r="H143" i="9"/>
  <c r="H453" i="9"/>
  <c r="H304" i="9"/>
  <c r="H346" i="9"/>
  <c r="H458" i="9"/>
  <c r="H295" i="9"/>
  <c r="H459" i="9"/>
  <c r="H368" i="9"/>
  <c r="H443" i="9"/>
  <c r="H465" i="9"/>
  <c r="H402" i="9"/>
  <c r="H589" i="9"/>
  <c r="H155" i="9"/>
  <c r="H481" i="9"/>
  <c r="H593" i="9"/>
  <c r="H594" i="9"/>
  <c r="H199" i="9"/>
  <c r="H260" i="9"/>
  <c r="H605" i="9"/>
  <c r="H608" i="9"/>
  <c r="H610" i="9"/>
  <c r="H506" i="9"/>
  <c r="H478" i="9"/>
  <c r="H534" i="9"/>
  <c r="H828" i="9"/>
  <c r="H384" i="9"/>
  <c r="H720" i="9"/>
  <c r="H729" i="9"/>
  <c r="H421" i="9"/>
  <c r="H717" i="9"/>
  <c r="H426" i="9"/>
  <c r="H746" i="9"/>
  <c r="H759" i="9"/>
  <c r="H587" i="9"/>
  <c r="H438" i="9"/>
  <c r="H27" i="9"/>
  <c r="H767" i="9"/>
  <c r="H935" i="9"/>
  <c r="H919" i="9"/>
  <c r="H903" i="9"/>
  <c r="H887" i="9"/>
  <c r="H871" i="9"/>
  <c r="H855" i="9"/>
  <c r="H358" i="9"/>
  <c r="H806" i="9"/>
  <c r="H163" i="9"/>
  <c r="H798" i="9"/>
  <c r="H264" i="9"/>
  <c r="H625" i="9"/>
  <c r="H58" i="9"/>
  <c r="H59" i="9"/>
  <c r="H505" i="9"/>
  <c r="H326" i="9"/>
  <c r="H513" i="9"/>
  <c r="H520" i="9"/>
  <c r="H181" i="9"/>
  <c r="H272" i="9"/>
  <c r="H507" i="9"/>
  <c r="H436" i="9"/>
  <c r="H623" i="9"/>
  <c r="H598" i="9"/>
  <c r="H398" i="9"/>
  <c r="H408" i="9"/>
  <c r="H422" i="9"/>
  <c r="H432" i="9"/>
  <c r="H548" i="9"/>
  <c r="H306" i="9"/>
  <c r="H808" i="9"/>
  <c r="H239" i="9"/>
  <c r="H247" i="9"/>
  <c r="H579" i="9"/>
  <c r="H537" i="9"/>
  <c r="H122" i="9"/>
  <c r="H126" i="9"/>
  <c r="H703" i="9"/>
  <c r="H277" i="9"/>
  <c r="H619" i="9"/>
  <c r="H283" i="9"/>
  <c r="H707" i="9"/>
  <c r="H715" i="9"/>
  <c r="H233" i="9"/>
  <c r="H716" i="9"/>
  <c r="H146" i="9"/>
  <c r="H394" i="9"/>
  <c r="H57" i="9"/>
  <c r="H67" i="9"/>
  <c r="H473" i="9"/>
  <c r="H824" i="9"/>
  <c r="H568" i="9"/>
  <c r="H734" i="9"/>
  <c r="H41" i="9"/>
  <c r="H173" i="9"/>
  <c r="H169" i="9"/>
  <c r="H171" i="9"/>
  <c r="H758" i="9"/>
  <c r="H609" i="9"/>
  <c r="H499" i="9"/>
  <c r="H584" i="9"/>
  <c r="H434" i="9"/>
  <c r="H632" i="9"/>
  <c r="H440" i="9"/>
  <c r="H743" i="9"/>
  <c r="H711" i="9"/>
  <c r="H267" i="9"/>
  <c r="H492" i="9"/>
  <c r="H447" i="9"/>
  <c r="H448" i="9"/>
  <c r="H570" i="9"/>
  <c r="H430" i="9"/>
  <c r="H476" i="9"/>
  <c r="H592" i="9"/>
  <c r="H596" i="9"/>
  <c r="H500" i="9"/>
  <c r="H613" i="9"/>
  <c r="H545" i="9"/>
  <c r="H571" i="9"/>
  <c r="H712" i="9"/>
  <c r="H732" i="9"/>
  <c r="H682" i="9"/>
  <c r="H761" i="9"/>
  <c r="H576" i="9"/>
  <c r="H695" i="9"/>
  <c r="H470" i="9"/>
  <c r="H472" i="9"/>
  <c r="H590" i="9"/>
  <c r="H603" i="9"/>
  <c r="H611" i="9"/>
  <c r="H502" i="9"/>
  <c r="H547" i="9"/>
  <c r="H585" i="9"/>
  <c r="H722" i="9"/>
  <c r="H730" i="9"/>
  <c r="H765" i="9"/>
</calcChain>
</file>

<file path=xl/comments1.xml><?xml version="1.0" encoding="utf-8"?>
<comments xmlns="http://schemas.openxmlformats.org/spreadsheetml/2006/main">
  <authors>
    <author>ssuzuki</author>
  </authors>
  <commentList>
    <comment ref="B3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48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69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113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115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169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176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188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221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228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259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262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310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377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382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399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447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505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542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596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648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690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03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22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36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38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57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78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799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  <comment ref="B821" authorId="0" shapeId="0">
      <text>
        <r>
          <rPr>
            <b/>
            <sz val="36"/>
            <color indexed="81"/>
            <rFont val="ＭＳ ゴシック"/>
            <family val="3"/>
            <charset val="128"/>
          </rPr>
          <t>登録番号を入力してください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　</author>
  </authors>
  <commentList>
    <comment ref="L3" authorId="0" shapeId="0">
      <text>
        <r>
          <rPr>
            <sz val="9"/>
            <color indexed="81"/>
            <rFont val="ＭＳ Ｐゴシック"/>
            <family val="3"/>
            <charset val="128"/>
          </rPr>
          <t>5桁</t>
        </r>
      </text>
    </comment>
  </commentList>
</comments>
</file>

<file path=xl/sharedStrings.xml><?xml version="1.0" encoding="utf-8"?>
<sst xmlns="http://schemas.openxmlformats.org/spreadsheetml/2006/main" count="6367" uniqueCount="1818">
  <si>
    <t>ｸｼﾀﾞ ﾋﾅﾀ</t>
  </si>
  <si>
    <t>酒井　幸規</t>
    <rPh sb="0" eb="2">
      <t>サカイ</t>
    </rPh>
    <rPh sb="3" eb="4">
      <t>シアワ</t>
    </rPh>
    <rPh sb="4" eb="5">
      <t>キ</t>
    </rPh>
    <phoneticPr fontId="13"/>
  </si>
  <si>
    <t>ｻｶｲ ｺｳｷ</t>
  </si>
  <si>
    <t>坂本　汰芽</t>
    <rPh sb="0" eb="2">
      <t>サカモト</t>
    </rPh>
    <rPh sb="3" eb="4">
      <t>タ</t>
    </rPh>
    <rPh sb="4" eb="5">
      <t>メ</t>
    </rPh>
    <phoneticPr fontId="13"/>
  </si>
  <si>
    <t>ｻｶﾓﾄ ﾀｲｶﾞ</t>
  </si>
  <si>
    <t>薗邉　孝次</t>
    <rPh sb="0" eb="1">
      <t>ソノ</t>
    </rPh>
    <rPh sb="1" eb="2">
      <t>アタ</t>
    </rPh>
    <rPh sb="3" eb="4">
      <t>タカシ</t>
    </rPh>
    <rPh sb="4" eb="5">
      <t>ジ</t>
    </rPh>
    <phoneticPr fontId="13"/>
  </si>
  <si>
    <t>ｿﾉﾍﾞ ｺｳｼﾞ</t>
  </si>
  <si>
    <t>滝内　翔太</t>
    <rPh sb="0" eb="2">
      <t>タキウチ</t>
    </rPh>
    <rPh sb="3" eb="5">
      <t>ショウタ</t>
    </rPh>
    <phoneticPr fontId="13"/>
  </si>
  <si>
    <t>ﾀｷｳﾁ ｼｮｳﾀ</t>
  </si>
  <si>
    <t>西山　和希</t>
    <rPh sb="0" eb="2">
      <t>ニシヤマ</t>
    </rPh>
    <rPh sb="3" eb="5">
      <t>カズキ</t>
    </rPh>
    <phoneticPr fontId="13"/>
  </si>
  <si>
    <t>ﾆｼﾔﾏ ｶｽﾞｷ</t>
  </si>
  <si>
    <t>山田　勇尊</t>
    <rPh sb="0" eb="2">
      <t>ヤマダ</t>
    </rPh>
    <rPh sb="3" eb="4">
      <t>イサム</t>
    </rPh>
    <rPh sb="4" eb="5">
      <t>ミコト</t>
    </rPh>
    <phoneticPr fontId="13"/>
  </si>
  <si>
    <t>ﾔﾏﾀﾞ ｲｻﾐ</t>
  </si>
  <si>
    <t>吉田　南海</t>
    <rPh sb="0" eb="2">
      <t>ヨシダ</t>
    </rPh>
    <rPh sb="3" eb="4">
      <t>ミナミ</t>
    </rPh>
    <rPh sb="4" eb="5">
      <t>ウミ</t>
    </rPh>
    <phoneticPr fontId="13"/>
  </si>
  <si>
    <t>ﾖｼﾀﾞ ﾐﾅﾐ</t>
  </si>
  <si>
    <t>渡部　陸翔</t>
    <rPh sb="0" eb="2">
      <t>ワタベ</t>
    </rPh>
    <rPh sb="3" eb="4">
      <t>リク</t>
    </rPh>
    <rPh sb="4" eb="5">
      <t>ショウ</t>
    </rPh>
    <phoneticPr fontId="13"/>
  </si>
  <si>
    <t>ﾜﾀﾅﾍﾞ ﾘｸﾄ</t>
  </si>
  <si>
    <t>小野　優介</t>
    <rPh sb="0" eb="2">
      <t>オノ</t>
    </rPh>
    <rPh sb="3" eb="5">
      <t>ユウスケ</t>
    </rPh>
    <phoneticPr fontId="13"/>
  </si>
  <si>
    <t>ｵﾉ ﾕｳｽｹ</t>
  </si>
  <si>
    <t>植田東</t>
    <rPh sb="0" eb="2">
      <t>ウエダ</t>
    </rPh>
    <rPh sb="2" eb="3">
      <t>ヒガシ</t>
    </rPh>
    <phoneticPr fontId="13"/>
  </si>
  <si>
    <t>蛭田　凌央</t>
    <rPh sb="0" eb="2">
      <t>ヒルタ</t>
    </rPh>
    <rPh sb="3" eb="4">
      <t>リョウ</t>
    </rPh>
    <rPh sb="4" eb="5">
      <t>オウ</t>
    </rPh>
    <phoneticPr fontId="13"/>
  </si>
  <si>
    <t>ﾋﾙﾀ ﾘｮｵ</t>
  </si>
  <si>
    <t>吉田　航平</t>
    <rPh sb="0" eb="2">
      <t>ヨシダ</t>
    </rPh>
    <rPh sb="3" eb="5">
      <t>コウヘイ</t>
    </rPh>
    <phoneticPr fontId="13"/>
  </si>
  <si>
    <t>ﾖｼﾀﾞ ｺｳﾍｲ</t>
  </si>
  <si>
    <t>安島　智大</t>
    <rPh sb="0" eb="2">
      <t>アジマ</t>
    </rPh>
    <rPh sb="3" eb="4">
      <t>トモ</t>
    </rPh>
    <rPh sb="4" eb="5">
      <t>ダイ</t>
    </rPh>
    <phoneticPr fontId="13"/>
  </si>
  <si>
    <t>ｱｼﾞﾏ ﾄﾓﾋﾛ</t>
  </si>
  <si>
    <t>石井　一力</t>
    <rPh sb="0" eb="2">
      <t>イシイ</t>
    </rPh>
    <rPh sb="3" eb="5">
      <t>イチリキ</t>
    </rPh>
    <phoneticPr fontId="13"/>
  </si>
  <si>
    <t>ｲｼｲ ｲﾁﾘｷ</t>
  </si>
  <si>
    <t>伊藤　愛翔</t>
    <rPh sb="0" eb="2">
      <t>イトウ</t>
    </rPh>
    <rPh sb="3" eb="4">
      <t>アイ</t>
    </rPh>
    <rPh sb="4" eb="5">
      <t>ショウ</t>
    </rPh>
    <phoneticPr fontId="13"/>
  </si>
  <si>
    <t>ｲﾄｳ ﾏﾅﾄ</t>
  </si>
  <si>
    <t>熊谷　海人</t>
    <rPh sb="0" eb="2">
      <t>クマガイ</t>
    </rPh>
    <rPh sb="3" eb="4">
      <t>カイ</t>
    </rPh>
    <rPh sb="4" eb="5">
      <t>ヒト</t>
    </rPh>
    <phoneticPr fontId="13"/>
  </si>
  <si>
    <t>ｸﾏｶﾞｲ ｶｲﾄ</t>
  </si>
  <si>
    <t>高野　　凌</t>
    <rPh sb="0" eb="2">
      <t>タカノ</t>
    </rPh>
    <rPh sb="4" eb="5">
      <t>リョウ</t>
    </rPh>
    <phoneticPr fontId="13"/>
  </si>
  <si>
    <t>ﾀｶﾉ ﾘｮｳ</t>
  </si>
  <si>
    <t>谷平　隆文</t>
    <rPh sb="0" eb="2">
      <t>タニヒラ</t>
    </rPh>
    <rPh sb="3" eb="5">
      <t>タカフミ</t>
    </rPh>
    <phoneticPr fontId="13"/>
  </si>
  <si>
    <t>ﾀﾆﾋﾗ ﾀｶﾌﾐ</t>
  </si>
  <si>
    <t>三浦　　凌</t>
    <rPh sb="0" eb="2">
      <t>ミウラ</t>
    </rPh>
    <rPh sb="4" eb="5">
      <t>リョウ</t>
    </rPh>
    <phoneticPr fontId="13"/>
  </si>
  <si>
    <t>ﾐｳﾗ ﾘｮｳ</t>
  </si>
  <si>
    <t>緑川　　翼</t>
    <rPh sb="0" eb="2">
      <t>ミドリカワ</t>
    </rPh>
    <rPh sb="4" eb="5">
      <t>ツバサ</t>
    </rPh>
    <phoneticPr fontId="13"/>
  </si>
  <si>
    <t>ﾐﾄﾞﾘｶﾜ ﾂﾊﾞｻ</t>
  </si>
  <si>
    <t>渡辺　桂都</t>
    <rPh sb="0" eb="2">
      <t>ワタナベ</t>
    </rPh>
    <rPh sb="3" eb="4">
      <t>ケイ</t>
    </rPh>
    <rPh sb="4" eb="5">
      <t>ト</t>
    </rPh>
    <phoneticPr fontId="13"/>
  </si>
  <si>
    <t>ﾜﾀﾅﾍﾞ ｹｲﾄ</t>
  </si>
  <si>
    <t>渡邉　慎道</t>
    <rPh sb="0" eb="2">
      <t>ワタナベ</t>
    </rPh>
    <rPh sb="3" eb="4">
      <t>シン</t>
    </rPh>
    <rPh sb="4" eb="5">
      <t>ドウ</t>
    </rPh>
    <phoneticPr fontId="13"/>
  </si>
  <si>
    <t>ﾜﾀﾅﾍﾞ ｼﾝﾄﾞｳ</t>
  </si>
  <si>
    <t>渡部　流偉</t>
    <rPh sb="0" eb="2">
      <t>ワタナベ</t>
    </rPh>
    <rPh sb="3" eb="4">
      <t>リュウ</t>
    </rPh>
    <rPh sb="4" eb="5">
      <t>イ</t>
    </rPh>
    <phoneticPr fontId="13"/>
  </si>
  <si>
    <t>ﾜﾀﾅﾍﾞ ﾙｲ</t>
  </si>
  <si>
    <t>内山　晴翔</t>
    <rPh sb="0" eb="2">
      <t>ウチヤマ</t>
    </rPh>
    <rPh sb="3" eb="4">
      <t>ハ</t>
    </rPh>
    <rPh sb="4" eb="5">
      <t>ショウ</t>
    </rPh>
    <phoneticPr fontId="13"/>
  </si>
  <si>
    <t>ｳﾁﾔﾏ ﾊﾙﾄ</t>
  </si>
  <si>
    <t>佐々木陸来</t>
    <rPh sb="0" eb="3">
      <t>ササキ</t>
    </rPh>
    <rPh sb="3" eb="4">
      <t>リク</t>
    </rPh>
    <rPh sb="4" eb="5">
      <t>ク</t>
    </rPh>
    <phoneticPr fontId="13"/>
  </si>
  <si>
    <t>秋山　理湖</t>
    <rPh sb="0" eb="2">
      <t>アキヤマ</t>
    </rPh>
    <rPh sb="3" eb="4">
      <t>リ</t>
    </rPh>
    <rPh sb="4" eb="5">
      <t>コ</t>
    </rPh>
    <phoneticPr fontId="13"/>
  </si>
  <si>
    <t>ｱｷﾔﾏ ﾘｺ</t>
  </si>
  <si>
    <t>加藤　杏南</t>
    <rPh sb="0" eb="2">
      <t>カトウ</t>
    </rPh>
    <rPh sb="3" eb="4">
      <t>アン</t>
    </rPh>
    <rPh sb="4" eb="5">
      <t>ミナミ</t>
    </rPh>
    <phoneticPr fontId="13"/>
  </si>
  <si>
    <t>ｶﾄｳ ｱﾝﾅ</t>
  </si>
  <si>
    <t>小松　　和</t>
    <rPh sb="0" eb="2">
      <t>コマツ</t>
    </rPh>
    <rPh sb="4" eb="5">
      <t>ワ</t>
    </rPh>
    <phoneticPr fontId="13"/>
  </si>
  <si>
    <t>ｺﾏﾂ ﾅｺﾞﾐ</t>
  </si>
  <si>
    <t>佐藤　　碧</t>
    <rPh sb="0" eb="2">
      <t>サトウ</t>
    </rPh>
    <rPh sb="4" eb="5">
      <t>アオイ</t>
    </rPh>
    <phoneticPr fontId="13"/>
  </si>
  <si>
    <t>ｻﾄｳ ｱｵｲ</t>
  </si>
  <si>
    <t>武内絵莉奈</t>
    <rPh sb="0" eb="2">
      <t>タケウチ</t>
    </rPh>
    <rPh sb="2" eb="3">
      <t>エ</t>
    </rPh>
    <rPh sb="3" eb="4">
      <t>リ</t>
    </rPh>
    <rPh sb="4" eb="5">
      <t>ナ</t>
    </rPh>
    <phoneticPr fontId="13"/>
  </si>
  <si>
    <t>ﾀｹｳﾁ ｴﾘﾅ</t>
  </si>
  <si>
    <t>松田　　遥</t>
    <rPh sb="0" eb="2">
      <t>マツダ</t>
    </rPh>
    <rPh sb="4" eb="5">
      <t>ハルカ</t>
    </rPh>
    <phoneticPr fontId="13"/>
  </si>
  <si>
    <t>ﾏﾂﾀﾞ ﾊﾙｶ</t>
  </si>
  <si>
    <t>松田　美成</t>
    <rPh sb="0" eb="2">
      <t>マツダ</t>
    </rPh>
    <rPh sb="3" eb="5">
      <t>ミナリ</t>
    </rPh>
    <phoneticPr fontId="13"/>
  </si>
  <si>
    <t>ﾏﾂﾀﾞ ﾐﾅﾘ</t>
  </si>
  <si>
    <t>山野邉優菜</t>
    <rPh sb="0" eb="3">
      <t>ヤマノベ</t>
    </rPh>
    <rPh sb="3" eb="5">
      <t>ユウナ</t>
    </rPh>
    <phoneticPr fontId="13"/>
  </si>
  <si>
    <t>ﾔﾏﾉﾍﾞ ﾕｳﾅ</t>
  </si>
  <si>
    <t>佐藤　華加</t>
    <rPh sb="0" eb="2">
      <t>サトウ</t>
    </rPh>
    <rPh sb="3" eb="4">
      <t>ハル</t>
    </rPh>
    <rPh sb="4" eb="5">
      <t>カ</t>
    </rPh>
    <phoneticPr fontId="13"/>
  </si>
  <si>
    <t>ｻﾄｳ ﾊﾙｶ</t>
  </si>
  <si>
    <t>菅崎　花楓</t>
    <rPh sb="0" eb="1">
      <t>スガ</t>
    </rPh>
    <rPh sb="1" eb="2">
      <t>サキ</t>
    </rPh>
    <rPh sb="3" eb="4">
      <t>ハナ</t>
    </rPh>
    <rPh sb="4" eb="5">
      <t>カエデ</t>
    </rPh>
    <phoneticPr fontId="13"/>
  </si>
  <si>
    <t>ｽｶﾞｻﾞｷ ｶｴﾃﾞ</t>
  </si>
  <si>
    <t>豊田　菜々</t>
    <rPh sb="0" eb="2">
      <t>トヨダ</t>
    </rPh>
    <rPh sb="3" eb="5">
      <t>ナナ</t>
    </rPh>
    <phoneticPr fontId="13"/>
  </si>
  <si>
    <t>ﾄﾖﾀﾞ ﾅﾅ</t>
  </si>
  <si>
    <t>中山　愛恵</t>
    <rPh sb="0" eb="2">
      <t>ナカヤマ</t>
    </rPh>
    <rPh sb="3" eb="4">
      <t>アイ</t>
    </rPh>
    <rPh sb="4" eb="5">
      <t>メグ</t>
    </rPh>
    <phoneticPr fontId="13"/>
  </si>
  <si>
    <t>ﾅｶﾔﾏ ﾏﾅｴ</t>
  </si>
  <si>
    <t>西田彩咲瞳</t>
    <rPh sb="0" eb="2">
      <t>ニシダ</t>
    </rPh>
    <rPh sb="2" eb="3">
      <t>サイ</t>
    </rPh>
    <rPh sb="3" eb="4">
      <t>サ</t>
    </rPh>
    <rPh sb="4" eb="5">
      <t>ヒトミ</t>
    </rPh>
    <phoneticPr fontId="13"/>
  </si>
  <si>
    <t>ﾆｼﾀﾞ ｱｻﾋ</t>
  </si>
  <si>
    <t>藤澤　咲良</t>
    <rPh sb="0" eb="2">
      <t>フジサワ</t>
    </rPh>
    <rPh sb="3" eb="5">
      <t>サクラ</t>
    </rPh>
    <phoneticPr fontId="13"/>
  </si>
  <si>
    <t>ﾌｼﾞｻﾜ ｻｸﾗ</t>
  </si>
  <si>
    <t>安田　茉奈</t>
    <rPh sb="0" eb="2">
      <t>ヤスダ</t>
    </rPh>
    <rPh sb="3" eb="5">
      <t>マナ</t>
    </rPh>
    <phoneticPr fontId="13"/>
  </si>
  <si>
    <t>ﾔｽﾀﾞ ﾏﾅ</t>
  </si>
  <si>
    <t>小澤　りみ</t>
    <rPh sb="0" eb="2">
      <t>オザワ</t>
    </rPh>
    <phoneticPr fontId="13"/>
  </si>
  <si>
    <t>ｵｻﾞﾜ ﾘﾐ</t>
  </si>
  <si>
    <t>小鍜治愛衣</t>
    <rPh sb="0" eb="1">
      <t>ショウ</t>
    </rPh>
    <rPh sb="1" eb="3">
      <t>カジ</t>
    </rPh>
    <rPh sb="3" eb="5">
      <t>メイ</t>
    </rPh>
    <phoneticPr fontId="13"/>
  </si>
  <si>
    <t>ｺｶｼﾞ ﾒｲ</t>
  </si>
  <si>
    <t>阿部　玲奈</t>
    <rPh sb="0" eb="2">
      <t>アベ</t>
    </rPh>
    <rPh sb="3" eb="5">
      <t>レイナ</t>
    </rPh>
    <phoneticPr fontId="13"/>
  </si>
  <si>
    <t>ｱﾍﾞ ﾚｲﾅ</t>
  </si>
  <si>
    <t>勿来一</t>
    <rPh sb="0" eb="2">
      <t>ナコソ</t>
    </rPh>
    <rPh sb="2" eb="3">
      <t>イチ</t>
    </rPh>
    <phoneticPr fontId="13"/>
  </si>
  <si>
    <t>一ノ瀬遥香</t>
    <rPh sb="0" eb="1">
      <t>イチ</t>
    </rPh>
    <rPh sb="2" eb="3">
      <t>セ</t>
    </rPh>
    <rPh sb="3" eb="5">
      <t>ハルカ</t>
    </rPh>
    <phoneticPr fontId="13"/>
  </si>
  <si>
    <t>ｲﾁﾉｾ ﾊﾙｶ</t>
  </si>
  <si>
    <t>伊藤　真那</t>
    <rPh sb="0" eb="2">
      <t>イトウ</t>
    </rPh>
    <rPh sb="3" eb="5">
      <t>マナ</t>
    </rPh>
    <phoneticPr fontId="13"/>
  </si>
  <si>
    <t>ｲﾄｳ ﾏﾅ</t>
  </si>
  <si>
    <t>今井ありさ</t>
    <rPh sb="0" eb="2">
      <t>イマイ</t>
    </rPh>
    <phoneticPr fontId="13"/>
  </si>
  <si>
    <t>ｲﾏｲ ｱﾘｻ</t>
  </si>
  <si>
    <t>遠藤　星空</t>
    <rPh sb="0" eb="2">
      <t>エンドウ</t>
    </rPh>
    <rPh sb="3" eb="5">
      <t>ホシゾラ</t>
    </rPh>
    <phoneticPr fontId="13"/>
  </si>
  <si>
    <t>ｴﾝﾄﾞｳ ｾﾗ</t>
  </si>
  <si>
    <t>遠藤　美月</t>
    <rPh sb="0" eb="2">
      <t>エンドウ</t>
    </rPh>
    <rPh sb="3" eb="5">
      <t>ミツキ</t>
    </rPh>
    <phoneticPr fontId="13"/>
  </si>
  <si>
    <t>ｴﾝﾄﾞｳ ﾐｽﾞｷ</t>
  </si>
  <si>
    <t>大河原　空</t>
    <rPh sb="0" eb="3">
      <t>オオカワラ</t>
    </rPh>
    <rPh sb="4" eb="5">
      <t>ソラ</t>
    </rPh>
    <phoneticPr fontId="13"/>
  </si>
  <si>
    <t>ｵｵｶﾜﾗ ｿﾗ</t>
  </si>
  <si>
    <t>大平　青空</t>
    <rPh sb="0" eb="2">
      <t>オオヒラ</t>
    </rPh>
    <rPh sb="3" eb="5">
      <t>アオゾラ</t>
    </rPh>
    <phoneticPr fontId="13"/>
  </si>
  <si>
    <t>ｵｵﾋﾗ ｿﾗ</t>
  </si>
  <si>
    <t>小野　航稀</t>
    <rPh sb="0" eb="2">
      <t>オノ</t>
    </rPh>
    <rPh sb="3" eb="4">
      <t>コウ</t>
    </rPh>
    <rPh sb="4" eb="5">
      <t>キ</t>
    </rPh>
    <phoneticPr fontId="13"/>
  </si>
  <si>
    <t>ｵﾉ ｺｳｷ</t>
  </si>
  <si>
    <t>小野　真緒</t>
    <rPh sb="0" eb="2">
      <t>オノ</t>
    </rPh>
    <rPh sb="3" eb="4">
      <t>マ</t>
    </rPh>
    <rPh sb="4" eb="5">
      <t>オ</t>
    </rPh>
    <phoneticPr fontId="13"/>
  </si>
  <si>
    <t>ｵﾉ ﾏｵ</t>
  </si>
  <si>
    <t>金成真奈美</t>
    <rPh sb="0" eb="2">
      <t>カナリ</t>
    </rPh>
    <rPh sb="2" eb="5">
      <t>マナミ</t>
    </rPh>
    <phoneticPr fontId="13"/>
  </si>
  <si>
    <t>ｶﾅﾘ ﾏﾅﾐ</t>
  </si>
  <si>
    <t>金成　勇弥</t>
    <rPh sb="0" eb="2">
      <t>カナリ</t>
    </rPh>
    <rPh sb="3" eb="5">
      <t>ユウヤ</t>
    </rPh>
    <phoneticPr fontId="13"/>
  </si>
  <si>
    <t>ｶﾅﾘ ﾕｳﾔ</t>
  </si>
  <si>
    <t>櫛田　沙弓</t>
    <rPh sb="0" eb="2">
      <t>クシダ</t>
    </rPh>
    <rPh sb="3" eb="4">
      <t>サ</t>
    </rPh>
    <rPh sb="4" eb="5">
      <t>ユミ</t>
    </rPh>
    <phoneticPr fontId="13"/>
  </si>
  <si>
    <t>ｸｼﾀﾞ ｻﾕﾐ</t>
  </si>
  <si>
    <t>櫛田　　翼</t>
    <rPh sb="0" eb="2">
      <t>クシダ</t>
    </rPh>
    <rPh sb="4" eb="5">
      <t>ツバサ</t>
    </rPh>
    <phoneticPr fontId="13"/>
  </si>
  <si>
    <t>ｸｼﾀﾞ ﾂﾊﾞｻ</t>
  </si>
  <si>
    <t>櫛田　薫奈</t>
    <rPh sb="0" eb="2">
      <t>クシダ</t>
    </rPh>
    <rPh sb="3" eb="4">
      <t>カオル</t>
    </rPh>
    <rPh sb="4" eb="5">
      <t>ナ</t>
    </rPh>
    <phoneticPr fontId="13"/>
  </si>
  <si>
    <t>ｸｼﾀﾞ ﾕｷﾅ</t>
  </si>
  <si>
    <t>熊谷　有希</t>
    <rPh sb="0" eb="2">
      <t>クマガイ</t>
    </rPh>
    <rPh sb="3" eb="5">
      <t>ユウキ</t>
    </rPh>
    <phoneticPr fontId="13"/>
  </si>
  <si>
    <t>ｸﾏｶﾞ ｲﾕｳｷ</t>
  </si>
  <si>
    <t>小泉　和生</t>
    <rPh sb="0" eb="2">
      <t>コイズミ</t>
    </rPh>
    <rPh sb="3" eb="5">
      <t>カズオ</t>
    </rPh>
    <phoneticPr fontId="13"/>
  </si>
  <si>
    <t>ｺｲｽﾞﾐ ｶｽﾞｷ</t>
  </si>
  <si>
    <t>甲高　佳祐</t>
    <rPh sb="0" eb="1">
      <t>コウ</t>
    </rPh>
    <rPh sb="1" eb="2">
      <t>タカ</t>
    </rPh>
    <rPh sb="3" eb="5">
      <t>ケイスケ</t>
    </rPh>
    <phoneticPr fontId="13"/>
  </si>
  <si>
    <t>ｺｳﾀｶ ｹｲｽｹ</t>
  </si>
  <si>
    <t>齋藤　正樹</t>
    <rPh sb="0" eb="2">
      <t>サイトウ</t>
    </rPh>
    <rPh sb="3" eb="5">
      <t>マサキ</t>
    </rPh>
    <phoneticPr fontId="13"/>
  </si>
  <si>
    <t>ｻｲﾄ ｳﾏｻｷ</t>
  </si>
  <si>
    <t>齋藤萌々香</t>
    <rPh sb="0" eb="2">
      <t>サイトウ</t>
    </rPh>
    <rPh sb="2" eb="4">
      <t>モモ</t>
    </rPh>
    <rPh sb="4" eb="5">
      <t>カ</t>
    </rPh>
    <phoneticPr fontId="13"/>
  </si>
  <si>
    <t>ｻｲﾄｳ ﾓﾓｶ</t>
  </si>
  <si>
    <t>笹田　海斗</t>
    <rPh sb="0" eb="2">
      <t>ササダ</t>
    </rPh>
    <rPh sb="3" eb="5">
      <t>カイト</t>
    </rPh>
    <phoneticPr fontId="13"/>
  </si>
  <si>
    <t>ｻｻﾀﾞ ｶｲﾄ</t>
  </si>
  <si>
    <t>清水　睦月</t>
    <rPh sb="0" eb="2">
      <t>シミズ</t>
    </rPh>
    <rPh sb="3" eb="5">
      <t>ムツキ</t>
    </rPh>
    <phoneticPr fontId="13"/>
  </si>
  <si>
    <t>ｼﾐｽﾞ ﾑﾂｷ</t>
  </si>
  <si>
    <t>庄司　成美</t>
    <rPh sb="0" eb="2">
      <t>ショウジ</t>
    </rPh>
    <rPh sb="3" eb="5">
      <t>ナルミ</t>
    </rPh>
    <phoneticPr fontId="13"/>
  </si>
  <si>
    <t>ｼｮｳｼﾞ ﾅﾙﾐ</t>
  </si>
  <si>
    <t>髙野　瞳子</t>
    <rPh sb="0" eb="2">
      <t>タカノ</t>
    </rPh>
    <rPh sb="3" eb="4">
      <t>ヒトミ</t>
    </rPh>
    <rPh sb="4" eb="5">
      <t>コ</t>
    </rPh>
    <phoneticPr fontId="13"/>
  </si>
  <si>
    <t>ﾀｶﾉ ﾄｳｺ</t>
  </si>
  <si>
    <t>谷口　亜実</t>
    <rPh sb="0" eb="2">
      <t>タニグチ</t>
    </rPh>
    <rPh sb="3" eb="5">
      <t>アミ</t>
    </rPh>
    <phoneticPr fontId="13"/>
  </si>
  <si>
    <t>ﾀﾆｸﾞﾁ ﾂｸﾞﾐ</t>
  </si>
  <si>
    <t>蛭田　竜也</t>
    <rPh sb="0" eb="2">
      <t>ヒルタ</t>
    </rPh>
    <rPh sb="3" eb="5">
      <t>タツヤ</t>
    </rPh>
    <phoneticPr fontId="13"/>
  </si>
  <si>
    <t>ﾋﾙﾀ ﾀﾂﾔ</t>
  </si>
  <si>
    <t>正木　稜人</t>
    <rPh sb="0" eb="2">
      <t>マサキ</t>
    </rPh>
    <rPh sb="3" eb="4">
      <t>リョウ</t>
    </rPh>
    <rPh sb="4" eb="5">
      <t>ヒト</t>
    </rPh>
    <phoneticPr fontId="13"/>
  </si>
  <si>
    <t>ﾏｻｷ ﾘｮｳﾄ</t>
  </si>
  <si>
    <t>緑川　勇斗</t>
    <rPh sb="0" eb="2">
      <t>ミドリカワ</t>
    </rPh>
    <rPh sb="3" eb="4">
      <t>ユウ</t>
    </rPh>
    <rPh sb="4" eb="5">
      <t>ト</t>
    </rPh>
    <phoneticPr fontId="13"/>
  </si>
  <si>
    <t>ﾐﾄﾞﾘｶﾜ ﾊﾔﾄ</t>
  </si>
  <si>
    <t>宮下　絢南</t>
    <rPh sb="0" eb="2">
      <t>ミヤシタ</t>
    </rPh>
    <rPh sb="3" eb="4">
      <t>アヤ</t>
    </rPh>
    <rPh sb="4" eb="5">
      <t>ミナミ</t>
    </rPh>
    <phoneticPr fontId="13"/>
  </si>
  <si>
    <t>ﾐﾔｼﾀ ｱﾔﾅ</t>
  </si>
  <si>
    <t>山野邊零生</t>
    <rPh sb="0" eb="3">
      <t>ヤマノベ</t>
    </rPh>
    <rPh sb="3" eb="4">
      <t>レイ</t>
    </rPh>
    <rPh sb="4" eb="5">
      <t>キ</t>
    </rPh>
    <phoneticPr fontId="13"/>
  </si>
  <si>
    <t>ﾔﾏﾉﾍﾞ ﾚｲ</t>
  </si>
  <si>
    <t>阿部宗一郎</t>
    <rPh sb="0" eb="2">
      <t>アベ</t>
    </rPh>
    <rPh sb="2" eb="5">
      <t>ソウイチロウ</t>
    </rPh>
    <phoneticPr fontId="13"/>
  </si>
  <si>
    <t>ｱﾍﾞ ｿｳｲﾁﾛｳ</t>
  </si>
  <si>
    <t>勿来二</t>
    <rPh sb="0" eb="2">
      <t>ナコソ</t>
    </rPh>
    <rPh sb="2" eb="3">
      <t>ニ</t>
    </rPh>
    <phoneticPr fontId="13"/>
  </si>
  <si>
    <t>荒川　弘人</t>
    <rPh sb="0" eb="2">
      <t>アラカワ</t>
    </rPh>
    <rPh sb="3" eb="5">
      <t>ヒロト</t>
    </rPh>
    <phoneticPr fontId="13"/>
  </si>
  <si>
    <t>ｱﾗｶﾜ ﾋﾛﾄ</t>
  </si>
  <si>
    <t>五十嵐莉桜</t>
    <rPh sb="0" eb="3">
      <t>イガラシ</t>
    </rPh>
    <rPh sb="3" eb="4">
      <t>リ</t>
    </rPh>
    <rPh sb="4" eb="5">
      <t>オウ</t>
    </rPh>
    <phoneticPr fontId="13"/>
  </si>
  <si>
    <t>ｲｶﾞﾗｼ ﾘｵ</t>
  </si>
  <si>
    <t>伊藤　大登</t>
    <rPh sb="0" eb="2">
      <t>イトウ</t>
    </rPh>
    <rPh sb="3" eb="4">
      <t>ダイ</t>
    </rPh>
    <rPh sb="4" eb="5">
      <t>ト</t>
    </rPh>
    <phoneticPr fontId="13"/>
  </si>
  <si>
    <t>ｲﾄｳ ﾀﾞｲﾄ</t>
  </si>
  <si>
    <t>漆山　未羽</t>
    <rPh sb="0" eb="2">
      <t>ウルシヤマ</t>
    </rPh>
    <rPh sb="3" eb="4">
      <t>ミ</t>
    </rPh>
    <rPh sb="4" eb="5">
      <t>ウ</t>
    </rPh>
    <phoneticPr fontId="13"/>
  </si>
  <si>
    <t>ｳﾙｼﾔﾏ ﾐｳ</t>
  </si>
  <si>
    <t>大和田笙太</t>
  </si>
  <si>
    <t>ｵｵﾜﾀﾞ ｼｮｳﾀ</t>
  </si>
  <si>
    <t>小野　亘貴</t>
  </si>
  <si>
    <t>小野　大樹</t>
  </si>
  <si>
    <t>ｵﾉ ﾀﾞｲｷ</t>
  </si>
  <si>
    <t>折笠　悠真</t>
  </si>
  <si>
    <t>ｵﾘｶｻ ﾕｳﾏ</t>
  </si>
  <si>
    <t>鏑木　建佑</t>
    <rPh sb="0" eb="2">
      <t>カブラギ</t>
    </rPh>
    <rPh sb="3" eb="4">
      <t>ケン</t>
    </rPh>
    <rPh sb="4" eb="5">
      <t>スケ</t>
    </rPh>
    <phoneticPr fontId="13"/>
  </si>
  <si>
    <t>ｶﾌﾞﾗｷﾞ ｹﾝｽｹ</t>
  </si>
  <si>
    <t>北郷　大和</t>
    <rPh sb="0" eb="2">
      <t>キタゴウ</t>
    </rPh>
    <rPh sb="3" eb="5">
      <t>ヤマト</t>
    </rPh>
    <phoneticPr fontId="13"/>
  </si>
  <si>
    <t>ｷﾀｺﾞｳ ﾔﾏﾄ</t>
  </si>
  <si>
    <t>小島　恵悟</t>
    <rPh sb="3" eb="4">
      <t>ケイ</t>
    </rPh>
    <rPh sb="4" eb="5">
      <t>ゴ</t>
    </rPh>
    <phoneticPr fontId="13"/>
  </si>
  <si>
    <t>ｺｼﾞﾏ ｹｲｺﾞ</t>
  </si>
  <si>
    <t>小島　優月</t>
  </si>
  <si>
    <t>ｺｼﾞﾏ ﾕｳｷ</t>
  </si>
  <si>
    <t>佐藤　　駿</t>
    <rPh sb="0" eb="2">
      <t>サトウ</t>
    </rPh>
    <rPh sb="4" eb="5">
      <t>シュン</t>
    </rPh>
    <phoneticPr fontId="13"/>
  </si>
  <si>
    <t>ｻﾄｳ ｼｭﾝ</t>
  </si>
  <si>
    <t>下遠野叶汰</t>
    <rPh sb="0" eb="1">
      <t>シモ</t>
    </rPh>
    <rPh sb="1" eb="3">
      <t>トオノ</t>
    </rPh>
    <rPh sb="3" eb="4">
      <t>カナ</t>
    </rPh>
    <rPh sb="4" eb="5">
      <t>タ</t>
    </rPh>
    <phoneticPr fontId="13"/>
  </si>
  <si>
    <t>ｼﾓﾄｳﾉ ｶﾅﾀ</t>
  </si>
  <si>
    <t>舘　　依吹</t>
  </si>
  <si>
    <t>ﾀﾃ ｲﾌﾞｷ</t>
  </si>
  <si>
    <t>西山　美羽</t>
    <rPh sb="0" eb="2">
      <t>ニシヤマ</t>
    </rPh>
    <rPh sb="3" eb="4">
      <t>ミ</t>
    </rPh>
    <rPh sb="4" eb="5">
      <t>ウ</t>
    </rPh>
    <phoneticPr fontId="13"/>
  </si>
  <si>
    <t>ﾆｼﾔﾏ ﾐｳ</t>
  </si>
  <si>
    <t>根本　有瑳</t>
    <rPh sb="0" eb="2">
      <t>ネモト</t>
    </rPh>
    <rPh sb="3" eb="4">
      <t>アリ</t>
    </rPh>
    <rPh sb="4" eb="5">
      <t>サ</t>
    </rPh>
    <phoneticPr fontId="13"/>
  </si>
  <si>
    <t>ﾈﾓﾄ ｱﾘｻ</t>
  </si>
  <si>
    <t>長谷川太一</t>
    <rPh sb="0" eb="3">
      <t>ハセガワ</t>
    </rPh>
    <rPh sb="3" eb="5">
      <t>タイチ</t>
    </rPh>
    <phoneticPr fontId="13"/>
  </si>
  <si>
    <t>ﾊｾｶﾞﾜ ﾀｲﾁ</t>
  </si>
  <si>
    <t>山崎　　翼</t>
    <rPh sb="0" eb="2">
      <t>ヤマザキ</t>
    </rPh>
    <rPh sb="4" eb="5">
      <t>ツバサ</t>
    </rPh>
    <phoneticPr fontId="13"/>
  </si>
  <si>
    <t>ﾔﾏｻﾞｷ ﾂﾊﾞｻ</t>
  </si>
  <si>
    <t>山崎　悠馬</t>
    <rPh sb="0" eb="2">
      <t>ヤマザキ</t>
    </rPh>
    <rPh sb="3" eb="4">
      <t>ユウ</t>
    </rPh>
    <rPh sb="4" eb="5">
      <t>マ</t>
    </rPh>
    <phoneticPr fontId="13"/>
  </si>
  <si>
    <t>ﾔﾏｻﾞｷ ﾕｳﾏ</t>
  </si>
  <si>
    <t>山名　歩夢</t>
    <rPh sb="0" eb="2">
      <t>ヤマナ</t>
    </rPh>
    <rPh sb="3" eb="5">
      <t>アユム</t>
    </rPh>
    <phoneticPr fontId="13"/>
  </si>
  <si>
    <t>ﾔﾏﾅ ｱﾕﾑ</t>
  </si>
  <si>
    <t>石井　拓翔</t>
    <rPh sb="0" eb="2">
      <t>イシイ</t>
    </rPh>
    <rPh sb="3" eb="4">
      <t>タク</t>
    </rPh>
    <rPh sb="4" eb="5">
      <t>ショウ</t>
    </rPh>
    <phoneticPr fontId="13"/>
  </si>
  <si>
    <t>ｲｼｲ ﾋﾛﾄ</t>
  </si>
  <si>
    <t>荒川　真帆</t>
    <rPh sb="0" eb="2">
      <t>アラカワ</t>
    </rPh>
    <rPh sb="3" eb="5">
      <t>マホ</t>
    </rPh>
    <phoneticPr fontId="13"/>
  </si>
  <si>
    <t>ｱﾗｶﾜ ﾏﾎ</t>
  </si>
  <si>
    <t>安藤　圭亮</t>
    <rPh sb="0" eb="2">
      <t>アンドウ</t>
    </rPh>
    <rPh sb="3" eb="4">
      <t>ケイ</t>
    </rPh>
    <rPh sb="4" eb="5">
      <t>スケ</t>
    </rPh>
    <phoneticPr fontId="13"/>
  </si>
  <si>
    <t>ｱﾝﾄﾞｳ ｹｲｽｹ</t>
  </si>
  <si>
    <t>五十嵐愛斗</t>
    <rPh sb="0" eb="3">
      <t>イガラシ</t>
    </rPh>
    <rPh sb="3" eb="4">
      <t>アイ</t>
    </rPh>
    <rPh sb="4" eb="5">
      <t>ト</t>
    </rPh>
    <phoneticPr fontId="13"/>
  </si>
  <si>
    <t>ｲｶﾞﾗｼ ｱｲﾄ</t>
  </si>
  <si>
    <t>大越　萌衣</t>
    <rPh sb="0" eb="2">
      <t>オオコシ</t>
    </rPh>
    <rPh sb="3" eb="5">
      <t>モエ</t>
    </rPh>
    <phoneticPr fontId="13"/>
  </si>
  <si>
    <t>ｵｵｺｼ ﾒｲ</t>
  </si>
  <si>
    <t>大西菜々美</t>
    <rPh sb="0" eb="2">
      <t>オオニシ</t>
    </rPh>
    <rPh sb="2" eb="5">
      <t>ナナミ</t>
    </rPh>
    <phoneticPr fontId="13"/>
  </si>
  <si>
    <t>ｵｵﾆｼ ﾅﾅﾐ</t>
  </si>
  <si>
    <t>柴田　優太</t>
    <rPh sb="0" eb="2">
      <t>シバタ</t>
    </rPh>
    <rPh sb="3" eb="5">
      <t>ユウタ</t>
    </rPh>
    <phoneticPr fontId="13"/>
  </si>
  <si>
    <t>ｼﾊﾞﾀ ﾕｳﾀ</t>
  </si>
  <si>
    <t>鈴木　彩心</t>
    <rPh sb="0" eb="2">
      <t>スズキ</t>
    </rPh>
    <rPh sb="3" eb="4">
      <t>サイ</t>
    </rPh>
    <rPh sb="4" eb="5">
      <t>ココロ</t>
    </rPh>
    <phoneticPr fontId="13"/>
  </si>
  <si>
    <t>ｽｽﾞｷ ｱﾐ</t>
  </si>
  <si>
    <t>竹田　悠馬</t>
    <rPh sb="0" eb="2">
      <t>タケダ</t>
    </rPh>
    <rPh sb="3" eb="5">
      <t>ユウマ</t>
    </rPh>
    <phoneticPr fontId="13"/>
  </si>
  <si>
    <t>ﾀｹﾀﾞ ﾕｳﾏ</t>
  </si>
  <si>
    <t>仲田　　琉</t>
    <rPh sb="0" eb="2">
      <t>ナカタ</t>
    </rPh>
    <rPh sb="4" eb="5">
      <t>リュウ</t>
    </rPh>
    <phoneticPr fontId="13"/>
  </si>
  <si>
    <t>ﾅｶﾀ ﾘｭｳ</t>
  </si>
  <si>
    <t>長谷川雅人</t>
    <rPh sb="0" eb="3">
      <t>ハセガワ</t>
    </rPh>
    <rPh sb="3" eb="5">
      <t>マサト</t>
    </rPh>
    <phoneticPr fontId="13"/>
  </si>
  <si>
    <t>ﾊｾｶﾞﾜ ﾏｻﾄ</t>
  </si>
  <si>
    <t>渡邊　来羽</t>
    <rPh sb="0" eb="2">
      <t>ワタナベ</t>
    </rPh>
    <rPh sb="3" eb="4">
      <t>ライ</t>
    </rPh>
    <rPh sb="4" eb="5">
      <t>ウ</t>
    </rPh>
    <phoneticPr fontId="13"/>
  </si>
  <si>
    <t>ﾜﾀﾅﾍﾞ ｺﾊﾈ</t>
  </si>
  <si>
    <t>荒川　拓人</t>
    <rPh sb="0" eb="2">
      <t>アラカワ</t>
    </rPh>
    <rPh sb="3" eb="4">
      <t>タク</t>
    </rPh>
    <rPh sb="4" eb="5">
      <t>ヒト</t>
    </rPh>
    <phoneticPr fontId="13"/>
  </si>
  <si>
    <t>ｱﾗｶﾜ ﾀｸﾄ</t>
  </si>
  <si>
    <t>志賀　勇太</t>
    <rPh sb="0" eb="2">
      <t>シガ</t>
    </rPh>
    <rPh sb="3" eb="5">
      <t>ユウタ</t>
    </rPh>
    <phoneticPr fontId="13"/>
  </si>
  <si>
    <t>ｼｶﾞ ﾕｳﾀ</t>
  </si>
  <si>
    <t>児玉　莉央</t>
    <rPh sb="0" eb="2">
      <t>コダマ</t>
    </rPh>
    <rPh sb="3" eb="4">
      <t>リ</t>
    </rPh>
    <rPh sb="4" eb="5">
      <t>オウ</t>
    </rPh>
    <phoneticPr fontId="13"/>
  </si>
  <si>
    <t>ｺﾀﾞﾏ ﾘｵ</t>
  </si>
  <si>
    <t>川部</t>
    <rPh sb="0" eb="2">
      <t>カワベ</t>
    </rPh>
    <phoneticPr fontId="13"/>
  </si>
  <si>
    <t>渡邊　太陽</t>
    <rPh sb="0" eb="2">
      <t>ワタナベ</t>
    </rPh>
    <rPh sb="3" eb="5">
      <t>タイヨウ</t>
    </rPh>
    <phoneticPr fontId="13"/>
  </si>
  <si>
    <t>ﾜﾀﾅﾍﾞ ﾀｲﾖｳ</t>
  </si>
  <si>
    <t>櫛田　光我</t>
    <rPh sb="0" eb="2">
      <t>クシダ</t>
    </rPh>
    <rPh sb="3" eb="4">
      <t>コウ</t>
    </rPh>
    <rPh sb="4" eb="5">
      <t>ガ</t>
    </rPh>
    <phoneticPr fontId="13"/>
  </si>
  <si>
    <t>ｸｼﾀﾞ ｺｳｶﾞ</t>
  </si>
  <si>
    <t>緑川　璃己</t>
    <rPh sb="0" eb="2">
      <t>ミドリカワ</t>
    </rPh>
    <rPh sb="3" eb="4">
      <t>リ</t>
    </rPh>
    <rPh sb="4" eb="5">
      <t>オノレ</t>
    </rPh>
    <phoneticPr fontId="13"/>
  </si>
  <si>
    <t>ﾐﾄﾞﾘｶﾜ ﾘｷ</t>
  </si>
  <si>
    <t>芳賀　大輔</t>
    <rPh sb="0" eb="2">
      <t>ハガ</t>
    </rPh>
    <rPh sb="3" eb="5">
      <t>ダイスケ</t>
    </rPh>
    <phoneticPr fontId="13"/>
  </si>
  <si>
    <t>ﾊｶﾞ ﾀﾞｲｽｹ</t>
  </si>
  <si>
    <t>佐々木永遠</t>
    <rPh sb="0" eb="3">
      <t>ササキ</t>
    </rPh>
    <rPh sb="3" eb="5">
      <t>エイエン</t>
    </rPh>
    <phoneticPr fontId="13"/>
  </si>
  <si>
    <t>ｻｻｷ ﾄﾜ</t>
  </si>
  <si>
    <t>秋元　竣丞</t>
    <rPh sb="0" eb="2">
      <t>アキモト</t>
    </rPh>
    <rPh sb="3" eb="4">
      <t>シュン</t>
    </rPh>
    <rPh sb="4" eb="5">
      <t>スケ</t>
    </rPh>
    <phoneticPr fontId="13"/>
  </si>
  <si>
    <t>ｱｷﾓﾄ ｼｭﾝｽｹ</t>
  </si>
  <si>
    <t>赤津　康太</t>
    <rPh sb="0" eb="1">
      <t>アカ</t>
    </rPh>
    <rPh sb="1" eb="2">
      <t>ツ</t>
    </rPh>
    <rPh sb="3" eb="5">
      <t>コウタ</t>
    </rPh>
    <phoneticPr fontId="13"/>
  </si>
  <si>
    <t>ｱｶﾂ ｺｳﾀ</t>
  </si>
  <si>
    <t>清水　律輝</t>
    <rPh sb="0" eb="2">
      <t>シミズ</t>
    </rPh>
    <rPh sb="3" eb="4">
      <t>リツ</t>
    </rPh>
    <rPh sb="4" eb="5">
      <t>キ</t>
    </rPh>
    <phoneticPr fontId="13"/>
  </si>
  <si>
    <t>ｼﾐｽﾞ ﾘﾂｷ</t>
  </si>
  <si>
    <t>小倉　瑠夏</t>
    <rPh sb="0" eb="2">
      <t>オグラ</t>
    </rPh>
    <rPh sb="3" eb="4">
      <t>ル</t>
    </rPh>
    <rPh sb="4" eb="5">
      <t>ナツ</t>
    </rPh>
    <phoneticPr fontId="13"/>
  </si>
  <si>
    <t>ｵｸﾞﾗ ﾙﾅ</t>
  </si>
  <si>
    <t>佐藤　美夢</t>
    <rPh sb="0" eb="2">
      <t>サトウ</t>
    </rPh>
    <rPh sb="3" eb="4">
      <t>ミ</t>
    </rPh>
    <rPh sb="4" eb="5">
      <t>ユメ</t>
    </rPh>
    <phoneticPr fontId="13"/>
  </si>
  <si>
    <t>ｻﾄｳ ﾐﾕ</t>
  </si>
  <si>
    <t>いわき秀英</t>
    <rPh sb="3" eb="5">
      <t>シュウエイ</t>
    </rPh>
    <phoneticPr fontId="13"/>
  </si>
  <si>
    <t>根本　由桂</t>
    <rPh sb="0" eb="2">
      <t>ネモト</t>
    </rPh>
    <rPh sb="3" eb="4">
      <t>ユウ</t>
    </rPh>
    <rPh sb="4" eb="5">
      <t>カツラ</t>
    </rPh>
    <phoneticPr fontId="13"/>
  </si>
  <si>
    <t>ﾈﾓﾄ ﾕｳｶ</t>
  </si>
  <si>
    <t>星野　星菜</t>
    <rPh sb="0" eb="2">
      <t>ホシノ</t>
    </rPh>
    <rPh sb="3" eb="5">
      <t>セイナ</t>
    </rPh>
    <phoneticPr fontId="13"/>
  </si>
  <si>
    <t>ﾎｼﾔﾏ　ｾｲﾅ</t>
  </si>
  <si>
    <t>稲庭　由季</t>
    <rPh sb="0" eb="2">
      <t>イナニワ</t>
    </rPh>
    <rPh sb="3" eb="4">
      <t>ヨシ</t>
    </rPh>
    <rPh sb="4" eb="5">
      <t>キ</t>
    </rPh>
    <phoneticPr fontId="13"/>
  </si>
  <si>
    <t>ｲﾅﾆﾜ　ﾕｷ</t>
  </si>
  <si>
    <t>片岡　瑞貴</t>
    <rPh sb="0" eb="2">
      <t>カタオカ</t>
    </rPh>
    <rPh sb="3" eb="5">
      <t>ミズキ</t>
    </rPh>
    <phoneticPr fontId="13"/>
  </si>
  <si>
    <t>ｶﾀｵｶ　ﾐｽﾞｷ</t>
  </si>
  <si>
    <t>秋山　奏夢</t>
    <rPh sb="0" eb="2">
      <t>アキヤマ</t>
    </rPh>
    <rPh sb="3" eb="4">
      <t>カナ</t>
    </rPh>
    <rPh sb="4" eb="5">
      <t>ユメ</t>
    </rPh>
    <phoneticPr fontId="13"/>
  </si>
  <si>
    <t>ｱｷﾔﾏ　ｶﾉﾝ</t>
  </si>
  <si>
    <t>片寄　　響</t>
    <rPh sb="0" eb="2">
      <t>カタヨセ</t>
    </rPh>
    <rPh sb="4" eb="5">
      <t>ヒビ</t>
    </rPh>
    <phoneticPr fontId="13"/>
  </si>
  <si>
    <t>ｶﾀﾖｾ　ｵﾄ</t>
  </si>
  <si>
    <t>遠藤　拓夢</t>
    <rPh sb="0" eb="2">
      <t>エンドウ</t>
    </rPh>
    <rPh sb="3" eb="5">
      <t>タクム</t>
    </rPh>
    <phoneticPr fontId="13"/>
  </si>
  <si>
    <t>ｴﾝﾄﾞｳ　ﾀｸﾑ</t>
  </si>
  <si>
    <t>志田　陽学</t>
    <rPh sb="0" eb="2">
      <t>シダ</t>
    </rPh>
    <rPh sb="3" eb="4">
      <t>ヨウ</t>
    </rPh>
    <rPh sb="4" eb="5">
      <t>マナブ</t>
    </rPh>
    <phoneticPr fontId="13"/>
  </si>
  <si>
    <t>ｼﾀﾞ ﾊﾙﾄ</t>
  </si>
  <si>
    <t>小野　優愛</t>
    <rPh sb="0" eb="2">
      <t>オノ</t>
    </rPh>
    <rPh sb="3" eb="5">
      <t>ユア</t>
    </rPh>
    <phoneticPr fontId="13"/>
  </si>
  <si>
    <t>ｵﾉ ﾕｱ</t>
  </si>
  <si>
    <t>西山　汐音</t>
    <rPh sb="0" eb="2">
      <t>ニシヤマ</t>
    </rPh>
    <rPh sb="3" eb="5">
      <t>シオン</t>
    </rPh>
    <phoneticPr fontId="13"/>
  </si>
  <si>
    <t>ﾆｼﾔﾏ ｼｵﾝ</t>
  </si>
  <si>
    <t>増井　咲良</t>
    <rPh sb="0" eb="2">
      <t>マスイ</t>
    </rPh>
    <rPh sb="3" eb="5">
      <t>サクラ</t>
    </rPh>
    <phoneticPr fontId="13"/>
  </si>
  <si>
    <t>ﾏｽｲ ｻｸﾗ</t>
  </si>
  <si>
    <t>川崎　蒼汰</t>
    <rPh sb="0" eb="2">
      <t>カワサキ</t>
    </rPh>
    <rPh sb="3" eb="5">
      <t>ソウタ</t>
    </rPh>
    <phoneticPr fontId="13"/>
  </si>
  <si>
    <t>ｶﾜｻｷ ｿｳﾀ</t>
  </si>
  <si>
    <t>坂部　　澄</t>
    <rPh sb="0" eb="2">
      <t>サカベ</t>
    </rPh>
    <rPh sb="4" eb="5">
      <t>トオル</t>
    </rPh>
    <phoneticPr fontId="13"/>
  </si>
  <si>
    <t>ｻｶﾍﾞ ﾄｵﾙ</t>
  </si>
  <si>
    <t>佐藤　　蓮</t>
    <rPh sb="0" eb="2">
      <t>サトウ</t>
    </rPh>
    <rPh sb="4" eb="5">
      <t>レン</t>
    </rPh>
    <phoneticPr fontId="13"/>
  </si>
  <si>
    <t>ｻﾄｳ ﾚﾝ</t>
  </si>
  <si>
    <t>渡部　侑大</t>
    <rPh sb="0" eb="2">
      <t>ワタナベ</t>
    </rPh>
    <rPh sb="3" eb="5">
      <t>ユウダイ</t>
    </rPh>
    <phoneticPr fontId="13"/>
  </si>
  <si>
    <t>ﾜﾀﾅﾍﾞ ﾕｳﾀﾞｲ</t>
  </si>
  <si>
    <t>市川　　怜</t>
    <rPh sb="0" eb="2">
      <t>イチカワ</t>
    </rPh>
    <rPh sb="4" eb="5">
      <t>リョウ</t>
    </rPh>
    <phoneticPr fontId="13"/>
  </si>
  <si>
    <t>ｲﾁｶﾜ ﾘｮｳ</t>
  </si>
  <si>
    <t>東日本昌平</t>
    <rPh sb="0" eb="1">
      <t>ヒガシ</t>
    </rPh>
    <rPh sb="1" eb="3">
      <t>ニホン</t>
    </rPh>
    <rPh sb="3" eb="5">
      <t>ショウヘイ</t>
    </rPh>
    <phoneticPr fontId="13"/>
  </si>
  <si>
    <t>久之浜</t>
    <rPh sb="0" eb="3">
      <t>ヒサノハマ</t>
    </rPh>
    <phoneticPr fontId="13"/>
  </si>
  <si>
    <t>遠藤　聖太</t>
    <rPh sb="0" eb="2">
      <t>エンドウ</t>
    </rPh>
    <rPh sb="3" eb="4">
      <t>セイ</t>
    </rPh>
    <rPh sb="4" eb="5">
      <t>タ</t>
    </rPh>
    <phoneticPr fontId="13"/>
  </si>
  <si>
    <t>ｴﾝﾄﾞｳ ｼｮｳﾀ</t>
  </si>
  <si>
    <t>小川</t>
    <rPh sb="0" eb="2">
      <t>オガワ</t>
    </rPh>
    <phoneticPr fontId="13"/>
  </si>
  <si>
    <t>小松海流稀</t>
    <rPh sb="0" eb="2">
      <t>コマツ</t>
    </rPh>
    <rPh sb="2" eb="3">
      <t>ウミ</t>
    </rPh>
    <rPh sb="3" eb="4">
      <t>ナガ</t>
    </rPh>
    <rPh sb="4" eb="5">
      <t>マレ</t>
    </rPh>
    <phoneticPr fontId="13"/>
  </si>
  <si>
    <t>ｺﾏﾂ ﾐｻｷ</t>
  </si>
  <si>
    <t>村上　壮太</t>
    <rPh sb="0" eb="2">
      <t>ムラカミ</t>
    </rPh>
    <rPh sb="3" eb="5">
      <t>ソウタ</t>
    </rPh>
    <phoneticPr fontId="13"/>
  </si>
  <si>
    <t>ﾑﾗｶﾐ ｿｳﾀ</t>
  </si>
  <si>
    <t>草野　佑馬</t>
    <rPh sb="0" eb="2">
      <t>クサノ</t>
    </rPh>
    <rPh sb="3" eb="4">
      <t>ユウ</t>
    </rPh>
    <rPh sb="4" eb="5">
      <t>ウマ</t>
    </rPh>
    <phoneticPr fontId="13"/>
  </si>
  <si>
    <t>ｸｻﾉ ﾕｳﾏ</t>
  </si>
  <si>
    <t>江口　大夢</t>
    <rPh sb="0" eb="2">
      <t>エグチ</t>
    </rPh>
    <rPh sb="3" eb="4">
      <t>ダイ</t>
    </rPh>
    <rPh sb="4" eb="5">
      <t>ユメ</t>
    </rPh>
    <phoneticPr fontId="13"/>
  </si>
  <si>
    <t>ｴｸﾞﾁ ﾋﾛﾑ</t>
  </si>
  <si>
    <t>大平健太郎</t>
    <rPh sb="0" eb="2">
      <t>オオヒラ</t>
    </rPh>
    <rPh sb="2" eb="5">
      <t>ケンタロウ</t>
    </rPh>
    <phoneticPr fontId="13"/>
  </si>
  <si>
    <t>ｵｵﾋﾗ ｹﾝﾀﾛｳ</t>
  </si>
  <si>
    <t>荒木　憲也</t>
    <rPh sb="0" eb="2">
      <t>アラキ</t>
    </rPh>
    <rPh sb="3" eb="4">
      <t>ケン</t>
    </rPh>
    <rPh sb="4" eb="5">
      <t>ヤ</t>
    </rPh>
    <phoneticPr fontId="13"/>
  </si>
  <si>
    <t>ｱﾗｷ ｶｽﾞﾔ</t>
  </si>
  <si>
    <t>大平　智弘</t>
    <rPh sb="0" eb="2">
      <t>オオヒラ</t>
    </rPh>
    <rPh sb="3" eb="4">
      <t>トモ</t>
    </rPh>
    <rPh sb="4" eb="5">
      <t>ヒロ</t>
    </rPh>
    <phoneticPr fontId="13"/>
  </si>
  <si>
    <t>ｵｵﾋﾗ ﾄﾓﾋﾛ</t>
  </si>
  <si>
    <t>根本　幸輝</t>
    <rPh sb="0" eb="2">
      <t>ネモト</t>
    </rPh>
    <rPh sb="3" eb="4">
      <t>シアワ</t>
    </rPh>
    <rPh sb="4" eb="5">
      <t>カガヤ</t>
    </rPh>
    <phoneticPr fontId="13"/>
  </si>
  <si>
    <t>ﾈﾓﾄ ｺｳｷ</t>
  </si>
  <si>
    <t>吉田　　真</t>
    <rPh sb="0" eb="2">
      <t>ヨシダ</t>
    </rPh>
    <rPh sb="4" eb="5">
      <t>シン</t>
    </rPh>
    <phoneticPr fontId="13"/>
  </si>
  <si>
    <t>ﾖｼﾀﾞ ｼﾝ</t>
  </si>
  <si>
    <t>國府田将久</t>
    <rPh sb="0" eb="3">
      <t>コウダ</t>
    </rPh>
    <rPh sb="3" eb="4">
      <t>ショウ</t>
    </rPh>
    <rPh sb="4" eb="5">
      <t>ク</t>
    </rPh>
    <phoneticPr fontId="13"/>
  </si>
  <si>
    <t>ｺｳﾀﾞ ﾀｽｸ</t>
  </si>
  <si>
    <t>儀田　朱音</t>
    <rPh sb="0" eb="1">
      <t>ギ</t>
    </rPh>
    <rPh sb="1" eb="2">
      <t>ダ</t>
    </rPh>
    <rPh sb="3" eb="5">
      <t>アカネ</t>
    </rPh>
    <phoneticPr fontId="13"/>
  </si>
  <si>
    <t>ｷﾞﾀﾞ ｱｶﾈ</t>
  </si>
  <si>
    <t>猪狩　陽向</t>
    <rPh sb="0" eb="2">
      <t>イガリ</t>
    </rPh>
    <rPh sb="3" eb="5">
      <t>ヒナタ</t>
    </rPh>
    <phoneticPr fontId="13"/>
  </si>
  <si>
    <t>ｲｶﾞﾘ ﾋﾅﾀ</t>
  </si>
  <si>
    <t>江口　桃日</t>
    <rPh sb="0" eb="2">
      <t>エグチ</t>
    </rPh>
    <rPh sb="3" eb="4">
      <t>モモ</t>
    </rPh>
    <rPh sb="4" eb="5">
      <t>ヒ</t>
    </rPh>
    <phoneticPr fontId="13"/>
  </si>
  <si>
    <t>ｴｸﾞﾁ ﾓﾓｶ</t>
  </si>
  <si>
    <t>鈴木　里奈</t>
    <rPh sb="0" eb="2">
      <t>スズキ</t>
    </rPh>
    <rPh sb="3" eb="4">
      <t>サト</t>
    </rPh>
    <rPh sb="4" eb="5">
      <t>ナ</t>
    </rPh>
    <phoneticPr fontId="13"/>
  </si>
  <si>
    <t>ｽｽﾞｷ ﾘﾅ</t>
  </si>
  <si>
    <t>瀬谷　　光</t>
    <rPh sb="0" eb="2">
      <t>セヤ</t>
    </rPh>
    <rPh sb="4" eb="5">
      <t>ヒカリ</t>
    </rPh>
    <phoneticPr fontId="13"/>
  </si>
  <si>
    <t>ｾﾔ ﾋｶﾘ</t>
  </si>
  <si>
    <t>若松　杏奈</t>
    <rPh sb="0" eb="2">
      <t>ワカマツ</t>
    </rPh>
    <rPh sb="3" eb="4">
      <t>アン</t>
    </rPh>
    <rPh sb="4" eb="5">
      <t>ナ</t>
    </rPh>
    <phoneticPr fontId="13"/>
  </si>
  <si>
    <t>ﾜｶﾏﾂ ｱﾝﾅ</t>
  </si>
  <si>
    <t>中野　鈴花</t>
    <rPh sb="0" eb="2">
      <t>ナカノ</t>
    </rPh>
    <rPh sb="3" eb="4">
      <t>スズ</t>
    </rPh>
    <rPh sb="4" eb="5">
      <t>ハナ</t>
    </rPh>
    <phoneticPr fontId="13"/>
  </si>
  <si>
    <t>ﾅｶﾉ ｽｽﾞｶ</t>
  </si>
  <si>
    <t>新妻　咲良</t>
    <rPh sb="0" eb="2">
      <t>ニイツマ</t>
    </rPh>
    <rPh sb="3" eb="5">
      <t>サクラ</t>
    </rPh>
    <phoneticPr fontId="13"/>
  </si>
  <si>
    <t>ﾆｲﾂﾏ ｻｸﾗ</t>
  </si>
  <si>
    <t>鈴木　楓子</t>
    <rPh sb="0" eb="2">
      <t>スズキ</t>
    </rPh>
    <rPh sb="3" eb="5">
      <t>フウコ</t>
    </rPh>
    <phoneticPr fontId="13"/>
  </si>
  <si>
    <t>ｽｽﾞｷ ﾌｳｺ</t>
  </si>
  <si>
    <t>熊谷　莉央</t>
    <rPh sb="0" eb="2">
      <t>クマガイ</t>
    </rPh>
    <rPh sb="3" eb="4">
      <t>リ</t>
    </rPh>
    <rPh sb="4" eb="5">
      <t>オウ</t>
    </rPh>
    <phoneticPr fontId="13"/>
  </si>
  <si>
    <t>ｸﾏｶﾞｲ ﾘｵ</t>
  </si>
  <si>
    <t>中野侑梨花</t>
    <rPh sb="0" eb="2">
      <t>ナカノ</t>
    </rPh>
    <rPh sb="2" eb="3">
      <t>ユウ</t>
    </rPh>
    <rPh sb="3" eb="4">
      <t>ナシ</t>
    </rPh>
    <rPh sb="4" eb="5">
      <t>ハナ</t>
    </rPh>
    <phoneticPr fontId="13"/>
  </si>
  <si>
    <t>ﾅｶﾉ ﾕﾘｶ</t>
  </si>
  <si>
    <t>大川原優奈</t>
    <rPh sb="0" eb="3">
      <t>オオカワラ</t>
    </rPh>
    <rPh sb="3" eb="4">
      <t>ヤサ</t>
    </rPh>
    <rPh sb="4" eb="5">
      <t>ナ</t>
    </rPh>
    <phoneticPr fontId="13"/>
  </si>
  <si>
    <t>ｵｵｶﾜﾗ ﾕﾅ</t>
  </si>
  <si>
    <t>安田　姫那</t>
    <rPh sb="0" eb="2">
      <t>ヤスダ</t>
    </rPh>
    <rPh sb="3" eb="4">
      <t>ヒメ</t>
    </rPh>
    <rPh sb="4" eb="5">
      <t>ナ</t>
    </rPh>
    <phoneticPr fontId="13"/>
  </si>
  <si>
    <t>ﾔｽﾀﾞ ﾋﾅ</t>
  </si>
  <si>
    <t>小松飛々己</t>
    <rPh sb="0" eb="2">
      <t>コマツ</t>
    </rPh>
    <rPh sb="2" eb="3">
      <t>ト</t>
    </rPh>
    <rPh sb="4" eb="5">
      <t>オノレ</t>
    </rPh>
    <phoneticPr fontId="13"/>
  </si>
  <si>
    <t>ｺﾏﾂ ﾋﾋﾞｷ</t>
  </si>
  <si>
    <t>岡村　野亜</t>
    <rPh sb="0" eb="2">
      <t>オカムラ</t>
    </rPh>
    <rPh sb="3" eb="4">
      <t>ノ</t>
    </rPh>
    <rPh sb="4" eb="5">
      <t>ア</t>
    </rPh>
    <phoneticPr fontId="6"/>
  </si>
  <si>
    <t>ｵｶﾑﾗ ﾉｱ</t>
  </si>
  <si>
    <t>内郷二</t>
    <rPh sb="0" eb="2">
      <t>ウチゴウ</t>
    </rPh>
    <rPh sb="2" eb="3">
      <t>ニ</t>
    </rPh>
    <phoneticPr fontId="6"/>
  </si>
  <si>
    <t>平一</t>
    <phoneticPr fontId="4"/>
  </si>
  <si>
    <t>平二</t>
    <phoneticPr fontId="4"/>
  </si>
  <si>
    <t>平三</t>
    <phoneticPr fontId="4"/>
  </si>
  <si>
    <t>央台北</t>
  </si>
  <si>
    <t>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</si>
  <si>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</si>
  <si>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</si>
  <si>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</si>
  <si>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</si>
  <si>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</si>
  <si>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</si>
  <si>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</si>
  <si>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</si>
  <si>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</si>
  <si>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</si>
  <si>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</si>
  <si>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好間</t>
  </si>
  <si>
    <t>三和</t>
  </si>
  <si>
    <t>玉川</t>
  </si>
  <si>
    <t>江名</t>
  </si>
  <si>
    <t>いわき泉</t>
  </si>
  <si>
    <t>磐崎</t>
  </si>
  <si>
    <t>植田</t>
  </si>
  <si>
    <t>植田東</t>
  </si>
  <si>
    <t>錦</t>
  </si>
  <si>
    <t>川部</t>
  </si>
  <si>
    <t>上遠野</t>
  </si>
  <si>
    <t>入遠野</t>
  </si>
  <si>
    <t>田人</t>
  </si>
  <si>
    <t>昌平</t>
  </si>
  <si>
    <t>緑陰</t>
  </si>
  <si>
    <t>いわき秀英</t>
  </si>
  <si>
    <t>内郷一</t>
  </si>
  <si>
    <t>内郷二</t>
  </si>
  <si>
    <t>内郷三</t>
  </si>
  <si>
    <t>小名浜一</t>
  </si>
  <si>
    <t>小名浜二</t>
  </si>
  <si>
    <t>湯本一</t>
  </si>
  <si>
    <t>湯本二</t>
  </si>
  <si>
    <t>湯本三</t>
  </si>
  <si>
    <t>勿来一</t>
  </si>
  <si>
    <t>勿来二</t>
  </si>
  <si>
    <t>種別、出場種目を選択してください。</t>
  </si>
  <si>
    <t>（記録記入例を参考にしてください。）</t>
    <rPh sb="1" eb="3">
      <t>キロク</t>
    </rPh>
    <rPh sb="3" eb="5">
      <t>キニュウ</t>
    </rPh>
    <rPh sb="5" eb="6">
      <t>レイ</t>
    </rPh>
    <rPh sb="7" eb="9">
      <t>サンコウ</t>
    </rPh>
    <phoneticPr fontId="6"/>
  </si>
  <si>
    <t>選手データや学校名など並べ替えはできますので、順不同でかまいません。</t>
    <rPh sb="0" eb="2">
      <t>センシュ</t>
    </rPh>
    <rPh sb="6" eb="9">
      <t>ガッコウメイ</t>
    </rPh>
    <rPh sb="11" eb="12">
      <t>ナラ</t>
    </rPh>
    <rPh sb="13" eb="14">
      <t>カ</t>
    </rPh>
    <rPh sb="23" eb="26">
      <t>ジュンフドウ</t>
    </rPh>
    <phoneticPr fontId="6"/>
  </si>
  <si>
    <t>　・種別，出場種目，記録欄以外は選択できません</t>
    <rPh sb="2" eb="4">
      <t>シュベツ</t>
    </rPh>
    <phoneticPr fontId="2"/>
  </si>
  <si>
    <t>学校名</t>
    <rPh sb="0" eb="3">
      <t>ガッコウメイ</t>
    </rPh>
    <phoneticPr fontId="4"/>
  </si>
  <si>
    <t>記入例　福島第一</t>
    <rPh sb="0" eb="2">
      <t>キニュウ</t>
    </rPh>
    <rPh sb="2" eb="3">
      <t>レイ</t>
    </rPh>
    <rPh sb="4" eb="6">
      <t>フクシマ</t>
    </rPh>
    <rPh sb="6" eb="7">
      <t>ダイ</t>
    </rPh>
    <rPh sb="7" eb="8">
      <t>1</t>
    </rPh>
    <phoneticPr fontId="4"/>
  </si>
  <si>
    <t>（中は入れない）</t>
    <rPh sb="1" eb="2">
      <t>チュウ</t>
    </rPh>
    <rPh sb="3" eb="4">
      <t>イ</t>
    </rPh>
    <phoneticPr fontId="4"/>
  </si>
  <si>
    <t>支部名</t>
    <rPh sb="0" eb="2">
      <t>シブ</t>
    </rPh>
    <rPh sb="2" eb="3">
      <t>メイ</t>
    </rPh>
    <phoneticPr fontId="4"/>
  </si>
  <si>
    <t>必ず入れてください</t>
    <rPh sb="0" eb="1">
      <t>カナラ</t>
    </rPh>
    <rPh sb="2" eb="3">
      <t>イ</t>
    </rPh>
    <phoneticPr fontId="4"/>
  </si>
  <si>
    <t>03300 0</t>
    <phoneticPr fontId="2"/>
  </si>
  <si>
    <t>ｼﾞｬﾍﾞﾘｯｸ</t>
    <phoneticPr fontId="2"/>
  </si>
  <si>
    <t>09900 0</t>
    <phoneticPr fontId="2"/>
  </si>
  <si>
    <t>09600 0</t>
    <phoneticPr fontId="2"/>
  </si>
  <si>
    <t>S1</t>
    <phoneticPr fontId="2"/>
  </si>
  <si>
    <t>002</t>
    <phoneticPr fontId="2"/>
  </si>
  <si>
    <t>003</t>
    <phoneticPr fontId="2"/>
  </si>
  <si>
    <t>005</t>
    <phoneticPr fontId="2"/>
  </si>
  <si>
    <t>006</t>
    <phoneticPr fontId="2"/>
  </si>
  <si>
    <t>008</t>
    <phoneticPr fontId="2"/>
  </si>
  <si>
    <t>010</t>
    <phoneticPr fontId="2"/>
  </si>
  <si>
    <t>032</t>
    <phoneticPr fontId="2"/>
  </si>
  <si>
    <t>601</t>
    <phoneticPr fontId="2"/>
  </si>
  <si>
    <t>071</t>
    <phoneticPr fontId="2"/>
  </si>
  <si>
    <t>072</t>
    <phoneticPr fontId="2"/>
  </si>
  <si>
    <t>073</t>
    <phoneticPr fontId="2"/>
  </si>
  <si>
    <t>083</t>
    <phoneticPr fontId="2"/>
  </si>
  <si>
    <t>213</t>
    <phoneticPr fontId="2"/>
  </si>
  <si>
    <t>002</t>
    <phoneticPr fontId="2"/>
  </si>
  <si>
    <t>003</t>
    <phoneticPr fontId="2"/>
  </si>
  <si>
    <t>006</t>
    <phoneticPr fontId="2"/>
  </si>
  <si>
    <t>008</t>
    <phoneticPr fontId="2"/>
  </si>
  <si>
    <t>042</t>
    <phoneticPr fontId="2"/>
  </si>
  <si>
    <t>601</t>
    <phoneticPr fontId="2"/>
  </si>
  <si>
    <t>071</t>
    <phoneticPr fontId="2"/>
  </si>
  <si>
    <t>073</t>
    <phoneticPr fontId="2"/>
  </si>
  <si>
    <t>085</t>
    <phoneticPr fontId="2"/>
  </si>
  <si>
    <t>214</t>
    <phoneticPr fontId="2"/>
  </si>
  <si>
    <t>女子混成競技</t>
    <rPh sb="0" eb="2">
      <t>ジョシ</t>
    </rPh>
    <rPh sb="2" eb="4">
      <t>コンセイ</t>
    </rPh>
    <phoneticPr fontId="2"/>
  </si>
  <si>
    <t>男子混成競技</t>
    <rPh sb="0" eb="2">
      <t>ダンシ</t>
    </rPh>
    <rPh sb="2" eb="4">
      <t>コンセイ</t>
    </rPh>
    <rPh sb="4" eb="6">
      <t>キョウギ</t>
    </rPh>
    <phoneticPr fontId="2"/>
  </si>
  <si>
    <t>中学共通</t>
    <rPh sb="0" eb="2">
      <t>チュウガク</t>
    </rPh>
    <rPh sb="2" eb="4">
      <t>キョウツウ</t>
    </rPh>
    <phoneticPr fontId="2"/>
  </si>
  <si>
    <t>20</t>
    <phoneticPr fontId="2"/>
  </si>
  <si>
    <t>中学1年</t>
    <rPh sb="0" eb="2">
      <t>チュウガク</t>
    </rPh>
    <rPh sb="3" eb="4">
      <t>ネン</t>
    </rPh>
    <phoneticPr fontId="2"/>
  </si>
  <si>
    <t>21</t>
    <phoneticPr fontId="2"/>
  </si>
  <si>
    <t>中学2年</t>
    <rPh sb="0" eb="2">
      <t>チュウガク</t>
    </rPh>
    <rPh sb="3" eb="4">
      <t>ネン</t>
    </rPh>
    <phoneticPr fontId="2"/>
  </si>
  <si>
    <t>22</t>
    <phoneticPr fontId="2"/>
  </si>
  <si>
    <t>中学3年</t>
    <rPh sb="0" eb="2">
      <t>チュウガク</t>
    </rPh>
    <rPh sb="3" eb="4">
      <t>ネン</t>
    </rPh>
    <phoneticPr fontId="2"/>
  </si>
  <si>
    <t>23</t>
    <phoneticPr fontId="2"/>
  </si>
  <si>
    <t>中学2・3年</t>
    <rPh sb="0" eb="2">
      <t>チュウガク</t>
    </rPh>
    <rPh sb="5" eb="6">
      <t>ネン</t>
    </rPh>
    <phoneticPr fontId="2"/>
  </si>
  <si>
    <t>24</t>
    <phoneticPr fontId="2"/>
  </si>
  <si>
    <t>中学低学年</t>
    <rPh sb="0" eb="2">
      <t>チュウガク</t>
    </rPh>
    <rPh sb="2" eb="5">
      <t>テイガクネン</t>
    </rPh>
    <phoneticPr fontId="2"/>
  </si>
  <si>
    <t>25</t>
    <phoneticPr fontId="2"/>
  </si>
  <si>
    <t>男子混成競技</t>
    <rPh sb="0" eb="2">
      <t>ダンシ</t>
    </rPh>
    <rPh sb="2" eb="4">
      <t>コンセイ</t>
    </rPh>
    <phoneticPr fontId="2"/>
  </si>
  <si>
    <t>いわき</t>
    <phoneticPr fontId="4"/>
  </si>
  <si>
    <t>※数字が半角で入力</t>
    <rPh sb="1" eb="3">
      <t>スウジ</t>
    </rPh>
    <rPh sb="4" eb="6">
      <t>ハンカク</t>
    </rPh>
    <rPh sb="7" eb="9">
      <t>ニュウリョク</t>
    </rPh>
    <phoneticPr fontId="2"/>
  </si>
  <si>
    <t>番号を入力し、選手を確認し、種別と種目を選択してください。</t>
    <rPh sb="0" eb="2">
      <t>バンゴウ</t>
    </rPh>
    <rPh sb="3" eb="5">
      <t>ニュウリョク</t>
    </rPh>
    <rPh sb="7" eb="9">
      <t>センシュ</t>
    </rPh>
    <rPh sb="10" eb="12">
      <t>カクニン</t>
    </rPh>
    <rPh sb="14" eb="16">
      <t>シュベツ</t>
    </rPh>
    <rPh sb="17" eb="19">
      <t>シュモク</t>
    </rPh>
    <rPh sb="20" eb="22">
      <t>センタク</t>
    </rPh>
    <phoneticPr fontId="6"/>
  </si>
  <si>
    <t>２種目出場の選手は、種目それぞれで入力してください。</t>
    <rPh sb="1" eb="3">
      <t>シュモク</t>
    </rPh>
    <rPh sb="3" eb="5">
      <t>シュツジョウ</t>
    </rPh>
    <rPh sb="6" eb="8">
      <t>センシュ</t>
    </rPh>
    <rPh sb="10" eb="12">
      <t>シュモク</t>
    </rPh>
    <rPh sb="17" eb="19">
      <t>ニュウリョク</t>
    </rPh>
    <phoneticPr fontId="6"/>
  </si>
  <si>
    <t>リレーの申し込みは別のデータベースになります。そちらに入力してください。</t>
    <rPh sb="4" eb="5">
      <t>モウ</t>
    </rPh>
    <rPh sb="6" eb="7">
      <t>コ</t>
    </rPh>
    <rPh sb="9" eb="10">
      <t>ベツ</t>
    </rPh>
    <rPh sb="27" eb="29">
      <t>ニュウリョク</t>
    </rPh>
    <phoneticPr fontId="6"/>
  </si>
  <si>
    <t>（選手データに選手が入力されていないと表示されません。）</t>
    <rPh sb="1" eb="3">
      <t>センシュ</t>
    </rPh>
    <rPh sb="7" eb="9">
      <t>センシュ</t>
    </rPh>
    <rPh sb="10" eb="12">
      <t>ニュウリョク</t>
    </rPh>
    <rPh sb="19" eb="21">
      <t>ヒョウジ</t>
    </rPh>
    <phoneticPr fontId="6"/>
  </si>
  <si>
    <t>記録を７桁で入力してください。（必ず半角で入力してください）</t>
    <rPh sb="0" eb="2">
      <t>キロク</t>
    </rPh>
    <rPh sb="4" eb="5">
      <t>ケタ</t>
    </rPh>
    <rPh sb="6" eb="8">
      <t>ニュウリョク</t>
    </rPh>
    <rPh sb="16" eb="17">
      <t>カナラ</t>
    </rPh>
    <rPh sb="18" eb="20">
      <t>ハンカク</t>
    </rPh>
    <rPh sb="21" eb="23">
      <t>ニュウリョク</t>
    </rPh>
    <phoneticPr fontId="6"/>
  </si>
  <si>
    <t>　・１種目ごとに入力してください（ﾘﾚｰのみの選手も番号のみ入力してください）</t>
    <rPh sb="3" eb="5">
      <t>シュモク</t>
    </rPh>
    <rPh sb="8" eb="10">
      <t>ニュウリョク</t>
    </rPh>
    <rPh sb="23" eb="25">
      <t>センシュ</t>
    </rPh>
    <rPh sb="26" eb="28">
      <t>バンゴウ</t>
    </rPh>
    <rPh sb="30" eb="32">
      <t>ニュウリョク</t>
    </rPh>
    <phoneticPr fontId="2"/>
  </si>
  <si>
    <t>リストに無い選手は左に間違えの無い様に入力してください</t>
    <rPh sb="4" eb="5">
      <t>ナ</t>
    </rPh>
    <rPh sb="6" eb="8">
      <t>センシュ</t>
    </rPh>
    <rPh sb="9" eb="10">
      <t>ヒダリ</t>
    </rPh>
    <rPh sb="11" eb="13">
      <t>マチガ</t>
    </rPh>
    <rPh sb="15" eb="16">
      <t>ナ</t>
    </rPh>
    <rPh sb="17" eb="18">
      <t>ヨウ</t>
    </rPh>
    <rPh sb="19" eb="21">
      <t>ニュウリョク</t>
    </rPh>
    <phoneticPr fontId="4"/>
  </si>
  <si>
    <t>218</t>
    <phoneticPr fontId="2"/>
  </si>
  <si>
    <t>219</t>
    <phoneticPr fontId="2"/>
  </si>
  <si>
    <t>緑陰</t>
    <rPh sb="0" eb="2">
      <t>リョクイン</t>
    </rPh>
    <phoneticPr fontId="4"/>
  </si>
  <si>
    <t>平第一</t>
    <rPh sb="0" eb="1">
      <t>タイラ</t>
    </rPh>
    <phoneticPr fontId="4"/>
  </si>
  <si>
    <t>平第二</t>
    <rPh sb="0" eb="1">
      <t>タイラ</t>
    </rPh>
    <phoneticPr fontId="4"/>
  </si>
  <si>
    <t>平第三</t>
    <rPh sb="0" eb="1">
      <t>タイラ</t>
    </rPh>
    <phoneticPr fontId="4"/>
  </si>
  <si>
    <t>中央台北</t>
    <rPh sb="0" eb="1">
      <t>チュウ</t>
    </rPh>
    <phoneticPr fontId="4"/>
  </si>
  <si>
    <t>中央台南</t>
    <rPh sb="0" eb="1">
      <t>チュウ</t>
    </rPh>
    <phoneticPr fontId="4"/>
  </si>
  <si>
    <t>豊間</t>
    <rPh sb="0" eb="1">
      <t>トヨ</t>
    </rPh>
    <phoneticPr fontId="4"/>
  </si>
  <si>
    <t>藤間</t>
    <rPh sb="0" eb="1">
      <t>フジ</t>
    </rPh>
    <phoneticPr fontId="4"/>
  </si>
  <si>
    <t>草野</t>
    <rPh sb="0" eb="1">
      <t>クサ</t>
    </rPh>
    <phoneticPr fontId="4"/>
  </si>
  <si>
    <t>赤井</t>
    <rPh sb="0" eb="1">
      <t>アカ</t>
    </rPh>
    <phoneticPr fontId="4"/>
  </si>
  <si>
    <t>四倉</t>
    <rPh sb="0" eb="1">
      <t>ヨ</t>
    </rPh>
    <phoneticPr fontId="4"/>
  </si>
  <si>
    <t>大野</t>
    <rPh sb="0" eb="1">
      <t>オオ</t>
    </rPh>
    <phoneticPr fontId="4"/>
  </si>
  <si>
    <t>久之浜</t>
    <rPh sb="0" eb="1">
      <t>ヒサ</t>
    </rPh>
    <phoneticPr fontId="4"/>
  </si>
  <si>
    <t>小川</t>
    <rPh sb="0" eb="2">
      <t>オガワ</t>
    </rPh>
    <phoneticPr fontId="4"/>
  </si>
  <si>
    <t>川前</t>
    <rPh sb="0" eb="1">
      <t>カワ</t>
    </rPh>
    <phoneticPr fontId="4"/>
  </si>
  <si>
    <t>桶売</t>
    <rPh sb="0" eb="1">
      <t>オケ</t>
    </rPh>
    <phoneticPr fontId="4"/>
  </si>
  <si>
    <t>小白井</t>
    <rPh sb="0" eb="1">
      <t>オ</t>
    </rPh>
    <rPh sb="1" eb="2">
      <t>ジロ</t>
    </rPh>
    <phoneticPr fontId="4"/>
  </si>
  <si>
    <t>内郷第一</t>
    <rPh sb="0" eb="1">
      <t>ウチ</t>
    </rPh>
    <phoneticPr fontId="4"/>
  </si>
  <si>
    <t>内郷第二</t>
    <rPh sb="0" eb="1">
      <t>ウチ</t>
    </rPh>
    <phoneticPr fontId="4"/>
  </si>
  <si>
    <t>内郷第三</t>
    <rPh sb="0" eb="1">
      <t>ウチ</t>
    </rPh>
    <phoneticPr fontId="4"/>
  </si>
  <si>
    <t>好間</t>
    <rPh sb="0" eb="1">
      <t>ヨシ</t>
    </rPh>
    <phoneticPr fontId="4"/>
  </si>
  <si>
    <t>三和</t>
    <rPh sb="0" eb="2">
      <t>ミワ</t>
    </rPh>
    <phoneticPr fontId="4"/>
  </si>
  <si>
    <t>三阪</t>
    <rPh sb="0" eb="1">
      <t>ミ</t>
    </rPh>
    <rPh sb="1" eb="2">
      <t>サカ</t>
    </rPh>
    <phoneticPr fontId="4"/>
  </si>
  <si>
    <t>差塩</t>
    <rPh sb="0" eb="1">
      <t>サ</t>
    </rPh>
    <phoneticPr fontId="4"/>
  </si>
  <si>
    <t>永井</t>
    <rPh sb="0" eb="2">
      <t>ナガイ</t>
    </rPh>
    <phoneticPr fontId="4"/>
  </si>
  <si>
    <t>小名浜第一</t>
    <rPh sb="0" eb="2">
      <t>オナ</t>
    </rPh>
    <rPh sb="2" eb="3">
      <t>ハマ</t>
    </rPh>
    <phoneticPr fontId="4"/>
  </si>
  <si>
    <t>小名浜第二</t>
    <rPh sb="0" eb="2">
      <t>オナ</t>
    </rPh>
    <rPh sb="2" eb="3">
      <t>ハマ</t>
    </rPh>
    <phoneticPr fontId="4"/>
  </si>
  <si>
    <t>玉川</t>
    <rPh sb="0" eb="1">
      <t>タマ</t>
    </rPh>
    <phoneticPr fontId="4"/>
  </si>
  <si>
    <t>江名</t>
    <rPh sb="0" eb="1">
      <t>エ</t>
    </rPh>
    <phoneticPr fontId="4"/>
  </si>
  <si>
    <t>泉</t>
    <rPh sb="0" eb="1">
      <t>イズミ</t>
    </rPh>
    <phoneticPr fontId="4"/>
  </si>
  <si>
    <t>湯本第一</t>
    <rPh sb="0" eb="1">
      <t>ユ</t>
    </rPh>
    <phoneticPr fontId="4"/>
  </si>
  <si>
    <t>湯本第二</t>
    <rPh sb="0" eb="1">
      <t>ユ</t>
    </rPh>
    <phoneticPr fontId="4"/>
  </si>
  <si>
    <t>湯本第三</t>
    <rPh sb="0" eb="1">
      <t>ユ</t>
    </rPh>
    <phoneticPr fontId="4"/>
  </si>
  <si>
    <t>磐崎</t>
    <rPh sb="0" eb="1">
      <t>イワ</t>
    </rPh>
    <phoneticPr fontId="4"/>
  </si>
  <si>
    <t>植田</t>
    <rPh sb="0" eb="2">
      <t>ウエダ</t>
    </rPh>
    <phoneticPr fontId="4"/>
  </si>
  <si>
    <t>植田東</t>
    <rPh sb="0" eb="2">
      <t>ウエダ</t>
    </rPh>
    <phoneticPr fontId="4"/>
  </si>
  <si>
    <t>錦</t>
    <rPh sb="0" eb="1">
      <t>ニシキ</t>
    </rPh>
    <phoneticPr fontId="4"/>
  </si>
  <si>
    <t>勿来第一</t>
    <rPh sb="0" eb="2">
      <t>ナコソ</t>
    </rPh>
    <phoneticPr fontId="4"/>
  </si>
  <si>
    <t>勿来第二</t>
    <rPh sb="0" eb="2">
      <t>ナコソ</t>
    </rPh>
    <phoneticPr fontId="4"/>
  </si>
  <si>
    <t>川部</t>
    <rPh sb="0" eb="1">
      <t>カワ</t>
    </rPh>
    <phoneticPr fontId="4"/>
  </si>
  <si>
    <t>上遠野</t>
    <rPh sb="0" eb="3">
      <t>カトオノ</t>
    </rPh>
    <phoneticPr fontId="4"/>
  </si>
  <si>
    <t>入遠野</t>
    <rPh sb="0" eb="1">
      <t>イ</t>
    </rPh>
    <phoneticPr fontId="4"/>
  </si>
  <si>
    <t>田人</t>
    <rPh sb="0" eb="1">
      <t>タ</t>
    </rPh>
    <phoneticPr fontId="4"/>
  </si>
  <si>
    <t>石住</t>
    <rPh sb="0" eb="1">
      <t>イシ</t>
    </rPh>
    <phoneticPr fontId="4"/>
  </si>
  <si>
    <t>貝泊</t>
    <rPh sb="0" eb="1">
      <t>カイ</t>
    </rPh>
    <phoneticPr fontId="4"/>
  </si>
  <si>
    <t>昌平</t>
    <rPh sb="0" eb="2">
      <t>ショウヘイ</t>
    </rPh>
    <phoneticPr fontId="4"/>
  </si>
  <si>
    <t>入力が正しくないと、システムが反応しません。半角や全角など間違えないようにお願いします。</t>
    <rPh sb="0" eb="2">
      <t>ニュウリョク</t>
    </rPh>
    <rPh sb="3" eb="4">
      <t>タダ</t>
    </rPh>
    <rPh sb="15" eb="17">
      <t>ハンノウ</t>
    </rPh>
    <rPh sb="22" eb="24">
      <t>ハンカク</t>
    </rPh>
    <rPh sb="25" eb="27">
      <t>ゼンカク</t>
    </rPh>
    <rPh sb="29" eb="31">
      <t>マチガ</t>
    </rPh>
    <rPh sb="38" eb="39">
      <t>ネガ</t>
    </rPh>
    <phoneticPr fontId="6"/>
  </si>
  <si>
    <t>N1</t>
    <phoneticPr fontId="2"/>
  </si>
  <si>
    <t>N2</t>
    <phoneticPr fontId="2"/>
  </si>
  <si>
    <t>KC</t>
    <phoneticPr fontId="2"/>
  </si>
  <si>
    <t>MC</t>
    <phoneticPr fontId="2"/>
  </si>
  <si>
    <t>K1</t>
    <phoneticPr fontId="2"/>
  </si>
  <si>
    <t>07</t>
  </si>
  <si>
    <t>名前</t>
    <rPh sb="0" eb="2">
      <t>ナマエ</t>
    </rPh>
    <phoneticPr fontId="2"/>
  </si>
  <si>
    <t>ﾌﾘｶﾞﾅ</t>
    <phoneticPr fontId="2"/>
  </si>
  <si>
    <t>性別</t>
    <rPh sb="0" eb="2">
      <t>セイベツ</t>
    </rPh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</si>
  <si>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</si>
  <si>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</si>
  <si>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</si>
  <si>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</si>
  <si>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走幅跳</t>
    <rPh sb="0" eb="1">
      <t>ハシ</t>
    </rPh>
    <rPh sb="1" eb="3">
      <t>ハバト</t>
    </rPh>
    <phoneticPr fontId="2"/>
  </si>
  <si>
    <t>男子</t>
    <rPh sb="0" eb="2">
      <t>ダンシ</t>
    </rPh>
    <phoneticPr fontId="2"/>
  </si>
  <si>
    <t>出場種目</t>
    <rPh sb="0" eb="2">
      <t>シュツジョウ</t>
    </rPh>
    <rPh sb="2" eb="4">
      <t>シュモク</t>
    </rPh>
    <phoneticPr fontId="2"/>
  </si>
  <si>
    <t>S1</t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</si>
  <si>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</si>
  <si>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</si>
  <si>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種別コード</t>
    <rPh sb="0" eb="2">
      <t>シュベツ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</si>
  <si>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</si>
  <si>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</si>
  <si>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少年A</t>
    <rPh sb="0" eb="2">
      <t>ショウネン</t>
    </rPh>
    <phoneticPr fontId="2"/>
  </si>
  <si>
    <t>少年B</t>
    <rPh sb="0" eb="2">
      <t>ショウネン</t>
    </rPh>
    <phoneticPr fontId="2"/>
  </si>
  <si>
    <t>002</t>
    <phoneticPr fontId="2"/>
  </si>
  <si>
    <t>100m</t>
    <phoneticPr fontId="2"/>
  </si>
  <si>
    <t>00200 0</t>
  </si>
  <si>
    <t>00221 0</t>
    <phoneticPr fontId="2"/>
  </si>
  <si>
    <t>00222 0</t>
    <phoneticPr fontId="2"/>
  </si>
  <si>
    <t>00211 0</t>
    <phoneticPr fontId="2"/>
  </si>
  <si>
    <t>00212 0</t>
    <phoneticPr fontId="2"/>
  </si>
  <si>
    <t>003</t>
    <phoneticPr fontId="2"/>
  </si>
  <si>
    <t>200m</t>
    <phoneticPr fontId="2"/>
  </si>
  <si>
    <t>200m</t>
    <phoneticPr fontId="2"/>
  </si>
  <si>
    <t>00300 0</t>
  </si>
  <si>
    <t>00320 0</t>
    <phoneticPr fontId="2"/>
  </si>
  <si>
    <t>005</t>
    <phoneticPr fontId="2"/>
  </si>
  <si>
    <t>400m</t>
    <phoneticPr fontId="2"/>
  </si>
  <si>
    <t>400m</t>
    <phoneticPr fontId="2"/>
  </si>
  <si>
    <t>00500 0</t>
  </si>
  <si>
    <t>00520 0</t>
    <phoneticPr fontId="2"/>
  </si>
  <si>
    <t>006</t>
    <phoneticPr fontId="2"/>
  </si>
  <si>
    <t>800m</t>
    <phoneticPr fontId="2"/>
  </si>
  <si>
    <t>00600 0</t>
  </si>
  <si>
    <t>00620 0</t>
    <phoneticPr fontId="2"/>
  </si>
  <si>
    <t>008</t>
    <phoneticPr fontId="2"/>
  </si>
  <si>
    <t>1500m</t>
    <phoneticPr fontId="2"/>
  </si>
  <si>
    <t>00800 0</t>
  </si>
  <si>
    <t>00821 0</t>
    <phoneticPr fontId="2"/>
  </si>
  <si>
    <t>010</t>
    <phoneticPr fontId="2"/>
  </si>
  <si>
    <t>3000m</t>
    <phoneticPr fontId="2"/>
  </si>
  <si>
    <t>01000 0</t>
  </si>
  <si>
    <t>01020 0</t>
    <phoneticPr fontId="2"/>
  </si>
  <si>
    <t>011</t>
    <phoneticPr fontId="2"/>
  </si>
  <si>
    <t>5000m</t>
    <phoneticPr fontId="2"/>
  </si>
  <si>
    <t>01100 0</t>
  </si>
  <si>
    <t>032</t>
    <phoneticPr fontId="2"/>
  </si>
  <si>
    <t>110mH</t>
    <phoneticPr fontId="2"/>
  </si>
  <si>
    <t>男・中</t>
    <rPh sb="0" eb="1">
      <t>ダン</t>
    </rPh>
    <rPh sb="2" eb="3">
      <t>チュウ</t>
    </rPh>
    <phoneticPr fontId="2"/>
  </si>
  <si>
    <t>0.914m</t>
    <phoneticPr fontId="2"/>
  </si>
  <si>
    <t>03220 0</t>
    <phoneticPr fontId="2"/>
  </si>
  <si>
    <t>034</t>
    <phoneticPr fontId="2"/>
  </si>
  <si>
    <t>男・高</t>
    <rPh sb="0" eb="1">
      <t>ダン</t>
    </rPh>
    <rPh sb="2" eb="3">
      <t>コウ</t>
    </rPh>
    <phoneticPr fontId="2"/>
  </si>
  <si>
    <t>1.067m</t>
    <phoneticPr fontId="2"/>
  </si>
  <si>
    <t>03400 0</t>
  </si>
  <si>
    <t>037</t>
    <phoneticPr fontId="2"/>
  </si>
  <si>
    <t>400mH</t>
    <phoneticPr fontId="2"/>
  </si>
  <si>
    <t>03700 0</t>
  </si>
  <si>
    <t>042</t>
    <phoneticPr fontId="2"/>
  </si>
  <si>
    <t>100mH</t>
    <phoneticPr fontId="2"/>
  </si>
  <si>
    <t>女・中</t>
    <rPh sb="0" eb="1">
      <t>オンナ</t>
    </rPh>
    <rPh sb="2" eb="3">
      <t>チュウ</t>
    </rPh>
    <phoneticPr fontId="2"/>
  </si>
  <si>
    <t>0.762m</t>
    <phoneticPr fontId="2"/>
  </si>
  <si>
    <t>04220 0</t>
    <phoneticPr fontId="2"/>
  </si>
  <si>
    <t>044</t>
    <phoneticPr fontId="2"/>
  </si>
  <si>
    <t>女・高</t>
    <rPh sb="0" eb="1">
      <t>オンナ</t>
    </rPh>
    <rPh sb="2" eb="3">
      <t>コウ</t>
    </rPh>
    <phoneticPr fontId="2"/>
  </si>
  <si>
    <t>0.840m</t>
    <phoneticPr fontId="2"/>
  </si>
  <si>
    <t>04400 0</t>
  </si>
  <si>
    <t>046</t>
    <phoneticPr fontId="2"/>
  </si>
  <si>
    <t>女</t>
    <rPh sb="0" eb="1">
      <t>オンナ</t>
    </rPh>
    <phoneticPr fontId="2"/>
  </si>
  <si>
    <t>0.762m</t>
    <phoneticPr fontId="2"/>
  </si>
  <si>
    <t>400mH</t>
    <phoneticPr fontId="2"/>
  </si>
  <si>
    <t>04600 0</t>
  </si>
  <si>
    <t>053</t>
    <phoneticPr fontId="2"/>
  </si>
  <si>
    <t>3000mSC</t>
    <phoneticPr fontId="2"/>
  </si>
  <si>
    <t>男</t>
    <rPh sb="0" eb="1">
      <t>オトコ</t>
    </rPh>
    <phoneticPr fontId="2"/>
  </si>
  <si>
    <t>05300 0</t>
  </si>
  <si>
    <t>060</t>
    <phoneticPr fontId="2"/>
  </si>
  <si>
    <t>3000mW</t>
    <phoneticPr fontId="2"/>
  </si>
  <si>
    <t>06000 0</t>
  </si>
  <si>
    <t>061</t>
    <phoneticPr fontId="2"/>
  </si>
  <si>
    <t>5000mW</t>
    <phoneticPr fontId="2"/>
  </si>
  <si>
    <t>06100 0</t>
  </si>
  <si>
    <t>601</t>
    <phoneticPr fontId="2"/>
  </si>
  <si>
    <t>4×100mR</t>
    <phoneticPr fontId="2"/>
  </si>
  <si>
    <t>60100 0</t>
  </si>
  <si>
    <t>60120 0</t>
    <phoneticPr fontId="2"/>
  </si>
  <si>
    <t>603</t>
    <phoneticPr fontId="2"/>
  </si>
  <si>
    <t>4×400mR</t>
    <phoneticPr fontId="2"/>
  </si>
  <si>
    <t>60300 0</t>
  </si>
  <si>
    <t>071</t>
    <phoneticPr fontId="2"/>
  </si>
  <si>
    <t>走高跳</t>
    <rPh sb="0" eb="3">
      <t>ハシリタカトビ</t>
    </rPh>
    <phoneticPr fontId="2"/>
  </si>
  <si>
    <t>07100 0</t>
  </si>
  <si>
    <t>07120 0</t>
    <phoneticPr fontId="2"/>
  </si>
  <si>
    <t>072</t>
    <phoneticPr fontId="2"/>
  </si>
  <si>
    <t>棒高跳</t>
    <rPh sb="0" eb="3">
      <t>ボウタカトビ</t>
    </rPh>
    <phoneticPr fontId="2"/>
  </si>
  <si>
    <t>07200 0</t>
  </si>
  <si>
    <t>07220 0</t>
    <phoneticPr fontId="2"/>
  </si>
  <si>
    <t>073</t>
    <phoneticPr fontId="2"/>
  </si>
  <si>
    <t>07300 0</t>
  </si>
  <si>
    <t>07320 0</t>
    <phoneticPr fontId="2"/>
  </si>
  <si>
    <t>074</t>
    <phoneticPr fontId="2"/>
  </si>
  <si>
    <t>三段跳</t>
    <rPh sb="0" eb="3">
      <t>サンダントビ</t>
    </rPh>
    <phoneticPr fontId="2"/>
  </si>
  <si>
    <t>07400 0</t>
  </si>
  <si>
    <t>082</t>
    <phoneticPr fontId="2"/>
  </si>
  <si>
    <t>砲丸投</t>
    <rPh sb="0" eb="3">
      <t>ホウガンナゲ</t>
    </rPh>
    <phoneticPr fontId="2"/>
  </si>
  <si>
    <t>6.00kg</t>
    <phoneticPr fontId="2"/>
  </si>
  <si>
    <t>08200 0</t>
  </si>
  <si>
    <t>083</t>
    <phoneticPr fontId="2"/>
  </si>
  <si>
    <t>5.00kg</t>
    <phoneticPr fontId="2"/>
  </si>
  <si>
    <t>08320 0</t>
    <phoneticPr fontId="2"/>
  </si>
  <si>
    <t>084</t>
    <phoneticPr fontId="2"/>
  </si>
  <si>
    <t>4.00kg</t>
    <phoneticPr fontId="2"/>
  </si>
  <si>
    <t>08400 0</t>
  </si>
  <si>
    <t>085</t>
    <phoneticPr fontId="2"/>
  </si>
  <si>
    <t>2.721kg</t>
    <phoneticPr fontId="2"/>
  </si>
  <si>
    <t>08520 0</t>
    <phoneticPr fontId="2"/>
  </si>
  <si>
    <t>087</t>
    <phoneticPr fontId="2"/>
  </si>
  <si>
    <t>円盤投</t>
    <rPh sb="0" eb="3">
      <t>エンバンナゲ</t>
    </rPh>
    <phoneticPr fontId="2"/>
  </si>
  <si>
    <t>1.75kg</t>
    <phoneticPr fontId="2"/>
  </si>
  <si>
    <t>08700 0</t>
  </si>
  <si>
    <t>088</t>
    <phoneticPr fontId="2"/>
  </si>
  <si>
    <t>1.00kg</t>
    <phoneticPr fontId="2"/>
  </si>
  <si>
    <t>08800 0</t>
  </si>
  <si>
    <t>091</t>
    <phoneticPr fontId="2"/>
  </si>
  <si>
    <t>ハンマー投</t>
    <rPh sb="4" eb="5">
      <t>ナゲ</t>
    </rPh>
    <phoneticPr fontId="2"/>
  </si>
  <si>
    <t>6.00kg</t>
    <phoneticPr fontId="2"/>
  </si>
  <si>
    <t>09100 0</t>
  </si>
  <si>
    <t>092</t>
    <phoneticPr fontId="2"/>
  </si>
  <si>
    <t>やり投</t>
    <rPh sb="2" eb="3">
      <t>ナゲ</t>
    </rPh>
    <phoneticPr fontId="2"/>
  </si>
  <si>
    <t>男</t>
    <rPh sb="0" eb="1">
      <t>ダン</t>
    </rPh>
    <phoneticPr fontId="2"/>
  </si>
  <si>
    <t>0.800kg</t>
    <phoneticPr fontId="2"/>
  </si>
  <si>
    <t>09200 0</t>
  </si>
  <si>
    <t>093</t>
    <phoneticPr fontId="2"/>
  </si>
  <si>
    <t>0.600kg</t>
    <phoneticPr fontId="2"/>
  </si>
  <si>
    <t>09300 0</t>
  </si>
  <si>
    <t>女子,</t>
  </si>
  <si>
    <t>男子</t>
    <rPh sb="0" eb="2">
      <t>ダンシ</t>
    </rPh>
    <phoneticPr fontId="2"/>
  </si>
  <si>
    <t>女子</t>
    <rPh sb="0" eb="2">
      <t>ジョシ</t>
    </rPh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</si>
  <si>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</si>
  <si>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11秒23</t>
    <rPh sb="2" eb="3">
      <t>ビョウ</t>
    </rPh>
    <phoneticPr fontId="2"/>
  </si>
  <si>
    <t>0001123</t>
    <phoneticPr fontId="2"/>
  </si>
  <si>
    <t>15分37秒89</t>
    <rPh sb="2" eb="3">
      <t>フン</t>
    </rPh>
    <rPh sb="5" eb="6">
      <t>ビョウ</t>
    </rPh>
    <phoneticPr fontId="2"/>
  </si>
  <si>
    <t>0153789</t>
    <phoneticPr fontId="2"/>
  </si>
  <si>
    <t>フィールド種目</t>
    <rPh sb="5" eb="7">
      <t>シュモク</t>
    </rPh>
    <phoneticPr fontId="2"/>
  </si>
  <si>
    <t>1m32</t>
    <phoneticPr fontId="2"/>
  </si>
  <si>
    <t>00132</t>
    <phoneticPr fontId="2"/>
  </si>
  <si>
    <t>45m78</t>
    <phoneticPr fontId="2"/>
  </si>
  <si>
    <t>04578</t>
    <phoneticPr fontId="2"/>
  </si>
  <si>
    <t>混成競技</t>
    <rPh sb="0" eb="2">
      <t>コンセイ</t>
    </rPh>
    <rPh sb="2" eb="4">
      <t>キョウギ</t>
    </rPh>
    <phoneticPr fontId="2"/>
  </si>
  <si>
    <t>7152点</t>
    <rPh sb="4" eb="5">
      <t>テン</t>
    </rPh>
    <phoneticPr fontId="2"/>
  </si>
  <si>
    <t>07152</t>
    <phoneticPr fontId="2"/>
  </si>
  <si>
    <t>説明</t>
    <rPh sb="0" eb="2">
      <t>セツメイ</t>
    </rPh>
    <phoneticPr fontId="2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</si>
  <si>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2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</si>
  <si>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2"/>
  </si>
  <si>
    <t>総合得点5桁</t>
    <rPh sb="0" eb="2">
      <t>ソウゴウ</t>
    </rPh>
    <rPh sb="2" eb="4">
      <t>トクテン</t>
    </rPh>
    <rPh sb="5" eb="6">
      <t>ケタ</t>
    </rPh>
    <phoneticPr fontId="2"/>
  </si>
  <si>
    <t>競走種目</t>
    <rPh sb="0" eb="2">
      <t>キョウソウ</t>
    </rPh>
    <rPh sb="2" eb="4">
      <t>シュモク</t>
    </rPh>
    <phoneticPr fontId="2"/>
  </si>
  <si>
    <t>種目コード</t>
    <rPh sb="0" eb="2">
      <t>シュモク</t>
    </rPh>
    <phoneticPr fontId="2"/>
  </si>
  <si>
    <t>選択してください</t>
    <rPh sb="0" eb="2">
      <t>センタク</t>
    </rPh>
    <phoneticPr fontId="2"/>
  </si>
  <si>
    <t>記入方法</t>
    <rPh sb="0" eb="2">
      <t>キニュウ</t>
    </rPh>
    <rPh sb="2" eb="4">
      <t>ホウホウ</t>
    </rPh>
    <phoneticPr fontId="2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</si>
  <si>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2"/>
  </si>
  <si>
    <t>学校名</t>
    <rPh sb="0" eb="2">
      <t>ガッコウ</t>
    </rPh>
    <rPh sb="2" eb="3">
      <t>メイ</t>
    </rPh>
    <phoneticPr fontId="4"/>
  </si>
  <si>
    <t>選択してください</t>
    <rPh sb="0" eb="2">
      <t>センタク</t>
    </rPh>
    <phoneticPr fontId="2"/>
  </si>
  <si>
    <t>区分</t>
    <rPh sb="0" eb="2">
      <t>クブン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</si>
  <si>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</si>
  <si>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4"/>
  </si>
  <si>
    <t>名前</t>
    <rPh sb="0" eb="2">
      <t>ナマエ</t>
    </rPh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</si>
  <si>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</si>
  <si>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</si>
  <si>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学年</t>
    <rPh sb="0" eb="2">
      <t>ガクネン</t>
    </rPh>
    <phoneticPr fontId="4"/>
  </si>
  <si>
    <t>入力時の注意</t>
    <rPh sb="0" eb="2">
      <t>ニュウリョク</t>
    </rPh>
    <rPh sb="2" eb="3">
      <t>ジ</t>
    </rPh>
    <rPh sb="4" eb="6">
      <t>チュウイ</t>
    </rPh>
    <phoneticPr fontId="4"/>
  </si>
  <si>
    <t>性と名の間は全角スペース１つ空けてください</t>
    <rPh sb="0" eb="1">
      <t>セイ</t>
    </rPh>
    <rPh sb="2" eb="3">
      <t>メイ</t>
    </rPh>
    <rPh sb="4" eb="5">
      <t>アイダ</t>
    </rPh>
    <rPh sb="6" eb="8">
      <t>ゼンカク</t>
    </rPh>
    <rPh sb="14" eb="15">
      <t>ア</t>
    </rPh>
    <phoneticPr fontId="4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</si>
  <si>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4"/>
  </si>
  <si>
    <t>コピー＆ペーストで入力してください</t>
    <rPh sb="9" eb="11">
      <t>ニュウリョク</t>
    </rPh>
    <phoneticPr fontId="4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</si>
  <si>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4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</si>
  <si>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4"/>
  </si>
  <si>
    <t>ゼッケン番号</t>
    <rPh sb="4" eb="6">
      <t>バンゴウ</t>
    </rPh>
    <phoneticPr fontId="4"/>
  </si>
  <si>
    <t>番号</t>
    <rPh sb="0" eb="2">
      <t>バンゴウ</t>
    </rPh>
    <phoneticPr fontId="2"/>
  </si>
  <si>
    <t>60125 0</t>
    <phoneticPr fontId="2"/>
  </si>
  <si>
    <t>00223 0</t>
    <phoneticPr fontId="2"/>
  </si>
  <si>
    <t>00824 0</t>
    <phoneticPr fontId="2"/>
  </si>
  <si>
    <t>DB</t>
    <phoneticPr fontId="5"/>
  </si>
  <si>
    <t>N1</t>
    <phoneticPr fontId="5"/>
  </si>
  <si>
    <t>SX</t>
    <phoneticPr fontId="5"/>
  </si>
  <si>
    <t>KC</t>
    <phoneticPr fontId="5"/>
  </si>
  <si>
    <t>MC</t>
    <phoneticPr fontId="5"/>
  </si>
  <si>
    <t>MC</t>
    <phoneticPr fontId="4"/>
  </si>
  <si>
    <t>2</t>
    <phoneticPr fontId="2"/>
  </si>
  <si>
    <t>3</t>
    <phoneticPr fontId="2"/>
  </si>
  <si>
    <t>N2</t>
    <phoneticPr fontId="5"/>
  </si>
  <si>
    <t>ZK</t>
    <phoneticPr fontId="5"/>
  </si>
  <si>
    <t>S1</t>
    <phoneticPr fontId="5"/>
  </si>
  <si>
    <t>男子100m</t>
    <rPh sb="0" eb="2">
      <t>ダンシ</t>
    </rPh>
    <phoneticPr fontId="2"/>
  </si>
  <si>
    <t>男子200m</t>
    <rPh sb="0" eb="2">
      <t>ダンシ</t>
    </rPh>
    <phoneticPr fontId="2"/>
  </si>
  <si>
    <t>フリガナ</t>
    <phoneticPr fontId="4"/>
  </si>
  <si>
    <t>名前、フリガナは正確に入力してください</t>
    <rPh sb="0" eb="2">
      <t>ナマエ</t>
    </rPh>
    <rPh sb="8" eb="10">
      <t>セイカク</t>
    </rPh>
    <rPh sb="11" eb="13">
      <t>ニュウリョク</t>
    </rPh>
    <phoneticPr fontId="4"/>
  </si>
  <si>
    <t>男子400m</t>
    <rPh sb="0" eb="2">
      <t>ダンシ</t>
    </rPh>
    <phoneticPr fontId="2"/>
  </si>
  <si>
    <t>男子800m</t>
    <rPh sb="0" eb="2">
      <t>ダンシ</t>
    </rPh>
    <phoneticPr fontId="2"/>
  </si>
  <si>
    <t>男子1500m</t>
    <rPh sb="0" eb="2">
      <t>ダンシ</t>
    </rPh>
    <phoneticPr fontId="2"/>
  </si>
  <si>
    <t>男子3000m</t>
    <rPh sb="0" eb="2">
      <t>ダンシ</t>
    </rPh>
    <phoneticPr fontId="2"/>
  </si>
  <si>
    <t>男子110mH</t>
    <rPh sb="0" eb="2">
      <t>ダンシ</t>
    </rPh>
    <phoneticPr fontId="2"/>
  </si>
  <si>
    <t>男子4×100mR</t>
    <rPh sb="0" eb="2">
      <t>ダンシ</t>
    </rPh>
    <phoneticPr fontId="2"/>
  </si>
  <si>
    <t>男子走高跳</t>
    <rPh sb="0" eb="2">
      <t>ダンシ</t>
    </rPh>
    <phoneticPr fontId="2"/>
  </si>
  <si>
    <t>男子棒高跳</t>
    <rPh sb="0" eb="2">
      <t>ダンシ</t>
    </rPh>
    <phoneticPr fontId="2"/>
  </si>
  <si>
    <t>男子走幅跳</t>
    <rPh sb="0" eb="2">
      <t>ダンシ</t>
    </rPh>
    <phoneticPr fontId="2"/>
  </si>
  <si>
    <t>男子砲丸投</t>
    <rPh sb="0" eb="2">
      <t>ダンシ</t>
    </rPh>
    <phoneticPr fontId="2"/>
  </si>
  <si>
    <t>女子100m</t>
    <rPh sb="0" eb="2">
      <t>ジョシ</t>
    </rPh>
    <phoneticPr fontId="2"/>
  </si>
  <si>
    <t>女子200m</t>
    <rPh sb="0" eb="2">
      <t>ジョシ</t>
    </rPh>
    <phoneticPr fontId="2"/>
  </si>
  <si>
    <t>女子800m</t>
    <rPh sb="0" eb="2">
      <t>ジョシ</t>
    </rPh>
    <phoneticPr fontId="2"/>
  </si>
  <si>
    <t>女子1500m</t>
    <rPh sb="0" eb="2">
      <t>ジョシ</t>
    </rPh>
    <phoneticPr fontId="2"/>
  </si>
  <si>
    <t>女子100mH</t>
    <rPh sb="0" eb="2">
      <t>ジョシ</t>
    </rPh>
    <phoneticPr fontId="2"/>
  </si>
  <si>
    <t>女子4×100mR</t>
    <rPh sb="0" eb="2">
      <t>ジョシ</t>
    </rPh>
    <phoneticPr fontId="2"/>
  </si>
  <si>
    <t>女子走高跳</t>
    <rPh sb="0" eb="2">
      <t>ジョシ</t>
    </rPh>
    <phoneticPr fontId="2"/>
  </si>
  <si>
    <t>女子走幅跳</t>
    <rPh sb="0" eb="2">
      <t>ジョシ</t>
    </rPh>
    <phoneticPr fontId="2"/>
  </si>
  <si>
    <t>女子砲丸投</t>
    <rPh sb="0" eb="2">
      <t>ジョシ</t>
    </rPh>
    <phoneticPr fontId="2"/>
  </si>
  <si>
    <t>女子四種競技</t>
    <rPh sb="0" eb="2">
      <t>ジョシ</t>
    </rPh>
    <rPh sb="2" eb="3">
      <t>4</t>
    </rPh>
    <phoneticPr fontId="2"/>
  </si>
  <si>
    <t>073</t>
    <phoneticPr fontId="2"/>
  </si>
  <si>
    <t>085</t>
    <phoneticPr fontId="2"/>
  </si>
  <si>
    <t>214</t>
    <phoneticPr fontId="2"/>
  </si>
  <si>
    <t>種別コード</t>
    <rPh sb="0" eb="2">
      <t>シュベツ</t>
    </rPh>
    <phoneticPr fontId="2"/>
  </si>
  <si>
    <t>性別コード</t>
    <rPh sb="0" eb="2">
      <t>セイベツ</t>
    </rPh>
    <phoneticPr fontId="2"/>
  </si>
  <si>
    <t>Ｓ１</t>
    <phoneticPr fontId="2"/>
  </si>
  <si>
    <t>出場学校名を記入してください</t>
    <rPh sb="0" eb="2">
      <t>シュツジョウ</t>
    </rPh>
    <rPh sb="2" eb="5">
      <t>ガッコウメイ</t>
    </rPh>
    <rPh sb="6" eb="8">
      <t>キニュウ</t>
    </rPh>
    <phoneticPr fontId="4"/>
  </si>
  <si>
    <t>入力</t>
    <rPh sb="0" eb="2">
      <t>ニュウリョク</t>
    </rPh>
    <phoneticPr fontId="2"/>
  </si>
  <si>
    <t>選択</t>
    <rPh sb="0" eb="2">
      <t>センタク</t>
    </rPh>
    <phoneticPr fontId="2"/>
  </si>
  <si>
    <t>名前</t>
    <rPh sb="0" eb="2">
      <t>ナマエ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</si>
  <si>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</si>
  <si>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</si>
  <si>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所属コード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</si>
  <si>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</si>
  <si>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種別</t>
    <rPh sb="0" eb="2">
      <t>シュベツ</t>
    </rPh>
    <phoneticPr fontId="2"/>
  </si>
  <si>
    <t>種別コード</t>
    <rPh sb="0" eb="2">
      <t>シュベツ</t>
    </rPh>
    <phoneticPr fontId="2"/>
  </si>
  <si>
    <t>記録(半角)</t>
    <rPh sb="0" eb="2">
      <t>キロク</t>
    </rPh>
    <rPh sb="3" eb="5">
      <t>ハンカク</t>
    </rPh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</si>
  <si>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</si>
  <si>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3分12秒45</t>
    <rPh sb="1" eb="2">
      <t>フン</t>
    </rPh>
    <rPh sb="4" eb="5">
      <t>ビョウ</t>
    </rPh>
    <phoneticPr fontId="2"/>
  </si>
  <si>
    <t>5桁です。注意</t>
    <rPh sb="1" eb="2">
      <t>ケタ</t>
    </rPh>
    <rPh sb="5" eb="7">
      <t>チュウイ</t>
    </rPh>
    <phoneticPr fontId="2"/>
  </si>
  <si>
    <t>注）記録の書式が間違っている場合（桁数の間違い，全角入力等）は，記録なしで取り扱います</t>
    <rPh sb="0" eb="1">
      <t>チュウ</t>
    </rPh>
    <rPh sb="2" eb="4">
      <t>キロク</t>
    </rPh>
    <rPh sb="5" eb="7">
      <t>ショシキ</t>
    </rPh>
    <rPh sb="8" eb="10">
      <t>マチガ</t>
    </rPh>
    <rPh sb="14" eb="16">
      <t>バアイ</t>
    </rPh>
    <rPh sb="17" eb="19">
      <t>ケタスウ</t>
    </rPh>
    <rPh sb="20" eb="22">
      <t>マチガ</t>
    </rPh>
    <rPh sb="24" eb="26">
      <t>ゼンカク</t>
    </rPh>
    <rPh sb="26" eb="28">
      <t>ニュウリョク</t>
    </rPh>
    <rPh sb="28" eb="29">
      <t>トウ</t>
    </rPh>
    <rPh sb="32" eb="34">
      <t>キロク</t>
    </rPh>
    <rPh sb="37" eb="38">
      <t>ト</t>
    </rPh>
    <rPh sb="39" eb="40">
      <t>アツカ</t>
    </rPh>
    <phoneticPr fontId="2"/>
  </si>
  <si>
    <t>女子</t>
    <rPh sb="0" eb="2">
      <t>ジョシ</t>
    </rPh>
    <phoneticPr fontId="2"/>
  </si>
  <si>
    <t>DBコード</t>
    <phoneticPr fontId="2"/>
  </si>
  <si>
    <t>ﾌﾘｶﾞﾅ</t>
    <phoneticPr fontId="2"/>
  </si>
  <si>
    <t>31245</t>
    <phoneticPr fontId="2"/>
  </si>
  <si>
    <t>共通男子</t>
    <rPh sb="0" eb="2">
      <t>キョウツウ</t>
    </rPh>
    <rPh sb="2" eb="4">
      <t>ダンシ</t>
    </rPh>
    <phoneticPr fontId="2"/>
  </si>
  <si>
    <t>低学年男子</t>
    <rPh sb="0" eb="3">
      <t>テイガクネン</t>
    </rPh>
    <rPh sb="3" eb="5">
      <t>ダンシ</t>
    </rPh>
    <phoneticPr fontId="2"/>
  </si>
  <si>
    <t>共通女子</t>
    <rPh sb="0" eb="2">
      <t>キョウツウ</t>
    </rPh>
    <rPh sb="2" eb="4">
      <t>ジョシ</t>
    </rPh>
    <phoneticPr fontId="2"/>
  </si>
  <si>
    <t>低学年女子</t>
    <rPh sb="0" eb="3">
      <t>テイガクネン</t>
    </rPh>
    <rPh sb="3" eb="5">
      <t>ジョシ</t>
    </rPh>
    <phoneticPr fontId="2"/>
  </si>
  <si>
    <t>DB</t>
    <phoneticPr fontId="2"/>
  </si>
  <si>
    <t>N1</t>
    <phoneticPr fontId="2"/>
  </si>
  <si>
    <t>N2</t>
    <phoneticPr fontId="2"/>
  </si>
  <si>
    <t>TM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</si>
  <si>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</si>
  <si>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</si>
  <si>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</si>
  <si>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</si>
  <si>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</si>
  <si>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</si>
  <si>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　・ﾘﾚｰのみに出場する選手は、番号のみ入力してください。</t>
    <rPh sb="8" eb="10">
      <t>シュツジョウ</t>
    </rPh>
    <rPh sb="12" eb="14">
      <t>センシュ</t>
    </rPh>
    <rPh sb="16" eb="18">
      <t>バンゴウ</t>
    </rPh>
    <rPh sb="20" eb="22">
      <t>ニュウリョク</t>
    </rPh>
    <phoneticPr fontId="2"/>
  </si>
  <si>
    <t>入力の仕方</t>
    <rPh sb="0" eb="2">
      <t>ニュウリョク</t>
    </rPh>
    <rPh sb="3" eb="5">
      <t>シカタ</t>
    </rPh>
    <phoneticPr fontId="2"/>
  </si>
  <si>
    <t>入力の基本</t>
    <rPh sb="0" eb="2">
      <t>ニュウリョク</t>
    </rPh>
    <rPh sb="3" eb="5">
      <t>キホン</t>
    </rPh>
    <phoneticPr fontId="2"/>
  </si>
  <si>
    <t>赤色シートが入力シートになります。</t>
    <rPh sb="0" eb="2">
      <t>アカイロ</t>
    </rPh>
    <rPh sb="6" eb="8">
      <t>ニュウリョク</t>
    </rPh>
    <phoneticPr fontId="2"/>
  </si>
  <si>
    <t>黄色のセルは、入力をしてください。</t>
    <rPh sb="0" eb="2">
      <t>キイロ</t>
    </rPh>
    <rPh sb="7" eb="9">
      <t>ニュウリョク</t>
    </rPh>
    <phoneticPr fontId="2"/>
  </si>
  <si>
    <t>水色のセルは選択してください。</t>
    <rPh sb="0" eb="2">
      <t>ミズイロ</t>
    </rPh>
    <rPh sb="6" eb="8">
      <t>センタク</t>
    </rPh>
    <phoneticPr fontId="2"/>
  </si>
  <si>
    <t>白色のセルは入力しないでください。</t>
    <rPh sb="0" eb="2">
      <t>シロイロ</t>
    </rPh>
    <rPh sb="6" eb="8">
      <t>ニュウリョク</t>
    </rPh>
    <phoneticPr fontId="2"/>
  </si>
  <si>
    <t>１，大会申し込みデータのシートを開き、</t>
    <rPh sb="2" eb="4">
      <t>タイカイ</t>
    </rPh>
    <rPh sb="4" eb="5">
      <t>モウ</t>
    </rPh>
    <rPh sb="6" eb="7">
      <t>コ</t>
    </rPh>
    <rPh sb="16" eb="17">
      <t>ヒラ</t>
    </rPh>
    <phoneticPr fontId="2"/>
  </si>
  <si>
    <t>番号、種別、出場種目を選択してください。</t>
    <rPh sb="0" eb="2">
      <t>バンゴウ</t>
    </rPh>
    <phoneticPr fontId="2"/>
  </si>
  <si>
    <t>（番号を入力しても、氏名等が出ない場合は、”２”に進んでください。）</t>
    <rPh sb="1" eb="3">
      <t>バンゴウ</t>
    </rPh>
    <rPh sb="4" eb="6">
      <t>ニュウリョク</t>
    </rPh>
    <rPh sb="10" eb="13">
      <t>シメイトウ</t>
    </rPh>
    <rPh sb="14" eb="15">
      <t>デ</t>
    </rPh>
    <rPh sb="17" eb="19">
      <t>バアイ</t>
    </rPh>
    <rPh sb="25" eb="26">
      <t>スス</t>
    </rPh>
    <phoneticPr fontId="2"/>
  </si>
  <si>
    <t>記録を７桁で入力してください。</t>
    <rPh sb="0" eb="2">
      <t>キロク</t>
    </rPh>
    <rPh sb="4" eb="5">
      <t>ケタ</t>
    </rPh>
    <rPh sb="6" eb="8">
      <t>ニュウリョク</t>
    </rPh>
    <phoneticPr fontId="2"/>
  </si>
  <si>
    <t>（記録記入例を参考にしてください。）</t>
    <rPh sb="1" eb="3">
      <t>キロク</t>
    </rPh>
    <rPh sb="3" eb="5">
      <t>キニュウ</t>
    </rPh>
    <rPh sb="5" eb="6">
      <t>レイ</t>
    </rPh>
    <rPh sb="7" eb="9">
      <t>サンコウ</t>
    </rPh>
    <phoneticPr fontId="2"/>
  </si>
  <si>
    <t>２，選手データのシートを開き、黄色の部分を入力してください。</t>
    <rPh sb="2" eb="4">
      <t>センシュ</t>
    </rPh>
    <rPh sb="12" eb="13">
      <t>ヒラ</t>
    </rPh>
    <rPh sb="15" eb="17">
      <t>キイロ</t>
    </rPh>
    <rPh sb="18" eb="20">
      <t>ブブン</t>
    </rPh>
    <rPh sb="21" eb="23">
      <t>ニュウリョク</t>
    </rPh>
    <phoneticPr fontId="2"/>
  </si>
  <si>
    <t>黄色の部分の入力をしてください</t>
    <rPh sb="0" eb="2">
      <t>キイロ</t>
    </rPh>
    <rPh sb="3" eb="5">
      <t>ブブン</t>
    </rPh>
    <rPh sb="6" eb="8">
      <t>ニュウリョク</t>
    </rPh>
    <phoneticPr fontId="2"/>
  </si>
  <si>
    <t>（入力時の注意に従って入力してください）</t>
    <rPh sb="1" eb="4">
      <t>ニュウリョクジ</t>
    </rPh>
    <rPh sb="5" eb="7">
      <t>チュウイ</t>
    </rPh>
    <rPh sb="8" eb="9">
      <t>シタガ</t>
    </rPh>
    <rPh sb="11" eb="13">
      <t>ニュウリョク</t>
    </rPh>
    <phoneticPr fontId="2"/>
  </si>
  <si>
    <t>水色の部分は、選択してください。</t>
    <rPh sb="0" eb="2">
      <t>ミズイロ</t>
    </rPh>
    <rPh sb="3" eb="5">
      <t>ブブン</t>
    </rPh>
    <rPh sb="7" eb="9">
      <t>センタク</t>
    </rPh>
    <phoneticPr fontId="2"/>
  </si>
  <si>
    <t>ﾘﾚｰのみに出場する選手は、「大会申込データ」に番号のみ入力します。</t>
    <rPh sb="6" eb="8">
      <t>シュツジョウ</t>
    </rPh>
    <rPh sb="10" eb="12">
      <t>センシュ</t>
    </rPh>
    <rPh sb="15" eb="17">
      <t>タイカイ</t>
    </rPh>
    <rPh sb="17" eb="19">
      <t>モウシコミ</t>
    </rPh>
    <rPh sb="24" eb="26">
      <t>バンゴウ</t>
    </rPh>
    <rPh sb="28" eb="30">
      <t>ニュウリョク</t>
    </rPh>
    <phoneticPr fontId="2"/>
  </si>
  <si>
    <t>愛澤　聖耶</t>
    <rPh sb="0" eb="2">
      <t>アイザワ</t>
    </rPh>
    <rPh sb="3" eb="4">
      <t>セイ</t>
    </rPh>
    <rPh sb="4" eb="5">
      <t>ヤ</t>
    </rPh>
    <phoneticPr fontId="13"/>
  </si>
  <si>
    <t>ｱｲｻﾞﾜ ﾏｻﾔ</t>
  </si>
  <si>
    <t>男子</t>
  </si>
  <si>
    <t>平一</t>
    <rPh sb="0" eb="1">
      <t>タイ</t>
    </rPh>
    <phoneticPr fontId="13"/>
  </si>
  <si>
    <t>池田　　侑</t>
    <rPh sb="0" eb="2">
      <t>イケダ</t>
    </rPh>
    <rPh sb="4" eb="5">
      <t>ユウ</t>
    </rPh>
    <phoneticPr fontId="13"/>
  </si>
  <si>
    <t>ｲｹﾀﾞ ｱﾂﾑ</t>
  </si>
  <si>
    <t>石井将悠樹</t>
    <rPh sb="0" eb="2">
      <t>イシイ</t>
    </rPh>
    <rPh sb="2" eb="3">
      <t>ショウ</t>
    </rPh>
    <rPh sb="3" eb="4">
      <t>ハルカ</t>
    </rPh>
    <rPh sb="4" eb="5">
      <t>ジュ</t>
    </rPh>
    <phoneticPr fontId="13"/>
  </si>
  <si>
    <t>ｲｼｲ ﾏｻﾕｷ</t>
  </si>
  <si>
    <t>草野　圭冴</t>
    <rPh sb="0" eb="2">
      <t>クサノ</t>
    </rPh>
    <rPh sb="3" eb="4">
      <t>ケイ</t>
    </rPh>
    <rPh sb="4" eb="5">
      <t>サエ</t>
    </rPh>
    <phoneticPr fontId="13"/>
  </si>
  <si>
    <t>ｸｻﾉ ｹｲｺﾞ</t>
  </si>
  <si>
    <t>佐藤　伯洋</t>
    <rPh sb="0" eb="2">
      <t>サトウ</t>
    </rPh>
    <rPh sb="3" eb="4">
      <t>ハク</t>
    </rPh>
    <rPh sb="4" eb="5">
      <t>ヨウ</t>
    </rPh>
    <phoneticPr fontId="13"/>
  </si>
  <si>
    <t>ｻﾄｳ ﾉﾘﾋﾛ</t>
  </si>
  <si>
    <t>濱松　勇樹</t>
    <rPh sb="0" eb="1">
      <t>ハマ</t>
    </rPh>
    <rPh sb="1" eb="2">
      <t>マツ</t>
    </rPh>
    <rPh sb="3" eb="5">
      <t>ユウキ</t>
    </rPh>
    <phoneticPr fontId="13"/>
  </si>
  <si>
    <t>ﾊﾏﾏﾂ ﾕｳｷ</t>
  </si>
  <si>
    <t>吉野　優太</t>
    <rPh sb="0" eb="2">
      <t>ヨシノ</t>
    </rPh>
    <rPh sb="3" eb="5">
      <t>ユウタ</t>
    </rPh>
    <phoneticPr fontId="13"/>
  </si>
  <si>
    <t>ﾖｼﾉ ﾕｳﾀ</t>
  </si>
  <si>
    <t>吉村　春樹</t>
    <rPh sb="0" eb="2">
      <t>ヨシムラ</t>
    </rPh>
    <rPh sb="3" eb="5">
      <t>ハルキ</t>
    </rPh>
    <phoneticPr fontId="13"/>
  </si>
  <si>
    <t>ﾖｼﾑﾗ ﾊﾙｷ</t>
  </si>
  <si>
    <t>渡邉　智己</t>
    <rPh sb="0" eb="2">
      <t>ワタナベ</t>
    </rPh>
    <rPh sb="3" eb="5">
      <t>トモミ</t>
    </rPh>
    <phoneticPr fontId="13"/>
  </si>
  <si>
    <t>ﾜﾀﾅﾍﾞ ﾄﾓｷ</t>
  </si>
  <si>
    <t>渡邉　智宏</t>
    <rPh sb="0" eb="2">
      <t>ワタナベ</t>
    </rPh>
    <rPh sb="3" eb="5">
      <t>トモヒロ</t>
    </rPh>
    <phoneticPr fontId="13"/>
  </si>
  <si>
    <t>ﾜﾀﾅﾍﾞ ﾄﾓﾋﾛ</t>
  </si>
  <si>
    <t>相澤　幹太</t>
    <rPh sb="0" eb="2">
      <t>アイザワ</t>
    </rPh>
    <rPh sb="3" eb="4">
      <t>カン</t>
    </rPh>
    <rPh sb="4" eb="5">
      <t>タ</t>
    </rPh>
    <phoneticPr fontId="13"/>
  </si>
  <si>
    <t>ｱｲｻﾞﾜ ｶﾝﾀ</t>
  </si>
  <si>
    <t>五十嵐斗真</t>
    <rPh sb="0" eb="3">
      <t>イガラシ</t>
    </rPh>
    <rPh sb="3" eb="4">
      <t>ト</t>
    </rPh>
    <rPh sb="4" eb="5">
      <t>マ</t>
    </rPh>
    <phoneticPr fontId="13"/>
  </si>
  <si>
    <t>ｲｶﾞﾗｼ ﾄｳﾏ</t>
  </si>
  <si>
    <t>伊東　拓哉</t>
    <rPh sb="0" eb="2">
      <t>イトウ</t>
    </rPh>
    <rPh sb="3" eb="5">
      <t>タクヤ</t>
    </rPh>
    <phoneticPr fontId="13"/>
  </si>
  <si>
    <t>ｲﾄｳ ﾀｸﾔ</t>
  </si>
  <si>
    <t>木村　優希</t>
    <rPh sb="0" eb="2">
      <t>キムラ</t>
    </rPh>
    <rPh sb="3" eb="5">
      <t>ユウキ</t>
    </rPh>
    <phoneticPr fontId="13"/>
  </si>
  <si>
    <t>ｷﾑﾗ ﾕｳｷ</t>
  </si>
  <si>
    <t>草野　浩世</t>
    <rPh sb="0" eb="2">
      <t>クサノ</t>
    </rPh>
    <rPh sb="3" eb="4">
      <t>コウ</t>
    </rPh>
    <rPh sb="4" eb="5">
      <t>セイ</t>
    </rPh>
    <phoneticPr fontId="13"/>
  </si>
  <si>
    <t>ｸｻﾉ ｺｳｾｲ</t>
  </si>
  <si>
    <t>佐藤　祐基</t>
    <rPh sb="0" eb="2">
      <t>サトウ</t>
    </rPh>
    <rPh sb="3" eb="4">
      <t>ユウ</t>
    </rPh>
    <rPh sb="4" eb="5">
      <t>キ</t>
    </rPh>
    <phoneticPr fontId="13"/>
  </si>
  <si>
    <t>ｻﾄｳ ﾕｳｷ</t>
  </si>
  <si>
    <t>髙萩　龍真</t>
    <rPh sb="0" eb="1">
      <t>コウ</t>
    </rPh>
    <rPh sb="1" eb="2">
      <t>ハギ</t>
    </rPh>
    <rPh sb="3" eb="4">
      <t>リュウ</t>
    </rPh>
    <rPh sb="4" eb="5">
      <t>マコト</t>
    </rPh>
    <phoneticPr fontId="13"/>
  </si>
  <si>
    <t>ﾀｶﾊｷﾞ ﾘｮｳﾏ</t>
  </si>
  <si>
    <t>西山浩太朗</t>
    <rPh sb="0" eb="2">
      <t>ニシヤマ</t>
    </rPh>
    <rPh sb="2" eb="5">
      <t>コウタロウ</t>
    </rPh>
    <phoneticPr fontId="13"/>
  </si>
  <si>
    <t>ﾆｼﾔﾏ ｺｳﾀﾛｳ</t>
  </si>
  <si>
    <t>若松　稜人</t>
    <rPh sb="0" eb="2">
      <t>ワカマツ</t>
    </rPh>
    <rPh sb="3" eb="4">
      <t>リョウ</t>
    </rPh>
    <rPh sb="4" eb="5">
      <t>ヒト</t>
    </rPh>
    <phoneticPr fontId="13"/>
  </si>
  <si>
    <t>ﾜｶﾏﾂ ﾀｶﾋﾄ</t>
  </si>
  <si>
    <t>渡邊　　快</t>
    <rPh sb="0" eb="2">
      <t>ワタナベ</t>
    </rPh>
    <rPh sb="4" eb="5">
      <t>カイ</t>
    </rPh>
    <phoneticPr fontId="13"/>
  </si>
  <si>
    <t>ﾜﾀﾅﾍﾞ ｶｲ</t>
  </si>
  <si>
    <t>相澤　光佑</t>
    <rPh sb="0" eb="2">
      <t>アイザワ</t>
    </rPh>
    <rPh sb="3" eb="4">
      <t>ヒカリ</t>
    </rPh>
    <rPh sb="4" eb="5">
      <t>ユウ</t>
    </rPh>
    <phoneticPr fontId="13"/>
  </si>
  <si>
    <t>ｱｲｻﾞﾜ ｺｳｽｹ</t>
  </si>
  <si>
    <t>小野　遥翔</t>
    <rPh sb="0" eb="2">
      <t>オノ</t>
    </rPh>
    <rPh sb="3" eb="4">
      <t>ハルカ</t>
    </rPh>
    <rPh sb="4" eb="5">
      <t>ショウ</t>
    </rPh>
    <phoneticPr fontId="13"/>
  </si>
  <si>
    <t>ｵﾉ ﾊﾙﾄ</t>
  </si>
  <si>
    <t>柿崎　小鉄</t>
    <rPh sb="0" eb="2">
      <t>カキザキ</t>
    </rPh>
    <rPh sb="3" eb="4">
      <t>コ</t>
    </rPh>
    <rPh sb="4" eb="5">
      <t>テツ</t>
    </rPh>
    <phoneticPr fontId="13"/>
  </si>
  <si>
    <t>ｶｷｻﾞｷ ｺﾃﾂ</t>
  </si>
  <si>
    <t>柴野　麗也</t>
    <rPh sb="0" eb="2">
      <t>シバノ</t>
    </rPh>
    <rPh sb="3" eb="4">
      <t>レイ</t>
    </rPh>
    <rPh sb="4" eb="5">
      <t>ヤ</t>
    </rPh>
    <phoneticPr fontId="13"/>
  </si>
  <si>
    <t>ｼﾊﾞﾉ ﾚｲﾔ</t>
  </si>
  <si>
    <t>渋川　陽希</t>
    <rPh sb="0" eb="2">
      <t>シブカワ</t>
    </rPh>
    <rPh sb="3" eb="4">
      <t>ヨウ</t>
    </rPh>
    <rPh sb="4" eb="5">
      <t>キ</t>
    </rPh>
    <phoneticPr fontId="13"/>
  </si>
  <si>
    <t>ｼﾌﾞｶﾜ ﾊﾙｷ</t>
  </si>
  <si>
    <t>鈴木　博士</t>
    <rPh sb="0" eb="2">
      <t>スズキ</t>
    </rPh>
    <rPh sb="3" eb="5">
      <t>ヒロシ</t>
    </rPh>
    <phoneticPr fontId="13"/>
  </si>
  <si>
    <t>ｽｽﾞｷ ﾋﾛｼ</t>
  </si>
  <si>
    <t>鈴木　悠太</t>
    <rPh sb="0" eb="2">
      <t>スズキ</t>
    </rPh>
    <rPh sb="3" eb="5">
      <t>ユウタ</t>
    </rPh>
    <phoneticPr fontId="13"/>
  </si>
  <si>
    <t>ｽｽﾞｷ ﾕｳﾀ</t>
  </si>
  <si>
    <t>新妻　拓巳</t>
    <rPh sb="0" eb="2">
      <t>ニイツマ</t>
    </rPh>
    <rPh sb="3" eb="5">
      <t>タクミ</t>
    </rPh>
    <phoneticPr fontId="13"/>
  </si>
  <si>
    <t>ﾆｲﾂﾏ ﾀｸﾐ</t>
  </si>
  <si>
    <t>羽賀井研心</t>
    <rPh sb="0" eb="1">
      <t>ハ</t>
    </rPh>
    <rPh sb="1" eb="2">
      <t>ガ</t>
    </rPh>
    <rPh sb="2" eb="3">
      <t>イ</t>
    </rPh>
    <rPh sb="3" eb="5">
      <t>ケンシン</t>
    </rPh>
    <phoneticPr fontId="13"/>
  </si>
  <si>
    <t>ﾊｶﾞｲ ｹﾝｼﾝ</t>
  </si>
  <si>
    <t>宮部　滉士</t>
    <rPh sb="0" eb="2">
      <t>ミヤベ</t>
    </rPh>
    <rPh sb="3" eb="4">
      <t>ヒロシ</t>
    </rPh>
    <rPh sb="4" eb="5">
      <t>シ</t>
    </rPh>
    <phoneticPr fontId="13"/>
  </si>
  <si>
    <t>ﾐﾔﾍﾞ ｺｳｼ</t>
  </si>
  <si>
    <t>渡邉　浩平</t>
    <rPh sb="0" eb="2">
      <t>ワタナベ</t>
    </rPh>
    <rPh sb="3" eb="5">
      <t>コウヘイ</t>
    </rPh>
    <phoneticPr fontId="13"/>
  </si>
  <si>
    <t>ﾜﾀﾅﾍﾞ ｺｳﾍｲ</t>
  </si>
  <si>
    <t>堀越　咲生</t>
    <rPh sb="0" eb="2">
      <t>ホリコシ</t>
    </rPh>
    <rPh sb="3" eb="4">
      <t>サキ</t>
    </rPh>
    <rPh sb="4" eb="5">
      <t>ナマ</t>
    </rPh>
    <phoneticPr fontId="13"/>
  </si>
  <si>
    <t>ﾎﾘｺｼ ｻｷ</t>
  </si>
  <si>
    <t>女子</t>
  </si>
  <si>
    <t>若林　真央</t>
    <rPh sb="0" eb="2">
      <t>ワカバヤシ</t>
    </rPh>
    <rPh sb="3" eb="5">
      <t>マオ</t>
    </rPh>
    <phoneticPr fontId="13"/>
  </si>
  <si>
    <t>ﾜｶﾊﾞﾔｼ ﾏﾋﾛ</t>
  </si>
  <si>
    <t>渡部　杏奈</t>
    <rPh sb="0" eb="2">
      <t>ワタナベ</t>
    </rPh>
    <rPh sb="3" eb="5">
      <t>アンナ</t>
    </rPh>
    <phoneticPr fontId="13"/>
  </si>
  <si>
    <t>ﾜﾀﾅﾍﾞ ｱﾝﾅ</t>
  </si>
  <si>
    <t>佐藤　美緒</t>
    <rPh sb="0" eb="2">
      <t>サトウ</t>
    </rPh>
    <rPh sb="3" eb="5">
      <t>ミオ</t>
    </rPh>
    <phoneticPr fontId="13"/>
  </si>
  <si>
    <t>ｻﾄｳ ﾐｵ</t>
  </si>
  <si>
    <t>下妻　麗奈</t>
    <rPh sb="0" eb="2">
      <t>シモツマ</t>
    </rPh>
    <rPh sb="3" eb="4">
      <t>レイ</t>
    </rPh>
    <rPh sb="4" eb="5">
      <t>ナ</t>
    </rPh>
    <phoneticPr fontId="13"/>
  </si>
  <si>
    <t>ｼﾓﾂﾏ ﾚｲﾅ</t>
  </si>
  <si>
    <t>髙野　彩映</t>
    <rPh sb="0" eb="2">
      <t>タカノ</t>
    </rPh>
    <rPh sb="3" eb="4">
      <t>アヤ</t>
    </rPh>
    <rPh sb="4" eb="5">
      <t>エイ</t>
    </rPh>
    <phoneticPr fontId="13"/>
  </si>
  <si>
    <t>ﾀｶﾉ ｱﾔｴ</t>
  </si>
  <si>
    <t>阿部　円香</t>
    <rPh sb="0" eb="2">
      <t>アベ</t>
    </rPh>
    <rPh sb="3" eb="4">
      <t>マドカ</t>
    </rPh>
    <rPh sb="4" eb="5">
      <t>カ</t>
    </rPh>
    <phoneticPr fontId="13"/>
  </si>
  <si>
    <t>ｱﾍﾞ ﾏﾄﾞｶ</t>
  </si>
  <si>
    <t>池田　　周</t>
    <rPh sb="0" eb="2">
      <t>イケダ</t>
    </rPh>
    <rPh sb="4" eb="5">
      <t>シュウ</t>
    </rPh>
    <phoneticPr fontId="13"/>
  </si>
  <si>
    <t>ｲｹﾀﾞ ｱﾏﾈ</t>
  </si>
  <si>
    <t>栗田　杏華</t>
    <rPh sb="0" eb="2">
      <t>クリタ</t>
    </rPh>
    <rPh sb="3" eb="4">
      <t>キョウ</t>
    </rPh>
    <rPh sb="4" eb="5">
      <t>カ</t>
    </rPh>
    <phoneticPr fontId="13"/>
  </si>
  <si>
    <t>ｸﾘﾀ ｷｮｳｶ</t>
  </si>
  <si>
    <t>佐藤菜々香</t>
    <rPh sb="0" eb="2">
      <t>サトウ</t>
    </rPh>
    <rPh sb="2" eb="4">
      <t>ナナ</t>
    </rPh>
    <rPh sb="4" eb="5">
      <t>カ</t>
    </rPh>
    <phoneticPr fontId="13"/>
  </si>
  <si>
    <t>ｻﾄｳ ﾅﾅｶ</t>
  </si>
  <si>
    <t>鈴木ひより</t>
    <rPh sb="0" eb="2">
      <t>スズキ</t>
    </rPh>
    <phoneticPr fontId="13"/>
  </si>
  <si>
    <t>ｽｽﾞｷ ﾋﾖﾘ</t>
  </si>
  <si>
    <t>時實　さわ</t>
    <rPh sb="0" eb="1">
      <t>トキ</t>
    </rPh>
    <rPh sb="1" eb="2">
      <t>ジツ</t>
    </rPh>
    <phoneticPr fontId="13"/>
  </si>
  <si>
    <t>ﾄｷｻﾞﾈ ｻﾜ</t>
  </si>
  <si>
    <t>長谷川美月</t>
    <rPh sb="0" eb="3">
      <t>ハセガワ</t>
    </rPh>
    <rPh sb="3" eb="5">
      <t>ミヅキ</t>
    </rPh>
    <phoneticPr fontId="13"/>
  </si>
  <si>
    <t>ﾊｾｶﾞﾜ ﾐﾂﾞｷ</t>
  </si>
  <si>
    <t>渡部　未来</t>
    <rPh sb="0" eb="2">
      <t>ワタナベ</t>
    </rPh>
    <rPh sb="3" eb="5">
      <t>ミク</t>
    </rPh>
    <phoneticPr fontId="13"/>
  </si>
  <si>
    <t>ﾜﾀﾅﾍﾞ ﾐｸ</t>
  </si>
  <si>
    <t>大和田　章</t>
    <rPh sb="0" eb="3">
      <t>オオワダ</t>
    </rPh>
    <rPh sb="4" eb="5">
      <t>ショウ</t>
    </rPh>
    <phoneticPr fontId="13"/>
  </si>
  <si>
    <t>ｵｵﾜﾀﾞ ｼｮｳ</t>
  </si>
  <si>
    <t>平二</t>
    <rPh sb="0" eb="1">
      <t>タイ</t>
    </rPh>
    <rPh sb="1" eb="2">
      <t>ニ</t>
    </rPh>
    <phoneticPr fontId="13"/>
  </si>
  <si>
    <t>水野谷陽亮</t>
    <rPh sb="0" eb="3">
      <t>ミズノヤ</t>
    </rPh>
    <rPh sb="3" eb="4">
      <t>ヨウ</t>
    </rPh>
    <rPh sb="4" eb="5">
      <t>リョウ</t>
    </rPh>
    <phoneticPr fontId="13"/>
  </si>
  <si>
    <t>ﾐｽﾞﾉﾔ ﾖｳｽｹ</t>
  </si>
  <si>
    <t>アチャラ・アファムエリック</t>
  </si>
  <si>
    <t>ｱﾁｬﾗ･ｱﾌｧﾑｴﾘｯｸ</t>
  </si>
  <si>
    <t>坂本　耀介</t>
    <rPh sb="0" eb="2">
      <t>サカモト</t>
    </rPh>
    <rPh sb="3" eb="4">
      <t>ヨウ</t>
    </rPh>
    <rPh sb="4" eb="5">
      <t>スケ</t>
    </rPh>
    <phoneticPr fontId="13"/>
  </si>
  <si>
    <t>ｻｶﾓﾄ ﾖｳｽｹ</t>
  </si>
  <si>
    <t>矢野　綾人</t>
    <rPh sb="0" eb="2">
      <t>ヤノ</t>
    </rPh>
    <rPh sb="3" eb="4">
      <t>アヤ</t>
    </rPh>
    <rPh sb="4" eb="5">
      <t>ヒト</t>
    </rPh>
    <phoneticPr fontId="13"/>
  </si>
  <si>
    <t>ﾔﾉ ｱﾔﾄ</t>
  </si>
  <si>
    <t>鈴木　和磨</t>
    <rPh sb="0" eb="2">
      <t>スズキ</t>
    </rPh>
    <rPh sb="3" eb="4">
      <t>カズ</t>
    </rPh>
    <rPh sb="4" eb="5">
      <t>マ</t>
    </rPh>
    <phoneticPr fontId="13"/>
  </si>
  <si>
    <t>ｽｽﾞｷ ｶｽﾞﾏ</t>
  </si>
  <si>
    <t>髙橋　大地</t>
    <rPh sb="0" eb="2">
      <t>タカハシ</t>
    </rPh>
    <rPh sb="3" eb="5">
      <t>ダイチ</t>
    </rPh>
    <phoneticPr fontId="13"/>
  </si>
  <si>
    <t>ﾀｶﾊｼ ﾀﾞｲﾁ</t>
  </si>
  <si>
    <t>玉村　悠貴</t>
    <rPh sb="0" eb="2">
      <t>タマムラ</t>
    </rPh>
    <rPh sb="3" eb="4">
      <t>ユウ</t>
    </rPh>
    <rPh sb="4" eb="5">
      <t>キ</t>
    </rPh>
    <phoneticPr fontId="13"/>
  </si>
  <si>
    <t>ﾀﾏﾑﾗ ﾕｳｷ</t>
  </si>
  <si>
    <t>西牧　琉石</t>
    <rPh sb="0" eb="2">
      <t>ニシマキ</t>
    </rPh>
    <rPh sb="3" eb="4">
      <t>ル</t>
    </rPh>
    <rPh sb="4" eb="5">
      <t>イシ</t>
    </rPh>
    <phoneticPr fontId="13"/>
  </si>
  <si>
    <t>ﾆｼﾏｷ ｻｽｶﾞ</t>
  </si>
  <si>
    <t>青木　怜弥</t>
    <rPh sb="0" eb="2">
      <t>アオキ</t>
    </rPh>
    <rPh sb="3" eb="5">
      <t>レイヤ</t>
    </rPh>
    <phoneticPr fontId="13"/>
  </si>
  <si>
    <t>ｱｵｷ ﾚｲﾔ</t>
  </si>
  <si>
    <t>齋藤　恭右</t>
    <rPh sb="0" eb="2">
      <t>サイトウ</t>
    </rPh>
    <rPh sb="3" eb="4">
      <t>キョウ</t>
    </rPh>
    <rPh sb="4" eb="5">
      <t>ミギ</t>
    </rPh>
    <phoneticPr fontId="13"/>
  </si>
  <si>
    <t>ｻｲﾄｳ ﾀﾀﾞｽｹ</t>
  </si>
  <si>
    <t>深澤　颯馬</t>
    <rPh sb="0" eb="2">
      <t>フカザワ</t>
    </rPh>
    <rPh sb="3" eb="5">
      <t>ソウマ</t>
    </rPh>
    <phoneticPr fontId="13"/>
  </si>
  <si>
    <t>ﾌｶｻﾞﾜ ｿｳﾏ</t>
  </si>
  <si>
    <t>平田　遥翔</t>
    <rPh sb="0" eb="2">
      <t>ヒラタ</t>
    </rPh>
    <rPh sb="3" eb="4">
      <t>ハルカ</t>
    </rPh>
    <phoneticPr fontId="13"/>
  </si>
  <si>
    <t>ﾋﾗﾀ ﾊﾙﾄ</t>
  </si>
  <si>
    <t>渡邉李々杏</t>
    <rPh sb="0" eb="2">
      <t>ワタナベ</t>
    </rPh>
    <rPh sb="2" eb="3">
      <t>リ</t>
    </rPh>
    <rPh sb="4" eb="5">
      <t>アン</t>
    </rPh>
    <phoneticPr fontId="13"/>
  </si>
  <si>
    <t>ﾜﾀﾅﾍﾞ ﾘﾘｱﾝ</t>
  </si>
  <si>
    <t>福田　夢月</t>
    <rPh sb="0" eb="2">
      <t>フクダ</t>
    </rPh>
    <rPh sb="3" eb="4">
      <t>ユメ</t>
    </rPh>
    <rPh sb="4" eb="5">
      <t>ツキ</t>
    </rPh>
    <phoneticPr fontId="13"/>
  </si>
  <si>
    <t>ﾌｸﾀﾞ ﾕﾂﾞｷ</t>
  </si>
  <si>
    <t>近藤　充希</t>
    <rPh sb="0" eb="2">
      <t>コンドウ</t>
    </rPh>
    <rPh sb="3" eb="5">
      <t>ミツキ</t>
    </rPh>
    <phoneticPr fontId="13"/>
  </si>
  <si>
    <t>ｺﾝﾄﾞｳ ﾐﾂｷ</t>
  </si>
  <si>
    <t>松本安春己</t>
    <rPh sb="0" eb="2">
      <t>マツモト</t>
    </rPh>
    <rPh sb="2" eb="3">
      <t>アン</t>
    </rPh>
    <rPh sb="3" eb="4">
      <t>ハル</t>
    </rPh>
    <rPh sb="4" eb="5">
      <t>オノレ</t>
    </rPh>
    <phoneticPr fontId="13"/>
  </si>
  <si>
    <t>ﾏﾂﾓﾄ ｱｽﾐ</t>
  </si>
  <si>
    <t>菅原　遥己</t>
    <rPh sb="0" eb="2">
      <t>スガハラ</t>
    </rPh>
    <rPh sb="3" eb="5">
      <t>ハルキ</t>
    </rPh>
    <phoneticPr fontId="13"/>
  </si>
  <si>
    <t>ｽｶﾞﾊﾗ ﾊﾙｷ</t>
  </si>
  <si>
    <t>滝沢　麻衣</t>
    <rPh sb="0" eb="2">
      <t>タキザワ</t>
    </rPh>
    <rPh sb="3" eb="5">
      <t>マイ</t>
    </rPh>
    <phoneticPr fontId="13"/>
  </si>
  <si>
    <t>ﾀｷｻﾞﾜ ﾏｲ</t>
  </si>
  <si>
    <t>藁谷　　翔</t>
    <rPh sb="0" eb="2">
      <t>ワラガイ</t>
    </rPh>
    <rPh sb="4" eb="5">
      <t>ショウ</t>
    </rPh>
    <phoneticPr fontId="13"/>
  </si>
  <si>
    <t>ﾜﾗｶﾞｲ ｼｮｳ</t>
  </si>
  <si>
    <t>秋谷　直慶</t>
  </si>
  <si>
    <t xml:space="preserve">ｱｷﾔ ﾅｵﾁｶ </t>
  </si>
  <si>
    <t>平三</t>
    <rPh sb="0" eb="1">
      <t>タイ</t>
    </rPh>
    <rPh sb="1" eb="2">
      <t>サン</t>
    </rPh>
    <phoneticPr fontId="13"/>
  </si>
  <si>
    <t>阿部　大和</t>
  </si>
  <si>
    <t>ｱﾍﾞ ﾔﾏﾄ</t>
  </si>
  <si>
    <t>後田　睦月</t>
  </si>
  <si>
    <t>ｳｼﾛﾀﾞ ﾑﾂｷ</t>
  </si>
  <si>
    <t>仙坂　　廉</t>
  </si>
  <si>
    <t>ｾﾝｻﾞｶ ﾚﾝ</t>
  </si>
  <si>
    <t>福澤　　快</t>
  </si>
  <si>
    <t>ﾌｸｻﾞﾜ ｶｲ</t>
  </si>
  <si>
    <t>遠藤　　潤</t>
  </si>
  <si>
    <t>ｴﾝﾄﾞｳ ｼﾞｭﾝ</t>
  </si>
  <si>
    <t>鵜沼　隼人</t>
  </si>
  <si>
    <t>ｳﾇﾏ ﾊﾔﾄ</t>
  </si>
  <si>
    <t>大和田琉暉</t>
  </si>
  <si>
    <t>ｵｵﾜﾀﾞ ﾘｭｳｷ</t>
  </si>
  <si>
    <t>中野　歩夢</t>
  </si>
  <si>
    <t>ﾅｶﾉ ｱﾕﾑ</t>
  </si>
  <si>
    <t>前田　雄正</t>
  </si>
  <si>
    <t>ﾏｴﾀﾞ ﾕｳｾｲ</t>
  </si>
  <si>
    <t>伊藤光汰朗</t>
  </si>
  <si>
    <t>ｲﾄｳ ｺｳﾀﾛｳ</t>
  </si>
  <si>
    <t>猪狩　柚葉</t>
  </si>
  <si>
    <t>ｲｶﾞﾘ ﾕｽﾞﾊ</t>
  </si>
  <si>
    <t>鈴木　明里</t>
  </si>
  <si>
    <t>ｽｽﾞｷ ｱｶﾘ</t>
  </si>
  <si>
    <t>板倉　茉凜</t>
  </si>
  <si>
    <t>ｲﾀｸﾗ ﾏﾘﾝ</t>
  </si>
  <si>
    <t>菅野　絵理</t>
  </si>
  <si>
    <t>ｶﾝﾉ ｴﾘ</t>
  </si>
  <si>
    <t>鈴木　小夏</t>
  </si>
  <si>
    <t>ｽｽﾞｷ ｺﾅﾂ</t>
  </si>
  <si>
    <t>長谷川莉子</t>
  </si>
  <si>
    <t>ﾊｾｶﾞﾜ ﾘｺ</t>
  </si>
  <si>
    <t>作山真梨萌</t>
  </si>
  <si>
    <t>ｻｸﾔﾏ ﾏﾘﾓ</t>
  </si>
  <si>
    <t>塩　　采美</t>
  </si>
  <si>
    <t>ｼｵ ｺﾄﾐ</t>
  </si>
  <si>
    <t>菅波　愛梨</t>
  </si>
  <si>
    <t>ｽｶﾞﾇﾏ ｱｲﾘ</t>
  </si>
  <si>
    <t>高橋　萌香</t>
  </si>
  <si>
    <t>ﾀｶﾊｼ ﾓｴｶ</t>
  </si>
  <si>
    <t>渡邉　稀帝</t>
  </si>
  <si>
    <t>ﾜﾀﾅﾍﾞ ｷﾃｨ</t>
  </si>
  <si>
    <t>若松すず菜</t>
  </si>
  <si>
    <t>ﾜｶﾏﾂ ｽｽﾞﾅ</t>
  </si>
  <si>
    <t>伊藤　礼唯</t>
  </si>
  <si>
    <t>ｲﾄｳ ﾚｲ</t>
  </si>
  <si>
    <t>末窪　海翔</t>
  </si>
  <si>
    <t>ｽｴｸﾎﾞ ｶｲﾄ</t>
  </si>
  <si>
    <t>渡邊　悠雅</t>
  </si>
  <si>
    <t>ﾜﾀﾅﾍﾞ ﾕｳｶﾞ</t>
  </si>
  <si>
    <t>小松　渚紗</t>
  </si>
  <si>
    <t>ｺﾏﾂ ﾅｷﾞｻ</t>
  </si>
  <si>
    <t>橋本　凌空</t>
  </si>
  <si>
    <t>ﾊｼﾓﾄ ﾘｸ</t>
  </si>
  <si>
    <t>今野　涼太</t>
  </si>
  <si>
    <t>ｺﾝﾉ ﾘｮｳﾀ</t>
  </si>
  <si>
    <t>鈴木　颯</t>
  </si>
  <si>
    <t>ｽｽﾞｷ ｻﾂｷ</t>
  </si>
  <si>
    <t>荒木　恭吾</t>
  </si>
  <si>
    <t>ｱﾗｷ ｷｮｳｺﾞ</t>
  </si>
  <si>
    <t>大澤　美月</t>
  </si>
  <si>
    <t>ｵｵｻﾜ ﾐﾂﾞｷ</t>
  </si>
  <si>
    <t>小山　風香</t>
  </si>
  <si>
    <t>ｺﾔﾏ ﾌｳｶ</t>
  </si>
  <si>
    <t>山野辺雪乃</t>
  </si>
  <si>
    <t>ﾔﾏﾉﾍﾞ ﾕｷﾉ</t>
  </si>
  <si>
    <t>猪狩　凪彩</t>
  </si>
  <si>
    <t>ｲｶﾞﾘ ﾅｷﾞｻ</t>
  </si>
  <si>
    <t>金成　笑来</t>
  </si>
  <si>
    <t>ｶﾅﾘ ﾆｺ</t>
  </si>
  <si>
    <t>本田　真央</t>
  </si>
  <si>
    <t>ﾎﾝﾀﾞ ﾏｵ</t>
  </si>
  <si>
    <t>阿部　桃花</t>
  </si>
  <si>
    <t>ｱﾍﾞ ﾓﾓｶ</t>
  </si>
  <si>
    <t>後藤　梨那</t>
  </si>
  <si>
    <t>ｺﾞﾄｳ ﾘﾅ</t>
  </si>
  <si>
    <t>有田　姫来</t>
  </si>
  <si>
    <t>ｱﾘﾀ ｷﾗ</t>
  </si>
  <si>
    <t>福田　理乃</t>
  </si>
  <si>
    <t>ﾌｸﾀﾞ ﾘﾉ</t>
  </si>
  <si>
    <t>坂本　龍豊</t>
  </si>
  <si>
    <t>ｻｶﾓﾄ ﾘｭｳﾎｳ</t>
  </si>
  <si>
    <t>佐藤　健辰</t>
  </si>
  <si>
    <t>ｻﾄｳ ｹﾝｼﾝ</t>
  </si>
  <si>
    <t>馬上　幸大</t>
  </si>
  <si>
    <t>ﾓｳｴ ｺｳﾀ</t>
  </si>
  <si>
    <t>塚本　龍斗</t>
  </si>
  <si>
    <t>ﾂｶﾓﾄ ﾘｭｳﾄ</t>
  </si>
  <si>
    <t>安田　啓介</t>
  </si>
  <si>
    <t>ﾔｽﾀﾞ ｲｽｹ</t>
  </si>
  <si>
    <t>小峯　遥香</t>
  </si>
  <si>
    <t>ｺﾐﾈ ﾊﾙｶ</t>
  </si>
  <si>
    <t>志賀千風優</t>
  </si>
  <si>
    <t>ｼｶﾞ ﾁﾌﾕ</t>
  </si>
  <si>
    <t>勝又　颯姫</t>
  </si>
  <si>
    <t>ｶﾂﾏﾀ ｻﾂｷ</t>
  </si>
  <si>
    <t>佐藤　愛澄</t>
  </si>
  <si>
    <t>ｻﾄｳ ｱｽﾐ</t>
  </si>
  <si>
    <t>鯨岡　瞳月</t>
  </si>
  <si>
    <t>ｸｼﾞﾗｵｶ ｼｽﾞｸ</t>
  </si>
  <si>
    <t>國友　美里</t>
  </si>
  <si>
    <t>ｸﾆﾄﾓ ﾐﾉﾘ</t>
  </si>
  <si>
    <t>府川　祥子</t>
  </si>
  <si>
    <t>ﾌｶﾜ ｼｮｳｺ</t>
  </si>
  <si>
    <t>奥山　優愛</t>
  </si>
  <si>
    <t>ｵｸﾔﾏ ﾕﾅ</t>
  </si>
  <si>
    <t>福田　結衣</t>
  </si>
  <si>
    <t>ﾌｸﾀﾞ ﾕｲ</t>
  </si>
  <si>
    <t>児山　　倫</t>
  </si>
  <si>
    <t>ｺﾔﾏ ﾘﾝ</t>
  </si>
  <si>
    <t>日高龍之介</t>
    <rPh sb="0" eb="2">
      <t>ヒダカ</t>
    </rPh>
    <rPh sb="2" eb="3">
      <t>リュウ</t>
    </rPh>
    <rPh sb="3" eb="5">
      <t>リュウノスケ</t>
    </rPh>
    <phoneticPr fontId="13"/>
  </si>
  <si>
    <t>ﾋﾀﾞｶ ﾘｭﾉｽｹ</t>
  </si>
  <si>
    <t>中央台北</t>
    <rPh sb="0" eb="2">
      <t>チュウオウ</t>
    </rPh>
    <rPh sb="2" eb="3">
      <t>ダイ</t>
    </rPh>
    <rPh sb="3" eb="4">
      <t>キタ</t>
    </rPh>
    <phoneticPr fontId="13"/>
  </si>
  <si>
    <t>岩崎　航太</t>
    <rPh sb="0" eb="2">
      <t>イワサキ</t>
    </rPh>
    <rPh sb="3" eb="4">
      <t>コウコウ</t>
    </rPh>
    <rPh sb="4" eb="5">
      <t>タ</t>
    </rPh>
    <phoneticPr fontId="13"/>
  </si>
  <si>
    <t>ｲﾜｻｷ ｺｳﾀ</t>
  </si>
  <si>
    <t>五十嵐幸祐</t>
    <rPh sb="0" eb="3">
      <t>イガラシ</t>
    </rPh>
    <rPh sb="3" eb="4">
      <t>コウフク</t>
    </rPh>
    <rPh sb="4" eb="5">
      <t>スケ</t>
    </rPh>
    <phoneticPr fontId="13"/>
  </si>
  <si>
    <t>ｲｶﾞﾗｼ ｺｳｽｹ</t>
  </si>
  <si>
    <t>高木　海斗</t>
    <rPh sb="0" eb="2">
      <t>タカキ</t>
    </rPh>
    <rPh sb="3" eb="4">
      <t>ウミ</t>
    </rPh>
    <rPh sb="4" eb="5">
      <t>ト</t>
    </rPh>
    <phoneticPr fontId="13"/>
  </si>
  <si>
    <t>ﾀｶｷﾞ ｶｲﾄ</t>
  </si>
  <si>
    <t>太田　郁哉</t>
    <rPh sb="0" eb="2">
      <t>オオタ</t>
    </rPh>
    <rPh sb="3" eb="4">
      <t>イクエ</t>
    </rPh>
    <rPh sb="4" eb="5">
      <t>ヤ</t>
    </rPh>
    <phoneticPr fontId="13"/>
  </si>
  <si>
    <t>ｵｵﾀ ﾌﾐﾔ</t>
  </si>
  <si>
    <t>山中　奏絢</t>
    <rPh sb="0" eb="2">
      <t>ヤマナカ</t>
    </rPh>
    <rPh sb="3" eb="4">
      <t>スイソウ</t>
    </rPh>
    <rPh sb="4" eb="5">
      <t>アヤ</t>
    </rPh>
    <phoneticPr fontId="13"/>
  </si>
  <si>
    <t>ﾔﾏﾅｶ ｿｳｹﾝ</t>
  </si>
  <si>
    <t>高木　和真</t>
    <rPh sb="0" eb="2">
      <t>タカキ</t>
    </rPh>
    <rPh sb="3" eb="4">
      <t>カズマ</t>
    </rPh>
    <rPh sb="4" eb="5">
      <t>マコト</t>
    </rPh>
    <phoneticPr fontId="13"/>
  </si>
  <si>
    <t>ﾀｶｷﾞ ｶｽﾞﾏ</t>
  </si>
  <si>
    <t>中村　勇仁</t>
    <rPh sb="0" eb="2">
      <t>ナカムラ</t>
    </rPh>
    <rPh sb="3" eb="4">
      <t>ユウジン</t>
    </rPh>
    <rPh sb="4" eb="5">
      <t>ジン</t>
    </rPh>
    <phoneticPr fontId="13"/>
  </si>
  <si>
    <t>ﾅｶﾑﾗ ﾕｳﾄ</t>
  </si>
  <si>
    <t>酒井　敬吾</t>
    <rPh sb="0" eb="2">
      <t>サカイ</t>
    </rPh>
    <rPh sb="3" eb="5">
      <t>ケイゴ</t>
    </rPh>
    <phoneticPr fontId="13"/>
  </si>
  <si>
    <t>ｻｶｲ ｹｲｺﾞ</t>
  </si>
  <si>
    <t>石橋　優希</t>
    <rPh sb="0" eb="4">
      <t>イシバシユウキ</t>
    </rPh>
    <rPh sb="4" eb="5">
      <t>キボウ</t>
    </rPh>
    <phoneticPr fontId="13"/>
  </si>
  <si>
    <t>ｲｼﾊﾞｼ ﾕｳｷ</t>
  </si>
  <si>
    <t>大石　英貴</t>
    <rPh sb="0" eb="2">
      <t>オオイシ</t>
    </rPh>
    <rPh sb="3" eb="4">
      <t>エイゴ</t>
    </rPh>
    <rPh sb="4" eb="5">
      <t>キ</t>
    </rPh>
    <phoneticPr fontId="13"/>
  </si>
  <si>
    <t>ｵｵｲｼ ﾋﾃﾞｷ</t>
  </si>
  <si>
    <t>佐原　光哉</t>
    <rPh sb="0" eb="2">
      <t>サハラ</t>
    </rPh>
    <rPh sb="3" eb="4">
      <t>ヒカリ</t>
    </rPh>
    <rPh sb="4" eb="5">
      <t>ヤ</t>
    </rPh>
    <phoneticPr fontId="13"/>
  </si>
  <si>
    <t>ｻﾊﾗ ｺｳﾔ</t>
  </si>
  <si>
    <t>井上　　岳</t>
    <rPh sb="0" eb="2">
      <t>イノウエ</t>
    </rPh>
    <rPh sb="4" eb="5">
      <t>ガク</t>
    </rPh>
    <phoneticPr fontId="13"/>
  </si>
  <si>
    <t>ｲﾉｳｴ ｶﾞｸ</t>
  </si>
  <si>
    <t>酒井　佑輔</t>
    <rPh sb="0" eb="2">
      <t>サカイ</t>
    </rPh>
    <rPh sb="3" eb="4">
      <t>ユウ</t>
    </rPh>
    <rPh sb="4" eb="5">
      <t>ユウスケ</t>
    </rPh>
    <phoneticPr fontId="13"/>
  </si>
  <si>
    <t>ｻｶｲ ﾕｳｽｹ</t>
  </si>
  <si>
    <t>高木　想吾</t>
    <rPh sb="0" eb="2">
      <t>タカキ</t>
    </rPh>
    <rPh sb="3" eb="4">
      <t>ソウゾウ</t>
    </rPh>
    <rPh sb="4" eb="5">
      <t>ゴ</t>
    </rPh>
    <phoneticPr fontId="13"/>
  </si>
  <si>
    <t>ﾀｶｷﾞ ｿｱ</t>
  </si>
  <si>
    <t>矢代　貴栄</t>
    <rPh sb="0" eb="2">
      <t>ヤシロ</t>
    </rPh>
    <rPh sb="3" eb="4">
      <t>キチョウ</t>
    </rPh>
    <rPh sb="4" eb="5">
      <t>エイ</t>
    </rPh>
    <phoneticPr fontId="13"/>
  </si>
  <si>
    <t>ﾔｼﾛ ﾀｶﾋﾃﾞ</t>
  </si>
  <si>
    <t>福永　樹生</t>
    <rPh sb="0" eb="2">
      <t>フクナガ</t>
    </rPh>
    <rPh sb="3" eb="4">
      <t>ジュモク</t>
    </rPh>
    <rPh sb="4" eb="5">
      <t>イ</t>
    </rPh>
    <phoneticPr fontId="13"/>
  </si>
  <si>
    <t>ﾌｸﾅｶﾞ ｲﾂｷ</t>
  </si>
  <si>
    <t>大平　采初</t>
    <rPh sb="0" eb="2">
      <t>オオヒラ</t>
    </rPh>
    <rPh sb="3" eb="4">
      <t>サイ</t>
    </rPh>
    <rPh sb="4" eb="5">
      <t>ハツ</t>
    </rPh>
    <phoneticPr fontId="13"/>
  </si>
  <si>
    <t>ｵｵﾋﾗ ｺﾄﾊ</t>
  </si>
  <si>
    <t>熊谷　咲里</t>
    <rPh sb="0" eb="2">
      <t>クマガイ</t>
    </rPh>
    <rPh sb="3" eb="4">
      <t>サ</t>
    </rPh>
    <rPh sb="4" eb="5">
      <t>サト</t>
    </rPh>
    <phoneticPr fontId="13"/>
  </si>
  <si>
    <t>ｸﾏｶﾞ ｲｻﾘ</t>
  </si>
  <si>
    <t>大越　初美</t>
    <rPh sb="0" eb="2">
      <t>オオコシ</t>
    </rPh>
    <rPh sb="3" eb="5">
      <t>ハツミ</t>
    </rPh>
    <phoneticPr fontId="13"/>
  </si>
  <si>
    <t>ｵｵｺｼ ﾊﾂﾐ</t>
  </si>
  <si>
    <t>石井　楓恋</t>
    <rPh sb="0" eb="2">
      <t>イシイ</t>
    </rPh>
    <rPh sb="3" eb="4">
      <t>カエデ</t>
    </rPh>
    <rPh sb="4" eb="5">
      <t>コイ</t>
    </rPh>
    <phoneticPr fontId="13"/>
  </si>
  <si>
    <t>ｲｼｲ ｶﾚﾝ</t>
  </si>
  <si>
    <t>遠藤　芽衣</t>
    <rPh sb="0" eb="2">
      <t>エンドウ</t>
    </rPh>
    <rPh sb="3" eb="4">
      <t>ハツガ</t>
    </rPh>
    <rPh sb="4" eb="5">
      <t>コロモ</t>
    </rPh>
    <phoneticPr fontId="13"/>
  </si>
  <si>
    <t>ｴﾝﾄﾞ ｳﾒｲ</t>
  </si>
  <si>
    <t>志賀　夢乃</t>
    <rPh sb="0" eb="2">
      <t>シガ</t>
    </rPh>
    <rPh sb="3" eb="4">
      <t>ユメ</t>
    </rPh>
    <rPh sb="4" eb="5">
      <t>ノ</t>
    </rPh>
    <phoneticPr fontId="13"/>
  </si>
  <si>
    <t>ｼｶﾞ ﾕﾉ</t>
  </si>
  <si>
    <t>岩谷　　咲</t>
    <rPh sb="0" eb="2">
      <t>イワヤ</t>
    </rPh>
    <rPh sb="4" eb="5">
      <t>サ</t>
    </rPh>
    <phoneticPr fontId="13"/>
  </si>
  <si>
    <t>ｲﾜﾔ ｻｷ</t>
  </si>
  <si>
    <t>木村妃奈乃</t>
    <rPh sb="0" eb="2">
      <t>キムラ</t>
    </rPh>
    <rPh sb="2" eb="3">
      <t>ヒメ</t>
    </rPh>
    <rPh sb="3" eb="4">
      <t>ナラ</t>
    </rPh>
    <rPh sb="4" eb="5">
      <t>ノ</t>
    </rPh>
    <phoneticPr fontId="13"/>
  </si>
  <si>
    <t>ｷﾑﾗ ﾋﾒﾉ</t>
  </si>
  <si>
    <t>安島　聖琳</t>
    <rPh sb="0" eb="2">
      <t>アジマ</t>
    </rPh>
    <rPh sb="3" eb="4">
      <t>セイ</t>
    </rPh>
    <rPh sb="4" eb="5">
      <t>リン</t>
    </rPh>
    <phoneticPr fontId="13"/>
  </si>
  <si>
    <t>ｱｼﾞﾏ ｷﾖﾘ</t>
  </si>
  <si>
    <t>半谷　咲綺</t>
    <rPh sb="0" eb="2">
      <t>ハンタニ</t>
    </rPh>
    <rPh sb="3" eb="4">
      <t>サ</t>
    </rPh>
    <rPh sb="4" eb="5">
      <t>キレイ</t>
    </rPh>
    <phoneticPr fontId="13"/>
  </si>
  <si>
    <t>ﾊﾝｶﾞｲ ｻｷ</t>
  </si>
  <si>
    <t>福永　華凛</t>
    <rPh sb="0" eb="2">
      <t>フクナガ</t>
    </rPh>
    <rPh sb="3" eb="4">
      <t>チュウカ</t>
    </rPh>
    <rPh sb="4" eb="5">
      <t>リン</t>
    </rPh>
    <phoneticPr fontId="13"/>
  </si>
  <si>
    <t>ﾌｸﾅｶﾞ ｶﾘﾝ</t>
  </si>
  <si>
    <t>青山　茉奈</t>
    <rPh sb="0" eb="2">
      <t>アオヤマ</t>
    </rPh>
    <rPh sb="3" eb="5">
      <t>マナ</t>
    </rPh>
    <phoneticPr fontId="13"/>
  </si>
  <si>
    <t>ｱｵﾔﾏ ﾏﾅ</t>
  </si>
  <si>
    <t>大谷　晴海</t>
    <rPh sb="0" eb="2">
      <t>オオタニ</t>
    </rPh>
    <rPh sb="3" eb="5">
      <t>ハルミ</t>
    </rPh>
    <phoneticPr fontId="13"/>
  </si>
  <si>
    <t>ｵｵﾀ ﾆﾊﾙﾐ</t>
  </si>
  <si>
    <t>高儀　未來</t>
    <rPh sb="0" eb="2">
      <t>タカギ</t>
    </rPh>
    <rPh sb="3" eb="4">
      <t>ミ</t>
    </rPh>
    <rPh sb="4" eb="5">
      <t>ライ</t>
    </rPh>
    <phoneticPr fontId="13"/>
  </si>
  <si>
    <t>ﾀｶｷ ﾞﾐｸ</t>
  </si>
  <si>
    <t>早乙女さくら</t>
    <rPh sb="0" eb="3">
      <t>サオトメ</t>
    </rPh>
    <phoneticPr fontId="13"/>
  </si>
  <si>
    <t>ｿｵﾄﾒ ｻｸﾗ</t>
  </si>
  <si>
    <t>吉田　美咲</t>
    <rPh sb="0" eb="2">
      <t>ヨシダ</t>
    </rPh>
    <rPh sb="3" eb="5">
      <t>ミサキ</t>
    </rPh>
    <phoneticPr fontId="13"/>
  </si>
  <si>
    <t>ﾖｼﾀﾞ ﾐｻｷ</t>
  </si>
  <si>
    <t>根本　茜音</t>
    <rPh sb="0" eb="2">
      <t>ネモト</t>
    </rPh>
    <rPh sb="3" eb="4">
      <t>アカネ</t>
    </rPh>
    <rPh sb="4" eb="5">
      <t>オト</t>
    </rPh>
    <phoneticPr fontId="13"/>
  </si>
  <si>
    <t>ﾈﾓﾄ ｱｶﾈ</t>
  </si>
  <si>
    <t>岡田　真歩</t>
    <rPh sb="0" eb="2">
      <t>オカダ</t>
    </rPh>
    <rPh sb="3" eb="5">
      <t>マホ</t>
    </rPh>
    <phoneticPr fontId="13"/>
  </si>
  <si>
    <t>ｵｶﾀﾞ ﾏﾎ</t>
  </si>
  <si>
    <t>小林　愛佳</t>
    <rPh sb="0" eb="2">
      <t>コバヤシ</t>
    </rPh>
    <rPh sb="3" eb="4">
      <t>アイカ</t>
    </rPh>
    <rPh sb="4" eb="5">
      <t>ヨシコ</t>
    </rPh>
    <phoneticPr fontId="13"/>
  </si>
  <si>
    <t>ｺﾊﾞﾔｼﾏﾅｶ</t>
  </si>
  <si>
    <t>石井　花音</t>
    <rPh sb="0" eb="2">
      <t>イシイ</t>
    </rPh>
    <rPh sb="3" eb="4">
      <t>ハナ</t>
    </rPh>
    <rPh sb="4" eb="5">
      <t>オト</t>
    </rPh>
    <phoneticPr fontId="13"/>
  </si>
  <si>
    <t>ｲｼｲ ｶﾉﾝ</t>
  </si>
  <si>
    <t>二宮　帆景</t>
    <rPh sb="0" eb="2">
      <t>ニノミヤ</t>
    </rPh>
    <rPh sb="3" eb="4">
      <t>ホ</t>
    </rPh>
    <rPh sb="4" eb="5">
      <t>ケシキ</t>
    </rPh>
    <phoneticPr fontId="13"/>
  </si>
  <si>
    <t>ﾆﾉﾐﾔ ﾎﾉｶ</t>
  </si>
  <si>
    <t>愛川　りこ</t>
  </si>
  <si>
    <t>ｱｲｶﾜ ﾘｺ</t>
  </si>
  <si>
    <t>中央台南</t>
    <rPh sb="0" eb="2">
      <t>チュウオウ</t>
    </rPh>
    <rPh sb="2" eb="3">
      <t>ダイ</t>
    </rPh>
    <rPh sb="3" eb="4">
      <t>ミナミ</t>
    </rPh>
    <phoneticPr fontId="13"/>
  </si>
  <si>
    <t>安齊　初佳</t>
  </si>
  <si>
    <t>ｱﾝｻﾞｲ ﾓﾄｶ</t>
  </si>
  <si>
    <t>井浦　萌愛</t>
    <rPh sb="0" eb="2">
      <t>イウラ</t>
    </rPh>
    <rPh sb="3" eb="4">
      <t>モエ</t>
    </rPh>
    <rPh sb="4" eb="5">
      <t>アイ</t>
    </rPh>
    <phoneticPr fontId="14"/>
  </si>
  <si>
    <t>ｲｳﾗ ﾒｲ</t>
  </si>
  <si>
    <t>猪狩　匡貴</t>
    <rPh sb="0" eb="2">
      <t>イガリ</t>
    </rPh>
    <rPh sb="3" eb="4">
      <t>タダシ</t>
    </rPh>
    <rPh sb="4" eb="5">
      <t>キ</t>
    </rPh>
    <phoneticPr fontId="14"/>
  </si>
  <si>
    <t>ｲｶﾞﾘ ﾏｻｷ</t>
  </si>
  <si>
    <t>石井　愛梨</t>
    <rPh sb="0" eb="2">
      <t>イシイ</t>
    </rPh>
    <rPh sb="3" eb="5">
      <t>アイリ</t>
    </rPh>
    <phoneticPr fontId="14"/>
  </si>
  <si>
    <t>ｲｼｲ ｱｲﾘ</t>
  </si>
  <si>
    <t>石川　和輝</t>
    <rPh sb="0" eb="2">
      <t>イシカワ</t>
    </rPh>
    <rPh sb="3" eb="5">
      <t>カズキ</t>
    </rPh>
    <phoneticPr fontId="14"/>
  </si>
  <si>
    <t>ｲｼｶﾜ ｶｽﾞｷ</t>
  </si>
  <si>
    <t>鵜沼輝和音</t>
    <rPh sb="0" eb="2">
      <t>ウヌマ</t>
    </rPh>
    <rPh sb="2" eb="3">
      <t>カガヤ</t>
    </rPh>
    <rPh sb="3" eb="4">
      <t>ワ</t>
    </rPh>
    <rPh sb="4" eb="5">
      <t>オト</t>
    </rPh>
    <phoneticPr fontId="14"/>
  </si>
  <si>
    <t>ｳﾇﾏ ｷﾜﾄ</t>
  </si>
  <si>
    <t>遠藤　應介</t>
    <rPh sb="0" eb="2">
      <t>エンドウ</t>
    </rPh>
    <rPh sb="3" eb="4">
      <t>コタ</t>
    </rPh>
    <rPh sb="4" eb="5">
      <t>カイ</t>
    </rPh>
    <phoneticPr fontId="14"/>
  </si>
  <si>
    <t>ｴﾝﾄﾞｳ ｵｳｽｹ</t>
  </si>
  <si>
    <t>大内陽南子</t>
    <rPh sb="0" eb="2">
      <t>オオウチ</t>
    </rPh>
    <rPh sb="2" eb="5">
      <t>ヒナコ</t>
    </rPh>
    <phoneticPr fontId="14"/>
  </si>
  <si>
    <t>ｵｵｳﾁ ﾋﾅｺ</t>
  </si>
  <si>
    <t>岡﨑　美友</t>
  </si>
  <si>
    <t>ｵｶｻﾞｷ ﾐﾕ</t>
  </si>
  <si>
    <t>上遠野詩音</t>
  </si>
  <si>
    <t>ｶﾄｳﾉ ｼｵﾝ</t>
  </si>
  <si>
    <t>冠木　日向</t>
    <rPh sb="0" eb="2">
      <t>カブラギ</t>
    </rPh>
    <rPh sb="3" eb="5">
      <t>ヒュウガ</t>
    </rPh>
    <phoneticPr fontId="14"/>
  </si>
  <si>
    <t>ｶﾌﾞｷ ﾋﾅﾀ</t>
  </si>
  <si>
    <t>川田　聖真</t>
    <rPh sb="0" eb="2">
      <t>カワダ</t>
    </rPh>
    <rPh sb="3" eb="4">
      <t>セイ</t>
    </rPh>
    <rPh sb="4" eb="5">
      <t>シン</t>
    </rPh>
    <phoneticPr fontId="14"/>
  </si>
  <si>
    <t>ｶﾜﾀﾞ ｾｲﾏ</t>
  </si>
  <si>
    <t>菅野　陽向</t>
    <rPh sb="0" eb="2">
      <t>カンノ</t>
    </rPh>
    <rPh sb="3" eb="5">
      <t>ヒナタ</t>
    </rPh>
    <phoneticPr fontId="14"/>
  </si>
  <si>
    <t>ｶﾝﾉ ﾋﾅﾀ</t>
  </si>
  <si>
    <t>菊地　花音</t>
    <rPh sb="0" eb="2">
      <t>キクチ</t>
    </rPh>
    <rPh sb="3" eb="5">
      <t>カノン</t>
    </rPh>
    <phoneticPr fontId="14"/>
  </si>
  <si>
    <t>ｷｸﾁ ｶﾉﾝ</t>
  </si>
  <si>
    <t>北村　晃聖</t>
    <rPh sb="0" eb="2">
      <t>キタムラ</t>
    </rPh>
    <rPh sb="3" eb="4">
      <t>アキラ</t>
    </rPh>
    <rPh sb="4" eb="5">
      <t>セイ</t>
    </rPh>
    <phoneticPr fontId="14"/>
  </si>
  <si>
    <t>ｷﾀﾑﾗ ｺｳｾｲ</t>
  </si>
  <si>
    <t>北村　　樹</t>
  </si>
  <si>
    <t>ｷﾀﾑﾗ ﾀﾂｷ</t>
  </si>
  <si>
    <t>草野　智香</t>
    <rPh sb="0" eb="2">
      <t>クサノ</t>
    </rPh>
    <rPh sb="3" eb="4">
      <t>トモ</t>
    </rPh>
    <rPh sb="4" eb="5">
      <t>カオリ</t>
    </rPh>
    <phoneticPr fontId="14"/>
  </si>
  <si>
    <t>ｸｻﾉ ﾄﾓｶ</t>
  </si>
  <si>
    <t>黒木　海志</t>
  </si>
  <si>
    <t>ｸﾛｷ ｶｲｼ</t>
  </si>
  <si>
    <t>小林　千紘</t>
  </si>
  <si>
    <t>ｺﾊﾞﾔｼ ﾁﾋﾛ</t>
  </si>
  <si>
    <t>斎藤　誠樹</t>
  </si>
  <si>
    <t>ｻｲﾄｳ ﾄﾓｷ</t>
  </si>
  <si>
    <t>佐々木　陸</t>
  </si>
  <si>
    <t>ｻｻｷ ﾘｸ</t>
  </si>
  <si>
    <t>佐藤　柚奈</t>
    <rPh sb="0" eb="2">
      <t>サトウ</t>
    </rPh>
    <rPh sb="3" eb="4">
      <t>ユズ</t>
    </rPh>
    <rPh sb="4" eb="5">
      <t>ナ</t>
    </rPh>
    <phoneticPr fontId="14"/>
  </si>
  <si>
    <t>ｻﾄｳ ﾕﾅ</t>
  </si>
  <si>
    <t>志賀　陽樹</t>
    <rPh sb="0" eb="2">
      <t>シガ</t>
    </rPh>
    <rPh sb="3" eb="5">
      <t>ハルキ</t>
    </rPh>
    <phoneticPr fontId="14"/>
  </si>
  <si>
    <t>ｼｶﾞ ﾊﾙｷ</t>
  </si>
  <si>
    <t>白土きらり</t>
    <rPh sb="0" eb="2">
      <t>シラト</t>
    </rPh>
    <phoneticPr fontId="14"/>
  </si>
  <si>
    <t>ｼﾗﾄ ｷﾗﾘ</t>
  </si>
  <si>
    <t>鍔　　颯人</t>
  </si>
  <si>
    <t>ﾂﾊﾞ ﾊﾔﾄ</t>
  </si>
  <si>
    <t>殿岡恵之介</t>
  </si>
  <si>
    <t>ﾄﾉｵｶ ｹｲﾉｽｹ</t>
  </si>
  <si>
    <t>根本　佳奈</t>
  </si>
  <si>
    <t>ﾈﾓﾄ ｶﾅ</t>
  </si>
  <si>
    <t>古内　友基</t>
    <rPh sb="0" eb="2">
      <t>フルウチ</t>
    </rPh>
    <rPh sb="3" eb="4">
      <t>トモ</t>
    </rPh>
    <rPh sb="4" eb="5">
      <t>モト</t>
    </rPh>
    <phoneticPr fontId="14"/>
  </si>
  <si>
    <t>ﾌﾙｳﾁ ﾕｳｷ</t>
  </si>
  <si>
    <t>山川　陽菜</t>
    <rPh sb="0" eb="2">
      <t>ヤマカワ</t>
    </rPh>
    <rPh sb="3" eb="4">
      <t>ヨウ</t>
    </rPh>
    <rPh sb="4" eb="5">
      <t>ナ</t>
    </rPh>
    <phoneticPr fontId="14"/>
  </si>
  <si>
    <t>ﾔﾏｶﾜ ﾊﾙﾅ</t>
  </si>
  <si>
    <t>渡邉　自然</t>
  </si>
  <si>
    <t>ﾜﾀﾅﾍﾞ ｼﾈﾝ</t>
  </si>
  <si>
    <t>渡邊　渉悟</t>
    <rPh sb="0" eb="2">
      <t>ワタナベ</t>
    </rPh>
    <rPh sb="3" eb="4">
      <t>ショウ</t>
    </rPh>
    <rPh sb="4" eb="5">
      <t>ゴ</t>
    </rPh>
    <phoneticPr fontId="13"/>
  </si>
  <si>
    <t>ﾜﾀﾅﾍﾞ ｼｮｳｺﾞ</t>
  </si>
  <si>
    <t>草野</t>
    <rPh sb="0" eb="2">
      <t>クサノ</t>
    </rPh>
    <phoneticPr fontId="13"/>
  </si>
  <si>
    <t>吉田　瑛翔</t>
    <rPh sb="0" eb="2">
      <t>ヨシダ</t>
    </rPh>
    <rPh sb="3" eb="4">
      <t>エイ</t>
    </rPh>
    <rPh sb="4" eb="5">
      <t>ショウ</t>
    </rPh>
    <phoneticPr fontId="13"/>
  </si>
  <si>
    <t>ﾖｼﾀﾞ ｴｲﾄ</t>
  </si>
  <si>
    <t>鈴木　拓磨</t>
    <rPh sb="0" eb="2">
      <t>スズキ</t>
    </rPh>
    <rPh sb="3" eb="5">
      <t>タクマ</t>
    </rPh>
    <phoneticPr fontId="13"/>
  </si>
  <si>
    <t>ｽｽﾞｷ ﾀｸﾏ</t>
  </si>
  <si>
    <t>齊藤　拓磨</t>
    <rPh sb="0" eb="2">
      <t>サイトウ</t>
    </rPh>
    <rPh sb="3" eb="5">
      <t>タクマ</t>
    </rPh>
    <phoneticPr fontId="13"/>
  </si>
  <si>
    <t>ｻｲﾄｳ ﾏﾅﾄ</t>
  </si>
  <si>
    <t>佐藤　遼弥</t>
    <rPh sb="0" eb="2">
      <t>サトウ</t>
    </rPh>
    <rPh sb="3" eb="4">
      <t>リョウ</t>
    </rPh>
    <rPh sb="4" eb="5">
      <t>ワタル</t>
    </rPh>
    <phoneticPr fontId="13"/>
  </si>
  <si>
    <t>ｻﾄｳ ﾊﾙﾔ</t>
  </si>
  <si>
    <t>村上　一翔</t>
    <rPh sb="0" eb="2">
      <t>ムラカミ</t>
    </rPh>
    <rPh sb="3" eb="4">
      <t>イチ</t>
    </rPh>
    <rPh sb="4" eb="5">
      <t>カケル</t>
    </rPh>
    <phoneticPr fontId="13"/>
  </si>
  <si>
    <t>ﾑﾗｶﾐ ｲﾁﾄ</t>
  </si>
  <si>
    <t>麻原　由喜</t>
    <rPh sb="0" eb="2">
      <t>アサハラ</t>
    </rPh>
    <rPh sb="3" eb="5">
      <t>ユキ</t>
    </rPh>
    <phoneticPr fontId="13"/>
  </si>
  <si>
    <t>ｱｻﾊﾗ ﾖｼｷ</t>
  </si>
  <si>
    <t>古市　郁哉</t>
    <rPh sb="0" eb="2">
      <t>フルイチ</t>
    </rPh>
    <rPh sb="3" eb="5">
      <t>フミヤ</t>
    </rPh>
    <phoneticPr fontId="13"/>
  </si>
  <si>
    <t>ﾌﾙｲﾁ ﾌﾐﾔ</t>
  </si>
  <si>
    <t>松本　　俊</t>
    <rPh sb="0" eb="2">
      <t>マツモト</t>
    </rPh>
    <rPh sb="4" eb="5">
      <t>シュン</t>
    </rPh>
    <phoneticPr fontId="13"/>
  </si>
  <si>
    <t>ﾏﾂﾓﾄ ｼｭﾝ</t>
  </si>
  <si>
    <t>北郷　莉子</t>
    <rPh sb="0" eb="2">
      <t>キタゴウ</t>
    </rPh>
    <rPh sb="3" eb="4">
      <t>リ</t>
    </rPh>
    <rPh sb="4" eb="5">
      <t>コ</t>
    </rPh>
    <phoneticPr fontId="13"/>
  </si>
  <si>
    <t>ｷﾀｺﾞｳ ﾘｺ</t>
  </si>
  <si>
    <t>荻野　愛生</t>
    <rPh sb="0" eb="2">
      <t>オギノ</t>
    </rPh>
    <rPh sb="3" eb="4">
      <t>アイ</t>
    </rPh>
    <rPh sb="4" eb="5">
      <t>セイ</t>
    </rPh>
    <phoneticPr fontId="13"/>
  </si>
  <si>
    <t>ｵｷﾞﾉ ﾏｵ</t>
  </si>
  <si>
    <t>秋元　れい</t>
    <rPh sb="0" eb="2">
      <t>アキモト</t>
    </rPh>
    <phoneticPr fontId="13"/>
  </si>
  <si>
    <t>ｱｷﾓﾄ ﾚｲ</t>
  </si>
  <si>
    <t>石川　紗羽</t>
    <rPh sb="0" eb="2">
      <t>イシカワ</t>
    </rPh>
    <rPh sb="3" eb="5">
      <t>サワ</t>
    </rPh>
    <phoneticPr fontId="13"/>
  </si>
  <si>
    <t>ｲｼｶﾜ ｻﾜ</t>
  </si>
  <si>
    <t>戸田麻奈未</t>
    <rPh sb="0" eb="2">
      <t>トダ</t>
    </rPh>
    <rPh sb="2" eb="5">
      <t>マナミ</t>
    </rPh>
    <phoneticPr fontId="13"/>
  </si>
  <si>
    <t>ﾄﾀﾞ ﾏﾅﾐ</t>
  </si>
  <si>
    <t>酒井　愛梨</t>
    <rPh sb="0" eb="2">
      <t>サカイ</t>
    </rPh>
    <rPh sb="3" eb="5">
      <t>アイリ</t>
    </rPh>
    <phoneticPr fontId="13"/>
  </si>
  <si>
    <t>ｻｶｲ ｱｲﾘ</t>
  </si>
  <si>
    <t>鷺　　一晴</t>
    <rPh sb="0" eb="1">
      <t>サギ</t>
    </rPh>
    <rPh sb="3" eb="5">
      <t>イチハ</t>
    </rPh>
    <phoneticPr fontId="13"/>
  </si>
  <si>
    <t>ｻｷﾞ ｲｯｾｲ</t>
  </si>
  <si>
    <t>赤井</t>
    <rPh sb="0" eb="2">
      <t>アカイ</t>
    </rPh>
    <phoneticPr fontId="13"/>
  </si>
  <si>
    <t>猪狩　政人</t>
    <rPh sb="0" eb="2">
      <t>イガリ</t>
    </rPh>
    <rPh sb="3" eb="5">
      <t>マサト</t>
    </rPh>
    <phoneticPr fontId="13"/>
  </si>
  <si>
    <t>ｲｶﾞﾘ ﾏｻﾄ</t>
  </si>
  <si>
    <t>四倉</t>
    <rPh sb="0" eb="2">
      <t>ヨツクラ</t>
    </rPh>
    <phoneticPr fontId="13"/>
  </si>
  <si>
    <t>緒方航太郎</t>
    <rPh sb="0" eb="2">
      <t>オガタ</t>
    </rPh>
    <rPh sb="2" eb="5">
      <t>コウタロウ</t>
    </rPh>
    <phoneticPr fontId="13"/>
  </si>
  <si>
    <t>ｵｶﾞﾀ ｺｳﾀﾛｳ</t>
  </si>
  <si>
    <t>岡田　周哉</t>
    <rPh sb="0" eb="5">
      <t>オカダシュウヤ</t>
    </rPh>
    <phoneticPr fontId="13"/>
  </si>
  <si>
    <t>ｵｶﾀﾞ ｼｭｳﾔ</t>
  </si>
  <si>
    <t>髙木　優真</t>
    <rPh sb="0" eb="2">
      <t>タカギ</t>
    </rPh>
    <rPh sb="3" eb="5">
      <t>ユマ</t>
    </rPh>
    <phoneticPr fontId="13"/>
  </si>
  <si>
    <t>ﾀｶｷﾞ ﾕｳﾏ</t>
  </si>
  <si>
    <t>竹田　洋陸</t>
    <rPh sb="0" eb="5">
      <t>タケダヒロム</t>
    </rPh>
    <phoneticPr fontId="13"/>
  </si>
  <si>
    <t>ﾀｹﾀﾞ ﾋﾛﾑ</t>
  </si>
  <si>
    <t>愛川　和輝</t>
    <rPh sb="0" eb="5">
      <t>アイカワカズキ</t>
    </rPh>
    <phoneticPr fontId="13"/>
  </si>
  <si>
    <t>ｱｲｶﾜ ｶｽﾞｷ</t>
  </si>
  <si>
    <t>大和田貴治</t>
    <rPh sb="0" eb="3">
      <t>オオワダ</t>
    </rPh>
    <rPh sb="3" eb="5">
      <t>キハル</t>
    </rPh>
    <phoneticPr fontId="13"/>
  </si>
  <si>
    <t>ｵｵﾜﾀﾞ ﾀｶﾊﾙ</t>
  </si>
  <si>
    <t>佐藤　真翔</t>
    <rPh sb="0" eb="5">
      <t>サトウマナト</t>
    </rPh>
    <phoneticPr fontId="13"/>
  </si>
  <si>
    <t>ｻﾄｳ ﾏﾅﾄ</t>
  </si>
  <si>
    <t>鈴木　隆斗</t>
    <rPh sb="0" eb="5">
      <t>スズキリュウト</t>
    </rPh>
    <phoneticPr fontId="13"/>
  </si>
  <si>
    <t>ｽｽﾞｷ ﾘｭｳﾄ</t>
  </si>
  <si>
    <t>添田　愛翔</t>
    <rPh sb="0" eb="5">
      <t>ソエタマナト</t>
    </rPh>
    <phoneticPr fontId="13"/>
  </si>
  <si>
    <t>ｿｴﾀ ﾏﾅﾄ</t>
  </si>
  <si>
    <t>多嶋　悠佑</t>
    <rPh sb="0" eb="5">
      <t>タジマユウスケ</t>
    </rPh>
    <phoneticPr fontId="13"/>
  </si>
  <si>
    <t>ﾀｼﾞﾏ ﾕｳｽｹ</t>
  </si>
  <si>
    <t>中島　紅勝</t>
    <rPh sb="0" eb="5">
      <t>ナカジマコウショウ</t>
    </rPh>
    <phoneticPr fontId="13"/>
  </si>
  <si>
    <t>ﾅｶｼﾞﾏ ｺｳｼｮｳ</t>
  </si>
  <si>
    <t>田中　　颯</t>
    <rPh sb="0" eb="5">
      <t>タナカハヤテ</t>
    </rPh>
    <phoneticPr fontId="13"/>
  </si>
  <si>
    <t>ﾀﾅｶ ﾊﾔﾃ</t>
  </si>
  <si>
    <t>杉山伊万里</t>
    <rPh sb="0" eb="2">
      <t>スギヤマ</t>
    </rPh>
    <rPh sb="2" eb="5">
      <t>イマリ</t>
    </rPh>
    <phoneticPr fontId="13"/>
  </si>
  <si>
    <t>ｽｷﾞﾔﾏ ｲﾏﾘ</t>
  </si>
  <si>
    <t>鈴木　七海</t>
    <rPh sb="0" eb="5">
      <t>スズキナナミ</t>
    </rPh>
    <phoneticPr fontId="13"/>
  </si>
  <si>
    <t>ｽｽﾞｷ ﾅﾅﾐ</t>
  </si>
  <si>
    <t>菊田　　結</t>
    <rPh sb="0" eb="5">
      <t>キクタユイ</t>
    </rPh>
    <phoneticPr fontId="13"/>
  </si>
  <si>
    <t>ｷｸﾀ ﾕｲ</t>
  </si>
  <si>
    <t>酒井美沙登</t>
    <rPh sb="0" eb="2">
      <t>サカイ</t>
    </rPh>
    <rPh sb="2" eb="4">
      <t>ミサ</t>
    </rPh>
    <rPh sb="4" eb="5">
      <t>ノボル</t>
    </rPh>
    <phoneticPr fontId="13"/>
  </si>
  <si>
    <t>ｻｶｲ ﾐｻﾄ</t>
  </si>
  <si>
    <t>佐藤　光希</t>
    <rPh sb="0" eb="5">
      <t>サトウミキ</t>
    </rPh>
    <phoneticPr fontId="13"/>
  </si>
  <si>
    <t>ｻﾄｳ ﾐｷ</t>
  </si>
  <si>
    <t>鈴木　芽愛</t>
    <rPh sb="0" eb="5">
      <t>スズキメイ</t>
    </rPh>
    <phoneticPr fontId="13"/>
  </si>
  <si>
    <t>ｽｽﾞｷ ﾒｲ</t>
  </si>
  <si>
    <t>西山　はな</t>
    <rPh sb="0" eb="2">
      <t>ニシヤマ</t>
    </rPh>
    <phoneticPr fontId="13"/>
  </si>
  <si>
    <t>ﾆｼﾔﾏ ﾊﾅ</t>
  </si>
  <si>
    <t>根本　日葵</t>
    <rPh sb="0" eb="5">
      <t>ネモトヒマリ</t>
    </rPh>
    <phoneticPr fontId="13"/>
  </si>
  <si>
    <t>ﾈﾓﾄ ﾋﾏﾘ</t>
  </si>
  <si>
    <t>德元　佑奈</t>
    <rPh sb="0" eb="5">
      <t>トクモトユウナ</t>
    </rPh>
    <phoneticPr fontId="13"/>
  </si>
  <si>
    <t>ﾄｸﾓﾄ ﾕｳﾅ</t>
  </si>
  <si>
    <t>根本　志歩</t>
    <rPh sb="0" eb="5">
      <t>ネモトシホ</t>
    </rPh>
    <phoneticPr fontId="13"/>
  </si>
  <si>
    <t>ﾈﾓﾄ ｼﾎ</t>
  </si>
  <si>
    <t>大越　美央</t>
    <rPh sb="0" eb="2">
      <t>オオコシ</t>
    </rPh>
    <rPh sb="3" eb="5">
      <t>ミオ</t>
    </rPh>
    <phoneticPr fontId="13"/>
  </si>
  <si>
    <t>ｵｵｺｼ ﾐｵ</t>
  </si>
  <si>
    <t>川前</t>
    <rPh sb="0" eb="2">
      <t>カワマエ</t>
    </rPh>
    <phoneticPr fontId="13"/>
  </si>
  <si>
    <t>武田　莉奈</t>
    <rPh sb="0" eb="2">
      <t>タケダ</t>
    </rPh>
    <rPh sb="3" eb="5">
      <t>リナ</t>
    </rPh>
    <phoneticPr fontId="13"/>
  </si>
  <si>
    <t>ﾀｹﾀﾞ ﾘﾅ</t>
  </si>
  <si>
    <t>宇佐見雄生</t>
    <rPh sb="0" eb="2">
      <t>ウサ</t>
    </rPh>
    <rPh sb="2" eb="3">
      <t>ケン</t>
    </rPh>
    <rPh sb="3" eb="5">
      <t>ユウセイ</t>
    </rPh>
    <phoneticPr fontId="13"/>
  </si>
  <si>
    <t>ｳｻﾐ　ﾕｳｾｲ</t>
  </si>
  <si>
    <t>桶売</t>
    <rPh sb="0" eb="1">
      <t>オケ</t>
    </rPh>
    <rPh sb="1" eb="2">
      <t>ウ</t>
    </rPh>
    <phoneticPr fontId="13"/>
  </si>
  <si>
    <t>矢内　恩珠</t>
    <rPh sb="0" eb="2">
      <t>ヤナイ</t>
    </rPh>
    <rPh sb="3" eb="4">
      <t>オン</t>
    </rPh>
    <rPh sb="4" eb="5">
      <t>ジュ</t>
    </rPh>
    <phoneticPr fontId="13"/>
  </si>
  <si>
    <t>ﾔﾅｲ　ｳﾝｼﾞｭ</t>
  </si>
  <si>
    <t>猪狩　優花</t>
    <rPh sb="0" eb="2">
      <t>イガリ</t>
    </rPh>
    <rPh sb="3" eb="5">
      <t>ユウカ</t>
    </rPh>
    <phoneticPr fontId="13"/>
  </si>
  <si>
    <t>ｲｶﾞﾘ　ﾕｳｶ</t>
  </si>
  <si>
    <t>佐久間甲斐</t>
    <rPh sb="0" eb="3">
      <t>サクマ</t>
    </rPh>
    <rPh sb="3" eb="5">
      <t>カイ</t>
    </rPh>
    <phoneticPr fontId="13"/>
  </si>
  <si>
    <t>ｻｸﾏ　ｶｲ</t>
  </si>
  <si>
    <t>長谷川優太</t>
    <rPh sb="0" eb="3">
      <t>ハセガワ</t>
    </rPh>
    <rPh sb="3" eb="5">
      <t>ユウタ</t>
    </rPh>
    <phoneticPr fontId="13"/>
  </si>
  <si>
    <t>ﾊｾｶﾞﾜ　ﾕｳﾀ</t>
  </si>
  <si>
    <t>佐久間　月</t>
    <rPh sb="0" eb="3">
      <t>サクマ</t>
    </rPh>
    <rPh sb="4" eb="5">
      <t>ツキ</t>
    </rPh>
    <phoneticPr fontId="13"/>
  </si>
  <si>
    <t>ｻｸﾏ　ﾙﾅ</t>
  </si>
  <si>
    <t>松本　和季</t>
    <rPh sb="0" eb="2">
      <t>マツモト</t>
    </rPh>
    <rPh sb="3" eb="4">
      <t>ワ</t>
    </rPh>
    <rPh sb="4" eb="5">
      <t>キ</t>
    </rPh>
    <phoneticPr fontId="13"/>
  </si>
  <si>
    <t>ﾏﾂﾓﾄ　ｶｽﾞｷ</t>
  </si>
  <si>
    <t>猪狩　　漠</t>
    <rPh sb="0" eb="2">
      <t>イガリ</t>
    </rPh>
    <rPh sb="4" eb="5">
      <t>バク</t>
    </rPh>
    <phoneticPr fontId="13"/>
  </si>
  <si>
    <t>ｲｶﾞﾘ　ﾊﾞｸ</t>
  </si>
  <si>
    <t>内郷一</t>
    <rPh sb="0" eb="1">
      <t>ウチ</t>
    </rPh>
    <rPh sb="1" eb="2">
      <t>ゴウ</t>
    </rPh>
    <rPh sb="2" eb="3">
      <t>イチ</t>
    </rPh>
    <phoneticPr fontId="13"/>
  </si>
  <si>
    <t>遠藤　拓馬</t>
    <rPh sb="0" eb="2">
      <t>エンドウ</t>
    </rPh>
    <rPh sb="3" eb="5">
      <t>タクマ</t>
    </rPh>
    <phoneticPr fontId="13"/>
  </si>
  <si>
    <t>ｴﾝﾄﾞｳ　ﾀｸﾏ</t>
  </si>
  <si>
    <t>菊地　尚太</t>
    <rPh sb="0" eb="2">
      <t>キクチ</t>
    </rPh>
    <rPh sb="3" eb="4">
      <t>ショウ</t>
    </rPh>
    <rPh sb="4" eb="5">
      <t>タ</t>
    </rPh>
    <phoneticPr fontId="13"/>
  </si>
  <si>
    <t>ｷｸﾁ　ｼｮｳﾀ</t>
  </si>
  <si>
    <t>鈴木　竜叶</t>
    <rPh sb="0" eb="2">
      <t>スズキ</t>
    </rPh>
    <rPh sb="3" eb="4">
      <t>リュウ</t>
    </rPh>
    <rPh sb="4" eb="5">
      <t>カナ</t>
    </rPh>
    <phoneticPr fontId="13"/>
  </si>
  <si>
    <t>ｽｽﾞｷ　ﾘｭｳﾄ</t>
  </si>
  <si>
    <t>鈴木　竜馬</t>
    <rPh sb="0" eb="2">
      <t>スズキ</t>
    </rPh>
    <rPh sb="3" eb="4">
      <t>リョウ</t>
    </rPh>
    <rPh sb="4" eb="5">
      <t>ウマ</t>
    </rPh>
    <phoneticPr fontId="13"/>
  </si>
  <si>
    <t>ｽｽﾞｷ　ﾘｮｳﾏ</t>
  </si>
  <si>
    <t>高野　奨馬</t>
    <rPh sb="0" eb="2">
      <t>タカノ</t>
    </rPh>
    <rPh sb="3" eb="4">
      <t>ショウ</t>
    </rPh>
    <rPh sb="4" eb="5">
      <t>ウマ</t>
    </rPh>
    <phoneticPr fontId="13"/>
  </si>
  <si>
    <t>ﾀｶﾉ　ｼｮｳﾏ</t>
  </si>
  <si>
    <t>高萩　翔大</t>
    <rPh sb="0" eb="2">
      <t>タカハギ</t>
    </rPh>
    <rPh sb="3" eb="4">
      <t>ショウ</t>
    </rPh>
    <rPh sb="4" eb="5">
      <t>ダイ</t>
    </rPh>
    <phoneticPr fontId="13"/>
  </si>
  <si>
    <t>ﾀｶﾊｷﾞ　ｼｮｳﾀﾞｲ</t>
  </si>
  <si>
    <t>根本　大輝</t>
    <rPh sb="0" eb="2">
      <t>ネモト</t>
    </rPh>
    <rPh sb="3" eb="5">
      <t>ダイキ</t>
    </rPh>
    <phoneticPr fontId="13"/>
  </si>
  <si>
    <t>ﾈﾓﾄ　ﾀｲｷ</t>
  </si>
  <si>
    <t>江尻　　茜</t>
    <rPh sb="0" eb="2">
      <t>エジリ</t>
    </rPh>
    <rPh sb="4" eb="5">
      <t>アカネ</t>
    </rPh>
    <phoneticPr fontId="13"/>
  </si>
  <si>
    <t>ｴｼﾞﾘ　ｱｶﾈ</t>
  </si>
  <si>
    <t>大津凛々香</t>
    <rPh sb="0" eb="2">
      <t>オオツ</t>
    </rPh>
    <rPh sb="2" eb="4">
      <t>リンリン</t>
    </rPh>
    <rPh sb="4" eb="5">
      <t>カ</t>
    </rPh>
    <phoneticPr fontId="13"/>
  </si>
  <si>
    <t>ｵｵﾂ　ﾘﾘｶ</t>
  </si>
  <si>
    <t>坂本　はな</t>
    <rPh sb="0" eb="2">
      <t>サカモト</t>
    </rPh>
    <phoneticPr fontId="13"/>
  </si>
  <si>
    <t>ｻｶﾓﾄ　ﾊﾅ</t>
  </si>
  <si>
    <t>富樫菜々子</t>
    <rPh sb="0" eb="2">
      <t>トガシ</t>
    </rPh>
    <rPh sb="2" eb="5">
      <t>ナナコ</t>
    </rPh>
    <phoneticPr fontId="13"/>
  </si>
  <si>
    <t>ﾄｶﾞｼ　ﾅﾅｺ</t>
  </si>
  <si>
    <t>新妻　花胡</t>
    <rPh sb="0" eb="2">
      <t>ニイツマ</t>
    </rPh>
    <rPh sb="3" eb="4">
      <t>カ</t>
    </rPh>
    <rPh sb="4" eb="5">
      <t>コ</t>
    </rPh>
    <phoneticPr fontId="13"/>
  </si>
  <si>
    <t>ﾆｲﾂﾏ　ｶｺ</t>
  </si>
  <si>
    <t>遠藤　光晟</t>
    <rPh sb="0" eb="2">
      <t>エンドウ</t>
    </rPh>
    <rPh sb="3" eb="4">
      <t>コウ</t>
    </rPh>
    <rPh sb="4" eb="5">
      <t>セイ</t>
    </rPh>
    <phoneticPr fontId="13"/>
  </si>
  <si>
    <t>ｴﾝﾄﾞｳ　ｺｳｾｲ</t>
  </si>
  <si>
    <t>鯨岡　駿太</t>
    <rPh sb="0" eb="2">
      <t>クジラオカ</t>
    </rPh>
    <rPh sb="3" eb="4">
      <t>シュン</t>
    </rPh>
    <rPh sb="4" eb="5">
      <t>タ</t>
    </rPh>
    <phoneticPr fontId="13"/>
  </si>
  <si>
    <t>ｸｼﾞﾗｵｶ　ｼｭﾝﾀ</t>
  </si>
  <si>
    <t>佐藤　匠悟</t>
    <rPh sb="0" eb="2">
      <t>サトウ</t>
    </rPh>
    <rPh sb="3" eb="4">
      <t>タクミ</t>
    </rPh>
    <rPh sb="4" eb="5">
      <t>ゴ</t>
    </rPh>
    <phoneticPr fontId="13"/>
  </si>
  <si>
    <t>ｻﾄｳ　ｼｮｳｺﾞ</t>
  </si>
  <si>
    <t>渋谷　柾人</t>
    <rPh sb="0" eb="2">
      <t>シブヤ</t>
    </rPh>
    <rPh sb="3" eb="5">
      <t>マサト</t>
    </rPh>
    <phoneticPr fontId="13"/>
  </si>
  <si>
    <t>ｼﾌﾞﾔ　ﾏｻﾄ</t>
  </si>
  <si>
    <t>根本　　晃</t>
    <rPh sb="0" eb="2">
      <t>ネモト</t>
    </rPh>
    <rPh sb="4" eb="5">
      <t>アキラ</t>
    </rPh>
    <phoneticPr fontId="13"/>
  </si>
  <si>
    <t>ﾈﾓﾄ　ｱｷﾗ</t>
  </si>
  <si>
    <t>平根　優大</t>
    <rPh sb="0" eb="2">
      <t>ヒラネ</t>
    </rPh>
    <rPh sb="3" eb="4">
      <t>ユウ</t>
    </rPh>
    <rPh sb="4" eb="5">
      <t>マサル</t>
    </rPh>
    <phoneticPr fontId="13"/>
  </si>
  <si>
    <t>ﾋﾗﾈ　ﾕｳﾀﾞｲ</t>
  </si>
  <si>
    <t>武藤　拓希</t>
    <rPh sb="0" eb="2">
      <t>ムトウ</t>
    </rPh>
    <rPh sb="3" eb="4">
      <t>タク</t>
    </rPh>
    <rPh sb="4" eb="5">
      <t>キ</t>
    </rPh>
    <phoneticPr fontId="13"/>
  </si>
  <si>
    <t>ﾑﾄｳ　ﾋﾛｷ</t>
  </si>
  <si>
    <t>村山　武斗</t>
    <rPh sb="0" eb="2">
      <t>ムラヤマ</t>
    </rPh>
    <rPh sb="3" eb="4">
      <t>タケ</t>
    </rPh>
    <rPh sb="4" eb="5">
      <t>ト</t>
    </rPh>
    <phoneticPr fontId="13"/>
  </si>
  <si>
    <t>ﾑﾗﾔﾏ　ﾀｹﾄ</t>
  </si>
  <si>
    <t>渡邉　凱斗</t>
    <rPh sb="0" eb="2">
      <t>ワタナベ</t>
    </rPh>
    <rPh sb="3" eb="4">
      <t>カイ</t>
    </rPh>
    <rPh sb="4" eb="5">
      <t>ト</t>
    </rPh>
    <phoneticPr fontId="13"/>
  </si>
  <si>
    <t>ﾜﾀﾅﾍﾞ　ｶｲﾄ</t>
  </si>
  <si>
    <t>渡邉　海翔</t>
    <rPh sb="0" eb="2">
      <t>ワタナベ</t>
    </rPh>
    <rPh sb="3" eb="4">
      <t>カイ</t>
    </rPh>
    <rPh sb="4" eb="5">
      <t>ショウ</t>
    </rPh>
    <phoneticPr fontId="13"/>
  </si>
  <si>
    <t>渡辺　拓実</t>
    <rPh sb="0" eb="2">
      <t>ワタナベ</t>
    </rPh>
    <rPh sb="3" eb="4">
      <t>タク</t>
    </rPh>
    <rPh sb="4" eb="5">
      <t>ミ</t>
    </rPh>
    <phoneticPr fontId="13"/>
  </si>
  <si>
    <t>ﾜﾀﾅﾍﾞ　ﾀｸﾐ</t>
  </si>
  <si>
    <t>渡辺　　威</t>
    <rPh sb="0" eb="2">
      <t>ワタナベ</t>
    </rPh>
    <rPh sb="4" eb="5">
      <t>イ</t>
    </rPh>
    <phoneticPr fontId="13"/>
  </si>
  <si>
    <t>ﾜﾀﾅﾍﾞ　ﾀｹﾙ</t>
  </si>
  <si>
    <t>内村　美優</t>
    <rPh sb="0" eb="2">
      <t>ウチムラ</t>
    </rPh>
    <rPh sb="3" eb="4">
      <t>ミ</t>
    </rPh>
    <rPh sb="4" eb="5">
      <t>ユウ</t>
    </rPh>
    <phoneticPr fontId="13"/>
  </si>
  <si>
    <t>ｳﾁﾑﾗ　ﾐﾕｳ</t>
  </si>
  <si>
    <t>坂本　　咲</t>
    <rPh sb="0" eb="2">
      <t>サカモト</t>
    </rPh>
    <rPh sb="4" eb="5">
      <t>サキ</t>
    </rPh>
    <phoneticPr fontId="13"/>
  </si>
  <si>
    <t>ｻｶﾓﾄ　ｻｷ</t>
  </si>
  <si>
    <t>増子　琉風</t>
    <rPh sb="0" eb="2">
      <t>マスコ</t>
    </rPh>
    <rPh sb="3" eb="4">
      <t>リュウ</t>
    </rPh>
    <rPh sb="4" eb="5">
      <t>フウ</t>
    </rPh>
    <phoneticPr fontId="13"/>
  </si>
  <si>
    <t>ﾏｼｺ　ﾚﾌｱ</t>
  </si>
  <si>
    <t>馬目　美夏</t>
    <rPh sb="0" eb="2">
      <t>マノメ</t>
    </rPh>
    <rPh sb="3" eb="4">
      <t>ミ</t>
    </rPh>
    <rPh sb="4" eb="5">
      <t>ナツ</t>
    </rPh>
    <phoneticPr fontId="13"/>
  </si>
  <si>
    <t>ﾏﾉﾒ　ﾐﾅﾂ</t>
  </si>
  <si>
    <t>吉田　千紘</t>
    <rPh sb="0" eb="2">
      <t>ヨシダ</t>
    </rPh>
    <rPh sb="3" eb="5">
      <t>チヒロ</t>
    </rPh>
    <phoneticPr fontId="13"/>
  </si>
  <si>
    <t>ﾖｼﾀﾞ　ﾁﾋﾛ</t>
  </si>
  <si>
    <t>笹原　大夢</t>
    <rPh sb="0" eb="2">
      <t>ササハラ</t>
    </rPh>
    <rPh sb="3" eb="4">
      <t>ダイ</t>
    </rPh>
    <rPh sb="4" eb="5">
      <t>ム</t>
    </rPh>
    <phoneticPr fontId="13"/>
  </si>
  <si>
    <t>ｻｻﾊﾗ　ﾀﾞｲﾑ</t>
  </si>
  <si>
    <t>永山りゅう</t>
    <rPh sb="0" eb="2">
      <t>ナガヤマ</t>
    </rPh>
    <phoneticPr fontId="13"/>
  </si>
  <si>
    <t>ﾅｶﾞﾔﾏ　ﾘｭｳ</t>
  </si>
  <si>
    <t>二瓶　福真</t>
    <rPh sb="0" eb="2">
      <t>ニヘイ</t>
    </rPh>
    <rPh sb="3" eb="4">
      <t>フク</t>
    </rPh>
    <rPh sb="4" eb="5">
      <t>マ</t>
    </rPh>
    <phoneticPr fontId="13"/>
  </si>
  <si>
    <t>ﾆﾍｲ　ﾌｸﾏ</t>
  </si>
  <si>
    <t>浜尾　幹太</t>
    <rPh sb="0" eb="2">
      <t>ハマオ</t>
    </rPh>
    <rPh sb="3" eb="5">
      <t>カンタ</t>
    </rPh>
    <phoneticPr fontId="13"/>
  </si>
  <si>
    <t>ﾊﾏｵ　ｶﾝﾀ</t>
  </si>
  <si>
    <t>深谷　大輝</t>
    <rPh sb="0" eb="2">
      <t>フカヤ</t>
    </rPh>
    <rPh sb="3" eb="5">
      <t>ダイキ</t>
    </rPh>
    <phoneticPr fontId="13"/>
  </si>
  <si>
    <t>ﾌｶﾔ　ﾋﾛｷ　</t>
  </si>
  <si>
    <t>吉田　夏輝</t>
    <rPh sb="0" eb="2">
      <t>ヨシダ</t>
    </rPh>
    <rPh sb="3" eb="4">
      <t>ナツ</t>
    </rPh>
    <rPh sb="4" eb="5">
      <t>キ</t>
    </rPh>
    <phoneticPr fontId="13"/>
  </si>
  <si>
    <t>ﾖｼﾀﾞ　ﾅﾂｷ</t>
  </si>
  <si>
    <t>吉田　侑輝</t>
    <rPh sb="0" eb="2">
      <t>ヨシダ</t>
    </rPh>
    <rPh sb="3" eb="4">
      <t>ユウ</t>
    </rPh>
    <rPh sb="4" eb="5">
      <t>キ</t>
    </rPh>
    <phoneticPr fontId="13"/>
  </si>
  <si>
    <t>ﾖｼﾀﾞ　ﾕｳｷ</t>
  </si>
  <si>
    <t>若松　慧眞</t>
    <rPh sb="0" eb="2">
      <t>ワカマツ</t>
    </rPh>
    <rPh sb="3" eb="4">
      <t>ケイ</t>
    </rPh>
    <rPh sb="4" eb="5">
      <t>シン</t>
    </rPh>
    <phoneticPr fontId="13"/>
  </si>
  <si>
    <t>ﾜｶﾏﾂ　ｹｲｼﾝ</t>
  </si>
  <si>
    <t>内村里緒奈</t>
    <rPh sb="0" eb="2">
      <t>ウチムラ</t>
    </rPh>
    <rPh sb="2" eb="5">
      <t>リオナ</t>
    </rPh>
    <phoneticPr fontId="13"/>
  </si>
  <si>
    <t>ｳﾁﾑﾗ　ﾘｵﾅ</t>
  </si>
  <si>
    <t>後藤陽茉莉</t>
    <rPh sb="0" eb="2">
      <t>ゴトウ</t>
    </rPh>
    <rPh sb="2" eb="3">
      <t>ヒ</t>
    </rPh>
    <rPh sb="3" eb="5">
      <t>マリ</t>
    </rPh>
    <phoneticPr fontId="13"/>
  </si>
  <si>
    <t>ｺﾞﾄｳ　ﾋﾏﾘ</t>
  </si>
  <si>
    <t>杉田　奈心</t>
    <rPh sb="0" eb="2">
      <t>スギタ</t>
    </rPh>
    <rPh sb="3" eb="4">
      <t>ナ</t>
    </rPh>
    <rPh sb="4" eb="5">
      <t>ココロ</t>
    </rPh>
    <phoneticPr fontId="13"/>
  </si>
  <si>
    <t>ｽｷﾞﾀ　ﾅﾅｶ</t>
  </si>
  <si>
    <t>堤　　愛夏</t>
    <rPh sb="0" eb="1">
      <t>ツツミ</t>
    </rPh>
    <rPh sb="3" eb="4">
      <t>アイ</t>
    </rPh>
    <rPh sb="4" eb="5">
      <t>ナツ</t>
    </rPh>
    <phoneticPr fontId="13"/>
  </si>
  <si>
    <t>ﾂﾂﾐ　ﾏﾅｶ</t>
  </si>
  <si>
    <t>植木　七海</t>
    <rPh sb="0" eb="2">
      <t>ウエキ</t>
    </rPh>
    <rPh sb="3" eb="5">
      <t>ナナミ</t>
    </rPh>
    <phoneticPr fontId="13"/>
  </si>
  <si>
    <t>ｳｴｷ ﾅﾅﾐ</t>
  </si>
  <si>
    <t>内郷二</t>
    <rPh sb="0" eb="1">
      <t>ウチ</t>
    </rPh>
    <rPh sb="1" eb="2">
      <t>ゴウ</t>
    </rPh>
    <rPh sb="2" eb="3">
      <t>ニ</t>
    </rPh>
    <phoneticPr fontId="13"/>
  </si>
  <si>
    <t>柳田　明德</t>
    <rPh sb="0" eb="2">
      <t>ヤナギダ</t>
    </rPh>
    <rPh sb="3" eb="4">
      <t>アキ</t>
    </rPh>
    <rPh sb="4" eb="5">
      <t>トク</t>
    </rPh>
    <phoneticPr fontId="13"/>
  </si>
  <si>
    <t>ﾔﾅｷﾞﾀ ｱｷﾄ</t>
  </si>
  <si>
    <t>好間</t>
    <rPh sb="0" eb="2">
      <t>ヨシマ</t>
    </rPh>
    <phoneticPr fontId="13"/>
  </si>
  <si>
    <t>鈴木　佑汰</t>
    <rPh sb="0" eb="2">
      <t>スズキ</t>
    </rPh>
    <rPh sb="3" eb="5">
      <t>ユウタ</t>
    </rPh>
    <phoneticPr fontId="13"/>
  </si>
  <si>
    <t>菊田　勇気</t>
    <rPh sb="0" eb="2">
      <t>キクタ</t>
    </rPh>
    <rPh sb="3" eb="5">
      <t>ユウキ</t>
    </rPh>
    <phoneticPr fontId="13"/>
  </si>
  <si>
    <t>ｷｸﾀ ﾕｳｷ</t>
  </si>
  <si>
    <t>重石　夏希</t>
    <rPh sb="0" eb="1">
      <t>シゲ</t>
    </rPh>
    <rPh sb="1" eb="2">
      <t>イシ</t>
    </rPh>
    <rPh sb="3" eb="5">
      <t>ナツキ</t>
    </rPh>
    <phoneticPr fontId="13"/>
  </si>
  <si>
    <t>ｼｹﾞｲｼ ﾅﾂｷ</t>
  </si>
  <si>
    <t>門脇　康太</t>
    <rPh sb="0" eb="2">
      <t>カドワキ</t>
    </rPh>
    <rPh sb="3" eb="5">
      <t>コウタ</t>
    </rPh>
    <phoneticPr fontId="13"/>
  </si>
  <si>
    <t>ｶﾄﾞﾜｷ ｺｳﾀ</t>
  </si>
  <si>
    <t>阿部　　玄</t>
    <rPh sb="0" eb="2">
      <t>アベ</t>
    </rPh>
    <rPh sb="4" eb="5">
      <t>ゲン</t>
    </rPh>
    <phoneticPr fontId="13"/>
  </si>
  <si>
    <t>ｱﾍﾞ ﾊﾙｶ</t>
  </si>
  <si>
    <t>会川　春雅</t>
    <rPh sb="0" eb="2">
      <t>アイカワ</t>
    </rPh>
    <rPh sb="3" eb="4">
      <t>ハル</t>
    </rPh>
    <rPh sb="4" eb="5">
      <t>ガ</t>
    </rPh>
    <phoneticPr fontId="13"/>
  </si>
  <si>
    <t>ｱｲｶﾜ ﾊﾙｶﾞ</t>
  </si>
  <si>
    <t>山田　駿多</t>
    <rPh sb="0" eb="2">
      <t>ヤマダ</t>
    </rPh>
    <rPh sb="3" eb="4">
      <t>シュン</t>
    </rPh>
    <rPh sb="4" eb="5">
      <t>タ</t>
    </rPh>
    <phoneticPr fontId="13"/>
  </si>
  <si>
    <t>ﾔﾏﾀﾞ ｼｭﾝﾀ</t>
  </si>
  <si>
    <t>遠藤　光琉</t>
    <rPh sb="0" eb="2">
      <t>エンドウ</t>
    </rPh>
    <rPh sb="3" eb="4">
      <t>ミツ</t>
    </rPh>
    <rPh sb="4" eb="5">
      <t>リュウ</t>
    </rPh>
    <phoneticPr fontId="13"/>
  </si>
  <si>
    <t>ｴﾝﾄﾞｳ ﾋｶﾙ</t>
  </si>
  <si>
    <t>池延　勇人</t>
    <rPh sb="0" eb="2">
      <t>イケノベ</t>
    </rPh>
    <rPh sb="3" eb="5">
      <t>ハヤト</t>
    </rPh>
    <phoneticPr fontId="13"/>
  </si>
  <si>
    <t>ｲｹﾉﾍﾞ ﾊﾔﾄ</t>
  </si>
  <si>
    <t>齋藤　拓海</t>
    <rPh sb="0" eb="2">
      <t>サイトウ</t>
    </rPh>
    <rPh sb="3" eb="5">
      <t>タクミ</t>
    </rPh>
    <phoneticPr fontId="13"/>
  </si>
  <si>
    <t>ｻｲﾄｳ ﾀｸﾐ</t>
  </si>
  <si>
    <t>海老澤辰哉</t>
    <rPh sb="0" eb="3">
      <t>エビサワ</t>
    </rPh>
    <rPh sb="3" eb="5">
      <t>タツヤ</t>
    </rPh>
    <phoneticPr fontId="13"/>
  </si>
  <si>
    <t>ｴﾋﾞｻﾜ ﾀﾂﾔ</t>
  </si>
  <si>
    <t>根本　凌空</t>
    <rPh sb="0" eb="2">
      <t>ネモト</t>
    </rPh>
    <rPh sb="3" eb="5">
      <t>リク</t>
    </rPh>
    <phoneticPr fontId="13"/>
  </si>
  <si>
    <t>ﾈﾓﾄ ﾘｸ</t>
  </si>
  <si>
    <t>宮田　　烈</t>
    <rPh sb="0" eb="2">
      <t>ミヤタ</t>
    </rPh>
    <rPh sb="4" eb="5">
      <t>レツ</t>
    </rPh>
    <phoneticPr fontId="13"/>
  </si>
  <si>
    <t>ﾐﾔﾀ ﾚﾂ</t>
  </si>
  <si>
    <t>渡部　公一</t>
    <rPh sb="0" eb="2">
      <t>ワタナベ</t>
    </rPh>
    <rPh sb="3" eb="5">
      <t>コウイチ</t>
    </rPh>
    <phoneticPr fontId="13"/>
  </si>
  <si>
    <t>ﾜﾀﾅﾍﾞ ｺｳｲﾁ</t>
  </si>
  <si>
    <t>鈴木　琉正</t>
    <rPh sb="0" eb="2">
      <t>スズキ</t>
    </rPh>
    <rPh sb="3" eb="4">
      <t>ル</t>
    </rPh>
    <rPh sb="4" eb="5">
      <t>タダシ</t>
    </rPh>
    <phoneticPr fontId="13"/>
  </si>
  <si>
    <t>ｽｽﾞｷ ﾘｭｳｼｮｳ</t>
  </si>
  <si>
    <t>佐藤　相斗</t>
    <rPh sb="0" eb="2">
      <t>サトウ</t>
    </rPh>
    <rPh sb="3" eb="5">
      <t>アイト</t>
    </rPh>
    <phoneticPr fontId="13"/>
  </si>
  <si>
    <t>ｻﾄｳ ｱｲﾄ</t>
  </si>
  <si>
    <t>柴田　咲良</t>
    <rPh sb="0" eb="2">
      <t>シバタ</t>
    </rPh>
    <rPh sb="3" eb="5">
      <t>サクラ</t>
    </rPh>
    <phoneticPr fontId="13"/>
  </si>
  <si>
    <t>ｼﾊﾞﾀ ｻｸﾗ</t>
  </si>
  <si>
    <t>大森　翔斗</t>
    <rPh sb="0" eb="2">
      <t>オオモリ</t>
    </rPh>
    <rPh sb="3" eb="5">
      <t>ショウト</t>
    </rPh>
    <phoneticPr fontId="13"/>
  </si>
  <si>
    <t>ｵｵﾓﾘ ﾊﾔﾄ</t>
  </si>
  <si>
    <t>小布施利来</t>
    <rPh sb="0" eb="3">
      <t>オブセ</t>
    </rPh>
    <rPh sb="3" eb="4">
      <t>リ</t>
    </rPh>
    <rPh sb="4" eb="5">
      <t>キ</t>
    </rPh>
    <phoneticPr fontId="13"/>
  </si>
  <si>
    <t>ｵﾌﾞｾ ﾘｸ</t>
  </si>
  <si>
    <t>木下　　颯</t>
    <rPh sb="0" eb="2">
      <t>キノシタ</t>
    </rPh>
    <rPh sb="4" eb="5">
      <t>ソウ</t>
    </rPh>
    <phoneticPr fontId="13"/>
  </si>
  <si>
    <t>ｷﾉｼﾀ ｿﾗ</t>
  </si>
  <si>
    <t>浜松　拓生</t>
    <rPh sb="0" eb="2">
      <t>ハママツ</t>
    </rPh>
    <rPh sb="3" eb="5">
      <t>タクオ</t>
    </rPh>
    <phoneticPr fontId="13"/>
  </si>
  <si>
    <t>ﾊﾏﾏﾂ ﾀｸﾐ</t>
  </si>
  <si>
    <t>鈴木　佳恵</t>
    <rPh sb="0" eb="2">
      <t>スズキ</t>
    </rPh>
    <rPh sb="3" eb="5">
      <t>ヨシエ</t>
    </rPh>
    <phoneticPr fontId="13"/>
  </si>
  <si>
    <t>ｽｽﾞｷ ﾖｼｴ</t>
  </si>
  <si>
    <t>伏見　礼夢</t>
    <rPh sb="0" eb="2">
      <t>フシミ</t>
    </rPh>
    <rPh sb="3" eb="4">
      <t>レイ</t>
    </rPh>
    <rPh sb="4" eb="5">
      <t>ユメ</t>
    </rPh>
    <phoneticPr fontId="13"/>
  </si>
  <si>
    <t>ﾌｼﾐ ﾗﾑ</t>
  </si>
  <si>
    <t>大榊　鈴音</t>
    <rPh sb="0" eb="2">
      <t>オオサカキ</t>
    </rPh>
    <rPh sb="3" eb="5">
      <t>スズネ</t>
    </rPh>
    <phoneticPr fontId="13"/>
  </si>
  <si>
    <t>ｵｵｻｶｷ ｽｽﾞﾈ</t>
  </si>
  <si>
    <t>大和田夏帆</t>
    <rPh sb="0" eb="3">
      <t>オオワダ</t>
    </rPh>
    <rPh sb="3" eb="4">
      <t>ナツ</t>
    </rPh>
    <rPh sb="4" eb="5">
      <t>ホ</t>
    </rPh>
    <phoneticPr fontId="13"/>
  </si>
  <si>
    <t>ｵｵﾜﾀﾞ ｶﾎ</t>
  </si>
  <si>
    <t>鈴木　寛子</t>
    <rPh sb="0" eb="2">
      <t>スズキ</t>
    </rPh>
    <rPh sb="3" eb="5">
      <t>ヒロコ</t>
    </rPh>
    <phoneticPr fontId="13"/>
  </si>
  <si>
    <t>ｽｽﾞｷ ﾋﾛｺ</t>
  </si>
  <si>
    <t>菅野　萌衣</t>
    <rPh sb="0" eb="2">
      <t>カンノ</t>
    </rPh>
    <rPh sb="3" eb="5">
      <t>メイ</t>
    </rPh>
    <phoneticPr fontId="13"/>
  </si>
  <si>
    <t>ｶﾝﾉ ﾒｲ</t>
  </si>
  <si>
    <t>高橋　琉花</t>
    <rPh sb="0" eb="2">
      <t>タカハシ</t>
    </rPh>
    <rPh sb="3" eb="5">
      <t>ルカ</t>
    </rPh>
    <phoneticPr fontId="13"/>
  </si>
  <si>
    <t>ﾀｶﾊｼ ﾙｶ</t>
  </si>
  <si>
    <t>片野　　萌</t>
    <rPh sb="0" eb="2">
      <t>カタノ</t>
    </rPh>
    <rPh sb="4" eb="5">
      <t>モエ</t>
    </rPh>
    <phoneticPr fontId="13"/>
  </si>
  <si>
    <t>ｶﾀﾉ ﾓｴ</t>
  </si>
  <si>
    <t>大友　花純</t>
    <rPh sb="0" eb="2">
      <t>オオトモ</t>
    </rPh>
    <rPh sb="3" eb="5">
      <t>カスミ</t>
    </rPh>
    <phoneticPr fontId="13"/>
  </si>
  <si>
    <t>ｵｵﾄﾓ ｶｽﾐ</t>
  </si>
  <si>
    <t>中村　柚香</t>
    <rPh sb="0" eb="2">
      <t>ナカムラ</t>
    </rPh>
    <rPh sb="3" eb="4">
      <t>ユウ</t>
    </rPh>
    <rPh sb="4" eb="5">
      <t>カ</t>
    </rPh>
    <phoneticPr fontId="13"/>
  </si>
  <si>
    <t>ﾅｶﾑﾗ ﾕｳｶ</t>
  </si>
  <si>
    <t>小野　歩華</t>
    <rPh sb="0" eb="2">
      <t>オノ</t>
    </rPh>
    <rPh sb="3" eb="4">
      <t>アユミ</t>
    </rPh>
    <rPh sb="4" eb="5">
      <t>ハナ</t>
    </rPh>
    <phoneticPr fontId="13"/>
  </si>
  <si>
    <t>ｵﾉ ｱﾕｶ</t>
  </si>
  <si>
    <t>伏見　衣瑠</t>
    <rPh sb="0" eb="2">
      <t>フシミ</t>
    </rPh>
    <rPh sb="3" eb="4">
      <t>イ</t>
    </rPh>
    <rPh sb="4" eb="5">
      <t>ル</t>
    </rPh>
    <phoneticPr fontId="13"/>
  </si>
  <si>
    <t>ﾌｼﾐ ﾗﾑ ｴﾙ</t>
  </si>
  <si>
    <t>鈴木　薫奈</t>
    <rPh sb="0" eb="2">
      <t>スズキ</t>
    </rPh>
    <rPh sb="3" eb="4">
      <t>ユキ</t>
    </rPh>
    <rPh sb="4" eb="5">
      <t>ナ</t>
    </rPh>
    <phoneticPr fontId="13"/>
  </si>
  <si>
    <t>ｽｽﾞｷ ﾕｷﾅ</t>
  </si>
  <si>
    <t>石井　翔馬</t>
    <rPh sb="0" eb="2">
      <t>イシイ</t>
    </rPh>
    <rPh sb="3" eb="5">
      <t>ショウマ</t>
    </rPh>
    <phoneticPr fontId="13"/>
  </si>
  <si>
    <t>ｲｼｲ ｼｮｳﾏ</t>
  </si>
  <si>
    <t>小名浜一</t>
    <rPh sb="0" eb="3">
      <t>オナハマ</t>
    </rPh>
    <rPh sb="3" eb="4">
      <t>ハジメ</t>
    </rPh>
    <phoneticPr fontId="13"/>
  </si>
  <si>
    <t>遠藤　謙介</t>
    <rPh sb="0" eb="2">
      <t>エンドウ</t>
    </rPh>
    <rPh sb="3" eb="5">
      <t>ケンスケ</t>
    </rPh>
    <phoneticPr fontId="13"/>
  </si>
  <si>
    <t>ｴﾝﾄﾞｳ ｹﾝｽｹ</t>
  </si>
  <si>
    <t>今野柊太朗</t>
    <rPh sb="0" eb="2">
      <t>コンノ</t>
    </rPh>
    <rPh sb="2" eb="3">
      <t>ヒイラギ</t>
    </rPh>
    <rPh sb="3" eb="5">
      <t>タロウ</t>
    </rPh>
    <phoneticPr fontId="13"/>
  </si>
  <si>
    <t>ｺﾝﾉ ｼｭｳﾀﾛｳ</t>
  </si>
  <si>
    <t>白戸　勇伍</t>
    <rPh sb="0" eb="2">
      <t>シラト</t>
    </rPh>
    <rPh sb="3" eb="4">
      <t>イサム</t>
    </rPh>
    <rPh sb="4" eb="5">
      <t>ゴ</t>
    </rPh>
    <phoneticPr fontId="13"/>
  </si>
  <si>
    <t>ｼﾗﾄ ﾕｳｺﾞ</t>
  </si>
  <si>
    <t>相馬　大輝</t>
    <rPh sb="0" eb="2">
      <t>ソウマ</t>
    </rPh>
    <rPh sb="3" eb="5">
      <t>ダイキ</t>
    </rPh>
    <phoneticPr fontId="13"/>
  </si>
  <si>
    <t>ｿｳﾏ ﾀﾞｲｷ</t>
  </si>
  <si>
    <t>髙久　龍斗</t>
    <rPh sb="0" eb="2">
      <t>タカク</t>
    </rPh>
    <rPh sb="3" eb="5">
      <t>リュウト</t>
    </rPh>
    <phoneticPr fontId="13"/>
  </si>
  <si>
    <t>ﾀｶｸ ﾘｭｳﾄ</t>
  </si>
  <si>
    <t>藤田　清吾</t>
    <rPh sb="0" eb="2">
      <t>フジタ</t>
    </rPh>
    <rPh sb="3" eb="5">
      <t>セイゴ</t>
    </rPh>
    <phoneticPr fontId="13"/>
  </si>
  <si>
    <t>ﾌｼﾞﾀ ｾｲｺﾞ</t>
  </si>
  <si>
    <t>馬上　隼一</t>
    <rPh sb="0" eb="2">
      <t>モウエ</t>
    </rPh>
    <rPh sb="3" eb="4">
      <t>ハヤブサ</t>
    </rPh>
    <rPh sb="4" eb="5">
      <t>イチ</t>
    </rPh>
    <phoneticPr fontId="13"/>
  </si>
  <si>
    <t>ﾓｳｴ ﾊﾔﾄ</t>
  </si>
  <si>
    <t>吉田　晃浩</t>
    <rPh sb="0" eb="2">
      <t>ヨシダ</t>
    </rPh>
    <rPh sb="3" eb="4">
      <t>アキラ</t>
    </rPh>
    <rPh sb="4" eb="5">
      <t>ヒロシ</t>
    </rPh>
    <phoneticPr fontId="13"/>
  </si>
  <si>
    <t>ﾖｼﾀﾞ ｱｷﾋﾛ</t>
  </si>
  <si>
    <t>田中　　竜</t>
    <rPh sb="0" eb="2">
      <t>タナカ</t>
    </rPh>
    <rPh sb="4" eb="5">
      <t>リュウ</t>
    </rPh>
    <phoneticPr fontId="13"/>
  </si>
  <si>
    <t>ﾀﾅｶ ﾘｭｳ</t>
  </si>
  <si>
    <t>長澤　綾子</t>
    <rPh sb="0" eb="2">
      <t>ナガサワ</t>
    </rPh>
    <rPh sb="3" eb="5">
      <t>アヤコ</t>
    </rPh>
    <phoneticPr fontId="13"/>
  </si>
  <si>
    <t>ﾅｶﾞｻﾜ ｱﾔｺ</t>
  </si>
  <si>
    <t>丸山　流輝</t>
    <rPh sb="0" eb="2">
      <t>マルヤマ</t>
    </rPh>
    <rPh sb="3" eb="4">
      <t>ナガ</t>
    </rPh>
    <rPh sb="4" eb="5">
      <t>カガヤ</t>
    </rPh>
    <phoneticPr fontId="13"/>
  </si>
  <si>
    <t>ﾏﾙﾔﾏ ﾄｱ</t>
  </si>
  <si>
    <t>南　　璃矩</t>
    <rPh sb="0" eb="1">
      <t>ミナミ</t>
    </rPh>
    <rPh sb="3" eb="4">
      <t>リ</t>
    </rPh>
    <rPh sb="4" eb="5">
      <t>ノリ</t>
    </rPh>
    <phoneticPr fontId="13"/>
  </si>
  <si>
    <t>ﾐﾅﾐ ﾘｸ</t>
  </si>
  <si>
    <t>宮下　倖昌</t>
    <rPh sb="0" eb="2">
      <t>ミヤシタ</t>
    </rPh>
    <rPh sb="3" eb="4">
      <t>サチ</t>
    </rPh>
    <rPh sb="4" eb="5">
      <t>マサシ</t>
    </rPh>
    <phoneticPr fontId="13"/>
  </si>
  <si>
    <t>ﾐﾔｼﾀ ｺｳｽｹ</t>
  </si>
  <si>
    <t>上田　翔太</t>
    <rPh sb="0" eb="2">
      <t>ウエダ</t>
    </rPh>
    <rPh sb="3" eb="5">
      <t>ショウタ</t>
    </rPh>
    <phoneticPr fontId="13"/>
  </si>
  <si>
    <t>ｳｴﾀﾞ ｼｮｳﾀ</t>
  </si>
  <si>
    <t>奈良　優翔</t>
    <rPh sb="0" eb="2">
      <t>ナラ</t>
    </rPh>
    <rPh sb="3" eb="4">
      <t>ヤサ</t>
    </rPh>
    <rPh sb="4" eb="5">
      <t>ショウ</t>
    </rPh>
    <phoneticPr fontId="13"/>
  </si>
  <si>
    <t>ﾅﾗ ﾕｳﾋ</t>
  </si>
  <si>
    <t>藤田　滉平</t>
    <rPh sb="0" eb="2">
      <t>フジタ</t>
    </rPh>
    <rPh sb="3" eb="4">
      <t>コウ</t>
    </rPh>
    <rPh sb="4" eb="5">
      <t>タイラ</t>
    </rPh>
    <phoneticPr fontId="13"/>
  </si>
  <si>
    <t>ﾌｼﾞﾀ ｺｳﾍｲ</t>
  </si>
  <si>
    <t>吉田　　翔</t>
    <rPh sb="0" eb="2">
      <t>ヨシダ</t>
    </rPh>
    <rPh sb="4" eb="5">
      <t>ショウ</t>
    </rPh>
    <phoneticPr fontId="13"/>
  </si>
  <si>
    <t>ﾖｼﾀﾞ ｶｹﾙ</t>
  </si>
  <si>
    <t>井上　優菜</t>
    <rPh sb="0" eb="2">
      <t>イノウエ</t>
    </rPh>
    <rPh sb="3" eb="4">
      <t>ヤサ</t>
    </rPh>
    <rPh sb="4" eb="5">
      <t>ナ</t>
    </rPh>
    <phoneticPr fontId="13"/>
  </si>
  <si>
    <t>ｲﾉｳｴ ﾕｳﾅ</t>
  </si>
  <si>
    <t>坂本　華音</t>
    <rPh sb="0" eb="2">
      <t>サカモト</t>
    </rPh>
    <rPh sb="3" eb="4">
      <t>ハナ</t>
    </rPh>
    <rPh sb="4" eb="5">
      <t>オト</t>
    </rPh>
    <phoneticPr fontId="13"/>
  </si>
  <si>
    <t>ｻｶﾓﾄ ｶﾉﾝ</t>
  </si>
  <si>
    <t>佐藤　来瞳</t>
    <rPh sb="0" eb="2">
      <t>サトウ</t>
    </rPh>
    <rPh sb="3" eb="4">
      <t>ク</t>
    </rPh>
    <rPh sb="4" eb="5">
      <t>ヒトミ</t>
    </rPh>
    <phoneticPr fontId="13"/>
  </si>
  <si>
    <t>ｻﾄｳ ｸﾙﾒ</t>
  </si>
  <si>
    <t>中村　妃夏</t>
    <rPh sb="0" eb="2">
      <t>ナカムラ</t>
    </rPh>
    <rPh sb="3" eb="4">
      <t>キサキ</t>
    </rPh>
    <rPh sb="4" eb="5">
      <t>ナツ</t>
    </rPh>
    <phoneticPr fontId="13"/>
  </si>
  <si>
    <t>ﾅｶﾑﾗ ﾋﾅ</t>
  </si>
  <si>
    <t>松本　　凛</t>
    <rPh sb="0" eb="2">
      <t>マツモト</t>
    </rPh>
    <rPh sb="4" eb="5">
      <t>リン</t>
    </rPh>
    <phoneticPr fontId="13"/>
  </si>
  <si>
    <t>ﾏﾂﾓﾄ ﾘﾝ</t>
  </si>
  <si>
    <t>山崎　優香</t>
    <rPh sb="0" eb="2">
      <t>ヤマザキ</t>
    </rPh>
    <rPh sb="3" eb="4">
      <t>ヤサ</t>
    </rPh>
    <rPh sb="4" eb="5">
      <t>カオル</t>
    </rPh>
    <phoneticPr fontId="13"/>
  </si>
  <si>
    <t>ﾔﾏｻﾞｷ ﾕｳｶ</t>
  </si>
  <si>
    <t>沼田　美苗</t>
    <rPh sb="0" eb="2">
      <t>ヌマタ</t>
    </rPh>
    <rPh sb="3" eb="4">
      <t>ミ</t>
    </rPh>
    <rPh sb="4" eb="5">
      <t>ナエ</t>
    </rPh>
    <phoneticPr fontId="13"/>
  </si>
  <si>
    <t>ﾇﾏﾀ ﾐﾅｴ</t>
  </si>
  <si>
    <t>小名浜二</t>
    <rPh sb="0" eb="3">
      <t>オナハマ</t>
    </rPh>
    <rPh sb="3" eb="4">
      <t>ニ</t>
    </rPh>
    <phoneticPr fontId="13"/>
  </si>
  <si>
    <t>豊田　みゆ</t>
    <rPh sb="0" eb="2">
      <t>トヨダ</t>
    </rPh>
    <phoneticPr fontId="13"/>
  </si>
  <si>
    <t>ﾄﾖﾀﾞ ﾐﾕ</t>
  </si>
  <si>
    <t>吉田　希愛</t>
    <rPh sb="0" eb="2">
      <t>ヨシダ</t>
    </rPh>
    <rPh sb="3" eb="4">
      <t>キ</t>
    </rPh>
    <rPh sb="4" eb="5">
      <t>アイ</t>
    </rPh>
    <phoneticPr fontId="13"/>
  </si>
  <si>
    <t>ﾖｼﾀﾞ ﾉｱ</t>
  </si>
  <si>
    <t>渡邊　乃愛</t>
    <rPh sb="0" eb="2">
      <t>ワタナベ</t>
    </rPh>
    <rPh sb="3" eb="5">
      <t>ノア</t>
    </rPh>
    <phoneticPr fontId="13"/>
  </si>
  <si>
    <t>ﾜﾀﾅﾍﾞ ﾉｱ</t>
  </si>
  <si>
    <t>宇野　長月</t>
    <rPh sb="0" eb="2">
      <t>ウノ</t>
    </rPh>
    <rPh sb="3" eb="5">
      <t>ナガツキ</t>
    </rPh>
    <phoneticPr fontId="13"/>
  </si>
  <si>
    <t>ｳﾉ ﾅﾂｷ</t>
  </si>
  <si>
    <t>花田　陽菜</t>
    <rPh sb="0" eb="2">
      <t>ハナダ</t>
    </rPh>
    <rPh sb="3" eb="5">
      <t>ヒナ</t>
    </rPh>
    <phoneticPr fontId="13"/>
  </si>
  <si>
    <t>ﾊﾅﾀﾞ ﾋﾅ</t>
  </si>
  <si>
    <t>坂本　美空</t>
    <rPh sb="0" eb="2">
      <t>サカモト</t>
    </rPh>
    <rPh sb="3" eb="5">
      <t>ミソラ</t>
    </rPh>
    <phoneticPr fontId="13"/>
  </si>
  <si>
    <t>ｻｶﾓﾄ ｿﾗ</t>
  </si>
  <si>
    <t>阿部　晴義</t>
    <rPh sb="0" eb="2">
      <t>アベ</t>
    </rPh>
    <rPh sb="3" eb="4">
      <t>ハ</t>
    </rPh>
    <rPh sb="4" eb="5">
      <t>ヨシ</t>
    </rPh>
    <phoneticPr fontId="13"/>
  </si>
  <si>
    <t>ｱﾍﾞ ﾊﾙﾖｼ</t>
  </si>
  <si>
    <t>佐藤　一希</t>
    <rPh sb="0" eb="2">
      <t>サトウ</t>
    </rPh>
    <rPh sb="3" eb="4">
      <t>イチ</t>
    </rPh>
    <rPh sb="4" eb="5">
      <t>キ</t>
    </rPh>
    <phoneticPr fontId="13"/>
  </si>
  <si>
    <t>ｻﾄｳ ｶｽﾞｷ</t>
  </si>
  <si>
    <t>二階堂鳳雅</t>
    <rPh sb="0" eb="3">
      <t>ニカイドウ</t>
    </rPh>
    <rPh sb="3" eb="4">
      <t>オオトリ</t>
    </rPh>
    <rPh sb="4" eb="5">
      <t>ガ</t>
    </rPh>
    <phoneticPr fontId="13"/>
  </si>
  <si>
    <t>ﾆｶｲﾄﾞｳ ﾌｳｶﾞ</t>
  </si>
  <si>
    <t>久野　大雅</t>
    <rPh sb="0" eb="2">
      <t>ヒサノ</t>
    </rPh>
    <rPh sb="3" eb="4">
      <t>ダイ</t>
    </rPh>
    <rPh sb="4" eb="5">
      <t>ガ</t>
    </rPh>
    <phoneticPr fontId="13"/>
  </si>
  <si>
    <t>ﾋｻﾉ ﾀｲｶﾞ</t>
  </si>
  <si>
    <t>木村梨々香</t>
    <rPh sb="0" eb="2">
      <t>キムラ</t>
    </rPh>
    <rPh sb="2" eb="5">
      <t>リリカ</t>
    </rPh>
    <phoneticPr fontId="13"/>
  </si>
  <si>
    <t>ｷﾑﾗ ﾘﾘｶ</t>
  </si>
  <si>
    <t>川村　乃愛</t>
    <rPh sb="0" eb="2">
      <t>カワムラ</t>
    </rPh>
    <rPh sb="3" eb="5">
      <t>ノア</t>
    </rPh>
    <phoneticPr fontId="13"/>
  </si>
  <si>
    <t>ｶﾜﾑﾗ ﾉｱ</t>
  </si>
  <si>
    <t>下山田陽登</t>
    <rPh sb="0" eb="3">
      <t>シモヤマダ</t>
    </rPh>
    <rPh sb="3" eb="4">
      <t>ヨウ</t>
    </rPh>
    <rPh sb="4" eb="5">
      <t>ノボル</t>
    </rPh>
    <phoneticPr fontId="13"/>
  </si>
  <si>
    <t>ｼﾓﾔﾏﾀﾞ ﾊﾙﾄ</t>
  </si>
  <si>
    <t>いわき泉</t>
    <rPh sb="3" eb="4">
      <t>イズミ</t>
    </rPh>
    <phoneticPr fontId="13"/>
  </si>
  <si>
    <t>矢吹　一真</t>
    <rPh sb="0" eb="2">
      <t>ヤブキ</t>
    </rPh>
    <rPh sb="3" eb="5">
      <t>カズマ</t>
    </rPh>
    <phoneticPr fontId="13"/>
  </si>
  <si>
    <t>ﾔﾌﾞｷ ｶｽﾞﾏ</t>
  </si>
  <si>
    <t>池田　和史</t>
    <rPh sb="0" eb="2">
      <t>イケダ</t>
    </rPh>
    <rPh sb="3" eb="5">
      <t>カズフミ</t>
    </rPh>
    <phoneticPr fontId="13"/>
  </si>
  <si>
    <t>ｲｹﾀﾞ ｶｽﾞﾌﾐ</t>
  </si>
  <si>
    <t>草野　心也</t>
    <rPh sb="0" eb="2">
      <t>クサノ</t>
    </rPh>
    <rPh sb="3" eb="4">
      <t>シン</t>
    </rPh>
    <rPh sb="4" eb="5">
      <t>ヤ</t>
    </rPh>
    <phoneticPr fontId="13"/>
  </si>
  <si>
    <t>ｸｻﾉ ｼﾝﾔ</t>
  </si>
  <si>
    <t>佐藤　孝弥</t>
    <rPh sb="0" eb="2">
      <t>サトウ</t>
    </rPh>
    <rPh sb="3" eb="4">
      <t>タカシ</t>
    </rPh>
    <rPh sb="4" eb="5">
      <t>ヤ</t>
    </rPh>
    <phoneticPr fontId="13"/>
  </si>
  <si>
    <t>ｻﾄｳ ﾀｶﾔ</t>
  </si>
  <si>
    <t>鈴木　渉悟</t>
    <rPh sb="0" eb="2">
      <t>スズキ</t>
    </rPh>
    <rPh sb="3" eb="4">
      <t>ショウ</t>
    </rPh>
    <rPh sb="4" eb="5">
      <t>ゴ</t>
    </rPh>
    <phoneticPr fontId="13"/>
  </si>
  <si>
    <t>ｽｽﾞｷ ｼｮｳｺﾞ</t>
  </si>
  <si>
    <t>川澄　悟史</t>
    <rPh sb="0" eb="2">
      <t>カワスミ</t>
    </rPh>
    <rPh sb="3" eb="5">
      <t>サトシ</t>
    </rPh>
    <phoneticPr fontId="13"/>
  </si>
  <si>
    <t>ｶﾜｽﾐ ｻﾄｼ</t>
  </si>
  <si>
    <t>厚見　空音</t>
    <rPh sb="0" eb="2">
      <t>アツミ</t>
    </rPh>
    <rPh sb="3" eb="5">
      <t>ソラネ</t>
    </rPh>
    <phoneticPr fontId="13"/>
  </si>
  <si>
    <t>ｱﾂﾐ ｿﾗﾄ</t>
  </si>
  <si>
    <t>管井　滉太</t>
    <rPh sb="0" eb="2">
      <t>スガイ</t>
    </rPh>
    <rPh sb="3" eb="5">
      <t>コウタ</t>
    </rPh>
    <phoneticPr fontId="13"/>
  </si>
  <si>
    <t>ｽｶﾞｲ ｺｳﾀ</t>
  </si>
  <si>
    <t>山﨑　翔太</t>
    <rPh sb="0" eb="2">
      <t>ヤマザキ</t>
    </rPh>
    <rPh sb="3" eb="5">
      <t>ショウタ</t>
    </rPh>
    <phoneticPr fontId="13"/>
  </si>
  <si>
    <t>ﾔﾏｻﾞｷ ｼｮｳﾀ</t>
  </si>
  <si>
    <t>大舘　澄人</t>
    <rPh sb="0" eb="2">
      <t>オオダテ</t>
    </rPh>
    <rPh sb="3" eb="5">
      <t>スミト</t>
    </rPh>
    <phoneticPr fontId="13"/>
  </si>
  <si>
    <t>ｵｵﾀﾞﾃ ｽﾐﾄ</t>
  </si>
  <si>
    <t>牧野　　陸</t>
    <rPh sb="0" eb="2">
      <t>マキノ</t>
    </rPh>
    <rPh sb="4" eb="5">
      <t>リク</t>
    </rPh>
    <phoneticPr fontId="13"/>
  </si>
  <si>
    <t>ﾏｷﾉ ﾘｸ</t>
  </si>
  <si>
    <t>金森　　瑛</t>
    <rPh sb="0" eb="2">
      <t>カナモリ</t>
    </rPh>
    <rPh sb="4" eb="5">
      <t>エイ</t>
    </rPh>
    <phoneticPr fontId="13"/>
  </si>
  <si>
    <t>ｶﾅﾓﾘ ｱｷﾗ</t>
  </si>
  <si>
    <t>高橋　　元</t>
    <rPh sb="0" eb="2">
      <t>タカハシ</t>
    </rPh>
    <rPh sb="4" eb="5">
      <t>ゲン</t>
    </rPh>
    <phoneticPr fontId="13"/>
  </si>
  <si>
    <t>ﾀｶﾊｼ ﾊｼﾞﾒ</t>
  </si>
  <si>
    <t>吉田健太朗</t>
    <rPh sb="0" eb="2">
      <t>ヨシダ</t>
    </rPh>
    <rPh sb="2" eb="3">
      <t>ケン</t>
    </rPh>
    <rPh sb="3" eb="5">
      <t>タロウ</t>
    </rPh>
    <phoneticPr fontId="13"/>
  </si>
  <si>
    <t>ﾖｼﾀﾞ ｹﾝﾀﾛｳ</t>
  </si>
  <si>
    <t>石田　巧英</t>
    <rPh sb="0" eb="2">
      <t>イシダ</t>
    </rPh>
    <rPh sb="3" eb="4">
      <t>タク</t>
    </rPh>
    <rPh sb="4" eb="5">
      <t>エイ</t>
    </rPh>
    <phoneticPr fontId="13"/>
  </si>
  <si>
    <t>ｲｼﾀﾞ ｺｳｴｲ</t>
  </si>
  <si>
    <t>遠藤　和輝</t>
    <rPh sb="0" eb="2">
      <t>エンドウ</t>
    </rPh>
    <rPh sb="1" eb="2">
      <t>トウ</t>
    </rPh>
    <rPh sb="3" eb="4">
      <t>ワ</t>
    </rPh>
    <rPh sb="4" eb="5">
      <t>カガヤ</t>
    </rPh>
    <phoneticPr fontId="13"/>
  </si>
  <si>
    <t>ｴﾝﾄﾞｳ ｶｽﾞｷ</t>
  </si>
  <si>
    <t>堀越　　葵</t>
    <rPh sb="0" eb="2">
      <t>ホリコシ</t>
    </rPh>
    <rPh sb="4" eb="5">
      <t>アオイ</t>
    </rPh>
    <phoneticPr fontId="13"/>
  </si>
  <si>
    <t>ﾎﾘｺｼ ｱｵｲ</t>
  </si>
  <si>
    <t>緑川　　輝</t>
    <rPh sb="0" eb="1">
      <t>ミドリ</t>
    </rPh>
    <rPh sb="1" eb="2">
      <t>カワ</t>
    </rPh>
    <rPh sb="4" eb="5">
      <t>カガヤ</t>
    </rPh>
    <phoneticPr fontId="13"/>
  </si>
  <si>
    <t>ﾐﾄﾞﾘｶﾜ ｱｷﾗ</t>
  </si>
  <si>
    <t>奈良原碧哉</t>
    <rPh sb="0" eb="1">
      <t>ナ</t>
    </rPh>
    <rPh sb="1" eb="2">
      <t>ヨ</t>
    </rPh>
    <rPh sb="2" eb="3">
      <t>ハラ</t>
    </rPh>
    <rPh sb="3" eb="4">
      <t>ミドリ</t>
    </rPh>
    <rPh sb="4" eb="5">
      <t>ヤ</t>
    </rPh>
    <phoneticPr fontId="13"/>
  </si>
  <si>
    <t>ﾅﾗﾊﾗ ｾｲﾔ</t>
  </si>
  <si>
    <t>遠藤　　凜</t>
    <rPh sb="0" eb="2">
      <t>エンドウ</t>
    </rPh>
    <rPh sb="4" eb="5">
      <t>リン</t>
    </rPh>
    <phoneticPr fontId="13"/>
  </si>
  <si>
    <t>ｴﾝﾄﾞｳ ﾘﾝ</t>
  </si>
  <si>
    <t>富岡　晃世</t>
    <rPh sb="0" eb="2">
      <t>トミオカ</t>
    </rPh>
    <rPh sb="3" eb="4">
      <t>コウ</t>
    </rPh>
    <rPh sb="4" eb="5">
      <t>ヨ</t>
    </rPh>
    <phoneticPr fontId="13"/>
  </si>
  <si>
    <t>ﾄﾐｵｶ ｺｳｾｲ</t>
  </si>
  <si>
    <t>北條　日向</t>
    <rPh sb="0" eb="2">
      <t>ホウジョウ</t>
    </rPh>
    <rPh sb="3" eb="5">
      <t>ヒナタ</t>
    </rPh>
    <phoneticPr fontId="13"/>
  </si>
  <si>
    <t>ﾎｳｼﾞｮｳ ﾋﾅﾀ</t>
  </si>
  <si>
    <t>遠藤　大晟</t>
    <rPh sb="0" eb="2">
      <t>エンドウ</t>
    </rPh>
    <rPh sb="3" eb="4">
      <t>ダイ</t>
    </rPh>
    <rPh sb="4" eb="5">
      <t>アキラ</t>
    </rPh>
    <phoneticPr fontId="13"/>
  </si>
  <si>
    <t>ｴﾝﾄﾞｳ ﾀｲｾｲ</t>
  </si>
  <si>
    <t>三瓶　脩斗</t>
    <rPh sb="0" eb="2">
      <t>サンペイ</t>
    </rPh>
    <rPh sb="3" eb="4">
      <t>ユウ</t>
    </rPh>
    <rPh sb="4" eb="5">
      <t>ト</t>
    </rPh>
    <phoneticPr fontId="13"/>
  </si>
  <si>
    <t>ｻﾝﾍﾟｲ ﾕｳﾄ</t>
  </si>
  <si>
    <t>佐々木太耀</t>
    <rPh sb="0" eb="3">
      <t>ササキ</t>
    </rPh>
    <rPh sb="3" eb="4">
      <t>フトシ</t>
    </rPh>
    <rPh sb="4" eb="5">
      <t>ヨウ</t>
    </rPh>
    <phoneticPr fontId="13"/>
  </si>
  <si>
    <t>ｻｻｷ ﾀｲﾖｳ</t>
  </si>
  <si>
    <t>吉田　颯真</t>
    <rPh sb="0" eb="2">
      <t>ヨシダ</t>
    </rPh>
    <rPh sb="3" eb="4">
      <t>ハヤテ</t>
    </rPh>
    <rPh sb="4" eb="5">
      <t>シン</t>
    </rPh>
    <phoneticPr fontId="13"/>
  </si>
  <si>
    <t>ﾖｼﾀﾞ ｿｳﾏ</t>
  </si>
  <si>
    <t>荻野　蒼太</t>
    <rPh sb="0" eb="2">
      <t>オギノ</t>
    </rPh>
    <rPh sb="3" eb="4">
      <t>ソウ</t>
    </rPh>
    <rPh sb="4" eb="5">
      <t>タ</t>
    </rPh>
    <phoneticPr fontId="13"/>
  </si>
  <si>
    <t>ｵｷﾞﾉ ｿｳﾀ</t>
  </si>
  <si>
    <t>緑川　陽斗</t>
    <rPh sb="0" eb="2">
      <t>ミドリカワ</t>
    </rPh>
    <rPh sb="3" eb="4">
      <t>ヨウ</t>
    </rPh>
    <rPh sb="4" eb="5">
      <t>ト</t>
    </rPh>
    <phoneticPr fontId="13"/>
  </si>
  <si>
    <t>ﾐﾄﾞﾘｶﾜ ﾊﾙﾄ</t>
  </si>
  <si>
    <t>佐藤　成起</t>
    <rPh sb="0" eb="2">
      <t>サトウ</t>
    </rPh>
    <rPh sb="3" eb="4">
      <t>シゲル</t>
    </rPh>
    <rPh sb="4" eb="5">
      <t>キ</t>
    </rPh>
    <phoneticPr fontId="13"/>
  </si>
  <si>
    <t>ｻﾄｳ ﾏｻｷ</t>
  </si>
  <si>
    <t>佐久間颯太</t>
    <rPh sb="0" eb="3">
      <t>サクマ</t>
    </rPh>
    <rPh sb="3" eb="4">
      <t>ハヤテ</t>
    </rPh>
    <rPh sb="4" eb="5">
      <t>タ</t>
    </rPh>
    <phoneticPr fontId="13"/>
  </si>
  <si>
    <t>ｻｸﾏ ｿｳﾀ</t>
  </si>
  <si>
    <t>先﨑　　遥</t>
    <rPh sb="0" eb="2">
      <t>センザキ</t>
    </rPh>
    <rPh sb="4" eb="5">
      <t>ハル</t>
    </rPh>
    <phoneticPr fontId="13"/>
  </si>
  <si>
    <t>ｾﾝｻﾞｷ ﾊﾙ</t>
  </si>
  <si>
    <t>小野　　葵</t>
    <rPh sb="0" eb="2">
      <t>オノ</t>
    </rPh>
    <rPh sb="4" eb="5">
      <t>アオイ</t>
    </rPh>
    <phoneticPr fontId="13"/>
  </si>
  <si>
    <t>ｵﾉ ｱｵｲ</t>
  </si>
  <si>
    <t>増子　千夏</t>
    <rPh sb="0" eb="2">
      <t>マスコ</t>
    </rPh>
    <rPh sb="3" eb="5">
      <t>チナツ</t>
    </rPh>
    <phoneticPr fontId="13"/>
  </si>
  <si>
    <t>ﾏｼｺ ﾁﾅﾂ</t>
  </si>
  <si>
    <t>矢内　音波</t>
    <rPh sb="0" eb="2">
      <t>ヤナイ</t>
    </rPh>
    <rPh sb="3" eb="5">
      <t>オンパ</t>
    </rPh>
    <phoneticPr fontId="13"/>
  </si>
  <si>
    <t>ﾔﾅｲ ｵﾄﾊ</t>
  </si>
  <si>
    <t>大浦菜々美</t>
    <rPh sb="0" eb="2">
      <t>オオウラ</t>
    </rPh>
    <rPh sb="2" eb="5">
      <t>ナナミ</t>
    </rPh>
    <phoneticPr fontId="13"/>
  </si>
  <si>
    <t>ｵｵｳﾗ ﾅﾅﾐ</t>
  </si>
  <si>
    <t>佐々木麻衣</t>
    <rPh sb="0" eb="3">
      <t>ササキ</t>
    </rPh>
    <rPh sb="3" eb="5">
      <t>マイ</t>
    </rPh>
    <phoneticPr fontId="13"/>
  </si>
  <si>
    <t>ｻｻｷ ﾏｲ</t>
  </si>
  <si>
    <t>村上　　桜</t>
    <rPh sb="0" eb="2">
      <t>ムラカミ</t>
    </rPh>
    <rPh sb="4" eb="5">
      <t>サクラ</t>
    </rPh>
    <phoneticPr fontId="13"/>
  </si>
  <si>
    <t>ﾑﾗｶﾐ ｻｸﾗ</t>
  </si>
  <si>
    <t>鈴木　澄空</t>
    <rPh sb="0" eb="2">
      <t>スズキ</t>
    </rPh>
    <rPh sb="3" eb="4">
      <t>スミ</t>
    </rPh>
    <rPh sb="4" eb="5">
      <t>ソラ</t>
    </rPh>
    <phoneticPr fontId="13"/>
  </si>
  <si>
    <t>ｽｽﾞｷ ｿﾗ</t>
  </si>
  <si>
    <t>小川　莉沙</t>
    <rPh sb="0" eb="2">
      <t>オガワ</t>
    </rPh>
    <rPh sb="3" eb="5">
      <t>リサ</t>
    </rPh>
    <phoneticPr fontId="13"/>
  </si>
  <si>
    <t>ｵｶﾞﾜ ﾘｻ</t>
  </si>
  <si>
    <t>遠藤　百恵</t>
    <rPh sb="0" eb="2">
      <t>エンドウ</t>
    </rPh>
    <rPh sb="3" eb="5">
      <t>モモエ</t>
    </rPh>
    <phoneticPr fontId="13"/>
  </si>
  <si>
    <t>ｴﾝﾄﾞｳ ﾓﾓｴ</t>
  </si>
  <si>
    <t>木下　朔良</t>
    <rPh sb="0" eb="2">
      <t>キノシタ</t>
    </rPh>
    <rPh sb="3" eb="5">
      <t>サクラ</t>
    </rPh>
    <phoneticPr fontId="13"/>
  </si>
  <si>
    <t>ｷﾉｼﾀ ｻｸﾗ</t>
  </si>
  <si>
    <t>丹野　　綾</t>
    <rPh sb="0" eb="2">
      <t>タンノ</t>
    </rPh>
    <rPh sb="4" eb="5">
      <t>アヤ</t>
    </rPh>
    <phoneticPr fontId="13"/>
  </si>
  <si>
    <t>ﾀﾝﾉ ｱﾔ</t>
  </si>
  <si>
    <t>荒木　　直</t>
    <rPh sb="0" eb="2">
      <t>アラキ</t>
    </rPh>
    <rPh sb="4" eb="5">
      <t>チョク</t>
    </rPh>
    <phoneticPr fontId="13"/>
  </si>
  <si>
    <t>ｱﾗｷ ﾅｵ</t>
  </si>
  <si>
    <t>新妻叶乃音</t>
    <rPh sb="0" eb="2">
      <t>ニイツマ</t>
    </rPh>
    <rPh sb="2" eb="3">
      <t>カノウ</t>
    </rPh>
    <rPh sb="3" eb="4">
      <t>ノ</t>
    </rPh>
    <rPh sb="4" eb="5">
      <t>オト</t>
    </rPh>
    <phoneticPr fontId="13"/>
  </si>
  <si>
    <t>ﾆｲﾂﾏ ｶﾉﾝ</t>
  </si>
  <si>
    <t>大竹　愛海</t>
    <rPh sb="0" eb="2">
      <t>オオタケ</t>
    </rPh>
    <rPh sb="3" eb="4">
      <t>アイ</t>
    </rPh>
    <rPh sb="4" eb="5">
      <t>ウミ</t>
    </rPh>
    <phoneticPr fontId="13"/>
  </si>
  <si>
    <t>ｵｵﾀｹ ｱﾐ</t>
  </si>
  <si>
    <t>髙森　光月</t>
    <rPh sb="0" eb="2">
      <t>タカモリ</t>
    </rPh>
    <rPh sb="3" eb="4">
      <t>ヒカリ</t>
    </rPh>
    <rPh sb="4" eb="5">
      <t>ツキ</t>
    </rPh>
    <phoneticPr fontId="13"/>
  </si>
  <si>
    <t>ﾀｶﾓﾘ ﾐﾂﾞｷ</t>
  </si>
  <si>
    <t>小野　愛実</t>
    <rPh sb="0" eb="2">
      <t>オノ</t>
    </rPh>
    <rPh sb="3" eb="4">
      <t>アイ</t>
    </rPh>
    <rPh sb="4" eb="5">
      <t>ミ</t>
    </rPh>
    <phoneticPr fontId="13"/>
  </si>
  <si>
    <t>ｵﾉ ﾏﾅﾐ</t>
  </si>
  <si>
    <t>下遠野華純</t>
    <rPh sb="0" eb="3">
      <t>シモトウノ</t>
    </rPh>
    <rPh sb="3" eb="5">
      <t>カスミ</t>
    </rPh>
    <phoneticPr fontId="13"/>
  </si>
  <si>
    <t>ｼﾓﾄｵﾉ ｶｽﾐ</t>
  </si>
  <si>
    <t>佐藤　梨乃</t>
    <rPh sb="0" eb="2">
      <t>サトウ</t>
    </rPh>
    <rPh sb="3" eb="4">
      <t>ナシ</t>
    </rPh>
    <rPh sb="4" eb="5">
      <t>ノ</t>
    </rPh>
    <phoneticPr fontId="13"/>
  </si>
  <si>
    <t>ｻﾄｳ ﾘﾉ</t>
  </si>
  <si>
    <t>佐藤　実紗</t>
    <rPh sb="0" eb="2">
      <t>サトウ</t>
    </rPh>
    <rPh sb="3" eb="4">
      <t>ミ</t>
    </rPh>
    <rPh sb="4" eb="5">
      <t>サ</t>
    </rPh>
    <phoneticPr fontId="13"/>
  </si>
  <si>
    <t>ｻﾄｳ ﾐｻ</t>
  </si>
  <si>
    <t>矢内　愛華</t>
    <rPh sb="0" eb="2">
      <t>ヤナイ</t>
    </rPh>
    <rPh sb="3" eb="4">
      <t>アイ</t>
    </rPh>
    <rPh sb="4" eb="5">
      <t>カ</t>
    </rPh>
    <phoneticPr fontId="13"/>
  </si>
  <si>
    <t>ﾔﾅｲ ﾏﾅｶ</t>
  </si>
  <si>
    <t>水野　来美</t>
    <rPh sb="0" eb="2">
      <t>ミズノ</t>
    </rPh>
    <rPh sb="3" eb="4">
      <t>ライ</t>
    </rPh>
    <rPh sb="4" eb="5">
      <t>ミ</t>
    </rPh>
    <phoneticPr fontId="13"/>
  </si>
  <si>
    <t>ﾐｽﾞﾉ ｸﾙﾐ</t>
  </si>
  <si>
    <t>武田茉莉華</t>
    <rPh sb="0" eb="2">
      <t>タケダ</t>
    </rPh>
    <rPh sb="2" eb="3">
      <t>マツ</t>
    </rPh>
    <rPh sb="3" eb="4">
      <t>リ</t>
    </rPh>
    <rPh sb="4" eb="5">
      <t>ハナ</t>
    </rPh>
    <phoneticPr fontId="13"/>
  </si>
  <si>
    <t>ﾀｹﾀﾞ ﾏﾘｶ</t>
  </si>
  <si>
    <t>長谷川祐梨</t>
    <rPh sb="0" eb="3">
      <t>ハセガワ</t>
    </rPh>
    <rPh sb="3" eb="4">
      <t>ユウ</t>
    </rPh>
    <rPh sb="4" eb="5">
      <t>ナシ</t>
    </rPh>
    <phoneticPr fontId="13"/>
  </si>
  <si>
    <t>ﾊｾｶﾞﾜ ﾕﾘ</t>
  </si>
  <si>
    <t>渡邉　珠有</t>
    <rPh sb="0" eb="2">
      <t>ワタナベ</t>
    </rPh>
    <rPh sb="3" eb="4">
      <t>タマ</t>
    </rPh>
    <rPh sb="4" eb="5">
      <t>アリ</t>
    </rPh>
    <phoneticPr fontId="13"/>
  </si>
  <si>
    <t>ﾜﾀﾅﾍﾞ ｼｭｳ</t>
  </si>
  <si>
    <t>中嶋　花音</t>
    <rPh sb="0" eb="2">
      <t>ナカジマ</t>
    </rPh>
    <rPh sb="3" eb="4">
      <t>ハナ</t>
    </rPh>
    <rPh sb="4" eb="5">
      <t>オト</t>
    </rPh>
    <phoneticPr fontId="13"/>
  </si>
  <si>
    <t>ﾅｶｼﾞﾏ ｶﾉﾝ</t>
  </si>
  <si>
    <t>金成ゆらら</t>
    <rPh sb="0" eb="2">
      <t>カナリ</t>
    </rPh>
    <phoneticPr fontId="13"/>
  </si>
  <si>
    <t>ｶﾅﾘ ﾕﾗﾗ</t>
  </si>
  <si>
    <t>岡　　咲良</t>
    <rPh sb="0" eb="1">
      <t>オカ</t>
    </rPh>
    <rPh sb="3" eb="4">
      <t>サ</t>
    </rPh>
    <rPh sb="4" eb="5">
      <t>ヨシ</t>
    </rPh>
    <phoneticPr fontId="13"/>
  </si>
  <si>
    <t>ｵｶ ｻｸﾗ</t>
  </si>
  <si>
    <t>柴山　李桜</t>
    <rPh sb="0" eb="2">
      <t>シバヤマ</t>
    </rPh>
    <rPh sb="3" eb="4">
      <t>リ</t>
    </rPh>
    <rPh sb="4" eb="5">
      <t>サクラ</t>
    </rPh>
    <phoneticPr fontId="13"/>
  </si>
  <si>
    <t>ｼﾊﾞﾔﾏ ﾘｵ</t>
  </si>
  <si>
    <t>園部　七渚</t>
    <rPh sb="0" eb="2">
      <t>ソノベ</t>
    </rPh>
    <rPh sb="3" eb="4">
      <t>ナナ</t>
    </rPh>
    <rPh sb="4" eb="5">
      <t>ナギサ</t>
    </rPh>
    <phoneticPr fontId="13"/>
  </si>
  <si>
    <t>ｿﾉﾍﾞ ﾅﾅ</t>
  </si>
  <si>
    <t>片寄　　桂</t>
    <rPh sb="0" eb="2">
      <t>カタヨセ</t>
    </rPh>
    <rPh sb="4" eb="5">
      <t>ケイ</t>
    </rPh>
    <phoneticPr fontId="13"/>
  </si>
  <si>
    <t>ｶﾀﾖｾ ｹｲ</t>
  </si>
  <si>
    <t>秋房　優花</t>
    <rPh sb="0" eb="1">
      <t>アキ</t>
    </rPh>
    <rPh sb="1" eb="2">
      <t>フサ</t>
    </rPh>
    <rPh sb="3" eb="4">
      <t>ユウ</t>
    </rPh>
    <rPh sb="4" eb="5">
      <t>カ</t>
    </rPh>
    <phoneticPr fontId="13"/>
  </si>
  <si>
    <t>ｱｷﾌｻ ﾕｳｶ</t>
  </si>
  <si>
    <t>遠藤悠太郎</t>
    <rPh sb="0" eb="2">
      <t>エンドウ</t>
    </rPh>
    <rPh sb="2" eb="3">
      <t>ユウ</t>
    </rPh>
    <rPh sb="3" eb="5">
      <t>タロウ</t>
    </rPh>
    <phoneticPr fontId="13"/>
  </si>
  <si>
    <t>ｴﾝﾄﾞｳ ﾕｳﾀﾛｳ</t>
  </si>
  <si>
    <t>湯本一</t>
    <rPh sb="0" eb="2">
      <t>ユモト</t>
    </rPh>
    <rPh sb="2" eb="3">
      <t>イチ</t>
    </rPh>
    <phoneticPr fontId="13"/>
  </si>
  <si>
    <t>新妻　優希</t>
    <rPh sb="0" eb="2">
      <t>ニイツマ</t>
    </rPh>
    <rPh sb="3" eb="5">
      <t>ユウキ</t>
    </rPh>
    <phoneticPr fontId="13"/>
  </si>
  <si>
    <t>ﾆｲﾂﾏ ﾕｳｷ</t>
  </si>
  <si>
    <t>髙橋　　凜</t>
    <rPh sb="0" eb="2">
      <t>タカハシ</t>
    </rPh>
    <rPh sb="4" eb="5">
      <t>リン</t>
    </rPh>
    <phoneticPr fontId="13"/>
  </si>
  <si>
    <t>ﾀｶﾊｼ ﾘﾝ</t>
  </si>
  <si>
    <t>高橋　　司</t>
    <rPh sb="0" eb="2">
      <t>タカハシ</t>
    </rPh>
    <rPh sb="4" eb="5">
      <t>ツカサ</t>
    </rPh>
    <phoneticPr fontId="13"/>
  </si>
  <si>
    <t>ﾀｶﾊｼ ﾂｶｻ</t>
  </si>
  <si>
    <t>長谷川健太</t>
    <rPh sb="0" eb="3">
      <t>ハセガワ</t>
    </rPh>
    <rPh sb="3" eb="5">
      <t>ケンタ</t>
    </rPh>
    <phoneticPr fontId="13"/>
  </si>
  <si>
    <t>ﾊｾｶﾞﾜ ｹﾝﾀ</t>
  </si>
  <si>
    <t>佐藤　遥希</t>
    <rPh sb="0" eb="2">
      <t>サトウ</t>
    </rPh>
    <rPh sb="3" eb="4">
      <t>ハルカ</t>
    </rPh>
    <rPh sb="4" eb="5">
      <t>キ</t>
    </rPh>
    <phoneticPr fontId="13"/>
  </si>
  <si>
    <t>ｻﾄｳ ﾊﾙｷ</t>
  </si>
  <si>
    <t>根本　海生</t>
    <rPh sb="0" eb="2">
      <t>ネモト</t>
    </rPh>
    <rPh sb="3" eb="4">
      <t>ウミ</t>
    </rPh>
    <rPh sb="4" eb="5">
      <t>イ</t>
    </rPh>
    <phoneticPr fontId="13"/>
  </si>
  <si>
    <t>ﾈﾓﾄ ｶｲ</t>
  </si>
  <si>
    <t>岩城　秀優</t>
    <rPh sb="0" eb="2">
      <t>イワキ</t>
    </rPh>
    <rPh sb="3" eb="4">
      <t>ヒデ</t>
    </rPh>
    <rPh sb="4" eb="5">
      <t>ユウ</t>
    </rPh>
    <phoneticPr fontId="13"/>
  </si>
  <si>
    <t>ｲﾜｷ ﾋﾃﾞﾏｻ</t>
  </si>
  <si>
    <t>林　　晃耀</t>
    <rPh sb="0" eb="1">
      <t>ハヤシ</t>
    </rPh>
    <rPh sb="3" eb="4">
      <t>コウ</t>
    </rPh>
    <rPh sb="4" eb="5">
      <t>ヨウ</t>
    </rPh>
    <phoneticPr fontId="13"/>
  </si>
  <si>
    <t>ﾊﾔｼ ｺｳﾖｳ</t>
  </si>
  <si>
    <t>飛田　理緒</t>
    <rPh sb="0" eb="2">
      <t>トビタ</t>
    </rPh>
    <rPh sb="3" eb="4">
      <t>リ</t>
    </rPh>
    <rPh sb="4" eb="5">
      <t>オ</t>
    </rPh>
    <phoneticPr fontId="13"/>
  </si>
  <si>
    <t>ﾄﾋﾞﾀ ﾘｵﾝ</t>
  </si>
  <si>
    <t>青天目智也</t>
    <rPh sb="0" eb="1">
      <t>アオ</t>
    </rPh>
    <rPh sb="1" eb="2">
      <t>テン</t>
    </rPh>
    <rPh sb="2" eb="3">
      <t>メ</t>
    </rPh>
    <rPh sb="3" eb="5">
      <t>トモヤ</t>
    </rPh>
    <phoneticPr fontId="13"/>
  </si>
  <si>
    <t>ﾅﾊﾞﾀﾒ ﾄﾓﾔ</t>
  </si>
  <si>
    <t>佐藤　陽生</t>
    <rPh sb="0" eb="2">
      <t>サトウ</t>
    </rPh>
    <rPh sb="3" eb="4">
      <t>ヨウ</t>
    </rPh>
    <rPh sb="4" eb="5">
      <t>イ</t>
    </rPh>
    <phoneticPr fontId="13"/>
  </si>
  <si>
    <t>北郷心太郎</t>
    <rPh sb="0" eb="2">
      <t>キタゴウ</t>
    </rPh>
    <rPh sb="2" eb="3">
      <t>シン</t>
    </rPh>
    <rPh sb="3" eb="5">
      <t>タロウ</t>
    </rPh>
    <phoneticPr fontId="13"/>
  </si>
  <si>
    <t>ｷﾀｺﾞｳ ｼﾝﾀﾛｳ</t>
  </si>
  <si>
    <t>荒　　凌斗</t>
    <rPh sb="0" eb="1">
      <t>アラ</t>
    </rPh>
    <rPh sb="3" eb="4">
      <t>リョウ</t>
    </rPh>
    <rPh sb="4" eb="5">
      <t>ト</t>
    </rPh>
    <phoneticPr fontId="13"/>
  </si>
  <si>
    <t>ｱﾗ ﾘｮｳﾄ</t>
  </si>
  <si>
    <t>山田　楓太</t>
    <rPh sb="0" eb="2">
      <t>ヤマダ</t>
    </rPh>
    <rPh sb="3" eb="5">
      <t>フウタ</t>
    </rPh>
    <phoneticPr fontId="13"/>
  </si>
  <si>
    <t>ﾔﾏﾀﾞ　ﾌｳﾀ</t>
  </si>
  <si>
    <t>坂下　稜真</t>
    <rPh sb="0" eb="2">
      <t>サカシタ</t>
    </rPh>
    <rPh sb="3" eb="5">
      <t>リョウマ</t>
    </rPh>
    <phoneticPr fontId="13"/>
  </si>
  <si>
    <t>ｻｶｼﾀ ﾘｮｳﾏ</t>
  </si>
  <si>
    <t>大内　滉太</t>
    <rPh sb="0" eb="2">
      <t>オオウチ</t>
    </rPh>
    <rPh sb="3" eb="5">
      <t>コウタ</t>
    </rPh>
    <phoneticPr fontId="13"/>
  </si>
  <si>
    <t>ｵｵｳﾁ ｺｳﾀ</t>
  </si>
  <si>
    <t>八矢　憲太</t>
    <rPh sb="0" eb="1">
      <t>ハチ</t>
    </rPh>
    <rPh sb="1" eb="2">
      <t>ヤ</t>
    </rPh>
    <rPh sb="3" eb="5">
      <t>ケンタ</t>
    </rPh>
    <phoneticPr fontId="13"/>
  </si>
  <si>
    <t>ﾊﾁﾔ ｹﾝﾀ</t>
  </si>
  <si>
    <t>菅野　満生</t>
    <rPh sb="0" eb="2">
      <t>カンノ</t>
    </rPh>
    <rPh sb="3" eb="4">
      <t>マン</t>
    </rPh>
    <rPh sb="4" eb="5">
      <t>イ</t>
    </rPh>
    <phoneticPr fontId="13"/>
  </si>
  <si>
    <t>ｶﾝﾉ ﾐﾂｷ</t>
  </si>
  <si>
    <t>猪狩　　瑛</t>
    <rPh sb="0" eb="2">
      <t>イガリ</t>
    </rPh>
    <rPh sb="4" eb="5">
      <t>アキラ</t>
    </rPh>
    <phoneticPr fontId="13"/>
  </si>
  <si>
    <t>ｲｶﾞﾘ ｱｷﾗ</t>
  </si>
  <si>
    <t>古川　裕大</t>
    <rPh sb="0" eb="2">
      <t>フルカワ</t>
    </rPh>
    <rPh sb="3" eb="4">
      <t>ユウ</t>
    </rPh>
    <rPh sb="4" eb="5">
      <t>ダイ</t>
    </rPh>
    <phoneticPr fontId="13"/>
  </si>
  <si>
    <t>ﾌﾙｶﾜ ﾕｳﾀﾞｲ</t>
  </si>
  <si>
    <t>生田目涼太</t>
    <rPh sb="0" eb="3">
      <t>ナマタメ</t>
    </rPh>
    <rPh sb="3" eb="5">
      <t>リョウタ</t>
    </rPh>
    <phoneticPr fontId="13"/>
  </si>
  <si>
    <t>ﾅﾏﾀﾒ ﾘｮｳﾀ</t>
  </si>
  <si>
    <t>庄子　悠太</t>
    <rPh sb="0" eb="2">
      <t>ショウジ</t>
    </rPh>
    <rPh sb="3" eb="5">
      <t>ユウタ</t>
    </rPh>
    <phoneticPr fontId="13"/>
  </si>
  <si>
    <t>ｼｮｳｼﾞ ﾕｳﾀ</t>
  </si>
  <si>
    <t>太田　翔空</t>
    <rPh sb="0" eb="2">
      <t>オオタ</t>
    </rPh>
    <rPh sb="3" eb="4">
      <t>ショウ</t>
    </rPh>
    <rPh sb="4" eb="5">
      <t>ソラ</t>
    </rPh>
    <phoneticPr fontId="13"/>
  </si>
  <si>
    <t>ｵｵﾀ ﾄｱ</t>
  </si>
  <si>
    <t>末永　大晴</t>
    <rPh sb="0" eb="2">
      <t>スエナガ</t>
    </rPh>
    <rPh sb="3" eb="5">
      <t>ダイハル</t>
    </rPh>
    <phoneticPr fontId="13"/>
  </si>
  <si>
    <t>ｽｴﾅｶﾞ　ﾀｲｾｲ</t>
  </si>
  <si>
    <t>古川　敬涼</t>
    <rPh sb="0" eb="2">
      <t>フルカワ</t>
    </rPh>
    <rPh sb="3" eb="4">
      <t>ケイ</t>
    </rPh>
    <rPh sb="4" eb="5">
      <t>リョウ</t>
    </rPh>
    <phoneticPr fontId="13"/>
  </si>
  <si>
    <t>ﾌﾙｶﾜ　ｹｲｽｹ</t>
  </si>
  <si>
    <t>伊藤　碧惟</t>
    <rPh sb="0" eb="2">
      <t>イトウ</t>
    </rPh>
    <rPh sb="3" eb="4">
      <t>アオイ</t>
    </rPh>
    <rPh sb="4" eb="5">
      <t>コレ</t>
    </rPh>
    <phoneticPr fontId="13"/>
  </si>
  <si>
    <t>ｲﾄｳ　ｱｵｲ</t>
  </si>
  <si>
    <t>青天目尚悟</t>
    <rPh sb="0" eb="3">
      <t>ナバタメ</t>
    </rPh>
    <rPh sb="3" eb="5">
      <t>ショウゴ</t>
    </rPh>
    <phoneticPr fontId="13"/>
  </si>
  <si>
    <t>ﾅﾊﾞﾀﾒ　ｼｮｳｺﾞ</t>
  </si>
  <si>
    <t>田中　優那</t>
    <rPh sb="0" eb="2">
      <t>タナカ</t>
    </rPh>
    <rPh sb="3" eb="4">
      <t>ユウ</t>
    </rPh>
    <rPh sb="4" eb="5">
      <t>ナ</t>
    </rPh>
    <phoneticPr fontId="13"/>
  </si>
  <si>
    <t>ﾀﾅｶ ﾕｳﾅ</t>
  </si>
  <si>
    <t>武田まなみ</t>
    <rPh sb="0" eb="2">
      <t>タケダ</t>
    </rPh>
    <phoneticPr fontId="13"/>
  </si>
  <si>
    <t>ﾀｹﾀﾞ ﾏﾅﾐ</t>
  </si>
  <si>
    <t>古川　佳奈</t>
    <rPh sb="0" eb="2">
      <t>フルカワ</t>
    </rPh>
    <rPh sb="3" eb="5">
      <t>カナ</t>
    </rPh>
    <phoneticPr fontId="13"/>
  </si>
  <si>
    <t>ﾌﾙｶﾜ　ｶﾅ</t>
  </si>
  <si>
    <t>鈴木　芙優</t>
    <rPh sb="0" eb="2">
      <t>スズキ</t>
    </rPh>
    <rPh sb="3" eb="4">
      <t>フ</t>
    </rPh>
    <rPh sb="4" eb="5">
      <t>ユウ</t>
    </rPh>
    <phoneticPr fontId="13"/>
  </si>
  <si>
    <t>ｽｽﾞｷ　ﾌﾕ</t>
  </si>
  <si>
    <t>大矢　瑠維</t>
    <rPh sb="0" eb="2">
      <t>オオヤ</t>
    </rPh>
    <rPh sb="3" eb="4">
      <t>ル</t>
    </rPh>
    <rPh sb="4" eb="5">
      <t>イ</t>
    </rPh>
    <phoneticPr fontId="13"/>
  </si>
  <si>
    <t>ｵｵﾔ　ﾙｲ</t>
  </si>
  <si>
    <t>蛭田　芽唯</t>
    <rPh sb="0" eb="2">
      <t>ヒルタ</t>
    </rPh>
    <rPh sb="3" eb="4">
      <t>メ</t>
    </rPh>
    <rPh sb="4" eb="5">
      <t>ユイ</t>
    </rPh>
    <phoneticPr fontId="13"/>
  </si>
  <si>
    <t>ﾋﾙﾀ　ﾒｲ</t>
  </si>
  <si>
    <t>生田目梨沙</t>
    <rPh sb="0" eb="3">
      <t>ナマタメ</t>
    </rPh>
    <rPh sb="3" eb="5">
      <t>リサ</t>
    </rPh>
    <phoneticPr fontId="13"/>
  </si>
  <si>
    <t>ﾅﾏﾀﾒ　ﾘｻ</t>
  </si>
  <si>
    <t>齊藤　璃来</t>
    <rPh sb="0" eb="2">
      <t>サイトウ</t>
    </rPh>
    <rPh sb="3" eb="4">
      <t>リ</t>
    </rPh>
    <rPh sb="4" eb="5">
      <t>ライ</t>
    </rPh>
    <phoneticPr fontId="13"/>
  </si>
  <si>
    <t>ｻｲﾄｳ　ﾘｺ</t>
  </si>
  <si>
    <t>緑川希乃花</t>
    <rPh sb="0" eb="2">
      <t>ミドリカワ</t>
    </rPh>
    <rPh sb="2" eb="3">
      <t>キ</t>
    </rPh>
    <rPh sb="3" eb="4">
      <t>ノ</t>
    </rPh>
    <rPh sb="4" eb="5">
      <t>ハナ</t>
    </rPh>
    <phoneticPr fontId="13"/>
  </si>
  <si>
    <t>ﾐﾄﾞﾘｶﾜ　ﾉﾉｶ</t>
  </si>
  <si>
    <t>中村　祐伽</t>
    <rPh sb="0" eb="2">
      <t>ナカムラ</t>
    </rPh>
    <rPh sb="3" eb="4">
      <t>ユウ</t>
    </rPh>
    <rPh sb="4" eb="5">
      <t>カ</t>
    </rPh>
    <phoneticPr fontId="13"/>
  </si>
  <si>
    <t>ﾅｶﾑﾗ　ﾕｳｶ</t>
  </si>
  <si>
    <t>佐藤　真澄</t>
    <rPh sb="0" eb="2">
      <t>サトウ</t>
    </rPh>
    <rPh sb="3" eb="4">
      <t>マ</t>
    </rPh>
    <rPh sb="4" eb="5">
      <t>スミ</t>
    </rPh>
    <phoneticPr fontId="13"/>
  </si>
  <si>
    <t>ｻﾄｳ　ﾏｽﾐ</t>
  </si>
  <si>
    <t>青天目実玖</t>
    <rPh sb="0" eb="1">
      <t>アオ</t>
    </rPh>
    <rPh sb="1" eb="2">
      <t>テン</t>
    </rPh>
    <rPh sb="2" eb="3">
      <t>メ</t>
    </rPh>
    <rPh sb="3" eb="5">
      <t>ミク</t>
    </rPh>
    <phoneticPr fontId="13"/>
  </si>
  <si>
    <t>ﾅﾊﾞﾀﾒ　ﾐｸ</t>
  </si>
  <si>
    <t>宗形つぐみ</t>
    <rPh sb="0" eb="2">
      <t>ムナカタ</t>
    </rPh>
    <phoneticPr fontId="13"/>
  </si>
  <si>
    <t>ﾑﾅｶﾀ　ﾂｸﾞﾐ</t>
  </si>
  <si>
    <t>松本　璃佳</t>
    <rPh sb="0" eb="2">
      <t>マツモト</t>
    </rPh>
    <rPh sb="3" eb="4">
      <t>リ</t>
    </rPh>
    <rPh sb="4" eb="5">
      <t>カ</t>
    </rPh>
    <phoneticPr fontId="13"/>
  </si>
  <si>
    <t>ﾏﾂﾓﾄ　ﾘﾝｶ</t>
  </si>
  <si>
    <t>宮田　優茉</t>
    <rPh sb="0" eb="2">
      <t>ミヤタ</t>
    </rPh>
    <rPh sb="3" eb="4">
      <t>ユウ</t>
    </rPh>
    <rPh sb="4" eb="5">
      <t>マツ</t>
    </rPh>
    <phoneticPr fontId="13"/>
  </si>
  <si>
    <t>ﾐﾔﾀ　ﾕﾏ</t>
  </si>
  <si>
    <t>宗像　茉音</t>
    <rPh sb="0" eb="2">
      <t>ムナカタ</t>
    </rPh>
    <rPh sb="3" eb="4">
      <t>マツ</t>
    </rPh>
    <rPh sb="4" eb="5">
      <t>オン</t>
    </rPh>
    <phoneticPr fontId="13"/>
  </si>
  <si>
    <t>ﾑﾅｶﾀ　ﾏｵ</t>
  </si>
  <si>
    <t>湯本三</t>
    <rPh sb="0" eb="2">
      <t>ユモト</t>
    </rPh>
    <rPh sb="2" eb="3">
      <t>サン</t>
    </rPh>
    <phoneticPr fontId="13"/>
  </si>
  <si>
    <t>荒川加奈子</t>
  </si>
  <si>
    <t>ｱﾗｶﾜ ｶﾅｺ</t>
  </si>
  <si>
    <t>磐崎</t>
    <rPh sb="0" eb="1">
      <t>イワ</t>
    </rPh>
    <rPh sb="1" eb="2">
      <t>サキ</t>
    </rPh>
    <phoneticPr fontId="13"/>
  </si>
  <si>
    <t>大岡慶次郎</t>
  </si>
  <si>
    <t>ｵｵｵｶ ｹｲｼﾞﾛｳ</t>
  </si>
  <si>
    <t>大平　　步</t>
  </si>
  <si>
    <t>ｵｵﾋﾗ ｱﾕﾑ</t>
  </si>
  <si>
    <t>笠松　　翔</t>
  </si>
  <si>
    <t>ｶｻﾏﾂ ｼｮｳ</t>
  </si>
  <si>
    <t>三瓶　空来</t>
  </si>
  <si>
    <t>ｻﾝﾍﾟｲ ｿﾗ</t>
  </si>
  <si>
    <t>菅波　愛音</t>
  </si>
  <si>
    <t>ｽｶﾞﾅﾐ ｱﾉﾝ</t>
  </si>
  <si>
    <t>鈴木　　光</t>
  </si>
  <si>
    <t>ｽｽﾞｷ ﾋｶﾙ</t>
  </si>
  <si>
    <t>鈴木　涼太</t>
  </si>
  <si>
    <t>ｽｽﾞｷ ﾘｮｳﾀ</t>
  </si>
  <si>
    <t>田中　太陽</t>
  </si>
  <si>
    <t>ﾀﾅｶ ﾀｲﾖｳ</t>
  </si>
  <si>
    <t>中軍　友吾</t>
  </si>
  <si>
    <t>ﾁｭｳｸﾞﾝ ﾕｳｺﾞ</t>
  </si>
  <si>
    <t>中村　　凱</t>
  </si>
  <si>
    <t>ﾅｶﾑﾗ ｶﾞｲ</t>
  </si>
  <si>
    <t>箱崎　優大</t>
  </si>
  <si>
    <t>ﾊｺｻﾞｷ ﾕｳﾀ</t>
  </si>
  <si>
    <t>波田野建斗</t>
  </si>
  <si>
    <t>ﾊﾀﾉ ｹﾝﾄ</t>
  </si>
  <si>
    <t>松本明香利</t>
  </si>
  <si>
    <t>ﾏﾂﾓﾄ ｱｶﾘ</t>
  </si>
  <si>
    <t>武藤　乃亜</t>
  </si>
  <si>
    <t>ﾑﾄｳ ﾉｱ</t>
  </si>
  <si>
    <t>斉藤　瑞輝</t>
  </si>
  <si>
    <t>ｻｲﾄｳ ﾐｽﾞｷ</t>
  </si>
  <si>
    <t>大田原　陸</t>
  </si>
  <si>
    <t>ｵｵﾀﾜﾗ ﾘｸ</t>
  </si>
  <si>
    <t>角田　聖流</t>
  </si>
  <si>
    <t>ｶｸﾀ ｾﾅ</t>
  </si>
  <si>
    <t>平林　彩翔</t>
  </si>
  <si>
    <t>ﾋﾗﾊﾞﾔｼ ｱﾔﾄ</t>
  </si>
  <si>
    <t>鈴木　愛斗</t>
  </si>
  <si>
    <t>ｽｽﾞｷ ﾏﾅﾄ</t>
  </si>
  <si>
    <t>吉村　　嶺</t>
  </si>
  <si>
    <t>ﾖｼﾑﾗ ﾚｲ</t>
  </si>
  <si>
    <t>大井川拳梧</t>
  </si>
  <si>
    <t>ｵｵｲｶﾞﾜ ｹﾝｺﾞ</t>
  </si>
  <si>
    <t>高木　渉夢</t>
  </si>
  <si>
    <t>ﾀｶｷﾞ ｱﾕﾑ</t>
  </si>
  <si>
    <t>髙橋　郁弥</t>
  </si>
  <si>
    <t>ﾀｶﾊｼ ﾌﾐﾔ</t>
  </si>
  <si>
    <t>押切　琢磨</t>
  </si>
  <si>
    <t>ｵｼｷﾘ ﾀｸﾏ</t>
  </si>
  <si>
    <t>小林　勇生</t>
  </si>
  <si>
    <t>ｺﾊﾞﾔｼ ﾕｳｾｲ</t>
  </si>
  <si>
    <t>長沢　萌花</t>
  </si>
  <si>
    <t>ﾅｶﾞｻﾜ ﾓｴｶ</t>
  </si>
  <si>
    <t>池田　晴香</t>
  </si>
  <si>
    <t>ｲｹﾀﾞ ﾊﾙｶ</t>
  </si>
  <si>
    <t>山際　一颯</t>
    <rPh sb="0" eb="2">
      <t>ヤマギワ</t>
    </rPh>
    <rPh sb="3" eb="5">
      <t>イッサ</t>
    </rPh>
    <phoneticPr fontId="13"/>
  </si>
  <si>
    <t>ﾔﾏｷﾞﾜ ｲｯｻ</t>
  </si>
  <si>
    <t>植田</t>
    <rPh sb="0" eb="2">
      <t>ウエダ</t>
    </rPh>
    <phoneticPr fontId="13"/>
  </si>
  <si>
    <t>鈴木　希望</t>
    <rPh sb="0" eb="2">
      <t>スズキ</t>
    </rPh>
    <rPh sb="3" eb="5">
      <t>キボウ</t>
    </rPh>
    <phoneticPr fontId="13"/>
  </si>
  <si>
    <t>ｽｽﾞｷ ﾉｿﾞﾑ</t>
  </si>
  <si>
    <t>鈴木　伸弥</t>
    <rPh sb="0" eb="2">
      <t>スズキ</t>
    </rPh>
    <rPh sb="3" eb="5">
      <t>シンヤ</t>
    </rPh>
    <phoneticPr fontId="13"/>
  </si>
  <si>
    <t>ｽｽﾞｷ ｼﾝﾔ</t>
  </si>
  <si>
    <t>生田目一矢</t>
    <rPh sb="0" eb="3">
      <t>ナマタメ</t>
    </rPh>
    <rPh sb="3" eb="5">
      <t>カズヤ</t>
    </rPh>
    <phoneticPr fontId="13"/>
  </si>
  <si>
    <t>ﾅﾏﾀﾒ ｶｽﾞﾔ</t>
  </si>
  <si>
    <t>鈴木　麻友</t>
    <rPh sb="0" eb="2">
      <t>スズキ</t>
    </rPh>
    <rPh sb="3" eb="5">
      <t>マユ</t>
    </rPh>
    <phoneticPr fontId="13"/>
  </si>
  <si>
    <t>ｽｽﾞｷ ﾏﾕ</t>
  </si>
  <si>
    <t>龍田美菜野</t>
    <rPh sb="0" eb="2">
      <t>タツタ</t>
    </rPh>
    <rPh sb="2" eb="3">
      <t>ビ</t>
    </rPh>
    <rPh sb="3" eb="4">
      <t>ナ</t>
    </rPh>
    <rPh sb="4" eb="5">
      <t>ノ</t>
    </rPh>
    <phoneticPr fontId="13"/>
  </si>
  <si>
    <t>ﾀﾂﾀ ﾐﾅﾉ</t>
  </si>
  <si>
    <t>安島かすみ</t>
    <rPh sb="0" eb="2">
      <t>アジマ</t>
    </rPh>
    <phoneticPr fontId="13"/>
  </si>
  <si>
    <t>ｱｼﾞﾏ ｶｽﾐ</t>
  </si>
  <si>
    <t>追着　　葵</t>
    <rPh sb="0" eb="2">
      <t>オイツ</t>
    </rPh>
    <rPh sb="4" eb="5">
      <t>アオイ</t>
    </rPh>
    <phoneticPr fontId="13"/>
  </si>
  <si>
    <t>ｵｲﾂｷ ｱｵｲ</t>
  </si>
  <si>
    <t>大渕　杏夏</t>
    <rPh sb="0" eb="2">
      <t>オオブチ</t>
    </rPh>
    <rPh sb="3" eb="4">
      <t>アンズ</t>
    </rPh>
    <rPh sb="4" eb="5">
      <t>ナツ</t>
    </rPh>
    <phoneticPr fontId="13"/>
  </si>
  <si>
    <t>ｵｵﾌﾞﾁ ｷｮｳｶ</t>
  </si>
  <si>
    <t>中村　玲菜</t>
    <rPh sb="0" eb="2">
      <t>ナカムラ</t>
    </rPh>
    <rPh sb="3" eb="4">
      <t>レイ</t>
    </rPh>
    <rPh sb="4" eb="5">
      <t>ナ</t>
    </rPh>
    <phoneticPr fontId="13"/>
  </si>
  <si>
    <t>ﾅｶﾑﾗ ﾚｲﾅ</t>
  </si>
  <si>
    <t>赤木　勇介</t>
    <rPh sb="0" eb="2">
      <t>アカギ</t>
    </rPh>
    <rPh sb="3" eb="5">
      <t>ユウスケ</t>
    </rPh>
    <phoneticPr fontId="13"/>
  </si>
  <si>
    <t>ｱｶｷﾞ ﾕｳｽｹ</t>
  </si>
  <si>
    <t>上野　颯太</t>
    <rPh sb="0" eb="2">
      <t>ウエノ</t>
    </rPh>
    <rPh sb="3" eb="5">
      <t>ソウタ</t>
    </rPh>
    <phoneticPr fontId="13"/>
  </si>
  <si>
    <t>ｳｴﾉ ｿｳﾀ</t>
  </si>
  <si>
    <t>小田　琉世</t>
    <rPh sb="0" eb="2">
      <t>オダ</t>
    </rPh>
    <rPh sb="3" eb="4">
      <t>ル</t>
    </rPh>
    <rPh sb="4" eb="5">
      <t>セ</t>
    </rPh>
    <phoneticPr fontId="13"/>
  </si>
  <si>
    <t>ｵﾀﾞ ﾘｭｳｾｲ</t>
  </si>
  <si>
    <t>小野　匠生</t>
    <rPh sb="0" eb="2">
      <t>オノ</t>
    </rPh>
    <rPh sb="3" eb="4">
      <t>タクミ</t>
    </rPh>
    <rPh sb="4" eb="5">
      <t>イ</t>
    </rPh>
    <phoneticPr fontId="13"/>
  </si>
  <si>
    <t>ｵﾉ ﾀｸﾐ</t>
  </si>
  <si>
    <t>上遠野晶太</t>
    <rPh sb="0" eb="3">
      <t>カトオノ</t>
    </rPh>
    <rPh sb="3" eb="5">
      <t>ショウタ</t>
    </rPh>
    <phoneticPr fontId="13"/>
  </si>
  <si>
    <t>ｶﾄｵﾉ ｼｮｳﾀ</t>
  </si>
  <si>
    <t>駒木　暉光</t>
    <rPh sb="0" eb="2">
      <t>コマキ</t>
    </rPh>
    <rPh sb="3" eb="4">
      <t>ヒカル</t>
    </rPh>
    <rPh sb="4" eb="5">
      <t>ヒカリ</t>
    </rPh>
    <phoneticPr fontId="13"/>
  </si>
  <si>
    <t>ｺﾏｷ ﾋｶﾙ</t>
  </si>
  <si>
    <t>今野　龍星</t>
    <rPh sb="0" eb="2">
      <t>コンノ</t>
    </rPh>
    <rPh sb="3" eb="5">
      <t>リュウセイ</t>
    </rPh>
    <phoneticPr fontId="13"/>
  </si>
  <si>
    <t>ｺﾝﾉ ﾘｭｳｾｲ</t>
  </si>
  <si>
    <t>澤田　　倭</t>
    <rPh sb="0" eb="2">
      <t>サワダ</t>
    </rPh>
    <rPh sb="4" eb="5">
      <t>ヤマト</t>
    </rPh>
    <phoneticPr fontId="13"/>
  </si>
  <si>
    <t>ｻﾜﾀﾞ ﾔﾏﾄ</t>
  </si>
  <si>
    <t>下山田光希</t>
    <rPh sb="0" eb="3">
      <t>シモヤマダ</t>
    </rPh>
    <rPh sb="3" eb="4">
      <t>ヒカ</t>
    </rPh>
    <rPh sb="4" eb="5">
      <t>キ</t>
    </rPh>
    <phoneticPr fontId="13"/>
  </si>
  <si>
    <t>ｼﾓﾔﾏﾀﾞ ｺｳｷ</t>
  </si>
  <si>
    <t>立原　悠雅</t>
    <rPh sb="0" eb="2">
      <t>タチハラ</t>
    </rPh>
    <rPh sb="3" eb="4">
      <t>ユウ</t>
    </rPh>
    <rPh sb="4" eb="5">
      <t>ミヤビ</t>
    </rPh>
    <phoneticPr fontId="13"/>
  </si>
  <si>
    <t>ﾀﾁﾊﾗ ﾕｳｶﾞ</t>
  </si>
  <si>
    <t>根本　拳汰</t>
    <rPh sb="0" eb="2">
      <t>ネモト</t>
    </rPh>
    <rPh sb="3" eb="4">
      <t>コブシ</t>
    </rPh>
    <rPh sb="4" eb="5">
      <t>タ</t>
    </rPh>
    <phoneticPr fontId="13"/>
  </si>
  <si>
    <t>ﾈﾓﾄ ｹﾝﾀ</t>
  </si>
  <si>
    <t>横山　　天</t>
    <rPh sb="0" eb="2">
      <t>ヨコヤマ</t>
    </rPh>
    <rPh sb="4" eb="5">
      <t>テン</t>
    </rPh>
    <phoneticPr fontId="13"/>
  </si>
  <si>
    <t>ﾖｺﾔﾏ ｿﾗ</t>
  </si>
  <si>
    <t>川島　瑠華</t>
    <rPh sb="0" eb="2">
      <t>カワシマ</t>
    </rPh>
    <rPh sb="3" eb="4">
      <t>リュウ</t>
    </rPh>
    <rPh sb="4" eb="5">
      <t>ハナ</t>
    </rPh>
    <phoneticPr fontId="13"/>
  </si>
  <si>
    <t>ｶﾜｼﾏ ﾙｶ</t>
  </si>
  <si>
    <t>野木　愛加</t>
    <rPh sb="0" eb="2">
      <t>ノギ</t>
    </rPh>
    <rPh sb="3" eb="4">
      <t>アイ</t>
    </rPh>
    <rPh sb="4" eb="5">
      <t>クワ</t>
    </rPh>
    <phoneticPr fontId="13"/>
  </si>
  <si>
    <t>ﾉｷﾞ ﾏﾅｶ</t>
  </si>
  <si>
    <t>藤本　成珠</t>
    <rPh sb="0" eb="2">
      <t>フジモト</t>
    </rPh>
    <rPh sb="3" eb="4">
      <t>シゲル</t>
    </rPh>
    <rPh sb="4" eb="5">
      <t>タマ</t>
    </rPh>
    <phoneticPr fontId="13"/>
  </si>
  <si>
    <t>ﾌｼﾞﾓﾄ ﾅﾙﾐ</t>
  </si>
  <si>
    <t>馬上　千弥</t>
    <rPh sb="0" eb="2">
      <t>モウエ</t>
    </rPh>
    <rPh sb="3" eb="4">
      <t>セン</t>
    </rPh>
    <rPh sb="4" eb="5">
      <t>ヤ</t>
    </rPh>
    <phoneticPr fontId="13"/>
  </si>
  <si>
    <t>ﾓｳｴ ﾁﾋﾛ</t>
  </si>
  <si>
    <t>江尻　宏輝</t>
    <rPh sb="0" eb="2">
      <t>エジリ</t>
    </rPh>
    <rPh sb="3" eb="5">
      <t>コウキ</t>
    </rPh>
    <phoneticPr fontId="13"/>
  </si>
  <si>
    <t>ｴｼﾞﾘ ﾋﾛｷ</t>
  </si>
  <si>
    <t>小澤　太陽</t>
    <rPh sb="0" eb="2">
      <t>オザワ</t>
    </rPh>
    <rPh sb="3" eb="5">
      <t>タイヨウ</t>
    </rPh>
    <phoneticPr fontId="13"/>
  </si>
  <si>
    <t>ｵｻﾞﾜ ﾀｲﾖｳ</t>
  </si>
  <si>
    <t>小宅　　匠</t>
    <rPh sb="0" eb="2">
      <t>オヤケ</t>
    </rPh>
    <rPh sb="4" eb="5">
      <t>タクミ</t>
    </rPh>
    <phoneticPr fontId="13"/>
  </si>
  <si>
    <t>ｵﾔｹ ﾀｸﾐ</t>
  </si>
  <si>
    <t>折笠　大輝</t>
    <rPh sb="0" eb="2">
      <t>オリカサ</t>
    </rPh>
    <rPh sb="3" eb="5">
      <t>タイキ</t>
    </rPh>
    <phoneticPr fontId="13"/>
  </si>
  <si>
    <t>ｵﾘｶｻ ﾀｲｷ</t>
  </si>
  <si>
    <t>櫛田　陽向</t>
    <rPh sb="0" eb="2">
      <t>クシダ</t>
    </rPh>
    <rPh sb="3" eb="4">
      <t>ヨウ</t>
    </rPh>
    <rPh sb="4" eb="5">
      <t>ム</t>
    </rPh>
    <phoneticPr fontId="13"/>
  </si>
  <si>
    <t>３，ファイル名は　AAを学校番号 BBを学校名に書き直してください</t>
    <rPh sb="6" eb="7">
      <t>メイ</t>
    </rPh>
    <rPh sb="12" eb="14">
      <t>ガッコウ</t>
    </rPh>
    <rPh sb="14" eb="16">
      <t>バンゴウ</t>
    </rPh>
    <rPh sb="20" eb="22">
      <t>ガッコウ</t>
    </rPh>
    <rPh sb="22" eb="23">
      <t>メイ</t>
    </rPh>
    <rPh sb="24" eb="25">
      <t>カ</t>
    </rPh>
    <rPh sb="26" eb="27">
      <t>ナオ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</si>
</sst>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36"/>
      <color indexed="8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18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49" fontId="8" fillId="2" borderId="1" xfId="0" applyNumberFormat="1" applyFont="1" applyFill="1" applyBorder="1">
      <alignment vertical="center"/>
    </xf>
    <xf numFmtId="49" fontId="0" fillId="0" borderId="2" xfId="0" applyNumberFormat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49" fontId="0" fillId="3" borderId="1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49" fontId="0" fillId="0" borderId="0" xfId="0" applyNumberFormat="1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0" fillId="0" borderId="0" xfId="0" applyNumberForma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Protection="1">
      <alignment vertical="center"/>
    </xf>
    <xf numFmtId="49" fontId="0" fillId="0" borderId="1" xfId="0" applyNumberFormat="1" applyFill="1" applyBorder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1" xfId="0" applyNumberFormat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9" fillId="0" borderId="0" xfId="0" applyFont="1">
      <alignment vertical="center"/>
    </xf>
    <xf numFmtId="0" fontId="0" fillId="5" borderId="1" xfId="0" applyFill="1" applyBorder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left" vertical="center"/>
    </xf>
    <xf numFmtId="49" fontId="0" fillId="5" borderId="1" xfId="0" applyNumberFormat="1" applyFill="1" applyBorder="1" applyProtection="1">
      <alignment vertical="center"/>
    </xf>
    <xf numFmtId="0" fontId="0" fillId="5" borderId="7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0" fontId="0" fillId="3" borderId="8" xfId="0" applyFill="1" applyBorder="1" applyProtection="1">
      <alignment vertical="center"/>
      <protection locked="0"/>
    </xf>
    <xf numFmtId="0" fontId="0" fillId="5" borderId="0" xfId="0" applyFill="1">
      <alignment vertical="center"/>
    </xf>
    <xf numFmtId="47" fontId="0" fillId="0" borderId="0" xfId="0" applyNumberFormat="1" applyProtection="1">
      <alignment vertical="center"/>
    </xf>
    <xf numFmtId="0" fontId="11" fillId="0" borderId="0" xfId="0" applyFont="1">
      <alignment vertical="center"/>
    </xf>
    <xf numFmtId="0" fontId="7" fillId="0" borderId="9" xfId="0" applyFont="1" applyBorder="1">
      <alignment vertical="center"/>
    </xf>
    <xf numFmtId="0" fontId="0" fillId="0" borderId="1" xfId="0" applyFill="1" applyBorder="1">
      <alignment vertical="center"/>
    </xf>
    <xf numFmtId="49" fontId="7" fillId="0" borderId="0" xfId="0" applyNumberFormat="1" applyFont="1" applyProtection="1">
      <alignment vertical="center"/>
    </xf>
    <xf numFmtId="0" fontId="0" fillId="3" borderId="1" xfId="0" applyFill="1" applyBorder="1" applyProtection="1">
      <alignment vertical="center"/>
    </xf>
    <xf numFmtId="0" fontId="15" fillId="0" borderId="1" xfId="0" applyFont="1" applyBorder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>
      <alignment vertical="center"/>
    </xf>
    <xf numFmtId="176" fontId="15" fillId="0" borderId="1" xfId="0" applyNumberFormat="1" applyFont="1" applyBorder="1">
      <alignment vertical="center"/>
    </xf>
    <xf numFmtId="0" fontId="15" fillId="3" borderId="1" xfId="0" applyFont="1" applyFill="1" applyBorder="1">
      <alignment vertical="center"/>
    </xf>
    <xf numFmtId="0" fontId="15" fillId="3" borderId="1" xfId="0" applyFont="1" applyFill="1" applyBorder="1" applyProtection="1">
      <alignment vertical="center"/>
      <protection locked="0"/>
    </xf>
    <xf numFmtId="0" fontId="15" fillId="2" borderId="1" xfId="0" applyFont="1" applyFill="1" applyBorder="1" applyProtection="1">
      <alignment vertical="center"/>
      <protection locked="0"/>
    </xf>
    <xf numFmtId="0" fontId="15" fillId="2" borderId="1" xfId="0" applyNumberFormat="1" applyFont="1" applyFill="1" applyBorder="1" applyProtection="1">
      <alignment vertical="center"/>
      <protection locked="0"/>
    </xf>
    <xf numFmtId="0" fontId="15" fillId="5" borderId="1" xfId="0" applyFont="1" applyFill="1" applyBorder="1" applyProtection="1">
      <alignment vertical="center"/>
    </xf>
    <xf numFmtId="0" fontId="15" fillId="5" borderId="6" xfId="0" applyFont="1" applyFill="1" applyBorder="1" applyProtection="1">
      <alignment vertical="center"/>
    </xf>
    <xf numFmtId="0" fontId="15" fillId="5" borderId="7" xfId="0" applyFont="1" applyFill="1" applyBorder="1" applyProtection="1">
      <alignment vertical="center"/>
    </xf>
    <xf numFmtId="0" fontId="14" fillId="0" borderId="0" xfId="0" applyFont="1" applyAlignment="1">
      <alignment vertical="center" shrinkToFit="1"/>
    </xf>
    <xf numFmtId="0" fontId="0" fillId="3" borderId="1" xfId="0" applyNumberFormat="1" applyFill="1" applyBorder="1" applyProtection="1">
      <alignment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 shrinkToFit="1"/>
    </xf>
    <xf numFmtId="0" fontId="7" fillId="3" borderId="1" xfId="0" applyFont="1" applyFill="1" applyBorder="1" applyProtection="1">
      <alignment vertical="center"/>
    </xf>
    <xf numFmtId="49" fontId="7" fillId="3" borderId="1" xfId="0" applyNumberFormat="1" applyFont="1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Protection="1">
      <alignment vertical="center"/>
    </xf>
    <xf numFmtId="0" fontId="0" fillId="0" borderId="10" xfId="0" applyNumberFormat="1" applyBorder="1" applyProtection="1">
      <alignment vertical="center"/>
    </xf>
    <xf numFmtId="0" fontId="0" fillId="3" borderId="10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</xf>
    <xf numFmtId="0" fontId="0" fillId="2" borderId="1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horizontal="center" vertical="center"/>
    </xf>
    <xf numFmtId="49" fontId="0" fillId="3" borderId="10" xfId="0" applyNumberFormat="1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Protection="1">
      <alignment vertical="center"/>
    </xf>
    <xf numFmtId="0" fontId="0" fillId="0" borderId="7" xfId="0" applyNumberFormat="1" applyBorder="1" applyProtection="1">
      <alignment vertical="center"/>
    </xf>
    <xf numFmtId="0" fontId="0" fillId="3" borderId="7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</xf>
    <xf numFmtId="0" fontId="0" fillId="2" borderId="7" xfId="0" applyFill="1" applyBorder="1" applyAlignment="1" applyProtection="1">
      <alignment vertical="center" shrinkToFit="1"/>
    </xf>
    <xf numFmtId="0" fontId="0" fillId="0" borderId="7" xfId="0" applyFill="1" applyBorder="1" applyAlignment="1" applyProtection="1">
      <alignment horizontal="center" vertical="center"/>
    </xf>
    <xf numFmtId="49" fontId="0" fillId="3" borderId="7" xfId="0" applyNumberFormat="1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3" borderId="12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</xf>
    <xf numFmtId="0" fontId="0" fillId="2" borderId="1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center" vertical="center"/>
    </xf>
    <xf numFmtId="49" fontId="0" fillId="3" borderId="12" xfId="0" applyNumberFormat="1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</xf>
    <xf numFmtId="0" fontId="0" fillId="0" borderId="13" xfId="0" applyNumberFormat="1" applyFill="1" applyBorder="1" applyAlignment="1" applyProtection="1">
      <alignment horizontal="center" vertical="center"/>
    </xf>
    <xf numFmtId="0" fontId="0" fillId="0" borderId="13" xfId="0" applyNumberFormat="1" applyFill="1" applyBorder="1" applyProtection="1">
      <alignment vertical="center"/>
    </xf>
    <xf numFmtId="0" fontId="0" fillId="0" borderId="13" xfId="0" applyNumberFormat="1" applyBorder="1" applyProtection="1">
      <alignment vertical="center"/>
    </xf>
    <xf numFmtId="0" fontId="0" fillId="3" borderId="13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</xf>
    <xf numFmtId="0" fontId="0" fillId="2" borderId="13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/>
    </xf>
    <xf numFmtId="49" fontId="0" fillId="3" borderId="13" xfId="0" applyNumberFormat="1" applyFill="1" applyBorder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2" borderId="10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13" fillId="0" borderId="0" xfId="0" applyFont="1" applyProtection="1">
      <alignment vertical="center"/>
    </xf>
    <xf numFmtId="49" fontId="0" fillId="3" borderId="32" xfId="0" applyNumberFormat="1" applyFill="1" applyBorder="1" applyProtection="1">
      <alignment vertical="center"/>
      <protection locked="0"/>
    </xf>
    <xf numFmtId="49" fontId="0" fillId="3" borderId="33" xfId="0" applyNumberFormat="1" applyFill="1" applyBorder="1" applyProtection="1">
      <alignment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0" fillId="0" borderId="23" xfId="0" applyFont="1" applyBorder="1" applyProtection="1">
      <alignment vertical="center"/>
    </xf>
    <xf numFmtId="0" fontId="10" fillId="0" borderId="24" xfId="0" applyFont="1" applyBorder="1" applyProtection="1">
      <alignment vertical="center"/>
    </xf>
    <xf numFmtId="0" fontId="10" fillId="0" borderId="25" xfId="0" applyFont="1" applyBorder="1" applyProtection="1">
      <alignment vertical="center"/>
    </xf>
    <xf numFmtId="0" fontId="10" fillId="0" borderId="26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49" fontId="0" fillId="2" borderId="5" xfId="0" applyNumberFormat="1" applyFill="1" applyBorder="1" applyAlignment="1" applyProtection="1">
      <alignment horizontal="center" vertical="center"/>
    </xf>
    <xf numFmtId="49" fontId="0" fillId="2" borderId="29" xfId="0" applyNumberForma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0" fillId="6" borderId="30" xfId="0" applyNumberFormat="1" applyFill="1" applyBorder="1" applyAlignment="1" applyProtection="1">
      <alignment horizontal="center" vertical="center"/>
    </xf>
    <xf numFmtId="49" fontId="0" fillId="6" borderId="5" xfId="0" applyNumberFormat="1" applyFill="1" applyBorder="1" applyAlignment="1" applyProtection="1">
      <alignment horizontal="center" vertical="center"/>
    </xf>
    <xf numFmtId="49" fontId="0" fillId="6" borderId="31" xfId="0" applyNumberForma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3">
    <cellStyle name="標準" xfId="0" builtinId="0"/>
    <cellStyle name="標準 2" xfId="1"/>
    <cellStyle name="標準 3" xfId="2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ka-S/AppData/Local/Microsoft/Windows/Temporary%20Internet%20Files/Content.IE5/KXSTZ0XA/H29&#20013;&#20307;&#36899;&#30003;&#36796;&#20837;&#21147;&#25913;&#35330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ka-S/AppData/Local/Microsoft/Windows/Temporary%20Internet%20Files/Content.IE5/KXSTZ0XA/&#30476;&#20013;&#20307;&#36899;&#38306;&#20418;/&#65320;&#65298;&#65302;&#30476;&#20013;&#20307;&#36899;&#38306;&#20418;/&#30476;&#20013;&#20307;&#36899;&#38520;&#19978;&#12522;&#12524;&#12540;&#30003;&#12375;&#36796;&#12415;&#22793;&#25563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種目コード"/>
      <sheetName val="選手データ"/>
      <sheetName val="大会申込（個人）"/>
      <sheetName val="大会申込（リレー）"/>
      <sheetName val="MAT"/>
      <sheetName val="MATリレー"/>
    </sheetNames>
    <sheetDataSet>
      <sheetData sheetId="0"/>
      <sheetData sheetId="1">
        <row r="5">
          <cell r="F5" t="str">
            <v>中学共通</v>
          </cell>
          <cell r="G5" t="str">
            <v>20</v>
          </cell>
        </row>
        <row r="6">
          <cell r="F6" t="str">
            <v>中学1年</v>
          </cell>
          <cell r="G6" t="str">
            <v>21</v>
          </cell>
        </row>
        <row r="7">
          <cell r="F7" t="str">
            <v>中学2年</v>
          </cell>
          <cell r="G7" t="str">
            <v>22</v>
          </cell>
        </row>
        <row r="8">
          <cell r="F8" t="str">
            <v>中学3年</v>
          </cell>
          <cell r="G8" t="str">
            <v>23</v>
          </cell>
        </row>
        <row r="9">
          <cell r="F9" t="str">
            <v>中学2・3年</v>
          </cell>
          <cell r="G9" t="str">
            <v>24</v>
          </cell>
        </row>
        <row r="10">
          <cell r="F10" t="str">
            <v>中学低学年</v>
          </cell>
          <cell r="G10" t="str">
            <v>25</v>
          </cell>
        </row>
      </sheetData>
      <sheetData sheetId="2"/>
      <sheetData sheetId="3"/>
      <sheetData sheetId="4">
        <row r="3">
          <cell r="A3" t="str">
            <v>０71000101</v>
          </cell>
          <cell r="B3" t="str">
            <v>陸上　太郎(3)</v>
          </cell>
          <cell r="E3" t="str">
            <v>平第一中</v>
          </cell>
          <cell r="F3" t="str">
            <v>070100</v>
          </cell>
        </row>
        <row r="4">
          <cell r="A4" t="str">
            <v>０7100</v>
          </cell>
          <cell r="B4" t="e">
            <v>#N/A</v>
          </cell>
        </row>
        <row r="5">
          <cell r="A5" t="str">
            <v>０7100</v>
          </cell>
          <cell r="B5" t="e">
            <v>#N/A</v>
          </cell>
        </row>
        <row r="6">
          <cell r="A6" t="str">
            <v>０7100</v>
          </cell>
          <cell r="B6" t="e">
            <v>#N/A</v>
          </cell>
        </row>
        <row r="7">
          <cell r="A7" t="str">
            <v>０7100</v>
          </cell>
          <cell r="B7" t="e">
            <v>#N/A</v>
          </cell>
        </row>
        <row r="8">
          <cell r="A8" t="str">
            <v>０7100</v>
          </cell>
          <cell r="B8" t="e">
            <v>#N/A</v>
          </cell>
        </row>
        <row r="9">
          <cell r="A9" t="str">
            <v>０7100</v>
          </cell>
          <cell r="B9" t="e">
            <v>#N/A</v>
          </cell>
          <cell r="E9" t="str">
            <v/>
          </cell>
          <cell r="F9" t="str">
            <v/>
          </cell>
        </row>
        <row r="10">
          <cell r="A10" t="str">
            <v>０7100</v>
          </cell>
          <cell r="B10" t="e">
            <v>#N/A</v>
          </cell>
        </row>
        <row r="11">
          <cell r="A11" t="str">
            <v>０7100</v>
          </cell>
          <cell r="B11" t="e">
            <v>#N/A</v>
          </cell>
        </row>
        <row r="12">
          <cell r="A12" t="str">
            <v>０7100</v>
          </cell>
          <cell r="B12" t="e">
            <v>#N/A</v>
          </cell>
        </row>
        <row r="13">
          <cell r="A13" t="str">
            <v>０7100</v>
          </cell>
          <cell r="B13" t="e">
            <v>#N/A</v>
          </cell>
        </row>
        <row r="14">
          <cell r="A14" t="str">
            <v>０7100</v>
          </cell>
          <cell r="B14" t="e">
            <v>#N/A</v>
          </cell>
        </row>
        <row r="15">
          <cell r="A15" t="str">
            <v>０7100</v>
          </cell>
          <cell r="B15" t="e">
            <v>#N/A</v>
          </cell>
          <cell r="E15" t="str">
            <v/>
          </cell>
          <cell r="F15" t="str">
            <v/>
          </cell>
        </row>
        <row r="16">
          <cell r="A16" t="str">
            <v>０7100</v>
          </cell>
          <cell r="B16" t="e">
            <v>#N/A</v>
          </cell>
        </row>
        <row r="17">
          <cell r="A17" t="str">
            <v>０7100</v>
          </cell>
          <cell r="B17" t="e">
            <v>#N/A</v>
          </cell>
        </row>
        <row r="18">
          <cell r="A18" t="str">
            <v>０7100</v>
          </cell>
          <cell r="B18" t="e">
            <v>#N/A</v>
          </cell>
        </row>
        <row r="19">
          <cell r="A19" t="str">
            <v>０7100</v>
          </cell>
          <cell r="B19" t="e">
            <v>#N/A</v>
          </cell>
        </row>
        <row r="20">
          <cell r="A20" t="str">
            <v>０7100</v>
          </cell>
          <cell r="B20" t="e">
            <v>#N/A</v>
          </cell>
        </row>
        <row r="21">
          <cell r="A21" t="str">
            <v>０7100</v>
          </cell>
          <cell r="B21" t="e">
            <v>#N/A</v>
          </cell>
          <cell r="E21" t="str">
            <v/>
          </cell>
          <cell r="F21" t="str">
            <v/>
          </cell>
        </row>
        <row r="22">
          <cell r="A22" t="str">
            <v>０7100</v>
          </cell>
          <cell r="B22" t="e">
            <v>#N/A</v>
          </cell>
        </row>
        <row r="23">
          <cell r="A23" t="str">
            <v>０7100</v>
          </cell>
          <cell r="B23" t="e">
            <v>#N/A</v>
          </cell>
        </row>
        <row r="24">
          <cell r="A24" t="str">
            <v>０7100</v>
          </cell>
          <cell r="B24" t="e">
            <v>#N/A</v>
          </cell>
        </row>
        <row r="25">
          <cell r="A25" t="str">
            <v>０7100</v>
          </cell>
          <cell r="B25" t="e">
            <v>#N/A</v>
          </cell>
        </row>
        <row r="26">
          <cell r="A26" t="str">
            <v>０7100</v>
          </cell>
          <cell r="B26" t="e">
            <v>#N/A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種目コード"/>
      <sheetName val="選手データ"/>
      <sheetName val="大会申し込みデータ"/>
      <sheetName val="MAT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view="pageBreakPreview" topLeftCell="A10" zoomScaleNormal="100" zoomScaleSheetLayoutView="100" workbookViewId="0">
      <selection activeCell="A27" sqref="A27"/>
    </sheetView>
  </sheetViews>
  <sheetFormatPr defaultRowHeight="13.5" x14ac:dyDescent="0.15"/>
  <cols>
    <col min="1" max="1" width="9" customWidth="1"/>
  </cols>
  <sheetData>
    <row r="2" spans="1:6" ht="24" x14ac:dyDescent="0.15">
      <c r="A2" s="46" t="s">
        <v>745</v>
      </c>
      <c r="B2" s="46"/>
      <c r="C2" s="46"/>
      <c r="D2" s="46"/>
      <c r="E2" s="46"/>
      <c r="F2" s="46"/>
    </row>
    <row r="3" spans="1:6" ht="24" x14ac:dyDescent="0.15">
      <c r="A3" s="46"/>
      <c r="B3" s="46"/>
      <c r="C3" s="46"/>
      <c r="D3" s="46"/>
      <c r="E3" s="46"/>
      <c r="F3" s="46"/>
    </row>
    <row r="4" spans="1:6" ht="24" x14ac:dyDescent="0.15">
      <c r="A4" s="139" t="s">
        <v>746</v>
      </c>
      <c r="B4" s="140"/>
      <c r="C4" s="140"/>
      <c r="D4" s="140"/>
      <c r="E4" s="140"/>
      <c r="F4" s="141"/>
    </row>
    <row r="5" spans="1:6" ht="24" x14ac:dyDescent="0.15">
      <c r="A5" s="142" t="s">
        <v>747</v>
      </c>
      <c r="B5" s="143"/>
      <c r="C5" s="143"/>
      <c r="D5" s="143"/>
      <c r="E5" s="143"/>
      <c r="F5" s="144"/>
    </row>
    <row r="6" spans="1:6" ht="24" x14ac:dyDescent="0.15">
      <c r="A6" s="145" t="s">
        <v>748</v>
      </c>
      <c r="B6" s="146"/>
      <c r="C6" s="146"/>
      <c r="D6" s="146"/>
      <c r="E6" s="146"/>
      <c r="F6" s="147"/>
    </row>
    <row r="7" spans="1:6" ht="24" x14ac:dyDescent="0.15">
      <c r="A7" s="148" t="s">
        <v>749</v>
      </c>
      <c r="B7" s="149"/>
      <c r="C7" s="149"/>
      <c r="D7" s="149"/>
      <c r="E7" s="149"/>
      <c r="F7" s="150"/>
    </row>
    <row r="8" spans="1:6" ht="24" x14ac:dyDescent="0.15">
      <c r="A8" s="151" t="s">
        <v>750</v>
      </c>
      <c r="B8" s="152"/>
      <c r="C8" s="152"/>
      <c r="D8" s="152"/>
      <c r="E8" s="152"/>
      <c r="F8" s="153"/>
    </row>
    <row r="9" spans="1:6" ht="24" x14ac:dyDescent="0.15">
      <c r="A9" s="46"/>
      <c r="B9" s="46"/>
      <c r="C9" s="46"/>
      <c r="D9" s="46"/>
      <c r="E9" s="46"/>
      <c r="F9" s="46"/>
    </row>
    <row r="10" spans="1:6" ht="24" x14ac:dyDescent="0.15">
      <c r="A10" s="46" t="s">
        <v>751</v>
      </c>
      <c r="B10" s="46"/>
      <c r="C10" s="46"/>
      <c r="D10" s="46"/>
      <c r="E10" s="46"/>
      <c r="F10" s="46"/>
    </row>
    <row r="11" spans="1:6" ht="24" x14ac:dyDescent="0.15">
      <c r="A11" s="46"/>
      <c r="B11" s="46" t="s">
        <v>752</v>
      </c>
      <c r="C11" s="46"/>
      <c r="D11" s="46"/>
      <c r="E11" s="46"/>
      <c r="F11" s="46"/>
    </row>
    <row r="12" spans="1:6" ht="24" x14ac:dyDescent="0.15">
      <c r="A12" s="46"/>
      <c r="B12" s="46"/>
      <c r="C12" s="56" t="s">
        <v>753</v>
      </c>
      <c r="D12" s="46"/>
      <c r="E12" s="46"/>
      <c r="F12" s="46"/>
    </row>
    <row r="13" spans="1:6" ht="24" x14ac:dyDescent="0.15">
      <c r="A13" s="46"/>
      <c r="B13" s="46" t="s">
        <v>754</v>
      </c>
      <c r="C13" s="46"/>
      <c r="D13" s="46"/>
      <c r="E13" s="46"/>
      <c r="F13" s="46"/>
    </row>
    <row r="14" spans="1:6" ht="24" x14ac:dyDescent="0.15">
      <c r="A14" s="46"/>
      <c r="B14" s="46"/>
      <c r="C14" s="56" t="s">
        <v>755</v>
      </c>
      <c r="D14" s="46"/>
      <c r="E14" s="46"/>
      <c r="F14" s="46"/>
    </row>
    <row r="15" spans="1:6" ht="24" x14ac:dyDescent="0.15">
      <c r="A15" s="46"/>
      <c r="B15" s="46"/>
      <c r="C15" s="56"/>
      <c r="D15" s="46"/>
      <c r="E15" s="46"/>
      <c r="F15" s="46"/>
    </row>
    <row r="16" spans="1:6" ht="24" x14ac:dyDescent="0.15">
      <c r="A16" s="46" t="s">
        <v>756</v>
      </c>
      <c r="B16" s="46"/>
      <c r="C16" s="46"/>
      <c r="D16" s="46"/>
      <c r="E16" s="46"/>
      <c r="F16" s="46"/>
    </row>
    <row r="17" spans="1:12" ht="24" x14ac:dyDescent="0.15">
      <c r="A17" s="46"/>
      <c r="B17" s="46" t="s">
        <v>757</v>
      </c>
      <c r="C17" s="46"/>
      <c r="D17" s="46"/>
      <c r="E17" s="46"/>
      <c r="F17" s="46"/>
    </row>
    <row r="18" spans="1:12" ht="24" x14ac:dyDescent="0.15">
      <c r="A18" s="46"/>
      <c r="B18" s="46"/>
      <c r="C18" s="46" t="s">
        <v>758</v>
      </c>
      <c r="D18" s="46"/>
      <c r="E18" s="46"/>
      <c r="F18" s="46"/>
    </row>
    <row r="19" spans="1:12" ht="24" x14ac:dyDescent="0.15">
      <c r="A19" s="46"/>
      <c r="B19" s="46" t="s">
        <v>759</v>
      </c>
      <c r="C19" s="46"/>
      <c r="D19" s="46"/>
      <c r="E19" s="46"/>
      <c r="F19" s="46"/>
    </row>
    <row r="20" spans="1:12" ht="24" x14ac:dyDescent="0.15">
      <c r="A20" s="46"/>
      <c r="B20" s="46" t="s">
        <v>424</v>
      </c>
      <c r="C20" s="46"/>
      <c r="D20" s="46"/>
      <c r="E20" s="46"/>
      <c r="F20" s="46"/>
    </row>
    <row r="21" spans="1:12" ht="24" x14ac:dyDescent="0.15">
      <c r="A21" s="46"/>
      <c r="B21" s="46" t="s">
        <v>427</v>
      </c>
      <c r="C21" s="46"/>
      <c r="D21" s="46"/>
      <c r="E21" s="46"/>
      <c r="F21" s="46"/>
    </row>
    <row r="22" spans="1:12" ht="24" x14ac:dyDescent="0.15">
      <c r="A22" s="46"/>
      <c r="B22" s="46" t="s">
        <v>425</v>
      </c>
      <c r="C22" s="46"/>
      <c r="D22" s="46"/>
      <c r="E22" s="46"/>
      <c r="F22" s="46"/>
    </row>
    <row r="23" spans="1:12" ht="24" x14ac:dyDescent="0.15">
      <c r="A23" s="46"/>
      <c r="B23" s="46" t="s">
        <v>370</v>
      </c>
      <c r="C23" s="46"/>
      <c r="D23" s="46"/>
      <c r="E23" s="46"/>
      <c r="F23" s="46"/>
    </row>
    <row r="24" spans="1:12" ht="24" x14ac:dyDescent="0.15">
      <c r="A24" s="46"/>
      <c r="B24" s="46" t="s">
        <v>428</v>
      </c>
      <c r="C24" s="46"/>
      <c r="D24" s="46"/>
      <c r="E24" s="46"/>
      <c r="F24" s="46"/>
    </row>
    <row r="25" spans="1:12" ht="24" x14ac:dyDescent="0.15">
      <c r="A25" s="46"/>
      <c r="B25" s="46"/>
      <c r="C25" s="56" t="s">
        <v>371</v>
      </c>
      <c r="D25" s="46"/>
      <c r="E25" s="46"/>
      <c r="F25" s="46"/>
    </row>
    <row r="26" spans="1:12" ht="24" x14ac:dyDescent="0.15">
      <c r="A26" s="188" t="s">
        <v>1817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</row>
    <row r="28" spans="1:12" ht="37.5" hidden="1" customHeight="1" x14ac:dyDescent="0.15">
      <c r="A28" s="57" t="s">
        <v>479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2" ht="54" hidden="1" customHeight="1" x14ac:dyDescent="0.15">
      <c r="A29" s="133" t="s">
        <v>426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5"/>
    </row>
    <row r="30" spans="1:12" ht="35.25" hidden="1" customHeight="1" x14ac:dyDescent="0.15">
      <c r="A30" s="136" t="s">
        <v>372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8"/>
    </row>
  </sheetData>
  <sheetProtection selectLockedCells="1"/>
  <mergeCells count="8">
    <mergeCell ref="A29:K29"/>
    <mergeCell ref="A30:K30"/>
    <mergeCell ref="A4:F4"/>
    <mergeCell ref="A5:F5"/>
    <mergeCell ref="A6:F6"/>
    <mergeCell ref="A7:F7"/>
    <mergeCell ref="A8:F8"/>
    <mergeCell ref="A26:L26"/>
  </mergeCells>
  <phoneticPr fontId="6"/>
  <pageMargins left="0.7" right="0.7" top="0.75" bottom="0.75" header="0.3" footer="0.3"/>
  <pageSetup paperSize="9"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Z1017"/>
  <sheetViews>
    <sheetView topLeftCell="B1" workbookViewId="0">
      <pane ySplit="2" topLeftCell="A3" activePane="bottomLeft" state="frozen"/>
      <selection activeCell="B1" sqref="B1"/>
      <selection pane="bottomLeft" activeCell="B3" sqref="B3"/>
    </sheetView>
  </sheetViews>
  <sheetFormatPr defaultRowHeight="13.5" x14ac:dyDescent="0.15"/>
  <cols>
    <col min="1" max="1" width="10.5" style="20" hidden="1" customWidth="1"/>
    <col min="2" max="2" width="10.5" style="23" customWidth="1"/>
    <col min="3" max="3" width="13.5" style="21" bestFit="1" customWidth="1"/>
    <col min="4" max="4" width="13.5" style="21" customWidth="1"/>
    <col min="5" max="5" width="5.25" style="24" bestFit="1" customWidth="1"/>
    <col min="6" max="6" width="9.875" style="24" bestFit="1" customWidth="1"/>
    <col min="7" max="7" width="3.875" style="25" bestFit="1" customWidth="1"/>
    <col min="8" max="8" width="9" style="26" bestFit="1"/>
    <col min="9" max="9" width="9.875" style="27" customWidth="1"/>
    <col min="10" max="10" width="14.875" style="20" bestFit="1" customWidth="1"/>
    <col min="11" max="11" width="9.875" style="21" hidden="1" customWidth="1"/>
    <col min="12" max="12" width="14.875" style="20" bestFit="1" customWidth="1"/>
    <col min="13" max="13" width="9.875" style="20" hidden="1" customWidth="1"/>
    <col min="14" max="14" width="8.5" style="29" bestFit="1" customWidth="1"/>
    <col min="15" max="15" width="6.125" style="20" customWidth="1"/>
    <col min="16" max="16" width="5.25" style="20" bestFit="1" customWidth="1"/>
    <col min="17" max="17" width="3.625" style="20" customWidth="1"/>
    <col min="18" max="18" width="1.5" style="20" customWidth="1"/>
    <col min="19" max="19" width="13.375" style="20" bestFit="1" customWidth="1"/>
    <col min="20" max="20" width="11.375" style="20" bestFit="1" customWidth="1"/>
    <col min="21" max="21" width="8.5" style="29" bestFit="1" customWidth="1"/>
    <col min="22" max="22" width="36.125" style="20" bestFit="1" customWidth="1"/>
    <col min="23" max="16384" width="9" style="20"/>
  </cols>
  <sheetData>
    <row r="1" spans="1:26" x14ac:dyDescent="0.15">
      <c r="C1" s="21" t="s">
        <v>480</v>
      </c>
      <c r="D1" s="21" t="s">
        <v>481</v>
      </c>
      <c r="I1" s="27" t="s">
        <v>483</v>
      </c>
      <c r="J1" s="157" t="s">
        <v>710</v>
      </c>
      <c r="K1" s="157"/>
      <c r="L1" s="157"/>
      <c r="M1" s="28"/>
      <c r="N1" s="29" t="s">
        <v>484</v>
      </c>
      <c r="P1" s="158" t="s">
        <v>648</v>
      </c>
      <c r="Q1" s="159"/>
      <c r="R1" s="159"/>
      <c r="S1" s="159"/>
      <c r="T1" s="159"/>
      <c r="U1" s="159"/>
      <c r="V1" s="41"/>
    </row>
    <row r="2" spans="1:26" x14ac:dyDescent="0.15">
      <c r="A2" s="42"/>
      <c r="B2" s="30" t="s">
        <v>666</v>
      </c>
      <c r="C2" s="31" t="s">
        <v>486</v>
      </c>
      <c r="D2" s="31" t="s">
        <v>487</v>
      </c>
      <c r="E2" s="32" t="s">
        <v>488</v>
      </c>
      <c r="F2" s="32" t="s">
        <v>709</v>
      </c>
      <c r="G2" s="33" t="s">
        <v>482</v>
      </c>
      <c r="H2" s="32" t="s">
        <v>490</v>
      </c>
      <c r="I2" s="34" t="s">
        <v>489</v>
      </c>
      <c r="J2" s="34" t="s">
        <v>653</v>
      </c>
      <c r="K2" s="32" t="s">
        <v>708</v>
      </c>
      <c r="L2" s="34" t="s">
        <v>491</v>
      </c>
      <c r="M2" s="34" t="s">
        <v>646</v>
      </c>
      <c r="N2" s="35" t="s">
        <v>492</v>
      </c>
      <c r="P2" s="160" t="s">
        <v>649</v>
      </c>
      <c r="Q2" s="161"/>
      <c r="R2" s="161"/>
      <c r="S2" s="161"/>
      <c r="T2" s="161"/>
      <c r="U2" s="161"/>
      <c r="V2" s="162"/>
    </row>
    <row r="3" spans="1:26" x14ac:dyDescent="0.15">
      <c r="A3" s="43" t="str">
        <f>"20140"&amp;B3</f>
        <v>20140</v>
      </c>
      <c r="B3" s="60"/>
      <c r="C3" s="36" t="str">
        <f>IF(B3="","",VLOOKUP(B3,選手データ!$B$2:$G$962,2,FALSE))</f>
        <v/>
      </c>
      <c r="D3" s="36" t="str">
        <f>IF(B3="","",VLOOKUP(B3,選手データ!$B$2:$G$962,3,FALSE))</f>
        <v/>
      </c>
      <c r="E3" s="32" t="str">
        <f>IF(B3="","",VLOOKUP(B3,選手データ!$B$2:$G$962,4,FALSE))</f>
        <v/>
      </c>
      <c r="F3" s="32" t="str">
        <f>IF(B3="","",IF(E3="男子",1,IF(E3="女子",2,FALSE)))</f>
        <v/>
      </c>
      <c r="G3" s="37" t="s">
        <v>485</v>
      </c>
      <c r="H3" s="38" t="str">
        <f>IF(B3="","",VLOOKUP(B3,選手データ!$B$2:$G$962,5,FALSE))</f>
        <v/>
      </c>
      <c r="I3" s="39" t="str">
        <f t="shared" ref="I3:I66" si="0">IF(H3="","",VLOOKUP(H3,学校番号,3,FALSE))</f>
        <v/>
      </c>
      <c r="J3" s="22" t="s">
        <v>647</v>
      </c>
      <c r="K3" s="40" t="str">
        <f t="shared" ref="K3:K66" si="1">IF(J3="選択してください","",VLOOKUP(J3,大会コード,2,FALSE))</f>
        <v/>
      </c>
      <c r="L3" s="22" t="s">
        <v>647</v>
      </c>
      <c r="M3" s="40" t="str">
        <f t="shared" ref="M3:M66" si="2">IF(L3="選択してください","",VLOOKUP(L3,種目コード,2,FALSE))</f>
        <v/>
      </c>
      <c r="N3" s="19"/>
      <c r="P3" s="163" t="s">
        <v>429</v>
      </c>
      <c r="Q3" s="164"/>
      <c r="R3" s="164"/>
      <c r="S3" s="164"/>
      <c r="T3" s="164"/>
      <c r="U3" s="164"/>
      <c r="V3" s="165"/>
      <c r="Z3" s="55"/>
    </row>
    <row r="4" spans="1:26" x14ac:dyDescent="0.15">
      <c r="A4" s="43" t="str">
        <f t="shared" ref="A4:A67" si="3">"20140"&amp;B4</f>
        <v>20140</v>
      </c>
      <c r="B4" s="60"/>
      <c r="C4" s="36" t="str">
        <f>IF(B4="","",VLOOKUP(B4,選手データ!$B$2:$G$962,2,FALSE))</f>
        <v/>
      </c>
      <c r="D4" s="36" t="str">
        <f>IF(B4="","",VLOOKUP(B4,選手データ!$B$2:$G$962,3,FALSE))</f>
        <v/>
      </c>
      <c r="E4" s="32" t="str">
        <f>IF(B4="","",VLOOKUP(B4,選手データ!$B$2:$G$962,4,FALSE))</f>
        <v/>
      </c>
      <c r="F4" s="32" t="str">
        <f t="shared" ref="F4:F67" si="4">IF(B4="","",IF(E4="男子",1,IF(E4="女子",2,FALSE)))</f>
        <v/>
      </c>
      <c r="G4" s="37" t="s">
        <v>485</v>
      </c>
      <c r="H4" s="38" t="str">
        <f>IF(B4="","",VLOOKUP(B4,選手データ!$B$2:$G$962,5,FALSE))</f>
        <v/>
      </c>
      <c r="I4" s="39" t="str">
        <f t="shared" si="0"/>
        <v/>
      </c>
      <c r="J4" s="22" t="s">
        <v>647</v>
      </c>
      <c r="K4" s="40" t="str">
        <f t="shared" si="1"/>
        <v/>
      </c>
      <c r="L4" s="22" t="s">
        <v>647</v>
      </c>
      <c r="M4" s="40" t="str">
        <f t="shared" si="2"/>
        <v/>
      </c>
      <c r="N4" s="19"/>
      <c r="P4" s="163" t="s">
        <v>744</v>
      </c>
      <c r="Q4" s="164"/>
      <c r="R4" s="164"/>
      <c r="S4" s="164"/>
      <c r="T4" s="164"/>
      <c r="U4" s="164"/>
      <c r="V4" s="165"/>
    </row>
    <row r="5" spans="1:26" ht="14.25" thickBot="1" x14ac:dyDescent="0.2">
      <c r="A5" s="43" t="str">
        <f t="shared" si="3"/>
        <v>20140</v>
      </c>
      <c r="B5" s="60"/>
      <c r="C5" s="36" t="str">
        <f>IF(B5="","",VLOOKUP(B5,選手データ!$B$2:$G$962,2,FALSE))</f>
        <v/>
      </c>
      <c r="D5" s="36" t="str">
        <f>IF(B5="","",VLOOKUP(B5,選手データ!$B$2:$G$962,3,FALSE))</f>
        <v/>
      </c>
      <c r="E5" s="32" t="str">
        <f>IF(B5="","",VLOOKUP(B5,選手データ!$B$2:$G$962,4,FALSE))</f>
        <v/>
      </c>
      <c r="F5" s="32" t="str">
        <f t="shared" si="4"/>
        <v/>
      </c>
      <c r="G5" s="37" t="s">
        <v>485</v>
      </c>
      <c r="H5" s="38" t="str">
        <f>IF(B5="","",VLOOKUP(B5,選手データ!$B$2:$G$962,5,FALSE))</f>
        <v/>
      </c>
      <c r="I5" s="39" t="str">
        <f t="shared" si="0"/>
        <v/>
      </c>
      <c r="J5" s="22" t="s">
        <v>647</v>
      </c>
      <c r="K5" s="40" t="str">
        <f t="shared" si="1"/>
        <v/>
      </c>
      <c r="L5" s="22" t="s">
        <v>647</v>
      </c>
      <c r="M5" s="40" t="str">
        <f t="shared" si="2"/>
        <v/>
      </c>
      <c r="N5" s="19"/>
      <c r="P5" s="166" t="s">
        <v>373</v>
      </c>
      <c r="Q5" s="167"/>
      <c r="R5" s="167"/>
      <c r="S5" s="167"/>
      <c r="T5" s="167"/>
      <c r="U5" s="167"/>
      <c r="V5" s="168"/>
    </row>
    <row r="6" spans="1:26" x14ac:dyDescent="0.15">
      <c r="A6" s="43" t="str">
        <f t="shared" si="3"/>
        <v>20140</v>
      </c>
      <c r="B6" s="60"/>
      <c r="C6" s="36" t="str">
        <f>IF(B6="","",VLOOKUP(B6,選手データ!$B$2:$G$962,2,FALSE))</f>
        <v/>
      </c>
      <c r="D6" s="36" t="str">
        <f>IF(B6="","",VLOOKUP(B6,選手データ!$B$2:$G$962,3,FALSE))</f>
        <v/>
      </c>
      <c r="E6" s="32" t="str">
        <f>IF(B6="","",VLOOKUP(B6,選手データ!$B$2:$G$962,4,FALSE))</f>
        <v/>
      </c>
      <c r="F6" s="32" t="str">
        <f t="shared" si="4"/>
        <v/>
      </c>
      <c r="G6" s="37" t="s">
        <v>485</v>
      </c>
      <c r="H6" s="38" t="str">
        <f>IF(B6="","",VLOOKUP(B6,選手データ!$B$2:$G$962,5,FALSE))</f>
        <v/>
      </c>
      <c r="I6" s="39" t="str">
        <f t="shared" si="0"/>
        <v/>
      </c>
      <c r="J6" s="22" t="s">
        <v>647</v>
      </c>
      <c r="K6" s="40" t="str">
        <f t="shared" si="1"/>
        <v/>
      </c>
      <c r="L6" s="22" t="s">
        <v>647</v>
      </c>
      <c r="M6" s="40" t="str">
        <f t="shared" si="2"/>
        <v/>
      </c>
      <c r="N6" s="19"/>
    </row>
    <row r="7" spans="1:26" x14ac:dyDescent="0.15">
      <c r="A7" s="43" t="str">
        <f t="shared" si="3"/>
        <v>20140</v>
      </c>
      <c r="B7" s="60"/>
      <c r="C7" s="36" t="str">
        <f>IF(B7="","",VLOOKUP(B7,選手データ!$B$2:$G$962,2,FALSE))</f>
        <v/>
      </c>
      <c r="D7" s="36" t="str">
        <f>IF(B7="","",VLOOKUP(B7,選手データ!$B$2:$G$962,3,FALSE))</f>
        <v/>
      </c>
      <c r="E7" s="32" t="str">
        <f>IF(B7="","",VLOOKUP(B7,選手データ!$B$2:$G$962,4,FALSE))</f>
        <v/>
      </c>
      <c r="F7" s="32" t="str">
        <f t="shared" si="4"/>
        <v/>
      </c>
      <c r="G7" s="37" t="s">
        <v>485</v>
      </c>
      <c r="H7" s="38" t="str">
        <f>IF(B7="","",VLOOKUP(B7,選手データ!$B$2:$G$962,5,FALSE))</f>
        <v/>
      </c>
      <c r="I7" s="39" t="str">
        <f t="shared" si="0"/>
        <v/>
      </c>
      <c r="J7" s="22" t="s">
        <v>647</v>
      </c>
      <c r="K7" s="40" t="str">
        <f t="shared" si="1"/>
        <v/>
      </c>
      <c r="L7" s="22" t="s">
        <v>647</v>
      </c>
      <c r="M7" s="40" t="str">
        <f t="shared" si="2"/>
        <v/>
      </c>
      <c r="N7" s="19"/>
      <c r="P7" s="154" t="s">
        <v>488</v>
      </c>
      <c r="Q7" s="155"/>
      <c r="S7" s="154" t="s">
        <v>628</v>
      </c>
      <c r="T7" s="156"/>
      <c r="U7" s="155"/>
      <c r="V7" s="48" t="s">
        <v>641</v>
      </c>
    </row>
    <row r="8" spans="1:26" x14ac:dyDescent="0.15">
      <c r="A8" s="43" t="str">
        <f t="shared" si="3"/>
        <v>20140</v>
      </c>
      <c r="B8" s="60"/>
      <c r="C8" s="36" t="str">
        <f>IF(B8="","",VLOOKUP(B8,選手データ!$B$2:$G$962,2,FALSE))</f>
        <v/>
      </c>
      <c r="D8" s="36" t="str">
        <f>IF(B8="","",VLOOKUP(B8,選手データ!$B$2:$G$962,3,FALSE))</f>
        <v/>
      </c>
      <c r="E8" s="32" t="str">
        <f>IF(B8="","",VLOOKUP(B8,選手データ!$B$2:$G$962,4,FALSE))</f>
        <v/>
      </c>
      <c r="F8" s="32" t="str">
        <f t="shared" si="4"/>
        <v/>
      </c>
      <c r="G8" s="37" t="s">
        <v>485</v>
      </c>
      <c r="H8" s="38" t="str">
        <f>IF(B8="","",VLOOKUP(B8,選手データ!$B$2:$G$962,5,FALSE))</f>
        <v/>
      </c>
      <c r="I8" s="39" t="str">
        <f t="shared" si="0"/>
        <v/>
      </c>
      <c r="J8" s="22" t="s">
        <v>647</v>
      </c>
      <c r="K8" s="40" t="str">
        <f t="shared" si="1"/>
        <v/>
      </c>
      <c r="L8" s="22" t="s">
        <v>647</v>
      </c>
      <c r="M8" s="40" t="str">
        <f t="shared" si="2"/>
        <v/>
      </c>
      <c r="N8" s="19"/>
      <c r="P8" s="47" t="s">
        <v>626</v>
      </c>
      <c r="Q8" s="47">
        <v>1</v>
      </c>
      <c r="S8" s="49" t="s">
        <v>645</v>
      </c>
      <c r="T8" s="47" t="s">
        <v>629</v>
      </c>
      <c r="U8" s="50" t="s">
        <v>630</v>
      </c>
      <c r="V8" s="49" t="s">
        <v>642</v>
      </c>
    </row>
    <row r="9" spans="1:26" x14ac:dyDescent="0.15">
      <c r="A9" s="43" t="str">
        <f t="shared" si="3"/>
        <v>20140</v>
      </c>
      <c r="B9" s="60"/>
      <c r="C9" s="36" t="str">
        <f>IF(B9="","",VLOOKUP(B9,選手データ!$B$2:$G$962,2,FALSE))</f>
        <v/>
      </c>
      <c r="D9" s="36" t="str">
        <f>IF(B9="","",VLOOKUP(B9,選手データ!$B$2:$G$962,3,FALSE))</f>
        <v/>
      </c>
      <c r="E9" s="32" t="str">
        <f>IF(B9="","",VLOOKUP(B9,選手データ!$B$2:$G$962,4,FALSE))</f>
        <v/>
      </c>
      <c r="F9" s="32" t="str">
        <f t="shared" si="4"/>
        <v/>
      </c>
      <c r="G9" s="37" t="s">
        <v>485</v>
      </c>
      <c r="H9" s="38" t="str">
        <f>IF(B9="","",VLOOKUP(B9,選手データ!$B$2:$G$962,5,FALSE))</f>
        <v/>
      </c>
      <c r="I9" s="39" t="str">
        <f t="shared" si="0"/>
        <v/>
      </c>
      <c r="J9" s="22" t="s">
        <v>647</v>
      </c>
      <c r="K9" s="40" t="str">
        <f t="shared" si="1"/>
        <v/>
      </c>
      <c r="L9" s="22" t="s">
        <v>647</v>
      </c>
      <c r="M9" s="40" t="str">
        <f t="shared" si="2"/>
        <v/>
      </c>
      <c r="N9" s="19"/>
      <c r="P9" s="47" t="s">
        <v>627</v>
      </c>
      <c r="Q9" s="47">
        <v>2</v>
      </c>
      <c r="S9" s="51"/>
      <c r="T9" s="47" t="s">
        <v>631</v>
      </c>
      <c r="U9" s="50" t="s">
        <v>632</v>
      </c>
      <c r="V9" s="51"/>
    </row>
    <row r="10" spans="1:26" x14ac:dyDescent="0.15">
      <c r="A10" s="43" t="str">
        <f t="shared" si="3"/>
        <v>20140</v>
      </c>
      <c r="B10" s="60"/>
      <c r="C10" s="36" t="str">
        <f>IF(B10="","",VLOOKUP(B10,選手データ!$B$2:$G$962,2,FALSE))</f>
        <v/>
      </c>
      <c r="D10" s="36" t="str">
        <f>IF(B10="","",VLOOKUP(B10,選手データ!$B$2:$G$962,3,FALSE))</f>
        <v/>
      </c>
      <c r="E10" s="32" t="str">
        <f>IF(B10="","",VLOOKUP(B10,選手データ!$B$2:$G$962,4,FALSE))</f>
        <v/>
      </c>
      <c r="F10" s="32" t="str">
        <f t="shared" si="4"/>
        <v/>
      </c>
      <c r="G10" s="37" t="s">
        <v>485</v>
      </c>
      <c r="H10" s="38" t="str">
        <f>IF(B10="","",VLOOKUP(B10,選手データ!$B$2:$G$962,5,FALSE))</f>
        <v/>
      </c>
      <c r="I10" s="39" t="str">
        <f t="shared" si="0"/>
        <v/>
      </c>
      <c r="J10" s="22" t="s">
        <v>647</v>
      </c>
      <c r="K10" s="40" t="str">
        <f t="shared" si="1"/>
        <v/>
      </c>
      <c r="L10" s="22" t="s">
        <v>647</v>
      </c>
      <c r="M10" s="40" t="str">
        <f t="shared" si="2"/>
        <v/>
      </c>
      <c r="N10" s="19"/>
      <c r="S10" s="49" t="s">
        <v>633</v>
      </c>
      <c r="T10" s="47" t="s">
        <v>634</v>
      </c>
      <c r="U10" s="50" t="s">
        <v>635</v>
      </c>
      <c r="V10" s="49" t="s">
        <v>643</v>
      </c>
    </row>
    <row r="11" spans="1:26" x14ac:dyDescent="0.15">
      <c r="A11" s="43" t="str">
        <f t="shared" si="3"/>
        <v>20140</v>
      </c>
      <c r="B11" s="60"/>
      <c r="C11" s="36" t="str">
        <f>IF(B11="","",VLOOKUP(B11,選手データ!$B$2:$G$962,2,FALSE))</f>
        <v/>
      </c>
      <c r="D11" s="36" t="str">
        <f>IF(B11="","",VLOOKUP(B11,選手データ!$B$2:$G$962,3,FALSE))</f>
        <v/>
      </c>
      <c r="E11" s="32" t="str">
        <f>IF(B11="","",VLOOKUP(B11,選手データ!$B$2:$G$962,4,FALSE))</f>
        <v/>
      </c>
      <c r="F11" s="32" t="str">
        <f t="shared" si="4"/>
        <v/>
      </c>
      <c r="G11" s="37" t="s">
        <v>485</v>
      </c>
      <c r="H11" s="38" t="str">
        <f>IF(B11="","",VLOOKUP(B11,選手データ!$B$2:$G$962,5,FALSE))</f>
        <v/>
      </c>
      <c r="I11" s="39" t="str">
        <f t="shared" si="0"/>
        <v/>
      </c>
      <c r="J11" s="22" t="s">
        <v>647</v>
      </c>
      <c r="K11" s="40" t="str">
        <f t="shared" si="1"/>
        <v/>
      </c>
      <c r="L11" s="22" t="s">
        <v>647</v>
      </c>
      <c r="M11" s="40" t="str">
        <f t="shared" si="2"/>
        <v/>
      </c>
      <c r="N11" s="19"/>
      <c r="S11" s="51"/>
      <c r="T11" s="47" t="s">
        <v>636</v>
      </c>
      <c r="U11" s="50" t="s">
        <v>637</v>
      </c>
      <c r="V11" s="51"/>
    </row>
    <row r="12" spans="1:26" x14ac:dyDescent="0.15">
      <c r="A12" s="43" t="str">
        <f t="shared" si="3"/>
        <v>20140</v>
      </c>
      <c r="B12" s="60"/>
      <c r="C12" s="36" t="str">
        <f>IF(B12="","",VLOOKUP(B12,選手データ!$B$2:$G$962,2,FALSE))</f>
        <v/>
      </c>
      <c r="D12" s="36" t="str">
        <f>IF(B12="","",VLOOKUP(B12,選手データ!$B$2:$G$962,3,FALSE))</f>
        <v/>
      </c>
      <c r="E12" s="32" t="str">
        <f>IF(B12="","",VLOOKUP(B12,選手データ!$B$2:$G$962,4,FALSE))</f>
        <v/>
      </c>
      <c r="F12" s="32" t="str">
        <f t="shared" si="4"/>
        <v/>
      </c>
      <c r="G12" s="37" t="s">
        <v>485</v>
      </c>
      <c r="H12" s="38" t="str">
        <f>IF(B12="","",VLOOKUP(B12,選手データ!$B$2:$G$962,5,FALSE))</f>
        <v/>
      </c>
      <c r="I12" s="39" t="str">
        <f t="shared" si="0"/>
        <v/>
      </c>
      <c r="J12" s="22" t="s">
        <v>647</v>
      </c>
      <c r="K12" s="40" t="str">
        <f t="shared" si="1"/>
        <v/>
      </c>
      <c r="L12" s="22" t="s">
        <v>647</v>
      </c>
      <c r="M12" s="40" t="str">
        <f t="shared" si="2"/>
        <v/>
      </c>
      <c r="N12" s="19"/>
      <c r="S12" s="52" t="s">
        <v>638</v>
      </c>
      <c r="T12" s="47" t="s">
        <v>639</v>
      </c>
      <c r="U12" s="50" t="s">
        <v>640</v>
      </c>
      <c r="V12" s="47" t="s">
        <v>644</v>
      </c>
    </row>
    <row r="13" spans="1:26" x14ac:dyDescent="0.15">
      <c r="A13" s="43" t="str">
        <f t="shared" si="3"/>
        <v>20140</v>
      </c>
      <c r="B13" s="60"/>
      <c r="C13" s="36" t="str">
        <f>IF(B13="","",VLOOKUP(B13,選手データ!$B$2:$G$962,2,FALSE))</f>
        <v/>
      </c>
      <c r="D13" s="36" t="str">
        <f>IF(B13="","",VLOOKUP(B13,選手データ!$B$2:$G$962,3,FALSE))</f>
        <v/>
      </c>
      <c r="E13" s="32" t="str">
        <f>IF(B13="","",VLOOKUP(B13,選手データ!$B$2:$G$962,4,FALSE))</f>
        <v/>
      </c>
      <c r="F13" s="32" t="str">
        <f t="shared" si="4"/>
        <v/>
      </c>
      <c r="G13" s="37" t="s">
        <v>485</v>
      </c>
      <c r="H13" s="38" t="str">
        <f>IF(B13="","",VLOOKUP(B13,選手データ!$B$2:$G$962,5,FALSE))</f>
        <v/>
      </c>
      <c r="I13" s="39" t="str">
        <f t="shared" si="0"/>
        <v/>
      </c>
      <c r="J13" s="22" t="s">
        <v>647</v>
      </c>
      <c r="K13" s="40" t="str">
        <f t="shared" si="1"/>
        <v/>
      </c>
      <c r="L13" s="22" t="s">
        <v>647</v>
      </c>
      <c r="M13" s="40" t="str">
        <f t="shared" si="2"/>
        <v/>
      </c>
      <c r="N13" s="19"/>
      <c r="U13" s="59" t="s">
        <v>423</v>
      </c>
    </row>
    <row r="14" spans="1:26" x14ac:dyDescent="0.15">
      <c r="A14" s="43" t="str">
        <f t="shared" si="3"/>
        <v>20140</v>
      </c>
      <c r="B14" s="60"/>
      <c r="C14" s="36" t="str">
        <f>IF(B14="","",VLOOKUP(B14,選手データ!$B$2:$G$962,2,FALSE))</f>
        <v/>
      </c>
      <c r="D14" s="36" t="str">
        <f>IF(B14="","",VLOOKUP(B14,選手データ!$B$2:$G$962,3,FALSE))</f>
        <v/>
      </c>
      <c r="E14" s="32" t="str">
        <f>IF(B14="","",VLOOKUP(B14,選手データ!$B$2:$G$962,4,FALSE))</f>
        <v/>
      </c>
      <c r="F14" s="32" t="str">
        <f t="shared" si="4"/>
        <v/>
      </c>
      <c r="G14" s="37" t="s">
        <v>485</v>
      </c>
      <c r="H14" s="38" t="str">
        <f>IF(B14="","",VLOOKUP(B14,選手データ!$B$2:$G$962,5,FALSE))</f>
        <v/>
      </c>
      <c r="I14" s="39" t="str">
        <f t="shared" si="0"/>
        <v/>
      </c>
      <c r="J14" s="22" t="s">
        <v>647</v>
      </c>
      <c r="K14" s="40" t="str">
        <f t="shared" si="1"/>
        <v/>
      </c>
      <c r="L14" s="22" t="s">
        <v>647</v>
      </c>
      <c r="M14" s="40" t="str">
        <f t="shared" si="2"/>
        <v/>
      </c>
      <c r="N14" s="19"/>
    </row>
    <row r="15" spans="1:26" x14ac:dyDescent="0.15">
      <c r="A15" s="43" t="str">
        <f t="shared" si="3"/>
        <v>20140</v>
      </c>
      <c r="B15" s="60"/>
      <c r="C15" s="36" t="str">
        <f>IF(B15="","",VLOOKUP(B15,選手データ!$B$2:$G$962,2,FALSE))</f>
        <v/>
      </c>
      <c r="D15" s="36" t="str">
        <f>IF(B15="","",VLOOKUP(B15,選手データ!$B$2:$G$962,3,FALSE))</f>
        <v/>
      </c>
      <c r="E15" s="32" t="str">
        <f>IF(B15="","",VLOOKUP(B15,選手データ!$B$2:$G$962,4,FALSE))</f>
        <v/>
      </c>
      <c r="F15" s="32" t="str">
        <f t="shared" si="4"/>
        <v/>
      </c>
      <c r="G15" s="37" t="s">
        <v>485</v>
      </c>
      <c r="H15" s="38" t="str">
        <f>IF(B15="","",VLOOKUP(B15,選手データ!$B$2:$G$962,5,FALSE))</f>
        <v/>
      </c>
      <c r="I15" s="39" t="str">
        <f t="shared" si="0"/>
        <v/>
      </c>
      <c r="J15" s="22" t="s">
        <v>647</v>
      </c>
      <c r="K15" s="40" t="str">
        <f t="shared" si="1"/>
        <v/>
      </c>
      <c r="L15" s="22" t="s">
        <v>647</v>
      </c>
      <c r="M15" s="40" t="str">
        <f t="shared" si="2"/>
        <v/>
      </c>
      <c r="N15" s="19"/>
      <c r="S15" s="48" t="s">
        <v>652</v>
      </c>
      <c r="V15" s="20" t="s">
        <v>646</v>
      </c>
    </row>
    <row r="16" spans="1:26" x14ac:dyDescent="0.15">
      <c r="A16" s="43" t="str">
        <f t="shared" si="3"/>
        <v>20140</v>
      </c>
      <c r="B16" s="60"/>
      <c r="C16" s="36" t="str">
        <f>IF(B16="","",VLOOKUP(B16,選手データ!$B$2:$G$962,2,FALSE))</f>
        <v/>
      </c>
      <c r="D16" s="36" t="str">
        <f>IF(B16="","",VLOOKUP(B16,選手データ!$B$2:$G$962,3,FALSE))</f>
        <v/>
      </c>
      <c r="E16" s="32" t="str">
        <f>IF(B16="","",VLOOKUP(B16,選手データ!$B$2:$G$962,4,FALSE))</f>
        <v/>
      </c>
      <c r="F16" s="32" t="str">
        <f t="shared" si="4"/>
        <v/>
      </c>
      <c r="G16" s="37" t="s">
        <v>485</v>
      </c>
      <c r="H16" s="38" t="str">
        <f>IF(B16="","",VLOOKUP(B16,選手データ!$B$2:$G$962,5,FALSE))</f>
        <v/>
      </c>
      <c r="I16" s="39" t="str">
        <f t="shared" si="0"/>
        <v/>
      </c>
      <c r="J16" s="22" t="s">
        <v>647</v>
      </c>
      <c r="K16" s="40" t="str">
        <f t="shared" si="1"/>
        <v/>
      </c>
      <c r="L16" s="22" t="s">
        <v>647</v>
      </c>
      <c r="M16" s="40" t="str">
        <f t="shared" si="2"/>
        <v/>
      </c>
      <c r="N16" s="19"/>
      <c r="S16" s="48" t="s">
        <v>647</v>
      </c>
      <c r="V16" s="20" t="s">
        <v>647</v>
      </c>
    </row>
    <row r="17" spans="1:23" x14ac:dyDescent="0.15">
      <c r="A17" s="43" t="str">
        <f t="shared" si="3"/>
        <v>20140</v>
      </c>
      <c r="B17" s="60"/>
      <c r="C17" s="36" t="str">
        <f>IF(B17="","",VLOOKUP(B17,選手データ!$B$2:$G$962,2,FALSE))</f>
        <v/>
      </c>
      <c r="D17" s="36" t="str">
        <f>IF(B17="","",VLOOKUP(B17,選手データ!$B$2:$G$962,3,FALSE))</f>
        <v/>
      </c>
      <c r="E17" s="32" t="str">
        <f>IF(B17="","",VLOOKUP(B17,選手データ!$B$2:$G$962,4,FALSE))</f>
        <v/>
      </c>
      <c r="F17" s="32" t="str">
        <f t="shared" si="4"/>
        <v/>
      </c>
      <c r="G17" s="37" t="s">
        <v>485</v>
      </c>
      <c r="H17" s="38" t="str">
        <f>IF(B17="","",VLOOKUP(B17,選手データ!$B$2:$G$962,5,FALSE))</f>
        <v/>
      </c>
      <c r="I17" s="39" t="str">
        <f t="shared" si="0"/>
        <v/>
      </c>
      <c r="J17" s="22" t="s">
        <v>647</v>
      </c>
      <c r="K17" s="40" t="str">
        <f t="shared" si="1"/>
        <v/>
      </c>
      <c r="L17" s="22" t="s">
        <v>647</v>
      </c>
      <c r="M17" s="40" t="str">
        <f t="shared" si="2"/>
        <v/>
      </c>
      <c r="N17" s="19"/>
      <c r="S17" s="47" t="s">
        <v>409</v>
      </c>
      <c r="T17" s="44"/>
      <c r="V17" s="29" t="s">
        <v>494</v>
      </c>
      <c r="W17" s="45" t="s">
        <v>383</v>
      </c>
    </row>
    <row r="18" spans="1:23" x14ac:dyDescent="0.15">
      <c r="A18" s="43" t="str">
        <f t="shared" si="3"/>
        <v>20140</v>
      </c>
      <c r="B18" s="60"/>
      <c r="C18" s="36" t="str">
        <f>IF(B18="","",VLOOKUP(B18,選手データ!$B$2:$G$962,2,FALSE))</f>
        <v/>
      </c>
      <c r="D18" s="36" t="str">
        <f>IF(B18="","",VLOOKUP(B18,選手データ!$B$2:$G$962,3,FALSE))</f>
        <v/>
      </c>
      <c r="E18" s="32" t="str">
        <f>IF(B18="","",VLOOKUP(B18,選手データ!$B$2:$G$962,4,FALSE))</f>
        <v/>
      </c>
      <c r="F18" s="32" t="str">
        <f t="shared" si="4"/>
        <v/>
      </c>
      <c r="G18" s="37" t="s">
        <v>485</v>
      </c>
      <c r="H18" s="38" t="str">
        <f>IF(B18="","",VLOOKUP(B18,選手データ!$B$2:$G$962,5,FALSE))</f>
        <v/>
      </c>
      <c r="I18" s="39" t="str">
        <f t="shared" si="0"/>
        <v/>
      </c>
      <c r="J18" s="22" t="s">
        <v>647</v>
      </c>
      <c r="K18" s="40" t="str">
        <f t="shared" si="1"/>
        <v/>
      </c>
      <c r="L18" s="22" t="s">
        <v>647</v>
      </c>
      <c r="M18" s="40" t="str">
        <f t="shared" si="2"/>
        <v/>
      </c>
      <c r="N18" s="19"/>
      <c r="S18" s="47" t="s">
        <v>411</v>
      </c>
      <c r="T18" s="44"/>
      <c r="V18" s="29" t="s">
        <v>681</v>
      </c>
      <c r="W18" s="29" t="s">
        <v>384</v>
      </c>
    </row>
    <row r="19" spans="1:23" x14ac:dyDescent="0.15">
      <c r="A19" s="43" t="str">
        <f t="shared" si="3"/>
        <v>20140</v>
      </c>
      <c r="B19" s="60"/>
      <c r="C19" s="36" t="str">
        <f>IF(B19="","",VLOOKUP(B19,選手データ!$B$2:$G$962,2,FALSE))</f>
        <v/>
      </c>
      <c r="D19" s="36" t="str">
        <f>IF(B19="","",VLOOKUP(B19,選手データ!$B$2:$G$962,3,FALSE))</f>
        <v/>
      </c>
      <c r="E19" s="32" t="str">
        <f>IF(B19="","",VLOOKUP(B19,選手データ!$B$2:$G$962,4,FALSE))</f>
        <v/>
      </c>
      <c r="F19" s="32" t="str">
        <f t="shared" si="4"/>
        <v/>
      </c>
      <c r="G19" s="37" t="s">
        <v>485</v>
      </c>
      <c r="H19" s="38" t="str">
        <f>IF(B19="","",VLOOKUP(B19,選手データ!$B$2:$G$962,5,FALSE))</f>
        <v/>
      </c>
      <c r="I19" s="39" t="str">
        <f t="shared" si="0"/>
        <v/>
      </c>
      <c r="J19" s="22" t="s">
        <v>647</v>
      </c>
      <c r="K19" s="40" t="str">
        <f t="shared" si="1"/>
        <v/>
      </c>
      <c r="L19" s="22" t="s">
        <v>647</v>
      </c>
      <c r="M19" s="40" t="str">
        <f t="shared" si="2"/>
        <v/>
      </c>
      <c r="N19" s="19"/>
      <c r="S19" s="47" t="s">
        <v>413</v>
      </c>
      <c r="T19" s="44"/>
      <c r="V19" s="29" t="s">
        <v>682</v>
      </c>
      <c r="W19" s="29" t="s">
        <v>385</v>
      </c>
    </row>
    <row r="20" spans="1:23" x14ac:dyDescent="0.15">
      <c r="A20" s="43" t="str">
        <f t="shared" si="3"/>
        <v>20140</v>
      </c>
      <c r="B20" s="60"/>
      <c r="C20" s="36" t="str">
        <f>IF(B20="","",VLOOKUP(B20,選手データ!$B$2:$G$962,2,FALSE))</f>
        <v/>
      </c>
      <c r="D20" s="36" t="str">
        <f>IF(B20="","",VLOOKUP(B20,選手データ!$B$2:$G$962,3,FALSE))</f>
        <v/>
      </c>
      <c r="E20" s="32" t="str">
        <f>IF(B20="","",VLOOKUP(B20,選手データ!$B$2:$G$962,4,FALSE))</f>
        <v/>
      </c>
      <c r="F20" s="32" t="str">
        <f t="shared" si="4"/>
        <v/>
      </c>
      <c r="G20" s="37" t="s">
        <v>485</v>
      </c>
      <c r="H20" s="38" t="str">
        <f>IF(B20="","",VLOOKUP(B20,選手データ!$B$2:$G$962,5,FALSE))</f>
        <v/>
      </c>
      <c r="I20" s="39" t="str">
        <f t="shared" si="0"/>
        <v/>
      </c>
      <c r="J20" s="22" t="s">
        <v>647</v>
      </c>
      <c r="K20" s="40" t="str">
        <f t="shared" si="1"/>
        <v/>
      </c>
      <c r="L20" s="22" t="s">
        <v>647</v>
      </c>
      <c r="M20" s="40" t="str">
        <f t="shared" si="2"/>
        <v/>
      </c>
      <c r="N20" s="19"/>
      <c r="S20" s="47" t="s">
        <v>415</v>
      </c>
      <c r="T20" s="44"/>
      <c r="V20" s="29" t="s">
        <v>685</v>
      </c>
      <c r="W20" s="29" t="s">
        <v>386</v>
      </c>
    </row>
    <row r="21" spans="1:23" x14ac:dyDescent="0.15">
      <c r="A21" s="43" t="str">
        <f t="shared" si="3"/>
        <v>20140</v>
      </c>
      <c r="B21" s="60"/>
      <c r="C21" s="36" t="str">
        <f>IF(B21="","",VLOOKUP(B21,選手データ!$B$2:$G$962,2,FALSE))</f>
        <v/>
      </c>
      <c r="D21" s="36" t="str">
        <f>IF(B21="","",VLOOKUP(B21,選手データ!$B$2:$G$962,3,FALSE))</f>
        <v/>
      </c>
      <c r="E21" s="32" t="str">
        <f>IF(B21="","",VLOOKUP(B21,選手データ!$B$2:$G$962,4,FALSE))</f>
        <v/>
      </c>
      <c r="F21" s="32" t="str">
        <f t="shared" si="4"/>
        <v/>
      </c>
      <c r="G21" s="37" t="s">
        <v>485</v>
      </c>
      <c r="H21" s="38" t="str">
        <f>IF(B21="","",VLOOKUP(B21,選手データ!$B$2:$G$962,5,FALSE))</f>
        <v/>
      </c>
      <c r="I21" s="39" t="str">
        <f t="shared" si="0"/>
        <v/>
      </c>
      <c r="J21" s="22" t="s">
        <v>647</v>
      </c>
      <c r="K21" s="40" t="str">
        <f t="shared" si="1"/>
        <v/>
      </c>
      <c r="L21" s="22" t="s">
        <v>647</v>
      </c>
      <c r="M21" s="40" t="str">
        <f t="shared" si="2"/>
        <v/>
      </c>
      <c r="N21" s="19"/>
      <c r="S21" s="47" t="s">
        <v>417</v>
      </c>
      <c r="T21" s="44"/>
      <c r="V21" s="29" t="s">
        <v>686</v>
      </c>
      <c r="W21" s="29" t="s">
        <v>387</v>
      </c>
    </row>
    <row r="22" spans="1:23" x14ac:dyDescent="0.15">
      <c r="A22" s="43" t="str">
        <f t="shared" si="3"/>
        <v>20140</v>
      </c>
      <c r="B22" s="60"/>
      <c r="C22" s="36" t="str">
        <f>IF(B22="","",VLOOKUP(B22,選手データ!$B$2:$G$962,2,FALSE))</f>
        <v/>
      </c>
      <c r="D22" s="36" t="str">
        <f>IF(B22="","",VLOOKUP(B22,選手データ!$B$2:$G$962,3,FALSE))</f>
        <v/>
      </c>
      <c r="E22" s="32" t="str">
        <f>IF(B22="","",VLOOKUP(B22,選手データ!$B$2:$G$962,4,FALSE))</f>
        <v/>
      </c>
      <c r="F22" s="32" t="str">
        <f t="shared" si="4"/>
        <v/>
      </c>
      <c r="G22" s="37" t="s">
        <v>485</v>
      </c>
      <c r="H22" s="38" t="str">
        <f>IF(B22="","",VLOOKUP(B22,選手データ!$B$2:$G$962,5,FALSE))</f>
        <v/>
      </c>
      <c r="I22" s="39" t="str">
        <f t="shared" si="0"/>
        <v/>
      </c>
      <c r="J22" s="22" t="s">
        <v>647</v>
      </c>
      <c r="K22" s="40" t="str">
        <f t="shared" si="1"/>
        <v/>
      </c>
      <c r="L22" s="22" t="s">
        <v>647</v>
      </c>
      <c r="M22" s="40" t="str">
        <f t="shared" si="2"/>
        <v/>
      </c>
      <c r="N22" s="19"/>
      <c r="S22" s="47" t="s">
        <v>419</v>
      </c>
      <c r="T22" s="44"/>
      <c r="V22" s="29" t="s">
        <v>687</v>
      </c>
      <c r="W22" s="29" t="s">
        <v>388</v>
      </c>
    </row>
    <row r="23" spans="1:23" x14ac:dyDescent="0.15">
      <c r="A23" s="43" t="str">
        <f t="shared" si="3"/>
        <v>20140</v>
      </c>
      <c r="B23" s="60"/>
      <c r="C23" s="36" t="str">
        <f>IF(B23="","",VLOOKUP(B23,選手データ!$B$2:$G$962,2,FALSE))</f>
        <v/>
      </c>
      <c r="D23" s="36" t="str">
        <f>IF(B23="","",VLOOKUP(B23,選手データ!$B$2:$G$962,3,FALSE))</f>
        <v/>
      </c>
      <c r="E23" s="32" t="str">
        <f>IF(B23="","",VLOOKUP(B23,選手データ!$B$2:$G$962,4,FALSE))</f>
        <v/>
      </c>
      <c r="F23" s="32" t="str">
        <f t="shared" si="4"/>
        <v/>
      </c>
      <c r="G23" s="37" t="s">
        <v>485</v>
      </c>
      <c r="H23" s="38" t="str">
        <f>IF(B23="","",VLOOKUP(B23,選手データ!$B$2:$G$962,5,FALSE))</f>
        <v/>
      </c>
      <c r="I23" s="39" t="str">
        <f t="shared" si="0"/>
        <v/>
      </c>
      <c r="J23" s="22" t="s">
        <v>647</v>
      </c>
      <c r="K23" s="40" t="str">
        <f t="shared" si="1"/>
        <v/>
      </c>
      <c r="L23" s="22" t="s">
        <v>647</v>
      </c>
      <c r="M23" s="40" t="str">
        <f t="shared" si="2"/>
        <v/>
      </c>
      <c r="N23" s="19"/>
      <c r="V23" s="29" t="s">
        <v>688</v>
      </c>
      <c r="W23" s="29" t="s">
        <v>389</v>
      </c>
    </row>
    <row r="24" spans="1:23" x14ac:dyDescent="0.15">
      <c r="A24" s="43" t="str">
        <f t="shared" si="3"/>
        <v>20140</v>
      </c>
      <c r="B24" s="60"/>
      <c r="C24" s="36" t="str">
        <f>IF(B24="","",VLOOKUP(B24,選手データ!$B$2:$G$962,2,FALSE))</f>
        <v/>
      </c>
      <c r="D24" s="36" t="str">
        <f>IF(B24="","",VLOOKUP(B24,選手データ!$B$2:$G$962,3,FALSE))</f>
        <v/>
      </c>
      <c r="E24" s="32" t="str">
        <f>IF(B24="","",VLOOKUP(B24,選手データ!$B$2:$G$962,4,FALSE))</f>
        <v/>
      </c>
      <c r="F24" s="32" t="str">
        <f t="shared" si="4"/>
        <v/>
      </c>
      <c r="G24" s="37" t="s">
        <v>485</v>
      </c>
      <c r="H24" s="38" t="str">
        <f>IF(B24="","",VLOOKUP(B24,選手データ!$B$2:$G$962,5,FALSE))</f>
        <v/>
      </c>
      <c r="I24" s="39" t="str">
        <f t="shared" si="0"/>
        <v/>
      </c>
      <c r="J24" s="22" t="s">
        <v>647</v>
      </c>
      <c r="K24" s="40" t="str">
        <f t="shared" si="1"/>
        <v/>
      </c>
      <c r="L24" s="22" t="s">
        <v>647</v>
      </c>
      <c r="M24" s="40" t="str">
        <f t="shared" si="2"/>
        <v/>
      </c>
      <c r="N24" s="19"/>
      <c r="V24" s="29" t="s">
        <v>689</v>
      </c>
      <c r="W24" s="29" t="s">
        <v>390</v>
      </c>
    </row>
    <row r="25" spans="1:23" x14ac:dyDescent="0.15">
      <c r="A25" s="43" t="str">
        <f t="shared" si="3"/>
        <v>20140</v>
      </c>
      <c r="B25" s="60"/>
      <c r="C25" s="36" t="str">
        <f>IF(B25="","",VLOOKUP(B25,選手データ!$B$2:$G$962,2,FALSE))</f>
        <v/>
      </c>
      <c r="D25" s="36" t="str">
        <f>IF(B25="","",VLOOKUP(B25,選手データ!$B$2:$G$962,3,FALSE))</f>
        <v/>
      </c>
      <c r="E25" s="32" t="str">
        <f>IF(B25="","",VLOOKUP(B25,選手データ!$B$2:$G$962,4,FALSE))</f>
        <v/>
      </c>
      <c r="F25" s="32" t="str">
        <f t="shared" si="4"/>
        <v/>
      </c>
      <c r="G25" s="37" t="s">
        <v>485</v>
      </c>
      <c r="H25" s="38" t="str">
        <f>IF(B25="","",VLOOKUP(B25,選手データ!$B$2:$G$962,5,FALSE))</f>
        <v/>
      </c>
      <c r="I25" s="39" t="str">
        <f t="shared" si="0"/>
        <v/>
      </c>
      <c r="J25" s="22" t="s">
        <v>647</v>
      </c>
      <c r="K25" s="40" t="str">
        <f t="shared" si="1"/>
        <v/>
      </c>
      <c r="L25" s="22" t="s">
        <v>647</v>
      </c>
      <c r="M25" s="40" t="str">
        <f t="shared" si="2"/>
        <v/>
      </c>
      <c r="N25" s="19"/>
      <c r="V25" s="29" t="s">
        <v>690</v>
      </c>
      <c r="W25" s="29" t="s">
        <v>391</v>
      </c>
    </row>
    <row r="26" spans="1:23" x14ac:dyDescent="0.15">
      <c r="A26" s="43" t="str">
        <f t="shared" si="3"/>
        <v>20140</v>
      </c>
      <c r="B26" s="60"/>
      <c r="C26" s="36" t="str">
        <f>IF(B26="","",VLOOKUP(B26,選手データ!$B$2:$G$962,2,FALSE))</f>
        <v/>
      </c>
      <c r="D26" s="36" t="str">
        <f>IF(B26="","",VLOOKUP(B26,選手データ!$B$2:$G$962,3,FALSE))</f>
        <v/>
      </c>
      <c r="E26" s="32" t="str">
        <f>IF(B26="","",VLOOKUP(B26,選手データ!$B$2:$G$962,4,FALSE))</f>
        <v/>
      </c>
      <c r="F26" s="32" t="str">
        <f t="shared" si="4"/>
        <v/>
      </c>
      <c r="G26" s="37" t="s">
        <v>485</v>
      </c>
      <c r="H26" s="38" t="str">
        <f>IF(B26="","",VLOOKUP(B26,選手データ!$B$2:$G$962,5,FALSE))</f>
        <v/>
      </c>
      <c r="I26" s="39" t="str">
        <f t="shared" si="0"/>
        <v/>
      </c>
      <c r="J26" s="22" t="s">
        <v>647</v>
      </c>
      <c r="K26" s="40" t="str">
        <f t="shared" si="1"/>
        <v/>
      </c>
      <c r="L26" s="22" t="s">
        <v>647</v>
      </c>
      <c r="M26" s="40" t="str">
        <f t="shared" si="2"/>
        <v/>
      </c>
      <c r="N26" s="19"/>
      <c r="V26" s="29" t="s">
        <v>691</v>
      </c>
      <c r="W26" s="29" t="s">
        <v>392</v>
      </c>
    </row>
    <row r="27" spans="1:23" x14ac:dyDescent="0.15">
      <c r="A27" s="43" t="str">
        <f t="shared" si="3"/>
        <v>20140</v>
      </c>
      <c r="B27" s="60"/>
      <c r="C27" s="36" t="str">
        <f>IF(B27="","",VLOOKUP(B27,選手データ!$B$2:$G$962,2,FALSE))</f>
        <v/>
      </c>
      <c r="D27" s="36" t="str">
        <f>IF(B27="","",VLOOKUP(B27,選手データ!$B$2:$G$962,3,FALSE))</f>
        <v/>
      </c>
      <c r="E27" s="32" t="str">
        <f>IF(B27="","",VLOOKUP(B27,選手データ!$B$2:$G$962,4,FALSE))</f>
        <v/>
      </c>
      <c r="F27" s="32" t="str">
        <f t="shared" si="4"/>
        <v/>
      </c>
      <c r="G27" s="37" t="s">
        <v>485</v>
      </c>
      <c r="H27" s="38" t="str">
        <f>IF(B27="","",VLOOKUP(B27,選手データ!$B$2:$G$962,5,FALSE))</f>
        <v/>
      </c>
      <c r="I27" s="39" t="str">
        <f t="shared" si="0"/>
        <v/>
      </c>
      <c r="J27" s="22" t="s">
        <v>647</v>
      </c>
      <c r="K27" s="40" t="str">
        <f t="shared" si="1"/>
        <v/>
      </c>
      <c r="L27" s="22" t="s">
        <v>647</v>
      </c>
      <c r="M27" s="40" t="str">
        <f t="shared" si="2"/>
        <v/>
      </c>
      <c r="N27" s="19"/>
      <c r="V27" s="29" t="s">
        <v>692</v>
      </c>
      <c r="W27" s="29" t="s">
        <v>393</v>
      </c>
    </row>
    <row r="28" spans="1:23" x14ac:dyDescent="0.15">
      <c r="A28" s="43" t="str">
        <f t="shared" si="3"/>
        <v>20140</v>
      </c>
      <c r="B28" s="60"/>
      <c r="C28" s="36" t="str">
        <f>IF(B28="","",VLOOKUP(B28,選手データ!$B$2:$G$962,2,FALSE))</f>
        <v/>
      </c>
      <c r="D28" s="36" t="str">
        <f>IF(B28="","",VLOOKUP(B28,選手データ!$B$2:$G$962,3,FALSE))</f>
        <v/>
      </c>
      <c r="E28" s="32" t="str">
        <f>IF(B28="","",VLOOKUP(B28,選手データ!$B$2:$G$962,4,FALSE))</f>
        <v/>
      </c>
      <c r="F28" s="32" t="str">
        <f t="shared" si="4"/>
        <v/>
      </c>
      <c r="G28" s="37" t="s">
        <v>485</v>
      </c>
      <c r="H28" s="38" t="str">
        <f>IF(B28="","",VLOOKUP(B28,選手データ!$B$2:$G$962,5,FALSE))</f>
        <v/>
      </c>
      <c r="I28" s="39" t="str">
        <f t="shared" si="0"/>
        <v/>
      </c>
      <c r="J28" s="22" t="s">
        <v>647</v>
      </c>
      <c r="K28" s="40" t="str">
        <f t="shared" si="1"/>
        <v/>
      </c>
      <c r="L28" s="22" t="s">
        <v>647</v>
      </c>
      <c r="M28" s="40" t="str">
        <f t="shared" si="2"/>
        <v/>
      </c>
      <c r="N28" s="19"/>
      <c r="V28" s="29" t="s">
        <v>693</v>
      </c>
      <c r="W28" s="29" t="s">
        <v>394</v>
      </c>
    </row>
    <row r="29" spans="1:23" x14ac:dyDescent="0.15">
      <c r="A29" s="43" t="str">
        <f t="shared" si="3"/>
        <v>20140</v>
      </c>
      <c r="B29" s="60"/>
      <c r="C29" s="36" t="str">
        <f>IF(B29="","",VLOOKUP(B29,選手データ!$B$2:$G$962,2,FALSE))</f>
        <v/>
      </c>
      <c r="D29" s="36" t="str">
        <f>IF(B29="","",VLOOKUP(B29,選手データ!$B$2:$G$962,3,FALSE))</f>
        <v/>
      </c>
      <c r="E29" s="32" t="str">
        <f>IF(B29="","",VLOOKUP(B29,選手データ!$B$2:$G$962,4,FALSE))</f>
        <v/>
      </c>
      <c r="F29" s="32" t="str">
        <f t="shared" si="4"/>
        <v/>
      </c>
      <c r="G29" s="37" t="s">
        <v>485</v>
      </c>
      <c r="H29" s="38" t="str">
        <f>IF(B29="","",VLOOKUP(B29,選手データ!$B$2:$G$962,5,FALSE))</f>
        <v/>
      </c>
      <c r="I29" s="39" t="str">
        <f t="shared" si="0"/>
        <v/>
      </c>
      <c r="J29" s="22" t="s">
        <v>647</v>
      </c>
      <c r="K29" s="40" t="str">
        <f t="shared" si="1"/>
        <v/>
      </c>
      <c r="L29" s="22" t="s">
        <v>647</v>
      </c>
      <c r="M29" s="40" t="str">
        <f t="shared" si="2"/>
        <v/>
      </c>
      <c r="N29" s="19"/>
      <c r="V29" s="29" t="s">
        <v>694</v>
      </c>
      <c r="W29" s="29" t="s">
        <v>395</v>
      </c>
    </row>
    <row r="30" spans="1:23" x14ac:dyDescent="0.15">
      <c r="A30" s="43" t="str">
        <f t="shared" si="3"/>
        <v>20140</v>
      </c>
      <c r="B30" s="60"/>
      <c r="C30" s="36" t="str">
        <f>IF(B30="","",VLOOKUP(B30,選手データ!$B$2:$G$962,2,FALSE))</f>
        <v/>
      </c>
      <c r="D30" s="36" t="str">
        <f>IF(B30="","",VLOOKUP(B30,選手データ!$B$2:$G$962,3,FALSE))</f>
        <v/>
      </c>
      <c r="E30" s="32" t="str">
        <f>IF(B30="","",VLOOKUP(B30,選手データ!$B$2:$G$962,4,FALSE))</f>
        <v/>
      </c>
      <c r="F30" s="32" t="str">
        <f t="shared" si="4"/>
        <v/>
      </c>
      <c r="G30" s="37" t="s">
        <v>485</v>
      </c>
      <c r="H30" s="38" t="str">
        <f>IF(B30="","",VLOOKUP(B30,選手データ!$B$2:$G$962,5,FALSE))</f>
        <v/>
      </c>
      <c r="I30" s="39" t="str">
        <f t="shared" si="0"/>
        <v/>
      </c>
      <c r="J30" s="22" t="s">
        <v>647</v>
      </c>
      <c r="K30" s="40" t="str">
        <f t="shared" si="1"/>
        <v/>
      </c>
      <c r="L30" s="22" t="s">
        <v>647</v>
      </c>
      <c r="M30" s="40" t="str">
        <f t="shared" si="2"/>
        <v/>
      </c>
      <c r="N30" s="19"/>
      <c r="V30" s="29" t="s">
        <v>421</v>
      </c>
      <c r="W30" s="29" t="s">
        <v>396</v>
      </c>
    </row>
    <row r="31" spans="1:23" x14ac:dyDescent="0.15">
      <c r="A31" s="43" t="str">
        <f t="shared" si="3"/>
        <v>20140</v>
      </c>
      <c r="B31" s="60"/>
      <c r="C31" s="36" t="str">
        <f>IF(B31="","",VLOOKUP(B31,選手データ!$B$2:$G$962,2,FALSE))</f>
        <v/>
      </c>
      <c r="D31" s="36" t="str">
        <f>IF(B31="","",VLOOKUP(B31,選手データ!$B$2:$G$962,3,FALSE))</f>
        <v/>
      </c>
      <c r="E31" s="32" t="str">
        <f>IF(B31="","",VLOOKUP(B31,選手データ!$B$2:$G$962,4,FALSE))</f>
        <v/>
      </c>
      <c r="F31" s="32" t="str">
        <f t="shared" si="4"/>
        <v/>
      </c>
      <c r="G31" s="37" t="s">
        <v>485</v>
      </c>
      <c r="H31" s="38" t="str">
        <f>IF(B31="","",VLOOKUP(B31,選手データ!$B$2:$G$962,5,FALSE))</f>
        <v/>
      </c>
      <c r="I31" s="39" t="str">
        <f t="shared" si="0"/>
        <v/>
      </c>
      <c r="J31" s="22" t="s">
        <v>647</v>
      </c>
      <c r="K31" s="40" t="str">
        <f t="shared" si="1"/>
        <v/>
      </c>
      <c r="L31" s="22" t="s">
        <v>647</v>
      </c>
      <c r="M31" s="40" t="str">
        <f t="shared" si="2"/>
        <v/>
      </c>
      <c r="N31" s="19"/>
      <c r="V31" s="29"/>
      <c r="W31" s="29"/>
    </row>
    <row r="32" spans="1:23" x14ac:dyDescent="0.15">
      <c r="A32" s="43" t="str">
        <f t="shared" si="3"/>
        <v>20140</v>
      </c>
      <c r="B32" s="60"/>
      <c r="C32" s="36" t="str">
        <f>IF(B32="","",VLOOKUP(B32,選手データ!$B$2:$G$962,2,FALSE))</f>
        <v/>
      </c>
      <c r="D32" s="36" t="str">
        <f>IF(B32="","",VLOOKUP(B32,選手データ!$B$2:$G$962,3,FALSE))</f>
        <v/>
      </c>
      <c r="E32" s="32" t="str">
        <f>IF(B32="","",VLOOKUP(B32,選手データ!$B$2:$G$962,4,FALSE))</f>
        <v/>
      </c>
      <c r="F32" s="32" t="str">
        <f t="shared" si="4"/>
        <v/>
      </c>
      <c r="G32" s="37" t="s">
        <v>485</v>
      </c>
      <c r="H32" s="38" t="str">
        <f>IF(B32="","",VLOOKUP(B32,選手データ!$B$2:$G$962,5,FALSE))</f>
        <v/>
      </c>
      <c r="I32" s="39" t="str">
        <f t="shared" si="0"/>
        <v/>
      </c>
      <c r="J32" s="22" t="s">
        <v>647</v>
      </c>
      <c r="K32" s="40" t="str">
        <f t="shared" si="1"/>
        <v/>
      </c>
      <c r="L32" s="22" t="s">
        <v>647</v>
      </c>
      <c r="M32" s="40" t="str">
        <f t="shared" si="2"/>
        <v/>
      </c>
      <c r="N32" s="19"/>
      <c r="V32" s="29" t="s">
        <v>625</v>
      </c>
      <c r="W32" s="29"/>
    </row>
    <row r="33" spans="1:23" x14ac:dyDescent="0.15">
      <c r="A33" s="43" t="str">
        <f t="shared" si="3"/>
        <v>20140</v>
      </c>
      <c r="B33" s="60"/>
      <c r="C33" s="36" t="str">
        <f>IF(B33="","",VLOOKUP(B33,選手データ!$B$2:$G$962,2,FALSE))</f>
        <v/>
      </c>
      <c r="D33" s="36" t="str">
        <f>IF(B33="","",VLOOKUP(B33,選手データ!$B$2:$G$962,3,FALSE))</f>
        <v/>
      </c>
      <c r="E33" s="32" t="str">
        <f>IF(B33="","",VLOOKUP(B33,選手データ!$B$2:$G$962,4,FALSE))</f>
        <v/>
      </c>
      <c r="F33" s="32" t="str">
        <f t="shared" si="4"/>
        <v/>
      </c>
      <c r="G33" s="37" t="s">
        <v>485</v>
      </c>
      <c r="H33" s="38" t="str">
        <f>IF(B33="","",VLOOKUP(B33,選手データ!$B$2:$G$962,5,FALSE))</f>
        <v/>
      </c>
      <c r="I33" s="39" t="str">
        <f t="shared" si="0"/>
        <v/>
      </c>
      <c r="J33" s="22" t="s">
        <v>647</v>
      </c>
      <c r="K33" s="40" t="str">
        <f t="shared" si="1"/>
        <v/>
      </c>
      <c r="L33" s="22" t="s">
        <v>647</v>
      </c>
      <c r="M33" s="40" t="str">
        <f t="shared" si="2"/>
        <v/>
      </c>
      <c r="N33" s="19"/>
      <c r="V33" s="29" t="s">
        <v>695</v>
      </c>
      <c r="W33" s="29" t="s">
        <v>397</v>
      </c>
    </row>
    <row r="34" spans="1:23" x14ac:dyDescent="0.15">
      <c r="A34" s="43" t="str">
        <f t="shared" si="3"/>
        <v>20140</v>
      </c>
      <c r="B34" s="60"/>
      <c r="C34" s="36" t="str">
        <f>IF(B34="","",VLOOKUP(B34,選手データ!$B$2:$G$962,2,FALSE))</f>
        <v/>
      </c>
      <c r="D34" s="36" t="str">
        <f>IF(B34="","",VLOOKUP(B34,選手データ!$B$2:$G$962,3,FALSE))</f>
        <v/>
      </c>
      <c r="E34" s="32" t="str">
        <f>IF(B34="","",VLOOKUP(B34,選手データ!$B$2:$G$962,4,FALSE))</f>
        <v/>
      </c>
      <c r="F34" s="32" t="str">
        <f t="shared" si="4"/>
        <v/>
      </c>
      <c r="G34" s="37" t="s">
        <v>485</v>
      </c>
      <c r="H34" s="38" t="str">
        <f>IF(B34="","",VLOOKUP(B34,選手データ!$B$2:$G$962,5,FALSE))</f>
        <v/>
      </c>
      <c r="I34" s="39" t="str">
        <f t="shared" si="0"/>
        <v/>
      </c>
      <c r="J34" s="22" t="s">
        <v>647</v>
      </c>
      <c r="K34" s="40" t="str">
        <f t="shared" si="1"/>
        <v/>
      </c>
      <c r="L34" s="22" t="s">
        <v>647</v>
      </c>
      <c r="M34" s="40" t="str">
        <f t="shared" si="2"/>
        <v/>
      </c>
      <c r="N34" s="19"/>
      <c r="V34" s="29" t="s">
        <v>696</v>
      </c>
      <c r="W34" s="29" t="s">
        <v>398</v>
      </c>
    </row>
    <row r="35" spans="1:23" x14ac:dyDescent="0.15">
      <c r="A35" s="43" t="str">
        <f t="shared" si="3"/>
        <v>20140</v>
      </c>
      <c r="B35" s="60"/>
      <c r="C35" s="36" t="str">
        <f>IF(B35="","",VLOOKUP(B35,選手データ!$B$2:$G$962,2,FALSE))</f>
        <v/>
      </c>
      <c r="D35" s="36" t="str">
        <f>IF(B35="","",VLOOKUP(B35,選手データ!$B$2:$G$962,3,FALSE))</f>
        <v/>
      </c>
      <c r="E35" s="32" t="str">
        <f>IF(B35="","",VLOOKUP(B35,選手データ!$B$2:$G$962,4,FALSE))</f>
        <v/>
      </c>
      <c r="F35" s="32" t="str">
        <f t="shared" si="4"/>
        <v/>
      </c>
      <c r="G35" s="37" t="s">
        <v>485</v>
      </c>
      <c r="H35" s="38" t="str">
        <f>IF(B35="","",VLOOKUP(B35,選手データ!$B$2:$G$962,5,FALSE))</f>
        <v/>
      </c>
      <c r="I35" s="39" t="str">
        <f t="shared" si="0"/>
        <v/>
      </c>
      <c r="J35" s="22" t="s">
        <v>647</v>
      </c>
      <c r="K35" s="40" t="str">
        <f t="shared" si="1"/>
        <v/>
      </c>
      <c r="L35" s="22" t="s">
        <v>647</v>
      </c>
      <c r="M35" s="40" t="str">
        <f t="shared" si="2"/>
        <v/>
      </c>
      <c r="N35" s="19"/>
      <c r="V35" s="29" t="s">
        <v>697</v>
      </c>
      <c r="W35" s="29" t="s">
        <v>399</v>
      </c>
    </row>
    <row r="36" spans="1:23" x14ac:dyDescent="0.15">
      <c r="A36" s="43" t="str">
        <f t="shared" si="3"/>
        <v>20140</v>
      </c>
      <c r="B36" s="60"/>
      <c r="C36" s="36" t="str">
        <f>IF(B36="","",VLOOKUP(B36,選手データ!$B$2:$G$962,2,FALSE))</f>
        <v/>
      </c>
      <c r="D36" s="36" t="str">
        <f>IF(B36="","",VLOOKUP(B36,選手データ!$B$2:$G$962,3,FALSE))</f>
        <v/>
      </c>
      <c r="E36" s="32" t="str">
        <f>IF(B36="","",VLOOKUP(B36,選手データ!$B$2:$G$962,4,FALSE))</f>
        <v/>
      </c>
      <c r="F36" s="32" t="str">
        <f t="shared" si="4"/>
        <v/>
      </c>
      <c r="G36" s="37" t="s">
        <v>485</v>
      </c>
      <c r="H36" s="38" t="str">
        <f>IF(B36="","",VLOOKUP(B36,選手データ!$B$2:$G$962,5,FALSE))</f>
        <v/>
      </c>
      <c r="I36" s="39" t="str">
        <f t="shared" si="0"/>
        <v/>
      </c>
      <c r="J36" s="22" t="s">
        <v>647</v>
      </c>
      <c r="K36" s="40" t="str">
        <f t="shared" si="1"/>
        <v/>
      </c>
      <c r="L36" s="22" t="s">
        <v>647</v>
      </c>
      <c r="M36" s="40" t="str">
        <f t="shared" si="2"/>
        <v/>
      </c>
      <c r="N36" s="19"/>
      <c r="V36" s="29" t="s">
        <v>698</v>
      </c>
      <c r="W36" s="29" t="s">
        <v>400</v>
      </c>
    </row>
    <row r="37" spans="1:23" x14ac:dyDescent="0.15">
      <c r="A37" s="43" t="str">
        <f t="shared" si="3"/>
        <v>20140</v>
      </c>
      <c r="B37" s="60"/>
      <c r="C37" s="36" t="str">
        <f>IF(B37="","",VLOOKUP(B37,選手データ!$B$2:$G$962,2,FALSE))</f>
        <v/>
      </c>
      <c r="D37" s="36" t="str">
        <f>IF(B37="","",VLOOKUP(B37,選手データ!$B$2:$G$962,3,FALSE))</f>
        <v/>
      </c>
      <c r="E37" s="32" t="str">
        <f>IF(B37="","",VLOOKUP(B37,選手データ!$B$2:$G$962,4,FALSE))</f>
        <v/>
      </c>
      <c r="F37" s="32" t="str">
        <f t="shared" si="4"/>
        <v/>
      </c>
      <c r="G37" s="37" t="s">
        <v>485</v>
      </c>
      <c r="H37" s="38" t="str">
        <f>IF(B37="","",VLOOKUP(B37,選手データ!$B$2:$G$962,5,FALSE))</f>
        <v/>
      </c>
      <c r="I37" s="39" t="str">
        <f t="shared" si="0"/>
        <v/>
      </c>
      <c r="J37" s="22" t="s">
        <v>647</v>
      </c>
      <c r="K37" s="40" t="str">
        <f t="shared" si="1"/>
        <v/>
      </c>
      <c r="L37" s="22" t="s">
        <v>647</v>
      </c>
      <c r="M37" s="40" t="str">
        <f t="shared" si="2"/>
        <v/>
      </c>
      <c r="N37" s="19"/>
      <c r="V37" s="29" t="s">
        <v>699</v>
      </c>
      <c r="W37" s="29" t="s">
        <v>401</v>
      </c>
    </row>
    <row r="38" spans="1:23" x14ac:dyDescent="0.15">
      <c r="A38" s="43" t="str">
        <f t="shared" si="3"/>
        <v>20140</v>
      </c>
      <c r="B38" s="60"/>
      <c r="C38" s="36" t="str">
        <f>IF(B38="","",VLOOKUP(B38,選手データ!$B$2:$G$962,2,FALSE))</f>
        <v/>
      </c>
      <c r="D38" s="36" t="str">
        <f>IF(B38="","",VLOOKUP(B38,選手データ!$B$2:$G$962,3,FALSE))</f>
        <v/>
      </c>
      <c r="E38" s="32" t="str">
        <f>IF(B38="","",VLOOKUP(B38,選手データ!$B$2:$G$962,4,FALSE))</f>
        <v/>
      </c>
      <c r="F38" s="32" t="str">
        <f t="shared" si="4"/>
        <v/>
      </c>
      <c r="G38" s="37" t="s">
        <v>485</v>
      </c>
      <c r="H38" s="38" t="str">
        <f>IF(B38="","",VLOOKUP(B38,選手データ!$B$2:$G$962,5,FALSE))</f>
        <v/>
      </c>
      <c r="I38" s="39" t="str">
        <f t="shared" si="0"/>
        <v/>
      </c>
      <c r="J38" s="22" t="s">
        <v>647</v>
      </c>
      <c r="K38" s="40" t="str">
        <f t="shared" si="1"/>
        <v/>
      </c>
      <c r="L38" s="22" t="s">
        <v>647</v>
      </c>
      <c r="M38" s="40" t="str">
        <f t="shared" si="2"/>
        <v/>
      </c>
      <c r="N38" s="19"/>
      <c r="V38" s="29" t="s">
        <v>700</v>
      </c>
      <c r="W38" s="29" t="s">
        <v>402</v>
      </c>
    </row>
    <row r="39" spans="1:23" x14ac:dyDescent="0.15">
      <c r="A39" s="43" t="str">
        <f t="shared" si="3"/>
        <v>20140</v>
      </c>
      <c r="B39" s="60"/>
      <c r="C39" s="36" t="str">
        <f>IF(B39="","",VLOOKUP(B39,選手データ!$B$2:$G$962,2,FALSE))</f>
        <v/>
      </c>
      <c r="D39" s="36" t="str">
        <f>IF(B39="","",VLOOKUP(B39,選手データ!$B$2:$G$962,3,FALSE))</f>
        <v/>
      </c>
      <c r="E39" s="32" t="str">
        <f>IF(B39="","",VLOOKUP(B39,選手データ!$B$2:$G$962,4,FALSE))</f>
        <v/>
      </c>
      <c r="F39" s="32" t="str">
        <f t="shared" si="4"/>
        <v/>
      </c>
      <c r="G39" s="37" t="s">
        <v>485</v>
      </c>
      <c r="H39" s="38" t="str">
        <f>IF(B39="","",VLOOKUP(B39,選手データ!$B$2:$G$962,5,FALSE))</f>
        <v/>
      </c>
      <c r="I39" s="39" t="str">
        <f t="shared" si="0"/>
        <v/>
      </c>
      <c r="J39" s="22" t="s">
        <v>647</v>
      </c>
      <c r="K39" s="40" t="str">
        <f t="shared" si="1"/>
        <v/>
      </c>
      <c r="L39" s="22" t="s">
        <v>647</v>
      </c>
      <c r="M39" s="40" t="str">
        <f t="shared" si="2"/>
        <v/>
      </c>
      <c r="N39" s="19"/>
      <c r="V39" s="29" t="s">
        <v>701</v>
      </c>
      <c r="W39" s="29" t="s">
        <v>403</v>
      </c>
    </row>
    <row r="40" spans="1:23" x14ac:dyDescent="0.15">
      <c r="A40" s="43" t="str">
        <f t="shared" si="3"/>
        <v>20140</v>
      </c>
      <c r="B40" s="60"/>
      <c r="C40" s="36" t="str">
        <f>IF(B40="","",VLOOKUP(B40,選手データ!$B$2:$G$962,2,FALSE))</f>
        <v/>
      </c>
      <c r="D40" s="36" t="str">
        <f>IF(B40="","",VLOOKUP(B40,選手データ!$B$2:$G$962,3,FALSE))</f>
        <v/>
      </c>
      <c r="E40" s="32" t="str">
        <f>IF(B40="","",VLOOKUP(B40,選手データ!$B$2:$G$962,4,FALSE))</f>
        <v/>
      </c>
      <c r="F40" s="32" t="str">
        <f t="shared" si="4"/>
        <v/>
      </c>
      <c r="G40" s="37" t="s">
        <v>485</v>
      </c>
      <c r="H40" s="38" t="str">
        <f>IF(B40="","",VLOOKUP(B40,選手データ!$B$2:$G$962,5,FALSE))</f>
        <v/>
      </c>
      <c r="I40" s="39" t="str">
        <f t="shared" si="0"/>
        <v/>
      </c>
      <c r="J40" s="22" t="s">
        <v>647</v>
      </c>
      <c r="K40" s="40" t="str">
        <f t="shared" si="1"/>
        <v/>
      </c>
      <c r="L40" s="22" t="s">
        <v>647</v>
      </c>
      <c r="M40" s="40" t="str">
        <f t="shared" si="2"/>
        <v/>
      </c>
      <c r="N40" s="19"/>
      <c r="V40" s="29" t="s">
        <v>702</v>
      </c>
      <c r="W40" s="29" t="s">
        <v>404</v>
      </c>
    </row>
    <row r="41" spans="1:23" x14ac:dyDescent="0.15">
      <c r="A41" s="43" t="str">
        <f t="shared" si="3"/>
        <v>20140</v>
      </c>
      <c r="B41" s="60"/>
      <c r="C41" s="36" t="str">
        <f>IF(B41="","",VLOOKUP(B41,選手データ!$B$2:$G$962,2,FALSE))</f>
        <v/>
      </c>
      <c r="D41" s="36" t="str">
        <f>IF(B41="","",VLOOKUP(B41,選手データ!$B$2:$G$962,3,FALSE))</f>
        <v/>
      </c>
      <c r="E41" s="32" t="str">
        <f>IF(B41="","",VLOOKUP(B41,選手データ!$B$2:$G$962,4,FALSE))</f>
        <v/>
      </c>
      <c r="F41" s="32" t="str">
        <f t="shared" si="4"/>
        <v/>
      </c>
      <c r="G41" s="37" t="s">
        <v>485</v>
      </c>
      <c r="H41" s="38" t="str">
        <f>IF(B41="","",VLOOKUP(B41,選手データ!$B$2:$G$962,5,FALSE))</f>
        <v/>
      </c>
      <c r="I41" s="39" t="str">
        <f t="shared" si="0"/>
        <v/>
      </c>
      <c r="J41" s="22" t="s">
        <v>647</v>
      </c>
      <c r="K41" s="40" t="str">
        <f t="shared" si="1"/>
        <v/>
      </c>
      <c r="L41" s="22" t="s">
        <v>647</v>
      </c>
      <c r="M41" s="40" t="str">
        <f t="shared" si="2"/>
        <v/>
      </c>
      <c r="N41" s="19"/>
      <c r="V41" s="29" t="s">
        <v>703</v>
      </c>
      <c r="W41" s="29" t="s">
        <v>405</v>
      </c>
    </row>
    <row r="42" spans="1:23" x14ac:dyDescent="0.15">
      <c r="A42" s="43" t="str">
        <f t="shared" si="3"/>
        <v>20140</v>
      </c>
      <c r="B42" s="60"/>
      <c r="C42" s="36" t="str">
        <f>IF(B42="","",VLOOKUP(B42,選手データ!$B$2:$G$962,2,FALSE))</f>
        <v/>
      </c>
      <c r="D42" s="36" t="str">
        <f>IF(B42="","",VLOOKUP(B42,選手データ!$B$2:$G$962,3,FALSE))</f>
        <v/>
      </c>
      <c r="E42" s="32" t="str">
        <f>IF(B42="","",VLOOKUP(B42,選手データ!$B$2:$G$962,4,FALSE))</f>
        <v/>
      </c>
      <c r="F42" s="32" t="str">
        <f t="shared" si="4"/>
        <v/>
      </c>
      <c r="G42" s="37" t="s">
        <v>485</v>
      </c>
      <c r="H42" s="38" t="str">
        <f>IF(B42="","",VLOOKUP(B42,選手データ!$B$2:$G$962,5,FALSE))</f>
        <v/>
      </c>
      <c r="I42" s="39" t="str">
        <f t="shared" si="0"/>
        <v/>
      </c>
      <c r="J42" s="22" t="s">
        <v>647</v>
      </c>
      <c r="K42" s="40" t="str">
        <f t="shared" si="1"/>
        <v/>
      </c>
      <c r="L42" s="22" t="s">
        <v>647</v>
      </c>
      <c r="M42" s="40" t="str">
        <f t="shared" si="2"/>
        <v/>
      </c>
      <c r="N42" s="19"/>
      <c r="V42" s="29" t="s">
        <v>704</v>
      </c>
      <c r="W42" s="29" t="s">
        <v>406</v>
      </c>
    </row>
    <row r="43" spans="1:23" x14ac:dyDescent="0.15">
      <c r="A43" s="43" t="str">
        <f t="shared" si="3"/>
        <v>20140</v>
      </c>
      <c r="B43" s="60"/>
      <c r="C43" s="36" t="str">
        <f>IF(B43="","",VLOOKUP(B43,選手データ!$B$2:$G$962,2,FALSE))</f>
        <v/>
      </c>
      <c r="D43" s="36" t="str">
        <f>IF(B43="","",VLOOKUP(B43,選手データ!$B$2:$G$962,3,FALSE))</f>
        <v/>
      </c>
      <c r="E43" s="32" t="str">
        <f>IF(B43="","",VLOOKUP(B43,選手データ!$B$2:$G$962,4,FALSE))</f>
        <v/>
      </c>
      <c r="F43" s="32" t="str">
        <f t="shared" si="4"/>
        <v/>
      </c>
      <c r="G43" s="37" t="s">
        <v>485</v>
      </c>
      <c r="H43" s="38" t="str">
        <f>IF(B43="","",VLOOKUP(B43,選手データ!$B$2:$G$962,5,FALSE))</f>
        <v/>
      </c>
      <c r="I43" s="39" t="str">
        <f t="shared" si="0"/>
        <v/>
      </c>
      <c r="J43" s="22" t="s">
        <v>647</v>
      </c>
      <c r="K43" s="40" t="str">
        <f t="shared" si="1"/>
        <v/>
      </c>
      <c r="L43" s="22" t="s">
        <v>647</v>
      </c>
      <c r="M43" s="40" t="str">
        <f t="shared" si="2"/>
        <v/>
      </c>
      <c r="N43" s="19"/>
      <c r="V43" s="29" t="s">
        <v>702</v>
      </c>
      <c r="W43" s="29" t="s">
        <v>705</v>
      </c>
    </row>
    <row r="44" spans="1:23" x14ac:dyDescent="0.15">
      <c r="A44" s="43" t="str">
        <f t="shared" si="3"/>
        <v>20140</v>
      </c>
      <c r="B44" s="60"/>
      <c r="C44" s="36" t="str">
        <f>IF(B44="","",VLOOKUP(B44,選手データ!$B$2:$G$962,2,FALSE))</f>
        <v/>
      </c>
      <c r="D44" s="36" t="str">
        <f>IF(B44="","",VLOOKUP(B44,選手データ!$B$2:$G$962,3,FALSE))</f>
        <v/>
      </c>
      <c r="E44" s="32" t="str">
        <f>IF(B44="","",VLOOKUP(B44,選手データ!$B$2:$G$962,4,FALSE))</f>
        <v/>
      </c>
      <c r="F44" s="32" t="str">
        <f t="shared" si="4"/>
        <v/>
      </c>
      <c r="G44" s="37" t="s">
        <v>485</v>
      </c>
      <c r="H44" s="38" t="str">
        <f>IF(B44="","",VLOOKUP(B44,選手データ!$B$2:$G$962,5,FALSE))</f>
        <v/>
      </c>
      <c r="I44" s="39" t="str">
        <f t="shared" si="0"/>
        <v/>
      </c>
      <c r="J44" s="22" t="s">
        <v>647</v>
      </c>
      <c r="K44" s="40" t="str">
        <f t="shared" si="1"/>
        <v/>
      </c>
      <c r="L44" s="22" t="s">
        <v>647</v>
      </c>
      <c r="M44" s="40" t="str">
        <f t="shared" si="2"/>
        <v/>
      </c>
      <c r="N44" s="19"/>
      <c r="V44" s="29" t="s">
        <v>703</v>
      </c>
      <c r="W44" s="29" t="s">
        <v>706</v>
      </c>
    </row>
    <row r="45" spans="1:23" x14ac:dyDescent="0.15">
      <c r="A45" s="43" t="str">
        <f t="shared" si="3"/>
        <v>20140</v>
      </c>
      <c r="B45" s="60"/>
      <c r="C45" s="36" t="str">
        <f>IF(B45="","",VLOOKUP(B45,選手データ!$B$2:$G$962,2,FALSE))</f>
        <v/>
      </c>
      <c r="D45" s="36" t="str">
        <f>IF(B45="","",VLOOKUP(B45,選手データ!$B$2:$G$962,3,FALSE))</f>
        <v/>
      </c>
      <c r="E45" s="32" t="str">
        <f>IF(B45="","",VLOOKUP(B45,選手データ!$B$2:$G$962,4,FALSE))</f>
        <v/>
      </c>
      <c r="F45" s="32" t="str">
        <f t="shared" si="4"/>
        <v/>
      </c>
      <c r="G45" s="37" t="s">
        <v>485</v>
      </c>
      <c r="H45" s="38" t="str">
        <f>IF(B45="","",VLOOKUP(B45,選手データ!$B$2:$G$962,5,FALSE))</f>
        <v/>
      </c>
      <c r="I45" s="39" t="str">
        <f t="shared" si="0"/>
        <v/>
      </c>
      <c r="J45" s="22" t="s">
        <v>647</v>
      </c>
      <c r="K45" s="40" t="str">
        <f t="shared" si="1"/>
        <v/>
      </c>
      <c r="L45" s="22" t="s">
        <v>647</v>
      </c>
      <c r="M45" s="40" t="str">
        <f t="shared" si="2"/>
        <v/>
      </c>
      <c r="N45" s="19"/>
      <c r="V45" s="29" t="s">
        <v>407</v>
      </c>
      <c r="W45" s="29" t="s">
        <v>707</v>
      </c>
    </row>
    <row r="46" spans="1:23" x14ac:dyDescent="0.15">
      <c r="A46" s="43" t="str">
        <f t="shared" si="3"/>
        <v>20140</v>
      </c>
      <c r="B46" s="60"/>
      <c r="C46" s="36" t="str">
        <f>IF(B46="","",VLOOKUP(B46,選手データ!$B$2:$G$962,2,FALSE))</f>
        <v/>
      </c>
      <c r="D46" s="36" t="str">
        <f>IF(B46="","",VLOOKUP(B46,選手データ!$B$2:$G$962,3,FALSE))</f>
        <v/>
      </c>
      <c r="E46" s="32" t="str">
        <f>IF(B46="","",VLOOKUP(B46,選手データ!$B$2:$G$962,4,FALSE))</f>
        <v/>
      </c>
      <c r="F46" s="32" t="str">
        <f t="shared" si="4"/>
        <v/>
      </c>
      <c r="G46" s="37" t="s">
        <v>485</v>
      </c>
      <c r="H46" s="38" t="str">
        <f>IF(B46="","",VLOOKUP(B46,選手データ!$B$2:$G$962,5,FALSE))</f>
        <v/>
      </c>
      <c r="I46" s="39" t="str">
        <f t="shared" si="0"/>
        <v/>
      </c>
      <c r="J46" s="22" t="s">
        <v>647</v>
      </c>
      <c r="K46" s="40" t="str">
        <f t="shared" si="1"/>
        <v/>
      </c>
      <c r="L46" s="22" t="s">
        <v>647</v>
      </c>
      <c r="M46" s="40" t="str">
        <f t="shared" si="2"/>
        <v/>
      </c>
      <c r="N46" s="19"/>
      <c r="V46" s="29"/>
      <c r="W46" s="29"/>
    </row>
    <row r="47" spans="1:23" x14ac:dyDescent="0.15">
      <c r="A47" s="43" t="str">
        <f t="shared" si="3"/>
        <v>20140</v>
      </c>
      <c r="B47" s="60"/>
      <c r="C47" s="36" t="str">
        <f>IF(B47="","",VLOOKUP(B47,選手データ!$B$2:$G$962,2,FALSE))</f>
        <v/>
      </c>
      <c r="D47" s="36" t="str">
        <f>IF(B47="","",VLOOKUP(B47,選手データ!$B$2:$G$962,3,FALSE))</f>
        <v/>
      </c>
      <c r="E47" s="32" t="str">
        <f>IF(B47="","",VLOOKUP(B47,選手データ!$B$2:$G$962,4,FALSE))</f>
        <v/>
      </c>
      <c r="F47" s="32" t="str">
        <f t="shared" si="4"/>
        <v/>
      </c>
      <c r="G47" s="37" t="s">
        <v>485</v>
      </c>
      <c r="H47" s="38" t="str">
        <f>IF(B47="","",VLOOKUP(B47,選手データ!$B$2:$G$962,5,FALSE))</f>
        <v/>
      </c>
      <c r="I47" s="39" t="str">
        <f t="shared" si="0"/>
        <v/>
      </c>
      <c r="J47" s="22" t="s">
        <v>647</v>
      </c>
      <c r="K47" s="40" t="str">
        <f t="shared" si="1"/>
        <v/>
      </c>
      <c r="L47" s="22" t="s">
        <v>647</v>
      </c>
      <c r="M47" s="40" t="str">
        <f t="shared" si="2"/>
        <v/>
      </c>
      <c r="N47" s="19"/>
      <c r="V47" s="29"/>
      <c r="W47" s="29"/>
    </row>
    <row r="48" spans="1:23" x14ac:dyDescent="0.15">
      <c r="A48" s="43" t="str">
        <f t="shared" si="3"/>
        <v>20140</v>
      </c>
      <c r="B48" s="60"/>
      <c r="C48" s="36" t="str">
        <f>IF(B48="","",VLOOKUP(B48,選手データ!$B$2:$G$962,2,FALSE))</f>
        <v/>
      </c>
      <c r="D48" s="36" t="str">
        <f>IF(B48="","",VLOOKUP(B48,選手データ!$B$2:$G$962,3,FALSE))</f>
        <v/>
      </c>
      <c r="E48" s="32" t="str">
        <f>IF(B48="","",VLOOKUP(B48,選手データ!$B$2:$G$962,4,FALSE))</f>
        <v/>
      </c>
      <c r="F48" s="32" t="str">
        <f t="shared" si="4"/>
        <v/>
      </c>
      <c r="G48" s="37" t="s">
        <v>485</v>
      </c>
      <c r="H48" s="38" t="str">
        <f>IF(B48="","",VLOOKUP(B48,選手データ!$B$2:$G$962,5,FALSE))</f>
        <v/>
      </c>
      <c r="I48" s="39" t="str">
        <f t="shared" si="0"/>
        <v/>
      </c>
      <c r="J48" s="22" t="s">
        <v>647</v>
      </c>
      <c r="K48" s="40" t="str">
        <f t="shared" si="1"/>
        <v/>
      </c>
      <c r="L48" s="22" t="s">
        <v>647</v>
      </c>
      <c r="M48" s="40" t="str">
        <f t="shared" si="2"/>
        <v/>
      </c>
      <c r="N48" s="19"/>
    </row>
    <row r="49" spans="1:14" x14ac:dyDescent="0.15">
      <c r="A49" s="43" t="str">
        <f t="shared" si="3"/>
        <v>20140</v>
      </c>
      <c r="B49" s="60"/>
      <c r="C49" s="36" t="str">
        <f>IF(B49="","",VLOOKUP(B49,選手データ!$B$2:$G$962,2,FALSE))</f>
        <v/>
      </c>
      <c r="D49" s="36" t="str">
        <f>IF(B49="","",VLOOKUP(B49,選手データ!$B$2:$G$962,3,FALSE))</f>
        <v/>
      </c>
      <c r="E49" s="32" t="str">
        <f>IF(B49="","",VLOOKUP(B49,選手データ!$B$2:$G$962,4,FALSE))</f>
        <v/>
      </c>
      <c r="F49" s="32" t="str">
        <f t="shared" si="4"/>
        <v/>
      </c>
      <c r="G49" s="37" t="s">
        <v>485</v>
      </c>
      <c r="H49" s="38" t="str">
        <f>IF(B49="","",VLOOKUP(B49,選手データ!$B$2:$G$962,5,FALSE))</f>
        <v/>
      </c>
      <c r="I49" s="39" t="str">
        <f t="shared" si="0"/>
        <v/>
      </c>
      <c r="J49" s="22" t="s">
        <v>647</v>
      </c>
      <c r="K49" s="40" t="str">
        <f t="shared" si="1"/>
        <v/>
      </c>
      <c r="L49" s="22" t="s">
        <v>647</v>
      </c>
      <c r="M49" s="40" t="str">
        <f t="shared" si="2"/>
        <v/>
      </c>
      <c r="N49" s="19"/>
    </row>
    <row r="50" spans="1:14" x14ac:dyDescent="0.15">
      <c r="A50" s="43" t="str">
        <f t="shared" si="3"/>
        <v>20140</v>
      </c>
      <c r="B50" s="60"/>
      <c r="C50" s="36" t="str">
        <f>IF(B50="","",VLOOKUP(B50,選手データ!$B$2:$G$962,2,FALSE))</f>
        <v/>
      </c>
      <c r="D50" s="36" t="str">
        <f>IF(B50="","",VLOOKUP(B50,選手データ!$B$2:$G$962,3,FALSE))</f>
        <v/>
      </c>
      <c r="E50" s="32" t="str">
        <f>IF(B50="","",VLOOKUP(B50,選手データ!$B$2:$G$962,4,FALSE))</f>
        <v/>
      </c>
      <c r="F50" s="32" t="str">
        <f t="shared" si="4"/>
        <v/>
      </c>
      <c r="G50" s="37" t="s">
        <v>485</v>
      </c>
      <c r="H50" s="38" t="str">
        <f>IF(B50="","",VLOOKUP(B50,選手データ!$B$2:$G$962,5,FALSE))</f>
        <v/>
      </c>
      <c r="I50" s="39" t="str">
        <f t="shared" si="0"/>
        <v/>
      </c>
      <c r="J50" s="22" t="s">
        <v>647</v>
      </c>
      <c r="K50" s="40" t="str">
        <f t="shared" si="1"/>
        <v/>
      </c>
      <c r="L50" s="22" t="s">
        <v>647</v>
      </c>
      <c r="M50" s="40" t="str">
        <f t="shared" si="2"/>
        <v/>
      </c>
      <c r="N50" s="19"/>
    </row>
    <row r="51" spans="1:14" x14ac:dyDescent="0.15">
      <c r="A51" s="43" t="str">
        <f t="shared" si="3"/>
        <v>20140</v>
      </c>
      <c r="B51" s="60"/>
      <c r="C51" s="36" t="str">
        <f>IF(B51="","",VLOOKUP(B51,選手データ!$B$2:$G$962,2,FALSE))</f>
        <v/>
      </c>
      <c r="D51" s="36" t="str">
        <f>IF(B51="","",VLOOKUP(B51,選手データ!$B$2:$G$962,3,FALSE))</f>
        <v/>
      </c>
      <c r="E51" s="32" t="str">
        <f>IF(B51="","",VLOOKUP(B51,選手データ!$B$2:$G$962,4,FALSE))</f>
        <v/>
      </c>
      <c r="F51" s="32" t="str">
        <f t="shared" si="4"/>
        <v/>
      </c>
      <c r="G51" s="37" t="s">
        <v>485</v>
      </c>
      <c r="H51" s="38" t="str">
        <f>IF(B51="","",VLOOKUP(B51,選手データ!$B$2:$G$962,5,FALSE))</f>
        <v/>
      </c>
      <c r="I51" s="39" t="str">
        <f t="shared" si="0"/>
        <v/>
      </c>
      <c r="J51" s="22" t="s">
        <v>647</v>
      </c>
      <c r="K51" s="40" t="str">
        <f t="shared" si="1"/>
        <v/>
      </c>
      <c r="L51" s="22" t="s">
        <v>647</v>
      </c>
      <c r="M51" s="40" t="str">
        <f t="shared" si="2"/>
        <v/>
      </c>
      <c r="N51" s="19"/>
    </row>
    <row r="52" spans="1:14" x14ac:dyDescent="0.15">
      <c r="A52" s="43" t="str">
        <f t="shared" si="3"/>
        <v>20140</v>
      </c>
      <c r="B52" s="60"/>
      <c r="C52" s="36" t="str">
        <f>IF(B52="","",VLOOKUP(B52,選手データ!$B$2:$G$962,2,FALSE))</f>
        <v/>
      </c>
      <c r="D52" s="36" t="str">
        <f>IF(B52="","",VLOOKUP(B52,選手データ!$B$2:$G$962,3,FALSE))</f>
        <v/>
      </c>
      <c r="E52" s="32" t="str">
        <f>IF(B52="","",VLOOKUP(B52,選手データ!$B$2:$G$962,4,FALSE))</f>
        <v/>
      </c>
      <c r="F52" s="32" t="str">
        <f t="shared" si="4"/>
        <v/>
      </c>
      <c r="G52" s="37" t="s">
        <v>485</v>
      </c>
      <c r="H52" s="38" t="str">
        <f>IF(B52="","",VLOOKUP(B52,選手データ!$B$2:$G$962,5,FALSE))</f>
        <v/>
      </c>
      <c r="I52" s="39" t="str">
        <f t="shared" si="0"/>
        <v/>
      </c>
      <c r="J52" s="22" t="s">
        <v>647</v>
      </c>
      <c r="K52" s="40" t="str">
        <f t="shared" si="1"/>
        <v/>
      </c>
      <c r="L52" s="22" t="s">
        <v>647</v>
      </c>
      <c r="M52" s="40" t="str">
        <f t="shared" si="2"/>
        <v/>
      </c>
      <c r="N52" s="19"/>
    </row>
    <row r="53" spans="1:14" x14ac:dyDescent="0.15">
      <c r="A53" s="43" t="str">
        <f t="shared" si="3"/>
        <v>20140</v>
      </c>
      <c r="B53" s="60"/>
      <c r="C53" s="36" t="str">
        <f>IF(B53="","",VLOOKUP(B53,選手データ!$B$2:$G$962,2,FALSE))</f>
        <v/>
      </c>
      <c r="D53" s="36" t="str">
        <f>IF(B53="","",VLOOKUP(B53,選手データ!$B$2:$G$962,3,FALSE))</f>
        <v/>
      </c>
      <c r="E53" s="32" t="str">
        <f>IF(B53="","",VLOOKUP(B53,選手データ!$B$2:$G$962,4,FALSE))</f>
        <v/>
      </c>
      <c r="F53" s="32" t="str">
        <f t="shared" si="4"/>
        <v/>
      </c>
      <c r="G53" s="37" t="s">
        <v>485</v>
      </c>
      <c r="H53" s="38" t="str">
        <f>IF(B53="","",VLOOKUP(B53,選手データ!$B$2:$G$962,5,FALSE))</f>
        <v/>
      </c>
      <c r="I53" s="39" t="str">
        <f t="shared" si="0"/>
        <v/>
      </c>
      <c r="J53" s="22" t="s">
        <v>647</v>
      </c>
      <c r="K53" s="40" t="str">
        <f t="shared" si="1"/>
        <v/>
      </c>
      <c r="L53" s="22" t="s">
        <v>647</v>
      </c>
      <c r="M53" s="40" t="str">
        <f t="shared" si="2"/>
        <v/>
      </c>
      <c r="N53" s="19"/>
    </row>
    <row r="54" spans="1:14" x14ac:dyDescent="0.15">
      <c r="A54" s="43" t="str">
        <f t="shared" si="3"/>
        <v>20140</v>
      </c>
      <c r="B54" s="60"/>
      <c r="C54" s="36" t="str">
        <f>IF(B54="","",VLOOKUP(B54,選手データ!$B$2:$G$962,2,FALSE))</f>
        <v/>
      </c>
      <c r="D54" s="36" t="str">
        <f>IF(B54="","",VLOOKUP(B54,選手データ!$B$2:$G$962,3,FALSE))</f>
        <v/>
      </c>
      <c r="E54" s="32" t="str">
        <f>IF(B54="","",VLOOKUP(B54,選手データ!$B$2:$G$962,4,FALSE))</f>
        <v/>
      </c>
      <c r="F54" s="32" t="str">
        <f t="shared" si="4"/>
        <v/>
      </c>
      <c r="G54" s="37" t="s">
        <v>485</v>
      </c>
      <c r="H54" s="38" t="str">
        <f>IF(B54="","",VLOOKUP(B54,選手データ!$B$2:$G$962,5,FALSE))</f>
        <v/>
      </c>
      <c r="I54" s="39" t="str">
        <f t="shared" si="0"/>
        <v/>
      </c>
      <c r="J54" s="22" t="s">
        <v>647</v>
      </c>
      <c r="K54" s="40" t="str">
        <f t="shared" si="1"/>
        <v/>
      </c>
      <c r="L54" s="22" t="s">
        <v>647</v>
      </c>
      <c r="M54" s="40" t="str">
        <f t="shared" si="2"/>
        <v/>
      </c>
      <c r="N54" s="19"/>
    </row>
    <row r="55" spans="1:14" x14ac:dyDescent="0.15">
      <c r="A55" s="43" t="str">
        <f t="shared" si="3"/>
        <v>20140</v>
      </c>
      <c r="B55" s="60"/>
      <c r="C55" s="36" t="str">
        <f>IF(B55="","",VLOOKUP(B55,選手データ!$B$2:$G$962,2,FALSE))</f>
        <v/>
      </c>
      <c r="D55" s="36" t="str">
        <f>IF(B55="","",VLOOKUP(B55,選手データ!$B$2:$G$962,3,FALSE))</f>
        <v/>
      </c>
      <c r="E55" s="32" t="str">
        <f>IF(B55="","",VLOOKUP(B55,選手データ!$B$2:$G$962,4,FALSE))</f>
        <v/>
      </c>
      <c r="F55" s="32" t="str">
        <f t="shared" si="4"/>
        <v/>
      </c>
      <c r="G55" s="37" t="s">
        <v>485</v>
      </c>
      <c r="H55" s="38" t="str">
        <f>IF(B55="","",VLOOKUP(B55,選手データ!$B$2:$G$962,5,FALSE))</f>
        <v/>
      </c>
      <c r="I55" s="39" t="str">
        <f t="shared" si="0"/>
        <v/>
      </c>
      <c r="J55" s="22" t="s">
        <v>647</v>
      </c>
      <c r="K55" s="40" t="str">
        <f t="shared" si="1"/>
        <v/>
      </c>
      <c r="L55" s="22" t="s">
        <v>647</v>
      </c>
      <c r="M55" s="40" t="str">
        <f t="shared" si="2"/>
        <v/>
      </c>
      <c r="N55" s="19"/>
    </row>
    <row r="56" spans="1:14" x14ac:dyDescent="0.15">
      <c r="A56" s="43" t="str">
        <f t="shared" si="3"/>
        <v>20140</v>
      </c>
      <c r="B56" s="60"/>
      <c r="C56" s="36" t="str">
        <f>IF(B56="","",VLOOKUP(B56,選手データ!$B$2:$G$962,2,FALSE))</f>
        <v/>
      </c>
      <c r="D56" s="36" t="str">
        <f>IF(B56="","",VLOOKUP(B56,選手データ!$B$2:$G$962,3,FALSE))</f>
        <v/>
      </c>
      <c r="E56" s="32" t="str">
        <f>IF(B56="","",VLOOKUP(B56,選手データ!$B$2:$G$962,4,FALSE))</f>
        <v/>
      </c>
      <c r="F56" s="32" t="str">
        <f t="shared" si="4"/>
        <v/>
      </c>
      <c r="G56" s="37" t="s">
        <v>485</v>
      </c>
      <c r="H56" s="38" t="str">
        <f>IF(B56="","",VLOOKUP(B56,選手データ!$B$2:$G$962,5,FALSE))</f>
        <v/>
      </c>
      <c r="I56" s="39" t="str">
        <f t="shared" si="0"/>
        <v/>
      </c>
      <c r="J56" s="22" t="s">
        <v>647</v>
      </c>
      <c r="K56" s="40" t="str">
        <f t="shared" si="1"/>
        <v/>
      </c>
      <c r="L56" s="22" t="s">
        <v>647</v>
      </c>
      <c r="M56" s="40" t="str">
        <f t="shared" si="2"/>
        <v/>
      </c>
      <c r="N56" s="19"/>
    </row>
    <row r="57" spans="1:14" x14ac:dyDescent="0.15">
      <c r="A57" s="43" t="str">
        <f t="shared" si="3"/>
        <v>20140</v>
      </c>
      <c r="B57" s="60"/>
      <c r="C57" s="36" t="str">
        <f>IF(B57="","",VLOOKUP(B57,選手データ!$B$2:$G$962,2,FALSE))</f>
        <v/>
      </c>
      <c r="D57" s="36" t="str">
        <f>IF(B57="","",VLOOKUP(B57,選手データ!$B$2:$G$962,3,FALSE))</f>
        <v/>
      </c>
      <c r="E57" s="32" t="str">
        <f>IF(B57="","",VLOOKUP(B57,選手データ!$B$2:$G$962,4,FALSE))</f>
        <v/>
      </c>
      <c r="F57" s="32" t="str">
        <f t="shared" si="4"/>
        <v/>
      </c>
      <c r="G57" s="37" t="s">
        <v>485</v>
      </c>
      <c r="H57" s="38" t="str">
        <f>IF(B57="","",VLOOKUP(B57,選手データ!$B$2:$G$962,5,FALSE))</f>
        <v/>
      </c>
      <c r="I57" s="39" t="str">
        <f t="shared" si="0"/>
        <v/>
      </c>
      <c r="J57" s="22" t="s">
        <v>647</v>
      </c>
      <c r="K57" s="40" t="str">
        <f t="shared" si="1"/>
        <v/>
      </c>
      <c r="L57" s="22" t="s">
        <v>647</v>
      </c>
      <c r="M57" s="40" t="str">
        <f t="shared" si="2"/>
        <v/>
      </c>
      <c r="N57" s="19"/>
    </row>
    <row r="58" spans="1:14" x14ac:dyDescent="0.15">
      <c r="A58" s="43" t="str">
        <f t="shared" si="3"/>
        <v>20140</v>
      </c>
      <c r="B58" s="60"/>
      <c r="C58" s="36" t="str">
        <f>IF(B58="","",VLOOKUP(B58,選手データ!$B$2:$G$962,2,FALSE))</f>
        <v/>
      </c>
      <c r="D58" s="36" t="str">
        <f>IF(B58="","",VLOOKUP(B58,選手データ!$B$2:$G$962,3,FALSE))</f>
        <v/>
      </c>
      <c r="E58" s="32" t="str">
        <f>IF(B58="","",VLOOKUP(B58,選手データ!$B$2:$G$962,4,FALSE))</f>
        <v/>
      </c>
      <c r="F58" s="32" t="str">
        <f t="shared" si="4"/>
        <v/>
      </c>
      <c r="G58" s="37" t="s">
        <v>485</v>
      </c>
      <c r="H58" s="38" t="str">
        <f>IF(B58="","",VLOOKUP(B58,選手データ!$B$2:$G$962,5,FALSE))</f>
        <v/>
      </c>
      <c r="I58" s="39" t="str">
        <f t="shared" si="0"/>
        <v/>
      </c>
      <c r="J58" s="22" t="s">
        <v>647</v>
      </c>
      <c r="K58" s="40" t="str">
        <f t="shared" si="1"/>
        <v/>
      </c>
      <c r="L58" s="22" t="s">
        <v>647</v>
      </c>
      <c r="M58" s="40" t="str">
        <f t="shared" si="2"/>
        <v/>
      </c>
      <c r="N58" s="19"/>
    </row>
    <row r="59" spans="1:14" x14ac:dyDescent="0.15">
      <c r="A59" s="43" t="str">
        <f t="shared" si="3"/>
        <v>20140</v>
      </c>
      <c r="B59" s="60"/>
      <c r="C59" s="36" t="str">
        <f>IF(B59="","",VLOOKUP(B59,選手データ!$B$2:$G$962,2,FALSE))</f>
        <v/>
      </c>
      <c r="D59" s="36" t="str">
        <f>IF(B59="","",VLOOKUP(B59,選手データ!$B$2:$G$962,3,FALSE))</f>
        <v/>
      </c>
      <c r="E59" s="32" t="str">
        <f>IF(B59="","",VLOOKUP(B59,選手データ!$B$2:$G$962,4,FALSE))</f>
        <v/>
      </c>
      <c r="F59" s="32" t="str">
        <f t="shared" si="4"/>
        <v/>
      </c>
      <c r="G59" s="37" t="s">
        <v>485</v>
      </c>
      <c r="H59" s="38" t="str">
        <f>IF(B59="","",VLOOKUP(B59,選手データ!$B$2:$G$962,5,FALSE))</f>
        <v/>
      </c>
      <c r="I59" s="39" t="str">
        <f t="shared" si="0"/>
        <v/>
      </c>
      <c r="J59" s="22" t="s">
        <v>647</v>
      </c>
      <c r="K59" s="40" t="str">
        <f t="shared" si="1"/>
        <v/>
      </c>
      <c r="L59" s="22" t="s">
        <v>647</v>
      </c>
      <c r="M59" s="40" t="str">
        <f t="shared" si="2"/>
        <v/>
      </c>
      <c r="N59" s="19"/>
    </row>
    <row r="60" spans="1:14" x14ac:dyDescent="0.15">
      <c r="A60" s="43" t="str">
        <f t="shared" si="3"/>
        <v>20140</v>
      </c>
      <c r="B60" s="60"/>
      <c r="C60" s="36" t="str">
        <f>IF(B60="","",VLOOKUP(B60,選手データ!$B$2:$G$962,2,FALSE))</f>
        <v/>
      </c>
      <c r="D60" s="36" t="str">
        <f>IF(B60="","",VLOOKUP(B60,選手データ!$B$2:$G$962,3,FALSE))</f>
        <v/>
      </c>
      <c r="E60" s="32" t="str">
        <f>IF(B60="","",VLOOKUP(B60,選手データ!$B$2:$G$962,4,FALSE))</f>
        <v/>
      </c>
      <c r="F60" s="32" t="str">
        <f t="shared" si="4"/>
        <v/>
      </c>
      <c r="G60" s="37" t="s">
        <v>485</v>
      </c>
      <c r="H60" s="38" t="str">
        <f>IF(B60="","",VLOOKUP(B60,選手データ!$B$2:$G$962,5,FALSE))</f>
        <v/>
      </c>
      <c r="I60" s="39" t="str">
        <f t="shared" si="0"/>
        <v/>
      </c>
      <c r="J60" s="22" t="s">
        <v>647</v>
      </c>
      <c r="K60" s="40" t="str">
        <f t="shared" si="1"/>
        <v/>
      </c>
      <c r="L60" s="22" t="s">
        <v>647</v>
      </c>
      <c r="M60" s="40" t="str">
        <f t="shared" si="2"/>
        <v/>
      </c>
      <c r="N60" s="19"/>
    </row>
    <row r="61" spans="1:14" x14ac:dyDescent="0.15">
      <c r="A61" s="43" t="str">
        <f t="shared" si="3"/>
        <v>20140</v>
      </c>
      <c r="B61" s="60"/>
      <c r="C61" s="36" t="str">
        <f>IF(B61="","",VLOOKUP(B61,選手データ!$B$2:$G$962,2,FALSE))</f>
        <v/>
      </c>
      <c r="D61" s="36" t="str">
        <f>IF(B61="","",VLOOKUP(B61,選手データ!$B$2:$G$962,3,FALSE))</f>
        <v/>
      </c>
      <c r="E61" s="32" t="str">
        <f>IF(B61="","",VLOOKUP(B61,選手データ!$B$2:$G$962,4,FALSE))</f>
        <v/>
      </c>
      <c r="F61" s="32" t="str">
        <f t="shared" si="4"/>
        <v/>
      </c>
      <c r="G61" s="37" t="s">
        <v>485</v>
      </c>
      <c r="H61" s="38" t="str">
        <f>IF(B61="","",VLOOKUP(B61,選手データ!$B$2:$G$962,5,FALSE))</f>
        <v/>
      </c>
      <c r="I61" s="39" t="str">
        <f t="shared" si="0"/>
        <v/>
      </c>
      <c r="J61" s="22" t="s">
        <v>647</v>
      </c>
      <c r="K61" s="40" t="str">
        <f t="shared" si="1"/>
        <v/>
      </c>
      <c r="L61" s="22" t="s">
        <v>647</v>
      </c>
      <c r="M61" s="40" t="str">
        <f t="shared" si="2"/>
        <v/>
      </c>
      <c r="N61" s="19"/>
    </row>
    <row r="62" spans="1:14" x14ac:dyDescent="0.15">
      <c r="A62" s="43" t="str">
        <f t="shared" si="3"/>
        <v>20140</v>
      </c>
      <c r="B62" s="60"/>
      <c r="C62" s="36" t="str">
        <f>IF(B62="","",VLOOKUP(B62,選手データ!$B$2:$G$962,2,FALSE))</f>
        <v/>
      </c>
      <c r="D62" s="36" t="str">
        <f>IF(B62="","",VLOOKUP(B62,選手データ!$B$2:$G$962,3,FALSE))</f>
        <v/>
      </c>
      <c r="E62" s="32" t="str">
        <f>IF(B62="","",VLOOKUP(B62,選手データ!$B$2:$G$962,4,FALSE))</f>
        <v/>
      </c>
      <c r="F62" s="32" t="str">
        <f t="shared" si="4"/>
        <v/>
      </c>
      <c r="G62" s="37" t="s">
        <v>485</v>
      </c>
      <c r="H62" s="38" t="str">
        <f>IF(B62="","",VLOOKUP(B62,選手データ!$B$2:$G$962,5,FALSE))</f>
        <v/>
      </c>
      <c r="I62" s="39" t="str">
        <f t="shared" si="0"/>
        <v/>
      </c>
      <c r="J62" s="22" t="s">
        <v>647</v>
      </c>
      <c r="K62" s="40" t="str">
        <f t="shared" si="1"/>
        <v/>
      </c>
      <c r="L62" s="22" t="s">
        <v>647</v>
      </c>
      <c r="M62" s="40" t="str">
        <f t="shared" si="2"/>
        <v/>
      </c>
      <c r="N62" s="19"/>
    </row>
    <row r="63" spans="1:14" x14ac:dyDescent="0.15">
      <c r="A63" s="43" t="str">
        <f t="shared" si="3"/>
        <v>20140</v>
      </c>
      <c r="B63" s="60"/>
      <c r="C63" s="36" t="str">
        <f>IF(B63="","",VLOOKUP(B63,選手データ!$B$2:$G$962,2,FALSE))</f>
        <v/>
      </c>
      <c r="D63" s="36" t="str">
        <f>IF(B63="","",VLOOKUP(B63,選手データ!$B$2:$G$962,3,FALSE))</f>
        <v/>
      </c>
      <c r="E63" s="32" t="str">
        <f>IF(B63="","",VLOOKUP(B63,選手データ!$B$2:$G$962,4,FALSE))</f>
        <v/>
      </c>
      <c r="F63" s="32" t="str">
        <f t="shared" si="4"/>
        <v/>
      </c>
      <c r="G63" s="37" t="s">
        <v>485</v>
      </c>
      <c r="H63" s="38" t="str">
        <f>IF(B63="","",VLOOKUP(B63,選手データ!$B$2:$G$962,5,FALSE))</f>
        <v/>
      </c>
      <c r="I63" s="39" t="str">
        <f t="shared" si="0"/>
        <v/>
      </c>
      <c r="J63" s="22" t="s">
        <v>647</v>
      </c>
      <c r="K63" s="40" t="str">
        <f t="shared" si="1"/>
        <v/>
      </c>
      <c r="L63" s="22" t="s">
        <v>647</v>
      </c>
      <c r="M63" s="40" t="str">
        <f t="shared" si="2"/>
        <v/>
      </c>
      <c r="N63" s="19"/>
    </row>
    <row r="64" spans="1:14" x14ac:dyDescent="0.15">
      <c r="A64" s="43" t="str">
        <f t="shared" si="3"/>
        <v>20140</v>
      </c>
      <c r="B64" s="60"/>
      <c r="C64" s="36" t="str">
        <f>IF(B64="","",VLOOKUP(B64,選手データ!$B$2:$G$962,2,FALSE))</f>
        <v/>
      </c>
      <c r="D64" s="36" t="str">
        <f>IF(B64="","",VLOOKUP(B64,選手データ!$B$2:$G$962,3,FALSE))</f>
        <v/>
      </c>
      <c r="E64" s="32" t="str">
        <f>IF(B64="","",VLOOKUP(B64,選手データ!$B$2:$G$962,4,FALSE))</f>
        <v/>
      </c>
      <c r="F64" s="32" t="str">
        <f t="shared" si="4"/>
        <v/>
      </c>
      <c r="G64" s="37" t="s">
        <v>485</v>
      </c>
      <c r="H64" s="38" t="str">
        <f>IF(B64="","",VLOOKUP(B64,選手データ!$B$2:$G$962,5,FALSE))</f>
        <v/>
      </c>
      <c r="I64" s="39" t="str">
        <f t="shared" si="0"/>
        <v/>
      </c>
      <c r="J64" s="22" t="s">
        <v>647</v>
      </c>
      <c r="K64" s="40" t="str">
        <f t="shared" si="1"/>
        <v/>
      </c>
      <c r="L64" s="22" t="s">
        <v>647</v>
      </c>
      <c r="M64" s="40" t="str">
        <f t="shared" si="2"/>
        <v/>
      </c>
      <c r="N64" s="19"/>
    </row>
    <row r="65" spans="1:14" x14ac:dyDescent="0.15">
      <c r="A65" s="43" t="str">
        <f t="shared" si="3"/>
        <v>20140</v>
      </c>
      <c r="B65" s="60"/>
      <c r="C65" s="36" t="str">
        <f>IF(B65="","",VLOOKUP(B65,選手データ!$B$2:$G$962,2,FALSE))</f>
        <v/>
      </c>
      <c r="D65" s="36" t="str">
        <f>IF(B65="","",VLOOKUP(B65,選手データ!$B$2:$G$962,3,FALSE))</f>
        <v/>
      </c>
      <c r="E65" s="32" t="str">
        <f>IF(B65="","",VLOOKUP(B65,選手データ!$B$2:$G$962,4,FALSE))</f>
        <v/>
      </c>
      <c r="F65" s="32" t="str">
        <f t="shared" si="4"/>
        <v/>
      </c>
      <c r="G65" s="37" t="s">
        <v>485</v>
      </c>
      <c r="H65" s="38" t="str">
        <f>IF(B65="","",VLOOKUP(B65,選手データ!$B$2:$G$962,5,FALSE))</f>
        <v/>
      </c>
      <c r="I65" s="39" t="str">
        <f t="shared" si="0"/>
        <v/>
      </c>
      <c r="J65" s="22" t="s">
        <v>647</v>
      </c>
      <c r="K65" s="40" t="str">
        <f t="shared" si="1"/>
        <v/>
      </c>
      <c r="L65" s="22" t="s">
        <v>647</v>
      </c>
      <c r="M65" s="40" t="str">
        <f t="shared" si="2"/>
        <v/>
      </c>
      <c r="N65" s="19"/>
    </row>
    <row r="66" spans="1:14" x14ac:dyDescent="0.15">
      <c r="A66" s="43" t="str">
        <f t="shared" si="3"/>
        <v>20140</v>
      </c>
      <c r="B66" s="60"/>
      <c r="C66" s="36" t="str">
        <f>IF(B66="","",VLOOKUP(B66,選手データ!$B$2:$G$962,2,FALSE))</f>
        <v/>
      </c>
      <c r="D66" s="36" t="str">
        <f>IF(B66="","",VLOOKUP(B66,選手データ!$B$2:$G$962,3,FALSE))</f>
        <v/>
      </c>
      <c r="E66" s="32" t="str">
        <f>IF(B66="","",VLOOKUP(B66,選手データ!$B$2:$G$962,4,FALSE))</f>
        <v/>
      </c>
      <c r="F66" s="32" t="str">
        <f t="shared" si="4"/>
        <v/>
      </c>
      <c r="G66" s="37" t="s">
        <v>485</v>
      </c>
      <c r="H66" s="38" t="str">
        <f>IF(B66="","",VLOOKUP(B66,選手データ!$B$2:$G$962,5,FALSE))</f>
        <v/>
      </c>
      <c r="I66" s="39" t="str">
        <f t="shared" si="0"/>
        <v/>
      </c>
      <c r="J66" s="22" t="s">
        <v>647</v>
      </c>
      <c r="K66" s="40" t="str">
        <f t="shared" si="1"/>
        <v/>
      </c>
      <c r="L66" s="22" t="s">
        <v>647</v>
      </c>
      <c r="M66" s="40" t="str">
        <f t="shared" si="2"/>
        <v/>
      </c>
      <c r="N66" s="19"/>
    </row>
    <row r="67" spans="1:14" x14ac:dyDescent="0.15">
      <c r="A67" s="43" t="str">
        <f t="shared" si="3"/>
        <v>20140</v>
      </c>
      <c r="B67" s="74"/>
      <c r="C67" s="36" t="str">
        <f>IF(B67="","",VLOOKUP(B67,選手データ!$B$2:$G$962,2,FALSE))</f>
        <v/>
      </c>
      <c r="D67" s="36" t="str">
        <f>IF(B67="","",VLOOKUP(B67,選手データ!$B$2:$G$962,3,FALSE))</f>
        <v/>
      </c>
      <c r="E67" s="32" t="str">
        <f>IF(B67="","",VLOOKUP(B67,選手データ!$B$2:$G$962,4,FALSE))</f>
        <v/>
      </c>
      <c r="F67" s="32" t="str">
        <f t="shared" si="4"/>
        <v/>
      </c>
      <c r="G67" s="37" t="s">
        <v>485</v>
      </c>
      <c r="H67" s="38" t="str">
        <f>IF(B67="","",VLOOKUP(B67,選手データ!$B$2:$G$962,5,FALSE))</f>
        <v/>
      </c>
      <c r="I67" s="39" t="str">
        <f t="shared" ref="I67:I130" si="5">IF(H67="","",VLOOKUP(H67,学校番号,3,FALSE))</f>
        <v/>
      </c>
      <c r="J67" s="22" t="s">
        <v>647</v>
      </c>
      <c r="K67" s="40" t="str">
        <f t="shared" ref="K67:K130" si="6">IF(J67="選択してください","",VLOOKUP(J67,大会コード,2,FALSE))</f>
        <v/>
      </c>
      <c r="L67" s="22" t="s">
        <v>647</v>
      </c>
      <c r="M67" s="40" t="str">
        <f t="shared" ref="M67:M130" si="7">IF(L67="選択してください","",VLOOKUP(L67,種目コード,2,FALSE))</f>
        <v/>
      </c>
      <c r="N67" s="19"/>
    </row>
    <row r="68" spans="1:14" x14ac:dyDescent="0.15">
      <c r="A68" s="43" t="str">
        <f t="shared" ref="A68:A131" si="8">"20140"&amp;B68</f>
        <v>20140</v>
      </c>
      <c r="B68" s="60"/>
      <c r="C68" s="36" t="str">
        <f>IF(B68="","",VLOOKUP(B68,選手データ!$B$2:$G$962,2,FALSE))</f>
        <v/>
      </c>
      <c r="D68" s="36" t="str">
        <f>IF(B68="","",VLOOKUP(B68,選手データ!$B$2:$G$962,3,FALSE))</f>
        <v/>
      </c>
      <c r="E68" s="32" t="str">
        <f>IF(B68="","",VLOOKUP(B68,選手データ!$B$2:$G$962,4,FALSE))</f>
        <v/>
      </c>
      <c r="F68" s="32" t="str">
        <f t="shared" ref="F68:F131" si="9">IF(B68="","",IF(E68="男子",1,IF(E68="女子",2,FALSE)))</f>
        <v/>
      </c>
      <c r="G68" s="37" t="s">
        <v>485</v>
      </c>
      <c r="H68" s="38" t="str">
        <f>IF(B68="","",VLOOKUP(B68,選手データ!$B$2:$G$962,5,FALSE))</f>
        <v/>
      </c>
      <c r="I68" s="39" t="str">
        <f t="shared" si="5"/>
        <v/>
      </c>
      <c r="J68" s="22" t="s">
        <v>647</v>
      </c>
      <c r="K68" s="40" t="str">
        <f t="shared" si="6"/>
        <v/>
      </c>
      <c r="L68" s="22" t="s">
        <v>647</v>
      </c>
      <c r="M68" s="40" t="str">
        <f t="shared" si="7"/>
        <v/>
      </c>
      <c r="N68" s="19"/>
    </row>
    <row r="69" spans="1:14" x14ac:dyDescent="0.15">
      <c r="A69" s="43" t="str">
        <f t="shared" si="8"/>
        <v>20140</v>
      </c>
      <c r="B69" s="60"/>
      <c r="C69" s="36" t="str">
        <f>IF(B69="","",VLOOKUP(B69,選手データ!$B$2:$G$962,2,FALSE))</f>
        <v/>
      </c>
      <c r="D69" s="36" t="str">
        <f>IF(B69="","",VLOOKUP(B69,選手データ!$B$2:$G$962,3,FALSE))</f>
        <v/>
      </c>
      <c r="E69" s="32" t="str">
        <f>IF(B69="","",VLOOKUP(B69,選手データ!$B$2:$G$962,4,FALSE))</f>
        <v/>
      </c>
      <c r="F69" s="32" t="str">
        <f t="shared" si="9"/>
        <v/>
      </c>
      <c r="G69" s="37" t="s">
        <v>485</v>
      </c>
      <c r="H69" s="38" t="str">
        <f>IF(B69="","",VLOOKUP(B69,選手データ!$B$2:$G$962,5,FALSE))</f>
        <v/>
      </c>
      <c r="I69" s="39" t="str">
        <f t="shared" si="5"/>
        <v/>
      </c>
      <c r="J69" s="22" t="s">
        <v>647</v>
      </c>
      <c r="K69" s="40" t="str">
        <f t="shared" si="6"/>
        <v/>
      </c>
      <c r="L69" s="22" t="s">
        <v>647</v>
      </c>
      <c r="M69" s="40" t="str">
        <f t="shared" si="7"/>
        <v/>
      </c>
      <c r="N69" s="19"/>
    </row>
    <row r="70" spans="1:14" x14ac:dyDescent="0.15">
      <c r="A70" s="43" t="str">
        <f t="shared" si="8"/>
        <v>20140</v>
      </c>
      <c r="B70" s="60"/>
      <c r="C70" s="36" t="str">
        <f>IF(B70="","",VLOOKUP(B70,選手データ!$B$2:$G$962,2,FALSE))</f>
        <v/>
      </c>
      <c r="D70" s="36" t="str">
        <f>IF(B70="","",VLOOKUP(B70,選手データ!$B$2:$G$962,3,FALSE))</f>
        <v/>
      </c>
      <c r="E70" s="32" t="str">
        <f>IF(B70="","",VLOOKUP(B70,選手データ!$B$2:$G$962,4,FALSE))</f>
        <v/>
      </c>
      <c r="F70" s="32" t="str">
        <f t="shared" si="9"/>
        <v/>
      </c>
      <c r="G70" s="37" t="s">
        <v>485</v>
      </c>
      <c r="H70" s="38" t="str">
        <f>IF(B70="","",VLOOKUP(B70,選手データ!$B$2:$G$962,5,FALSE))</f>
        <v/>
      </c>
      <c r="I70" s="39" t="str">
        <f t="shared" si="5"/>
        <v/>
      </c>
      <c r="J70" s="22" t="s">
        <v>647</v>
      </c>
      <c r="K70" s="40" t="str">
        <f t="shared" si="6"/>
        <v/>
      </c>
      <c r="L70" s="22" t="s">
        <v>647</v>
      </c>
      <c r="M70" s="40" t="str">
        <f t="shared" si="7"/>
        <v/>
      </c>
      <c r="N70" s="19"/>
    </row>
    <row r="71" spans="1:14" x14ac:dyDescent="0.15">
      <c r="A71" s="43" t="str">
        <f t="shared" si="8"/>
        <v>20140</v>
      </c>
      <c r="B71" s="60"/>
      <c r="C71" s="36" t="str">
        <f>IF(B71="","",VLOOKUP(B71,選手データ!$B$2:$G$962,2,FALSE))</f>
        <v/>
      </c>
      <c r="D71" s="36" t="str">
        <f>IF(B71="","",VLOOKUP(B71,選手データ!$B$2:$G$962,3,FALSE))</f>
        <v/>
      </c>
      <c r="E71" s="32" t="str">
        <f>IF(B71="","",VLOOKUP(B71,選手データ!$B$2:$G$962,4,FALSE))</f>
        <v/>
      </c>
      <c r="F71" s="32" t="str">
        <f t="shared" si="9"/>
        <v/>
      </c>
      <c r="G71" s="37" t="s">
        <v>485</v>
      </c>
      <c r="H71" s="38" t="str">
        <f>IF(B71="","",VLOOKUP(B71,選手データ!$B$2:$G$962,5,FALSE))</f>
        <v/>
      </c>
      <c r="I71" s="39" t="str">
        <f t="shared" si="5"/>
        <v/>
      </c>
      <c r="J71" s="22" t="s">
        <v>647</v>
      </c>
      <c r="K71" s="40" t="str">
        <f t="shared" si="6"/>
        <v/>
      </c>
      <c r="L71" s="22" t="s">
        <v>647</v>
      </c>
      <c r="M71" s="40" t="str">
        <f t="shared" si="7"/>
        <v/>
      </c>
      <c r="N71" s="19"/>
    </row>
    <row r="72" spans="1:14" x14ac:dyDescent="0.15">
      <c r="A72" s="43" t="str">
        <f t="shared" si="8"/>
        <v>20140</v>
      </c>
      <c r="B72" s="60"/>
      <c r="C72" s="36" t="str">
        <f>IF(B72="","",VLOOKUP(B72,選手データ!$B$2:$G$962,2,FALSE))</f>
        <v/>
      </c>
      <c r="D72" s="36" t="str">
        <f>IF(B72="","",VLOOKUP(B72,選手データ!$B$2:$G$962,3,FALSE))</f>
        <v/>
      </c>
      <c r="E72" s="32" t="str">
        <f>IF(B72="","",VLOOKUP(B72,選手データ!$B$2:$G$962,4,FALSE))</f>
        <v/>
      </c>
      <c r="F72" s="32" t="str">
        <f t="shared" si="9"/>
        <v/>
      </c>
      <c r="G72" s="37" t="s">
        <v>485</v>
      </c>
      <c r="H72" s="38" t="str">
        <f>IF(B72="","",VLOOKUP(B72,選手データ!$B$2:$G$962,5,FALSE))</f>
        <v/>
      </c>
      <c r="I72" s="39" t="str">
        <f t="shared" si="5"/>
        <v/>
      </c>
      <c r="J72" s="22" t="s">
        <v>647</v>
      </c>
      <c r="K72" s="40" t="str">
        <f t="shared" si="6"/>
        <v/>
      </c>
      <c r="L72" s="22" t="s">
        <v>647</v>
      </c>
      <c r="M72" s="40" t="str">
        <f t="shared" si="7"/>
        <v/>
      </c>
      <c r="N72" s="19"/>
    </row>
    <row r="73" spans="1:14" x14ac:dyDescent="0.15">
      <c r="A73" s="43" t="str">
        <f t="shared" si="8"/>
        <v>20140</v>
      </c>
      <c r="B73" s="60"/>
      <c r="C73" s="36" t="str">
        <f>IF(B73="","",VLOOKUP(B73,選手データ!$B$2:$G$962,2,FALSE))</f>
        <v/>
      </c>
      <c r="D73" s="36" t="str">
        <f>IF(B73="","",VLOOKUP(B73,選手データ!$B$2:$G$962,3,FALSE))</f>
        <v/>
      </c>
      <c r="E73" s="32" t="str">
        <f>IF(B73="","",VLOOKUP(B73,選手データ!$B$2:$G$962,4,FALSE))</f>
        <v/>
      </c>
      <c r="F73" s="32" t="str">
        <f t="shared" si="9"/>
        <v/>
      </c>
      <c r="G73" s="37" t="s">
        <v>485</v>
      </c>
      <c r="H73" s="38" t="str">
        <f>IF(B73="","",VLOOKUP(B73,選手データ!$B$2:$G$962,5,FALSE))</f>
        <v/>
      </c>
      <c r="I73" s="39" t="str">
        <f t="shared" si="5"/>
        <v/>
      </c>
      <c r="J73" s="22" t="s">
        <v>647</v>
      </c>
      <c r="K73" s="40" t="str">
        <f t="shared" si="6"/>
        <v/>
      </c>
      <c r="L73" s="22" t="s">
        <v>647</v>
      </c>
      <c r="M73" s="40" t="str">
        <f t="shared" si="7"/>
        <v/>
      </c>
      <c r="N73" s="19"/>
    </row>
    <row r="74" spans="1:14" x14ac:dyDescent="0.15">
      <c r="A74" s="43" t="str">
        <f t="shared" si="8"/>
        <v>20140</v>
      </c>
      <c r="B74" s="60"/>
      <c r="C74" s="36" t="str">
        <f>IF(B74="","",VLOOKUP(B74,選手データ!$B$2:$G$962,2,FALSE))</f>
        <v/>
      </c>
      <c r="D74" s="36" t="str">
        <f>IF(B74="","",VLOOKUP(B74,選手データ!$B$2:$G$962,3,FALSE))</f>
        <v/>
      </c>
      <c r="E74" s="32" t="str">
        <f>IF(B74="","",VLOOKUP(B74,選手データ!$B$2:$G$962,4,FALSE))</f>
        <v/>
      </c>
      <c r="F74" s="32" t="str">
        <f t="shared" si="9"/>
        <v/>
      </c>
      <c r="G74" s="37" t="s">
        <v>485</v>
      </c>
      <c r="H74" s="38" t="str">
        <f>IF(B74="","",VLOOKUP(B74,選手データ!$B$2:$G$962,5,FALSE))</f>
        <v/>
      </c>
      <c r="I74" s="39" t="str">
        <f t="shared" si="5"/>
        <v/>
      </c>
      <c r="J74" s="22" t="s">
        <v>647</v>
      </c>
      <c r="K74" s="40" t="str">
        <f t="shared" si="6"/>
        <v/>
      </c>
      <c r="L74" s="22" t="s">
        <v>647</v>
      </c>
      <c r="M74" s="40" t="str">
        <f t="shared" si="7"/>
        <v/>
      </c>
      <c r="N74" s="19"/>
    </row>
    <row r="75" spans="1:14" x14ac:dyDescent="0.15">
      <c r="A75" s="43" t="str">
        <f t="shared" si="8"/>
        <v>20140</v>
      </c>
      <c r="B75" s="60"/>
      <c r="C75" s="36" t="str">
        <f>IF(B75="","",VLOOKUP(B75,選手データ!$B$2:$G$962,2,FALSE))</f>
        <v/>
      </c>
      <c r="D75" s="36" t="str">
        <f>IF(B75="","",VLOOKUP(B75,選手データ!$B$2:$G$962,3,FALSE))</f>
        <v/>
      </c>
      <c r="E75" s="32" t="str">
        <f>IF(B75="","",VLOOKUP(B75,選手データ!$B$2:$G$962,4,FALSE))</f>
        <v/>
      </c>
      <c r="F75" s="32" t="str">
        <f t="shared" si="9"/>
        <v/>
      </c>
      <c r="G75" s="37" t="s">
        <v>485</v>
      </c>
      <c r="H75" s="38" t="str">
        <f>IF(B75="","",VLOOKUP(B75,選手データ!$B$2:$G$962,5,FALSE))</f>
        <v/>
      </c>
      <c r="I75" s="39" t="str">
        <f t="shared" si="5"/>
        <v/>
      </c>
      <c r="J75" s="22" t="s">
        <v>647</v>
      </c>
      <c r="K75" s="40" t="str">
        <f t="shared" si="6"/>
        <v/>
      </c>
      <c r="L75" s="22" t="s">
        <v>647</v>
      </c>
      <c r="M75" s="40" t="str">
        <f t="shared" si="7"/>
        <v/>
      </c>
      <c r="N75" s="19"/>
    </row>
    <row r="76" spans="1:14" x14ac:dyDescent="0.15">
      <c r="A76" s="43" t="str">
        <f t="shared" si="8"/>
        <v>20140</v>
      </c>
      <c r="B76" s="60"/>
      <c r="C76" s="36" t="str">
        <f>IF(B76="","",VLOOKUP(B76,選手データ!$B$2:$G$962,2,FALSE))</f>
        <v/>
      </c>
      <c r="D76" s="36" t="str">
        <f>IF(B76="","",VLOOKUP(B76,選手データ!$B$2:$G$962,3,FALSE))</f>
        <v/>
      </c>
      <c r="E76" s="32" t="str">
        <f>IF(B76="","",VLOOKUP(B76,選手データ!$B$2:$G$962,4,FALSE))</f>
        <v/>
      </c>
      <c r="F76" s="32" t="str">
        <f t="shared" si="9"/>
        <v/>
      </c>
      <c r="G76" s="37" t="s">
        <v>485</v>
      </c>
      <c r="H76" s="38" t="str">
        <f>IF(B76="","",VLOOKUP(B76,選手データ!$B$2:$G$962,5,FALSE))</f>
        <v/>
      </c>
      <c r="I76" s="39" t="str">
        <f t="shared" si="5"/>
        <v/>
      </c>
      <c r="J76" s="22" t="s">
        <v>647</v>
      </c>
      <c r="K76" s="40" t="str">
        <f t="shared" si="6"/>
        <v/>
      </c>
      <c r="L76" s="22" t="s">
        <v>647</v>
      </c>
      <c r="M76" s="40" t="str">
        <f t="shared" si="7"/>
        <v/>
      </c>
      <c r="N76" s="19"/>
    </row>
    <row r="77" spans="1:14" x14ac:dyDescent="0.15">
      <c r="A77" s="43" t="str">
        <f t="shared" si="8"/>
        <v>20140</v>
      </c>
      <c r="B77" s="60"/>
      <c r="C77" s="36" t="str">
        <f>IF(B77="","",VLOOKUP(B77,選手データ!$B$2:$G$962,2,FALSE))</f>
        <v/>
      </c>
      <c r="D77" s="36" t="str">
        <f>IF(B77="","",VLOOKUP(B77,選手データ!$B$2:$G$962,3,FALSE))</f>
        <v/>
      </c>
      <c r="E77" s="32" t="str">
        <f>IF(B77="","",VLOOKUP(B77,選手データ!$B$2:$G$962,4,FALSE))</f>
        <v/>
      </c>
      <c r="F77" s="32" t="str">
        <f t="shared" si="9"/>
        <v/>
      </c>
      <c r="G77" s="37" t="s">
        <v>485</v>
      </c>
      <c r="H77" s="38" t="str">
        <f>IF(B77="","",VLOOKUP(B77,選手データ!$B$2:$G$962,5,FALSE))</f>
        <v/>
      </c>
      <c r="I77" s="39" t="str">
        <f t="shared" si="5"/>
        <v/>
      </c>
      <c r="J77" s="22" t="s">
        <v>647</v>
      </c>
      <c r="K77" s="40" t="str">
        <f t="shared" si="6"/>
        <v/>
      </c>
      <c r="L77" s="22" t="s">
        <v>647</v>
      </c>
      <c r="M77" s="40" t="str">
        <f t="shared" si="7"/>
        <v/>
      </c>
      <c r="N77" s="19"/>
    </row>
    <row r="78" spans="1:14" x14ac:dyDescent="0.15">
      <c r="A78" s="43" t="str">
        <f t="shared" si="8"/>
        <v>20140</v>
      </c>
      <c r="B78" s="60"/>
      <c r="C78" s="36" t="str">
        <f>IF(B78="","",VLOOKUP(B78,選手データ!$B$2:$G$962,2,FALSE))</f>
        <v/>
      </c>
      <c r="D78" s="36" t="str">
        <f>IF(B78="","",VLOOKUP(B78,選手データ!$B$2:$G$962,3,FALSE))</f>
        <v/>
      </c>
      <c r="E78" s="32" t="str">
        <f>IF(B78="","",VLOOKUP(B78,選手データ!$B$2:$G$962,4,FALSE))</f>
        <v/>
      </c>
      <c r="F78" s="32" t="str">
        <f t="shared" si="9"/>
        <v/>
      </c>
      <c r="G78" s="37" t="s">
        <v>485</v>
      </c>
      <c r="H78" s="38" t="str">
        <f>IF(B78="","",VLOOKUP(B78,選手データ!$B$2:$G$962,5,FALSE))</f>
        <v/>
      </c>
      <c r="I78" s="39" t="str">
        <f t="shared" si="5"/>
        <v/>
      </c>
      <c r="J78" s="22" t="s">
        <v>647</v>
      </c>
      <c r="K78" s="40" t="str">
        <f t="shared" si="6"/>
        <v/>
      </c>
      <c r="L78" s="22" t="s">
        <v>647</v>
      </c>
      <c r="M78" s="40" t="str">
        <f t="shared" si="7"/>
        <v/>
      </c>
      <c r="N78" s="19"/>
    </row>
    <row r="79" spans="1:14" x14ac:dyDescent="0.15">
      <c r="A79" s="43" t="str">
        <f t="shared" si="8"/>
        <v>20140</v>
      </c>
      <c r="B79" s="60"/>
      <c r="C79" s="36" t="str">
        <f>IF(B79="","",VLOOKUP(B79,選手データ!$B$2:$G$962,2,FALSE))</f>
        <v/>
      </c>
      <c r="D79" s="36" t="str">
        <f>IF(B79="","",VLOOKUP(B79,選手データ!$B$2:$G$962,3,FALSE))</f>
        <v/>
      </c>
      <c r="E79" s="32" t="str">
        <f>IF(B79="","",VLOOKUP(B79,選手データ!$B$2:$G$962,4,FALSE))</f>
        <v/>
      </c>
      <c r="F79" s="32" t="str">
        <f t="shared" si="9"/>
        <v/>
      </c>
      <c r="G79" s="37" t="s">
        <v>485</v>
      </c>
      <c r="H79" s="38" t="str">
        <f>IF(B79="","",VLOOKUP(B79,選手データ!$B$2:$G$962,5,FALSE))</f>
        <v/>
      </c>
      <c r="I79" s="39" t="str">
        <f t="shared" si="5"/>
        <v/>
      </c>
      <c r="J79" s="22" t="s">
        <v>647</v>
      </c>
      <c r="K79" s="40" t="str">
        <f t="shared" si="6"/>
        <v/>
      </c>
      <c r="L79" s="22" t="s">
        <v>647</v>
      </c>
      <c r="M79" s="40" t="str">
        <f t="shared" si="7"/>
        <v/>
      </c>
      <c r="N79" s="19"/>
    </row>
    <row r="80" spans="1:14" x14ac:dyDescent="0.15">
      <c r="A80" s="43" t="str">
        <f t="shared" si="8"/>
        <v>20140</v>
      </c>
      <c r="B80" s="60"/>
      <c r="C80" s="36" t="str">
        <f>IF(B80="","",VLOOKUP(B80,選手データ!$B$2:$G$962,2,FALSE))</f>
        <v/>
      </c>
      <c r="D80" s="36" t="str">
        <f>IF(B80="","",VLOOKUP(B80,選手データ!$B$2:$G$962,3,FALSE))</f>
        <v/>
      </c>
      <c r="E80" s="32" t="str">
        <f>IF(B80="","",VLOOKUP(B80,選手データ!$B$2:$G$962,4,FALSE))</f>
        <v/>
      </c>
      <c r="F80" s="32" t="str">
        <f t="shared" si="9"/>
        <v/>
      </c>
      <c r="G80" s="37" t="s">
        <v>485</v>
      </c>
      <c r="H80" s="38" t="str">
        <f>IF(B80="","",VLOOKUP(B80,選手データ!$B$2:$G$962,5,FALSE))</f>
        <v/>
      </c>
      <c r="I80" s="39" t="str">
        <f t="shared" si="5"/>
        <v/>
      </c>
      <c r="J80" s="22" t="s">
        <v>647</v>
      </c>
      <c r="K80" s="40" t="str">
        <f t="shared" si="6"/>
        <v/>
      </c>
      <c r="L80" s="22" t="s">
        <v>647</v>
      </c>
      <c r="M80" s="40" t="str">
        <f t="shared" si="7"/>
        <v/>
      </c>
      <c r="N80" s="19"/>
    </row>
    <row r="81" spans="1:14" x14ac:dyDescent="0.15">
      <c r="A81" s="43" t="str">
        <f t="shared" si="8"/>
        <v>20140</v>
      </c>
      <c r="B81" s="60"/>
      <c r="C81" s="36" t="str">
        <f>IF(B81="","",VLOOKUP(B81,選手データ!$B$2:$G$962,2,FALSE))</f>
        <v/>
      </c>
      <c r="D81" s="36" t="str">
        <f>IF(B81="","",VLOOKUP(B81,選手データ!$B$2:$G$962,3,FALSE))</f>
        <v/>
      </c>
      <c r="E81" s="32" t="str">
        <f>IF(B81="","",VLOOKUP(B81,選手データ!$B$2:$G$962,4,FALSE))</f>
        <v/>
      </c>
      <c r="F81" s="32" t="str">
        <f t="shared" si="9"/>
        <v/>
      </c>
      <c r="G81" s="37" t="s">
        <v>485</v>
      </c>
      <c r="H81" s="38" t="str">
        <f>IF(B81="","",VLOOKUP(B81,選手データ!$B$2:$G$962,5,FALSE))</f>
        <v/>
      </c>
      <c r="I81" s="39" t="str">
        <f t="shared" si="5"/>
        <v/>
      </c>
      <c r="J81" s="22" t="s">
        <v>647</v>
      </c>
      <c r="K81" s="40" t="str">
        <f t="shared" si="6"/>
        <v/>
      </c>
      <c r="L81" s="22" t="s">
        <v>647</v>
      </c>
      <c r="M81" s="40" t="str">
        <f t="shared" si="7"/>
        <v/>
      </c>
      <c r="N81" s="19"/>
    </row>
    <row r="82" spans="1:14" x14ac:dyDescent="0.15">
      <c r="A82" s="43" t="str">
        <f t="shared" si="8"/>
        <v>20140</v>
      </c>
      <c r="B82" s="60"/>
      <c r="C82" s="36" t="str">
        <f>IF(B82="","",VLOOKUP(B82,選手データ!$B$2:$G$962,2,FALSE))</f>
        <v/>
      </c>
      <c r="D82" s="36" t="str">
        <f>IF(B82="","",VLOOKUP(B82,選手データ!$B$2:$G$962,3,FALSE))</f>
        <v/>
      </c>
      <c r="E82" s="32" t="str">
        <f>IF(B82="","",VLOOKUP(B82,選手データ!$B$2:$G$962,4,FALSE))</f>
        <v/>
      </c>
      <c r="F82" s="32" t="str">
        <f t="shared" si="9"/>
        <v/>
      </c>
      <c r="G82" s="37" t="s">
        <v>485</v>
      </c>
      <c r="H82" s="38" t="str">
        <f>IF(B82="","",VLOOKUP(B82,選手データ!$B$2:$G$962,5,FALSE))</f>
        <v/>
      </c>
      <c r="I82" s="39" t="str">
        <f t="shared" si="5"/>
        <v/>
      </c>
      <c r="J82" s="22" t="s">
        <v>647</v>
      </c>
      <c r="K82" s="40" t="str">
        <f t="shared" si="6"/>
        <v/>
      </c>
      <c r="L82" s="22" t="s">
        <v>647</v>
      </c>
      <c r="M82" s="40" t="str">
        <f t="shared" si="7"/>
        <v/>
      </c>
      <c r="N82" s="19"/>
    </row>
    <row r="83" spans="1:14" x14ac:dyDescent="0.15">
      <c r="A83" s="43" t="str">
        <f t="shared" si="8"/>
        <v>20140</v>
      </c>
      <c r="B83" s="60"/>
      <c r="C83" s="36" t="str">
        <f>IF(B83="","",VLOOKUP(B83,選手データ!$B$2:$G$962,2,FALSE))</f>
        <v/>
      </c>
      <c r="D83" s="36" t="str">
        <f>IF(B83="","",VLOOKUP(B83,選手データ!$B$2:$G$962,3,FALSE))</f>
        <v/>
      </c>
      <c r="E83" s="32" t="str">
        <f>IF(B83="","",VLOOKUP(B83,選手データ!$B$2:$G$962,4,FALSE))</f>
        <v/>
      </c>
      <c r="F83" s="32" t="str">
        <f t="shared" si="9"/>
        <v/>
      </c>
      <c r="G83" s="37" t="s">
        <v>485</v>
      </c>
      <c r="H83" s="38" t="str">
        <f>IF(B83="","",VLOOKUP(B83,選手データ!$B$2:$G$962,5,FALSE))</f>
        <v/>
      </c>
      <c r="I83" s="39" t="str">
        <f t="shared" si="5"/>
        <v/>
      </c>
      <c r="J83" s="22" t="s">
        <v>647</v>
      </c>
      <c r="K83" s="40" t="str">
        <f t="shared" si="6"/>
        <v/>
      </c>
      <c r="L83" s="22" t="s">
        <v>647</v>
      </c>
      <c r="M83" s="40" t="str">
        <f t="shared" si="7"/>
        <v/>
      </c>
      <c r="N83" s="19"/>
    </row>
    <row r="84" spans="1:14" x14ac:dyDescent="0.15">
      <c r="A84" s="43" t="str">
        <f t="shared" si="8"/>
        <v>20140</v>
      </c>
      <c r="B84" s="60"/>
      <c r="C84" s="36" t="str">
        <f>IF(B84="","",VLOOKUP(B84,選手データ!$B$2:$G$962,2,FALSE))</f>
        <v/>
      </c>
      <c r="D84" s="36" t="str">
        <f>IF(B84="","",VLOOKUP(B84,選手データ!$B$2:$G$962,3,FALSE))</f>
        <v/>
      </c>
      <c r="E84" s="32" t="str">
        <f>IF(B84="","",VLOOKUP(B84,選手データ!$B$2:$G$962,4,FALSE))</f>
        <v/>
      </c>
      <c r="F84" s="32" t="str">
        <f t="shared" si="9"/>
        <v/>
      </c>
      <c r="G84" s="37" t="s">
        <v>485</v>
      </c>
      <c r="H84" s="38" t="str">
        <f>IF(B84="","",VLOOKUP(B84,選手データ!$B$2:$G$962,5,FALSE))</f>
        <v/>
      </c>
      <c r="I84" s="39" t="str">
        <f t="shared" si="5"/>
        <v/>
      </c>
      <c r="J84" s="22" t="s">
        <v>647</v>
      </c>
      <c r="K84" s="40" t="str">
        <f t="shared" si="6"/>
        <v/>
      </c>
      <c r="L84" s="22" t="s">
        <v>647</v>
      </c>
      <c r="M84" s="40" t="str">
        <f t="shared" si="7"/>
        <v/>
      </c>
      <c r="N84" s="19"/>
    </row>
    <row r="85" spans="1:14" x14ac:dyDescent="0.15">
      <c r="A85" s="43" t="str">
        <f t="shared" si="8"/>
        <v>20140</v>
      </c>
      <c r="B85" s="60"/>
      <c r="C85" s="36" t="str">
        <f>IF(B85="","",VLOOKUP(B85,選手データ!$B$2:$G$962,2,FALSE))</f>
        <v/>
      </c>
      <c r="D85" s="36" t="str">
        <f>IF(B85="","",VLOOKUP(B85,選手データ!$B$2:$G$962,3,FALSE))</f>
        <v/>
      </c>
      <c r="E85" s="32" t="str">
        <f>IF(B85="","",VLOOKUP(B85,選手データ!$B$2:$G$962,4,FALSE))</f>
        <v/>
      </c>
      <c r="F85" s="32" t="str">
        <f t="shared" si="9"/>
        <v/>
      </c>
      <c r="G85" s="37" t="s">
        <v>485</v>
      </c>
      <c r="H85" s="38" t="str">
        <f>IF(B85="","",VLOOKUP(B85,選手データ!$B$2:$G$962,5,FALSE))</f>
        <v/>
      </c>
      <c r="I85" s="39" t="str">
        <f t="shared" si="5"/>
        <v/>
      </c>
      <c r="J85" s="22" t="s">
        <v>647</v>
      </c>
      <c r="K85" s="40" t="str">
        <f t="shared" si="6"/>
        <v/>
      </c>
      <c r="L85" s="22" t="s">
        <v>647</v>
      </c>
      <c r="M85" s="40" t="str">
        <f t="shared" si="7"/>
        <v/>
      </c>
      <c r="N85" s="19"/>
    </row>
    <row r="86" spans="1:14" x14ac:dyDescent="0.15">
      <c r="A86" s="43" t="str">
        <f t="shared" si="8"/>
        <v>20140</v>
      </c>
      <c r="B86" s="60"/>
      <c r="C86" s="36" t="str">
        <f>IF(B86="","",VLOOKUP(B86,選手データ!$B$2:$G$962,2,FALSE))</f>
        <v/>
      </c>
      <c r="D86" s="36" t="str">
        <f>IF(B86="","",VLOOKUP(B86,選手データ!$B$2:$G$962,3,FALSE))</f>
        <v/>
      </c>
      <c r="E86" s="32" t="str">
        <f>IF(B86="","",VLOOKUP(B86,選手データ!$B$2:$G$962,4,FALSE))</f>
        <v/>
      </c>
      <c r="F86" s="32" t="str">
        <f t="shared" si="9"/>
        <v/>
      </c>
      <c r="G86" s="37" t="s">
        <v>485</v>
      </c>
      <c r="H86" s="38" t="str">
        <f>IF(B86="","",VLOOKUP(B86,選手データ!$B$2:$G$962,5,FALSE))</f>
        <v/>
      </c>
      <c r="I86" s="39" t="str">
        <f t="shared" si="5"/>
        <v/>
      </c>
      <c r="J86" s="22" t="s">
        <v>647</v>
      </c>
      <c r="K86" s="40" t="str">
        <f t="shared" si="6"/>
        <v/>
      </c>
      <c r="L86" s="22" t="s">
        <v>647</v>
      </c>
      <c r="M86" s="40" t="str">
        <f t="shared" si="7"/>
        <v/>
      </c>
      <c r="N86" s="19"/>
    </row>
    <row r="87" spans="1:14" x14ac:dyDescent="0.15">
      <c r="A87" s="43" t="str">
        <f t="shared" si="8"/>
        <v>20140</v>
      </c>
      <c r="B87" s="60"/>
      <c r="C87" s="36" t="str">
        <f>IF(B87="","",VLOOKUP(B87,選手データ!$B$2:$G$962,2,FALSE))</f>
        <v/>
      </c>
      <c r="D87" s="36" t="str">
        <f>IF(B87="","",VLOOKUP(B87,選手データ!$B$2:$G$962,3,FALSE))</f>
        <v/>
      </c>
      <c r="E87" s="32" t="str">
        <f>IF(B87="","",VLOOKUP(B87,選手データ!$B$2:$G$962,4,FALSE))</f>
        <v/>
      </c>
      <c r="F87" s="32" t="str">
        <f t="shared" si="9"/>
        <v/>
      </c>
      <c r="G87" s="37" t="s">
        <v>485</v>
      </c>
      <c r="H87" s="38" t="str">
        <f>IF(B87="","",VLOOKUP(B87,選手データ!$B$2:$G$962,5,FALSE))</f>
        <v/>
      </c>
      <c r="I87" s="39" t="str">
        <f t="shared" si="5"/>
        <v/>
      </c>
      <c r="J87" s="22" t="s">
        <v>647</v>
      </c>
      <c r="K87" s="40" t="str">
        <f t="shared" si="6"/>
        <v/>
      </c>
      <c r="L87" s="22" t="s">
        <v>647</v>
      </c>
      <c r="M87" s="40" t="str">
        <f t="shared" si="7"/>
        <v/>
      </c>
      <c r="N87" s="19"/>
    </row>
    <row r="88" spans="1:14" x14ac:dyDescent="0.15">
      <c r="A88" s="43" t="str">
        <f t="shared" si="8"/>
        <v>20140</v>
      </c>
      <c r="B88" s="60"/>
      <c r="C88" s="36" t="str">
        <f>IF(B88="","",VLOOKUP(B88,選手データ!$B$2:$G$962,2,FALSE))</f>
        <v/>
      </c>
      <c r="D88" s="36" t="str">
        <f>IF(B88="","",VLOOKUP(B88,選手データ!$B$2:$G$962,3,FALSE))</f>
        <v/>
      </c>
      <c r="E88" s="32" t="str">
        <f>IF(B88="","",VLOOKUP(B88,選手データ!$B$2:$G$962,4,FALSE))</f>
        <v/>
      </c>
      <c r="F88" s="32" t="str">
        <f t="shared" si="9"/>
        <v/>
      </c>
      <c r="G88" s="37" t="s">
        <v>485</v>
      </c>
      <c r="H88" s="38" t="str">
        <f>IF(B88="","",VLOOKUP(B88,選手データ!$B$2:$G$962,5,FALSE))</f>
        <v/>
      </c>
      <c r="I88" s="39" t="str">
        <f t="shared" si="5"/>
        <v/>
      </c>
      <c r="J88" s="22" t="s">
        <v>647</v>
      </c>
      <c r="K88" s="40" t="str">
        <f t="shared" si="6"/>
        <v/>
      </c>
      <c r="L88" s="22" t="s">
        <v>647</v>
      </c>
      <c r="M88" s="40" t="str">
        <f t="shared" si="7"/>
        <v/>
      </c>
      <c r="N88" s="19"/>
    </row>
    <row r="89" spans="1:14" x14ac:dyDescent="0.15">
      <c r="A89" s="43" t="str">
        <f t="shared" si="8"/>
        <v>20140</v>
      </c>
      <c r="B89" s="60"/>
      <c r="C89" s="36" t="str">
        <f>IF(B89="","",VLOOKUP(B89,選手データ!$B$2:$G$962,2,FALSE))</f>
        <v/>
      </c>
      <c r="D89" s="36" t="str">
        <f>IF(B89="","",VLOOKUP(B89,選手データ!$B$2:$G$962,3,FALSE))</f>
        <v/>
      </c>
      <c r="E89" s="32" t="str">
        <f>IF(B89="","",VLOOKUP(B89,選手データ!$B$2:$G$962,4,FALSE))</f>
        <v/>
      </c>
      <c r="F89" s="32" t="str">
        <f t="shared" si="9"/>
        <v/>
      </c>
      <c r="G89" s="37" t="s">
        <v>485</v>
      </c>
      <c r="H89" s="38" t="str">
        <f>IF(B89="","",VLOOKUP(B89,選手データ!$B$2:$G$962,5,FALSE))</f>
        <v/>
      </c>
      <c r="I89" s="39" t="str">
        <f t="shared" si="5"/>
        <v/>
      </c>
      <c r="J89" s="22" t="s">
        <v>647</v>
      </c>
      <c r="K89" s="40" t="str">
        <f t="shared" si="6"/>
        <v/>
      </c>
      <c r="L89" s="22" t="s">
        <v>647</v>
      </c>
      <c r="M89" s="40" t="str">
        <f t="shared" si="7"/>
        <v/>
      </c>
      <c r="N89" s="19"/>
    </row>
    <row r="90" spans="1:14" x14ac:dyDescent="0.15">
      <c r="A90" s="43" t="str">
        <f t="shared" si="8"/>
        <v>20140</v>
      </c>
      <c r="B90" s="60"/>
      <c r="C90" s="36" t="str">
        <f>IF(B90="","",VLOOKUP(B90,選手データ!$B$2:$G$962,2,FALSE))</f>
        <v/>
      </c>
      <c r="D90" s="36" t="str">
        <f>IF(B90="","",VLOOKUP(B90,選手データ!$B$2:$G$962,3,FALSE))</f>
        <v/>
      </c>
      <c r="E90" s="32" t="str">
        <f>IF(B90="","",VLOOKUP(B90,選手データ!$B$2:$G$962,4,FALSE))</f>
        <v/>
      </c>
      <c r="F90" s="32" t="str">
        <f t="shared" si="9"/>
        <v/>
      </c>
      <c r="G90" s="37" t="s">
        <v>485</v>
      </c>
      <c r="H90" s="38" t="str">
        <f>IF(B90="","",VLOOKUP(B90,選手データ!$B$2:$G$962,5,FALSE))</f>
        <v/>
      </c>
      <c r="I90" s="39" t="str">
        <f t="shared" si="5"/>
        <v/>
      </c>
      <c r="J90" s="22" t="s">
        <v>647</v>
      </c>
      <c r="K90" s="40" t="str">
        <f t="shared" si="6"/>
        <v/>
      </c>
      <c r="L90" s="22" t="s">
        <v>647</v>
      </c>
      <c r="M90" s="40" t="str">
        <f t="shared" si="7"/>
        <v/>
      </c>
      <c r="N90" s="19"/>
    </row>
    <row r="91" spans="1:14" x14ac:dyDescent="0.15">
      <c r="A91" s="43" t="str">
        <f t="shared" si="8"/>
        <v>20140</v>
      </c>
      <c r="B91" s="60"/>
      <c r="C91" s="36" t="str">
        <f>IF(B91="","",VLOOKUP(B91,選手データ!$B$2:$G$962,2,FALSE))</f>
        <v/>
      </c>
      <c r="D91" s="36" t="str">
        <f>IF(B91="","",VLOOKUP(B91,選手データ!$B$2:$G$962,3,FALSE))</f>
        <v/>
      </c>
      <c r="E91" s="32" t="str">
        <f>IF(B91="","",VLOOKUP(B91,選手データ!$B$2:$G$962,4,FALSE))</f>
        <v/>
      </c>
      <c r="F91" s="32" t="str">
        <f t="shared" si="9"/>
        <v/>
      </c>
      <c r="G91" s="37" t="s">
        <v>485</v>
      </c>
      <c r="H91" s="38" t="str">
        <f>IF(B91="","",VLOOKUP(B91,選手データ!$B$2:$G$962,5,FALSE))</f>
        <v/>
      </c>
      <c r="I91" s="39" t="str">
        <f t="shared" si="5"/>
        <v/>
      </c>
      <c r="J91" s="22" t="s">
        <v>647</v>
      </c>
      <c r="K91" s="40" t="str">
        <f t="shared" si="6"/>
        <v/>
      </c>
      <c r="L91" s="22" t="s">
        <v>647</v>
      </c>
      <c r="M91" s="40" t="str">
        <f t="shared" si="7"/>
        <v/>
      </c>
      <c r="N91" s="19"/>
    </row>
    <row r="92" spans="1:14" x14ac:dyDescent="0.15">
      <c r="A92" s="43" t="str">
        <f t="shared" si="8"/>
        <v>20140</v>
      </c>
      <c r="B92" s="60"/>
      <c r="C92" s="36" t="str">
        <f>IF(B92="","",VLOOKUP(B92,選手データ!$B$2:$G$962,2,FALSE))</f>
        <v/>
      </c>
      <c r="D92" s="36" t="str">
        <f>IF(B92="","",VLOOKUP(B92,選手データ!$B$2:$G$962,3,FALSE))</f>
        <v/>
      </c>
      <c r="E92" s="32" t="str">
        <f>IF(B92="","",VLOOKUP(B92,選手データ!$B$2:$G$962,4,FALSE))</f>
        <v/>
      </c>
      <c r="F92" s="32" t="str">
        <f t="shared" si="9"/>
        <v/>
      </c>
      <c r="G92" s="37" t="s">
        <v>485</v>
      </c>
      <c r="H92" s="38" t="str">
        <f>IF(B92="","",VLOOKUP(B92,選手データ!$B$2:$G$962,5,FALSE))</f>
        <v/>
      </c>
      <c r="I92" s="39" t="str">
        <f t="shared" si="5"/>
        <v/>
      </c>
      <c r="J92" s="22" t="s">
        <v>647</v>
      </c>
      <c r="K92" s="40" t="str">
        <f t="shared" si="6"/>
        <v/>
      </c>
      <c r="L92" s="22" t="s">
        <v>647</v>
      </c>
      <c r="M92" s="40" t="str">
        <f t="shared" si="7"/>
        <v/>
      </c>
      <c r="N92" s="19"/>
    </row>
    <row r="93" spans="1:14" x14ac:dyDescent="0.15">
      <c r="A93" s="43" t="str">
        <f t="shared" si="8"/>
        <v>20140</v>
      </c>
      <c r="B93" s="60"/>
      <c r="C93" s="36" t="str">
        <f>IF(B93="","",VLOOKUP(B93,選手データ!$B$2:$G$962,2,FALSE))</f>
        <v/>
      </c>
      <c r="D93" s="36" t="str">
        <f>IF(B93="","",VLOOKUP(B93,選手データ!$B$2:$G$962,3,FALSE))</f>
        <v/>
      </c>
      <c r="E93" s="32" t="str">
        <f>IF(B93="","",VLOOKUP(B93,選手データ!$B$2:$G$962,4,FALSE))</f>
        <v/>
      </c>
      <c r="F93" s="32" t="str">
        <f t="shared" si="9"/>
        <v/>
      </c>
      <c r="G93" s="37" t="s">
        <v>485</v>
      </c>
      <c r="H93" s="38" t="str">
        <f>IF(B93="","",VLOOKUP(B93,選手データ!$B$2:$G$962,5,FALSE))</f>
        <v/>
      </c>
      <c r="I93" s="39" t="str">
        <f t="shared" si="5"/>
        <v/>
      </c>
      <c r="J93" s="22" t="s">
        <v>647</v>
      </c>
      <c r="K93" s="40" t="str">
        <f t="shared" si="6"/>
        <v/>
      </c>
      <c r="L93" s="22" t="s">
        <v>647</v>
      </c>
      <c r="M93" s="40" t="str">
        <f t="shared" si="7"/>
        <v/>
      </c>
      <c r="N93" s="19"/>
    </row>
    <row r="94" spans="1:14" x14ac:dyDescent="0.15">
      <c r="A94" s="43" t="str">
        <f t="shared" si="8"/>
        <v>20140</v>
      </c>
      <c r="B94" s="60"/>
      <c r="C94" s="36" t="str">
        <f>IF(B94="","",VLOOKUP(B94,選手データ!$B$2:$G$962,2,FALSE))</f>
        <v/>
      </c>
      <c r="D94" s="36" t="str">
        <f>IF(B94="","",VLOOKUP(B94,選手データ!$B$2:$G$962,3,FALSE))</f>
        <v/>
      </c>
      <c r="E94" s="32" t="str">
        <f>IF(B94="","",VLOOKUP(B94,選手データ!$B$2:$G$962,4,FALSE))</f>
        <v/>
      </c>
      <c r="F94" s="32" t="str">
        <f t="shared" si="9"/>
        <v/>
      </c>
      <c r="G94" s="37" t="s">
        <v>485</v>
      </c>
      <c r="H94" s="38" t="str">
        <f>IF(B94="","",VLOOKUP(B94,選手データ!$B$2:$G$962,5,FALSE))</f>
        <v/>
      </c>
      <c r="I94" s="39" t="str">
        <f t="shared" si="5"/>
        <v/>
      </c>
      <c r="J94" s="22" t="s">
        <v>647</v>
      </c>
      <c r="K94" s="40" t="str">
        <f t="shared" si="6"/>
        <v/>
      </c>
      <c r="L94" s="22" t="s">
        <v>647</v>
      </c>
      <c r="M94" s="40" t="str">
        <f t="shared" si="7"/>
        <v/>
      </c>
      <c r="N94" s="19"/>
    </row>
    <row r="95" spans="1:14" x14ac:dyDescent="0.15">
      <c r="A95" s="43" t="str">
        <f t="shared" si="8"/>
        <v>20140</v>
      </c>
      <c r="B95" s="60"/>
      <c r="C95" s="36" t="str">
        <f>IF(B95="","",VLOOKUP(B95,選手データ!$B$2:$G$962,2,FALSE))</f>
        <v/>
      </c>
      <c r="D95" s="36" t="str">
        <f>IF(B95="","",VLOOKUP(B95,選手データ!$B$2:$G$962,3,FALSE))</f>
        <v/>
      </c>
      <c r="E95" s="32" t="str">
        <f>IF(B95="","",VLOOKUP(B95,選手データ!$B$2:$G$962,4,FALSE))</f>
        <v/>
      </c>
      <c r="F95" s="32" t="str">
        <f t="shared" si="9"/>
        <v/>
      </c>
      <c r="G95" s="37" t="s">
        <v>485</v>
      </c>
      <c r="H95" s="38" t="str">
        <f>IF(B95="","",VLOOKUP(B95,選手データ!$B$2:$G$962,5,FALSE))</f>
        <v/>
      </c>
      <c r="I95" s="39" t="str">
        <f t="shared" si="5"/>
        <v/>
      </c>
      <c r="J95" s="22" t="s">
        <v>647</v>
      </c>
      <c r="K95" s="40" t="str">
        <f t="shared" si="6"/>
        <v/>
      </c>
      <c r="L95" s="22" t="s">
        <v>647</v>
      </c>
      <c r="M95" s="40" t="str">
        <f t="shared" si="7"/>
        <v/>
      </c>
      <c r="N95" s="19"/>
    </row>
    <row r="96" spans="1:14" x14ac:dyDescent="0.15">
      <c r="A96" s="43" t="str">
        <f t="shared" si="8"/>
        <v>20140</v>
      </c>
      <c r="B96" s="60"/>
      <c r="C96" s="36" t="str">
        <f>IF(B96="","",VLOOKUP(B96,選手データ!$B$2:$G$962,2,FALSE))</f>
        <v/>
      </c>
      <c r="D96" s="36" t="str">
        <f>IF(B96="","",VLOOKUP(B96,選手データ!$B$2:$G$962,3,FALSE))</f>
        <v/>
      </c>
      <c r="E96" s="32" t="str">
        <f>IF(B96="","",VLOOKUP(B96,選手データ!$B$2:$G$962,4,FALSE))</f>
        <v/>
      </c>
      <c r="F96" s="32" t="str">
        <f t="shared" si="9"/>
        <v/>
      </c>
      <c r="G96" s="37" t="s">
        <v>485</v>
      </c>
      <c r="H96" s="38" t="str">
        <f>IF(B96="","",VLOOKUP(B96,選手データ!$B$2:$G$962,5,FALSE))</f>
        <v/>
      </c>
      <c r="I96" s="39" t="str">
        <f t="shared" si="5"/>
        <v/>
      </c>
      <c r="J96" s="22" t="s">
        <v>647</v>
      </c>
      <c r="K96" s="40" t="str">
        <f t="shared" si="6"/>
        <v/>
      </c>
      <c r="L96" s="22" t="s">
        <v>647</v>
      </c>
      <c r="M96" s="40" t="str">
        <f t="shared" si="7"/>
        <v/>
      </c>
      <c r="N96" s="19"/>
    </row>
    <row r="97" spans="1:14" x14ac:dyDescent="0.15">
      <c r="A97" s="43" t="str">
        <f t="shared" si="8"/>
        <v>20140</v>
      </c>
      <c r="B97" s="60"/>
      <c r="C97" s="36" t="str">
        <f>IF(B97="","",VLOOKUP(B97,選手データ!$B$2:$G$962,2,FALSE))</f>
        <v/>
      </c>
      <c r="D97" s="36" t="str">
        <f>IF(B97="","",VLOOKUP(B97,選手データ!$B$2:$G$962,3,FALSE))</f>
        <v/>
      </c>
      <c r="E97" s="32" t="str">
        <f>IF(B97="","",VLOOKUP(B97,選手データ!$B$2:$G$962,4,FALSE))</f>
        <v/>
      </c>
      <c r="F97" s="32" t="str">
        <f t="shared" si="9"/>
        <v/>
      </c>
      <c r="G97" s="37" t="s">
        <v>485</v>
      </c>
      <c r="H97" s="38" t="str">
        <f>IF(B97="","",VLOOKUP(B97,選手データ!$B$2:$G$962,5,FALSE))</f>
        <v/>
      </c>
      <c r="I97" s="39" t="str">
        <f t="shared" si="5"/>
        <v/>
      </c>
      <c r="J97" s="22" t="s">
        <v>647</v>
      </c>
      <c r="K97" s="40" t="str">
        <f t="shared" si="6"/>
        <v/>
      </c>
      <c r="L97" s="22" t="s">
        <v>647</v>
      </c>
      <c r="M97" s="40" t="str">
        <f t="shared" si="7"/>
        <v/>
      </c>
      <c r="N97" s="19"/>
    </row>
    <row r="98" spans="1:14" x14ac:dyDescent="0.15">
      <c r="A98" s="43" t="str">
        <f t="shared" si="8"/>
        <v>20140</v>
      </c>
      <c r="B98" s="60"/>
      <c r="C98" s="36" t="str">
        <f>IF(B98="","",VLOOKUP(B98,選手データ!$B$2:$G$962,2,FALSE))</f>
        <v/>
      </c>
      <c r="D98" s="36" t="str">
        <f>IF(B98="","",VLOOKUP(B98,選手データ!$B$2:$G$962,3,FALSE))</f>
        <v/>
      </c>
      <c r="E98" s="32" t="str">
        <f>IF(B98="","",VLOOKUP(B98,選手データ!$B$2:$G$962,4,FALSE))</f>
        <v/>
      </c>
      <c r="F98" s="32" t="str">
        <f t="shared" si="9"/>
        <v/>
      </c>
      <c r="G98" s="37" t="s">
        <v>485</v>
      </c>
      <c r="H98" s="38" t="str">
        <f>IF(B98="","",VLOOKUP(B98,選手データ!$B$2:$G$962,5,FALSE))</f>
        <v/>
      </c>
      <c r="I98" s="39" t="str">
        <f t="shared" si="5"/>
        <v/>
      </c>
      <c r="J98" s="22" t="s">
        <v>647</v>
      </c>
      <c r="K98" s="40" t="str">
        <f t="shared" si="6"/>
        <v/>
      </c>
      <c r="L98" s="22" t="s">
        <v>647</v>
      </c>
      <c r="M98" s="40" t="str">
        <f t="shared" si="7"/>
        <v/>
      </c>
      <c r="N98" s="19"/>
    </row>
    <row r="99" spans="1:14" x14ac:dyDescent="0.15">
      <c r="A99" s="43" t="str">
        <f t="shared" si="8"/>
        <v>20140</v>
      </c>
      <c r="B99" s="60"/>
      <c r="C99" s="36" t="str">
        <f>IF(B99="","",VLOOKUP(B99,選手データ!$B$2:$G$962,2,FALSE))</f>
        <v/>
      </c>
      <c r="D99" s="36" t="str">
        <f>IF(B99="","",VLOOKUP(B99,選手データ!$B$2:$G$962,3,FALSE))</f>
        <v/>
      </c>
      <c r="E99" s="32" t="str">
        <f>IF(B99="","",VLOOKUP(B99,選手データ!$B$2:$G$962,4,FALSE))</f>
        <v/>
      </c>
      <c r="F99" s="32" t="str">
        <f t="shared" si="9"/>
        <v/>
      </c>
      <c r="G99" s="37" t="s">
        <v>485</v>
      </c>
      <c r="H99" s="38" t="str">
        <f>IF(B99="","",VLOOKUP(B99,選手データ!$B$2:$G$962,5,FALSE))</f>
        <v/>
      </c>
      <c r="I99" s="39" t="str">
        <f t="shared" si="5"/>
        <v/>
      </c>
      <c r="J99" s="22" t="s">
        <v>647</v>
      </c>
      <c r="K99" s="40" t="str">
        <f t="shared" si="6"/>
        <v/>
      </c>
      <c r="L99" s="22" t="s">
        <v>647</v>
      </c>
      <c r="M99" s="40" t="str">
        <f t="shared" si="7"/>
        <v/>
      </c>
      <c r="N99" s="19"/>
    </row>
    <row r="100" spans="1:14" x14ac:dyDescent="0.15">
      <c r="A100" s="43" t="str">
        <f t="shared" si="8"/>
        <v>20140</v>
      </c>
      <c r="B100" s="60"/>
      <c r="C100" s="36" t="str">
        <f>IF(B100="","",VLOOKUP(B100,選手データ!$B$2:$G$962,2,FALSE))</f>
        <v/>
      </c>
      <c r="D100" s="36" t="str">
        <f>IF(B100="","",VLOOKUP(B100,選手データ!$B$2:$G$962,3,FALSE))</f>
        <v/>
      </c>
      <c r="E100" s="32" t="str">
        <f>IF(B100="","",VLOOKUP(B100,選手データ!$B$2:$G$962,4,FALSE))</f>
        <v/>
      </c>
      <c r="F100" s="32" t="str">
        <f t="shared" si="9"/>
        <v/>
      </c>
      <c r="G100" s="37" t="s">
        <v>485</v>
      </c>
      <c r="H100" s="38" t="str">
        <f>IF(B100="","",VLOOKUP(B100,選手データ!$B$2:$G$962,5,FALSE))</f>
        <v/>
      </c>
      <c r="I100" s="39" t="str">
        <f t="shared" si="5"/>
        <v/>
      </c>
      <c r="J100" s="22" t="s">
        <v>647</v>
      </c>
      <c r="K100" s="40" t="str">
        <f t="shared" si="6"/>
        <v/>
      </c>
      <c r="L100" s="22" t="s">
        <v>647</v>
      </c>
      <c r="M100" s="40" t="str">
        <f t="shared" si="7"/>
        <v/>
      </c>
      <c r="N100" s="19"/>
    </row>
    <row r="101" spans="1:14" x14ac:dyDescent="0.15">
      <c r="A101" s="43" t="str">
        <f t="shared" si="8"/>
        <v>20140</v>
      </c>
      <c r="B101" s="60"/>
      <c r="C101" s="36" t="str">
        <f>IF(B101="","",VLOOKUP(B101,選手データ!$B$2:$G$962,2,FALSE))</f>
        <v/>
      </c>
      <c r="D101" s="36" t="str">
        <f>IF(B101="","",VLOOKUP(B101,選手データ!$B$2:$G$962,3,FALSE))</f>
        <v/>
      </c>
      <c r="E101" s="32" t="str">
        <f>IF(B101="","",VLOOKUP(B101,選手データ!$B$2:$G$962,4,FALSE))</f>
        <v/>
      </c>
      <c r="F101" s="32" t="str">
        <f t="shared" si="9"/>
        <v/>
      </c>
      <c r="G101" s="37" t="s">
        <v>485</v>
      </c>
      <c r="H101" s="38" t="str">
        <f>IF(B101="","",VLOOKUP(B101,選手データ!$B$2:$G$962,5,FALSE))</f>
        <v/>
      </c>
      <c r="I101" s="39" t="str">
        <f t="shared" si="5"/>
        <v/>
      </c>
      <c r="J101" s="22" t="s">
        <v>647</v>
      </c>
      <c r="K101" s="40" t="str">
        <f t="shared" si="6"/>
        <v/>
      </c>
      <c r="L101" s="22" t="s">
        <v>647</v>
      </c>
      <c r="M101" s="40" t="str">
        <f t="shared" si="7"/>
        <v/>
      </c>
      <c r="N101" s="19"/>
    </row>
    <row r="102" spans="1:14" x14ac:dyDescent="0.15">
      <c r="A102" s="43" t="str">
        <f t="shared" si="8"/>
        <v>20140</v>
      </c>
      <c r="B102" s="60"/>
      <c r="C102" s="36" t="str">
        <f>IF(B102="","",VLOOKUP(B102,選手データ!$B$2:$G$962,2,FALSE))</f>
        <v/>
      </c>
      <c r="D102" s="36" t="str">
        <f>IF(B102="","",VLOOKUP(B102,選手データ!$B$2:$G$962,3,FALSE))</f>
        <v/>
      </c>
      <c r="E102" s="32" t="str">
        <f>IF(B102="","",VLOOKUP(B102,選手データ!$B$2:$G$962,4,FALSE))</f>
        <v/>
      </c>
      <c r="F102" s="32" t="str">
        <f t="shared" si="9"/>
        <v/>
      </c>
      <c r="G102" s="37" t="s">
        <v>485</v>
      </c>
      <c r="H102" s="38" t="str">
        <f>IF(B102="","",VLOOKUP(B102,選手データ!$B$2:$G$962,5,FALSE))</f>
        <v/>
      </c>
      <c r="I102" s="39" t="str">
        <f t="shared" si="5"/>
        <v/>
      </c>
      <c r="J102" s="22" t="s">
        <v>647</v>
      </c>
      <c r="K102" s="40" t="str">
        <f t="shared" si="6"/>
        <v/>
      </c>
      <c r="L102" s="22" t="s">
        <v>647</v>
      </c>
      <c r="M102" s="40" t="str">
        <f t="shared" si="7"/>
        <v/>
      </c>
      <c r="N102" s="19"/>
    </row>
    <row r="103" spans="1:14" x14ac:dyDescent="0.15">
      <c r="A103" s="43" t="str">
        <f t="shared" si="8"/>
        <v>20140</v>
      </c>
      <c r="B103" s="60"/>
      <c r="C103" s="36" t="str">
        <f>IF(B103="","",VLOOKUP(B103,選手データ!$B$2:$G$962,2,FALSE))</f>
        <v/>
      </c>
      <c r="D103" s="36" t="str">
        <f>IF(B103="","",VLOOKUP(B103,選手データ!$B$2:$G$962,3,FALSE))</f>
        <v/>
      </c>
      <c r="E103" s="32" t="str">
        <f>IF(B103="","",VLOOKUP(B103,選手データ!$B$2:$G$962,4,FALSE))</f>
        <v/>
      </c>
      <c r="F103" s="32" t="str">
        <f t="shared" si="9"/>
        <v/>
      </c>
      <c r="G103" s="37" t="s">
        <v>485</v>
      </c>
      <c r="H103" s="38" t="str">
        <f>IF(B103="","",VLOOKUP(B103,選手データ!$B$2:$G$962,5,FALSE))</f>
        <v/>
      </c>
      <c r="I103" s="39" t="str">
        <f t="shared" si="5"/>
        <v/>
      </c>
      <c r="J103" s="22" t="s">
        <v>647</v>
      </c>
      <c r="K103" s="40" t="str">
        <f t="shared" si="6"/>
        <v/>
      </c>
      <c r="L103" s="22" t="s">
        <v>647</v>
      </c>
      <c r="M103" s="40" t="str">
        <f t="shared" si="7"/>
        <v/>
      </c>
      <c r="N103" s="19"/>
    </row>
    <row r="104" spans="1:14" x14ac:dyDescent="0.15">
      <c r="A104" s="43" t="str">
        <f t="shared" si="8"/>
        <v>20140</v>
      </c>
      <c r="B104" s="60"/>
      <c r="C104" s="36" t="str">
        <f>IF(B104="","",VLOOKUP(B104,選手データ!$B$2:$G$962,2,FALSE))</f>
        <v/>
      </c>
      <c r="D104" s="36" t="str">
        <f>IF(B104="","",VLOOKUP(B104,選手データ!$B$2:$G$962,3,FALSE))</f>
        <v/>
      </c>
      <c r="E104" s="32" t="str">
        <f>IF(B104="","",VLOOKUP(B104,選手データ!$B$2:$G$962,4,FALSE))</f>
        <v/>
      </c>
      <c r="F104" s="32" t="str">
        <f t="shared" si="9"/>
        <v/>
      </c>
      <c r="G104" s="37" t="s">
        <v>485</v>
      </c>
      <c r="H104" s="38" t="str">
        <f>IF(B104="","",VLOOKUP(B104,選手データ!$B$2:$G$962,5,FALSE))</f>
        <v/>
      </c>
      <c r="I104" s="39" t="str">
        <f t="shared" si="5"/>
        <v/>
      </c>
      <c r="J104" s="22" t="s">
        <v>647</v>
      </c>
      <c r="K104" s="40" t="str">
        <f t="shared" si="6"/>
        <v/>
      </c>
      <c r="L104" s="22" t="s">
        <v>647</v>
      </c>
      <c r="M104" s="40" t="str">
        <f t="shared" si="7"/>
        <v/>
      </c>
      <c r="N104" s="19"/>
    </row>
    <row r="105" spans="1:14" x14ac:dyDescent="0.15">
      <c r="A105" s="43" t="str">
        <f t="shared" si="8"/>
        <v>20140</v>
      </c>
      <c r="B105" s="60"/>
      <c r="C105" s="36" t="str">
        <f>IF(B105="","",VLOOKUP(B105,選手データ!$B$2:$G$962,2,FALSE))</f>
        <v/>
      </c>
      <c r="D105" s="36" t="str">
        <f>IF(B105="","",VLOOKUP(B105,選手データ!$B$2:$G$962,3,FALSE))</f>
        <v/>
      </c>
      <c r="E105" s="32" t="str">
        <f>IF(B105="","",VLOOKUP(B105,選手データ!$B$2:$G$962,4,FALSE))</f>
        <v/>
      </c>
      <c r="F105" s="32" t="str">
        <f t="shared" si="9"/>
        <v/>
      </c>
      <c r="G105" s="37" t="s">
        <v>485</v>
      </c>
      <c r="H105" s="38" t="str">
        <f>IF(B105="","",VLOOKUP(B105,選手データ!$B$2:$G$962,5,FALSE))</f>
        <v/>
      </c>
      <c r="I105" s="39" t="str">
        <f t="shared" si="5"/>
        <v/>
      </c>
      <c r="J105" s="22" t="s">
        <v>647</v>
      </c>
      <c r="K105" s="40" t="str">
        <f t="shared" si="6"/>
        <v/>
      </c>
      <c r="L105" s="22" t="s">
        <v>647</v>
      </c>
      <c r="M105" s="40" t="str">
        <f t="shared" si="7"/>
        <v/>
      </c>
      <c r="N105" s="19"/>
    </row>
    <row r="106" spans="1:14" x14ac:dyDescent="0.15">
      <c r="A106" s="43" t="str">
        <f t="shared" si="8"/>
        <v>20140</v>
      </c>
      <c r="B106" s="60"/>
      <c r="C106" s="36" t="str">
        <f>IF(B106="","",VLOOKUP(B106,選手データ!$B$2:$G$962,2,FALSE))</f>
        <v/>
      </c>
      <c r="D106" s="36" t="str">
        <f>IF(B106="","",VLOOKUP(B106,選手データ!$B$2:$G$962,3,FALSE))</f>
        <v/>
      </c>
      <c r="E106" s="32" t="str">
        <f>IF(B106="","",VLOOKUP(B106,選手データ!$B$2:$G$962,4,FALSE))</f>
        <v/>
      </c>
      <c r="F106" s="32" t="str">
        <f t="shared" si="9"/>
        <v/>
      </c>
      <c r="G106" s="37" t="s">
        <v>485</v>
      </c>
      <c r="H106" s="38" t="str">
        <f>IF(B106="","",VLOOKUP(B106,選手データ!$B$2:$G$962,5,FALSE))</f>
        <v/>
      </c>
      <c r="I106" s="39" t="str">
        <f t="shared" si="5"/>
        <v/>
      </c>
      <c r="J106" s="22" t="s">
        <v>647</v>
      </c>
      <c r="K106" s="40" t="str">
        <f t="shared" si="6"/>
        <v/>
      </c>
      <c r="L106" s="22" t="s">
        <v>647</v>
      </c>
      <c r="M106" s="40" t="str">
        <f t="shared" si="7"/>
        <v/>
      </c>
      <c r="N106" s="19"/>
    </row>
    <row r="107" spans="1:14" x14ac:dyDescent="0.15">
      <c r="A107" s="43" t="str">
        <f t="shared" si="8"/>
        <v>20140</v>
      </c>
      <c r="B107" s="60"/>
      <c r="C107" s="36" t="str">
        <f>IF(B107="","",VLOOKUP(B107,選手データ!$B$2:$G$962,2,FALSE))</f>
        <v/>
      </c>
      <c r="D107" s="36" t="str">
        <f>IF(B107="","",VLOOKUP(B107,選手データ!$B$2:$G$962,3,FALSE))</f>
        <v/>
      </c>
      <c r="E107" s="32" t="str">
        <f>IF(B107="","",VLOOKUP(B107,選手データ!$B$2:$G$962,4,FALSE))</f>
        <v/>
      </c>
      <c r="F107" s="32" t="str">
        <f t="shared" si="9"/>
        <v/>
      </c>
      <c r="G107" s="37" t="s">
        <v>485</v>
      </c>
      <c r="H107" s="38" t="str">
        <f>IF(B107="","",VLOOKUP(B107,選手データ!$B$2:$G$962,5,FALSE))</f>
        <v/>
      </c>
      <c r="I107" s="39" t="str">
        <f t="shared" si="5"/>
        <v/>
      </c>
      <c r="J107" s="22" t="s">
        <v>647</v>
      </c>
      <c r="K107" s="40" t="str">
        <f t="shared" si="6"/>
        <v/>
      </c>
      <c r="L107" s="22" t="s">
        <v>647</v>
      </c>
      <c r="M107" s="40" t="str">
        <f t="shared" si="7"/>
        <v/>
      </c>
      <c r="N107" s="19"/>
    </row>
    <row r="108" spans="1:14" x14ac:dyDescent="0.15">
      <c r="A108" s="43" t="str">
        <f t="shared" si="8"/>
        <v>20140</v>
      </c>
      <c r="B108" s="60"/>
      <c r="C108" s="36" t="str">
        <f>IF(B108="","",VLOOKUP(B108,選手データ!$B$2:$G$962,2,FALSE))</f>
        <v/>
      </c>
      <c r="D108" s="36" t="str">
        <f>IF(B108="","",VLOOKUP(B108,選手データ!$B$2:$G$962,3,FALSE))</f>
        <v/>
      </c>
      <c r="E108" s="32" t="str">
        <f>IF(B108="","",VLOOKUP(B108,選手データ!$B$2:$G$962,4,FALSE))</f>
        <v/>
      </c>
      <c r="F108" s="32" t="str">
        <f t="shared" si="9"/>
        <v/>
      </c>
      <c r="G108" s="37" t="s">
        <v>485</v>
      </c>
      <c r="H108" s="38" t="str">
        <f>IF(B108="","",VLOOKUP(B108,選手データ!$B$2:$G$962,5,FALSE))</f>
        <v/>
      </c>
      <c r="I108" s="39" t="str">
        <f t="shared" si="5"/>
        <v/>
      </c>
      <c r="J108" s="22" t="s">
        <v>647</v>
      </c>
      <c r="K108" s="40" t="str">
        <f t="shared" si="6"/>
        <v/>
      </c>
      <c r="L108" s="22" t="s">
        <v>647</v>
      </c>
      <c r="M108" s="40" t="str">
        <f t="shared" si="7"/>
        <v/>
      </c>
      <c r="N108" s="19"/>
    </row>
    <row r="109" spans="1:14" x14ac:dyDescent="0.15">
      <c r="A109" s="43" t="str">
        <f t="shared" si="8"/>
        <v>20140</v>
      </c>
      <c r="B109" s="60"/>
      <c r="C109" s="36" t="str">
        <f>IF(B109="","",VLOOKUP(B109,選手データ!$B$2:$G$962,2,FALSE))</f>
        <v/>
      </c>
      <c r="D109" s="36" t="str">
        <f>IF(B109="","",VLOOKUP(B109,選手データ!$B$2:$G$962,3,FALSE))</f>
        <v/>
      </c>
      <c r="E109" s="32" t="str">
        <f>IF(B109="","",VLOOKUP(B109,選手データ!$B$2:$G$962,4,FALSE))</f>
        <v/>
      </c>
      <c r="F109" s="32" t="str">
        <f t="shared" si="9"/>
        <v/>
      </c>
      <c r="G109" s="37" t="s">
        <v>485</v>
      </c>
      <c r="H109" s="38" t="str">
        <f>IF(B109="","",VLOOKUP(B109,選手データ!$B$2:$G$962,5,FALSE))</f>
        <v/>
      </c>
      <c r="I109" s="39" t="str">
        <f t="shared" si="5"/>
        <v/>
      </c>
      <c r="J109" s="22" t="s">
        <v>647</v>
      </c>
      <c r="K109" s="40" t="str">
        <f t="shared" si="6"/>
        <v/>
      </c>
      <c r="L109" s="22" t="s">
        <v>647</v>
      </c>
      <c r="M109" s="40" t="str">
        <f t="shared" si="7"/>
        <v/>
      </c>
      <c r="N109" s="19"/>
    </row>
    <row r="110" spans="1:14" x14ac:dyDescent="0.15">
      <c r="A110" s="43" t="str">
        <f t="shared" si="8"/>
        <v>20140</v>
      </c>
      <c r="B110" s="60"/>
      <c r="C110" s="36" t="str">
        <f>IF(B110="","",VLOOKUP(B110,選手データ!$B$2:$G$962,2,FALSE))</f>
        <v/>
      </c>
      <c r="D110" s="36" t="str">
        <f>IF(B110="","",VLOOKUP(B110,選手データ!$B$2:$G$962,3,FALSE))</f>
        <v/>
      </c>
      <c r="E110" s="32" t="str">
        <f>IF(B110="","",VLOOKUP(B110,選手データ!$B$2:$G$962,4,FALSE))</f>
        <v/>
      </c>
      <c r="F110" s="32" t="str">
        <f t="shared" si="9"/>
        <v/>
      </c>
      <c r="G110" s="37" t="s">
        <v>485</v>
      </c>
      <c r="H110" s="38" t="str">
        <f>IF(B110="","",VLOOKUP(B110,選手データ!$B$2:$G$962,5,FALSE))</f>
        <v/>
      </c>
      <c r="I110" s="39" t="str">
        <f t="shared" si="5"/>
        <v/>
      </c>
      <c r="J110" s="22" t="s">
        <v>647</v>
      </c>
      <c r="K110" s="40" t="str">
        <f t="shared" si="6"/>
        <v/>
      </c>
      <c r="L110" s="22" t="s">
        <v>647</v>
      </c>
      <c r="M110" s="40" t="str">
        <f t="shared" si="7"/>
        <v/>
      </c>
      <c r="N110" s="19"/>
    </row>
    <row r="111" spans="1:14" x14ac:dyDescent="0.15">
      <c r="A111" s="43" t="str">
        <f t="shared" si="8"/>
        <v>20140</v>
      </c>
      <c r="B111" s="60"/>
      <c r="C111" s="36" t="str">
        <f>IF(B111="","",VLOOKUP(B111,選手データ!$B$2:$G$962,2,FALSE))</f>
        <v/>
      </c>
      <c r="D111" s="36" t="str">
        <f>IF(B111="","",VLOOKUP(B111,選手データ!$B$2:$G$962,3,FALSE))</f>
        <v/>
      </c>
      <c r="E111" s="32" t="str">
        <f>IF(B111="","",VLOOKUP(B111,選手データ!$B$2:$G$962,4,FALSE))</f>
        <v/>
      </c>
      <c r="F111" s="32" t="str">
        <f t="shared" si="9"/>
        <v/>
      </c>
      <c r="G111" s="37" t="s">
        <v>485</v>
      </c>
      <c r="H111" s="38" t="str">
        <f>IF(B111="","",VLOOKUP(B111,選手データ!$B$2:$G$962,5,FALSE))</f>
        <v/>
      </c>
      <c r="I111" s="39" t="str">
        <f t="shared" si="5"/>
        <v/>
      </c>
      <c r="J111" s="22" t="s">
        <v>647</v>
      </c>
      <c r="K111" s="40" t="str">
        <f t="shared" si="6"/>
        <v/>
      </c>
      <c r="L111" s="22" t="s">
        <v>647</v>
      </c>
      <c r="M111" s="40" t="str">
        <f t="shared" si="7"/>
        <v/>
      </c>
      <c r="N111" s="19"/>
    </row>
    <row r="112" spans="1:14" x14ac:dyDescent="0.15">
      <c r="A112" s="43" t="str">
        <f t="shared" si="8"/>
        <v>20140</v>
      </c>
      <c r="B112" s="60"/>
      <c r="C112" s="36" t="str">
        <f>IF(B112="","",VLOOKUP(B112,選手データ!$B$2:$G$962,2,FALSE))</f>
        <v/>
      </c>
      <c r="D112" s="36" t="str">
        <f>IF(B112="","",VLOOKUP(B112,選手データ!$B$2:$G$962,3,FALSE))</f>
        <v/>
      </c>
      <c r="E112" s="32" t="str">
        <f>IF(B112="","",VLOOKUP(B112,選手データ!$B$2:$G$962,4,FALSE))</f>
        <v/>
      </c>
      <c r="F112" s="32" t="str">
        <f t="shared" si="9"/>
        <v/>
      </c>
      <c r="G112" s="37" t="s">
        <v>485</v>
      </c>
      <c r="H112" s="38" t="str">
        <f>IF(B112="","",VLOOKUP(B112,選手データ!$B$2:$G$962,5,FALSE))</f>
        <v/>
      </c>
      <c r="I112" s="39" t="str">
        <f t="shared" si="5"/>
        <v/>
      </c>
      <c r="J112" s="22" t="s">
        <v>647</v>
      </c>
      <c r="K112" s="40" t="str">
        <f t="shared" si="6"/>
        <v/>
      </c>
      <c r="L112" s="22" t="s">
        <v>647</v>
      </c>
      <c r="M112" s="40" t="str">
        <f t="shared" si="7"/>
        <v/>
      </c>
      <c r="N112" s="19"/>
    </row>
    <row r="113" spans="1:14" x14ac:dyDescent="0.15">
      <c r="A113" s="43" t="str">
        <f t="shared" si="8"/>
        <v>20140</v>
      </c>
      <c r="B113" s="60"/>
      <c r="C113" s="36" t="str">
        <f>IF(B113="","",VLOOKUP(B113,選手データ!$B$2:$G$962,2,FALSE))</f>
        <v/>
      </c>
      <c r="D113" s="36" t="str">
        <f>IF(B113="","",VLOOKUP(B113,選手データ!$B$2:$G$962,3,FALSE))</f>
        <v/>
      </c>
      <c r="E113" s="32" t="str">
        <f>IF(B113="","",VLOOKUP(B113,選手データ!$B$2:$G$962,4,FALSE))</f>
        <v/>
      </c>
      <c r="F113" s="32" t="str">
        <f t="shared" si="9"/>
        <v/>
      </c>
      <c r="G113" s="37" t="s">
        <v>485</v>
      </c>
      <c r="H113" s="38" t="str">
        <f>IF(B113="","",VLOOKUP(B113,選手データ!$B$2:$G$962,5,FALSE))</f>
        <v/>
      </c>
      <c r="I113" s="39" t="str">
        <f t="shared" si="5"/>
        <v/>
      </c>
      <c r="J113" s="22" t="s">
        <v>647</v>
      </c>
      <c r="K113" s="40" t="str">
        <f t="shared" si="6"/>
        <v/>
      </c>
      <c r="L113" s="22" t="s">
        <v>647</v>
      </c>
      <c r="M113" s="40" t="str">
        <f t="shared" si="7"/>
        <v/>
      </c>
      <c r="N113" s="19"/>
    </row>
    <row r="114" spans="1:14" x14ac:dyDescent="0.15">
      <c r="A114" s="43" t="str">
        <f t="shared" si="8"/>
        <v>20140</v>
      </c>
      <c r="B114" s="60"/>
      <c r="C114" s="36" t="str">
        <f>IF(B114="","",VLOOKUP(B114,選手データ!$B$2:$G$962,2,FALSE))</f>
        <v/>
      </c>
      <c r="D114" s="36" t="str">
        <f>IF(B114="","",VLOOKUP(B114,選手データ!$B$2:$G$962,3,FALSE))</f>
        <v/>
      </c>
      <c r="E114" s="32" t="str">
        <f>IF(B114="","",VLOOKUP(B114,選手データ!$B$2:$G$962,4,FALSE))</f>
        <v/>
      </c>
      <c r="F114" s="32" t="str">
        <f t="shared" si="9"/>
        <v/>
      </c>
      <c r="G114" s="37" t="s">
        <v>485</v>
      </c>
      <c r="H114" s="38" t="str">
        <f>IF(B114="","",VLOOKUP(B114,選手データ!$B$2:$G$962,5,FALSE))</f>
        <v/>
      </c>
      <c r="I114" s="39" t="str">
        <f t="shared" si="5"/>
        <v/>
      </c>
      <c r="J114" s="22" t="s">
        <v>647</v>
      </c>
      <c r="K114" s="40" t="str">
        <f t="shared" si="6"/>
        <v/>
      </c>
      <c r="L114" s="22" t="s">
        <v>647</v>
      </c>
      <c r="M114" s="40" t="str">
        <f t="shared" si="7"/>
        <v/>
      </c>
      <c r="N114" s="19"/>
    </row>
    <row r="115" spans="1:14" x14ac:dyDescent="0.15">
      <c r="A115" s="43" t="str">
        <f t="shared" si="8"/>
        <v>20140</v>
      </c>
      <c r="B115" s="60"/>
      <c r="C115" s="36" t="str">
        <f>IF(B115="","",VLOOKUP(B115,選手データ!$B$2:$G$962,2,FALSE))</f>
        <v/>
      </c>
      <c r="D115" s="36" t="str">
        <f>IF(B115="","",VLOOKUP(B115,選手データ!$B$2:$G$962,3,FALSE))</f>
        <v/>
      </c>
      <c r="E115" s="32" t="str">
        <f>IF(B115="","",VLOOKUP(B115,選手データ!$B$2:$G$962,4,FALSE))</f>
        <v/>
      </c>
      <c r="F115" s="32" t="str">
        <f t="shared" si="9"/>
        <v/>
      </c>
      <c r="G115" s="37" t="s">
        <v>485</v>
      </c>
      <c r="H115" s="38" t="str">
        <f>IF(B115="","",VLOOKUP(B115,選手データ!$B$2:$G$962,5,FALSE))</f>
        <v/>
      </c>
      <c r="I115" s="39" t="str">
        <f t="shared" si="5"/>
        <v/>
      </c>
      <c r="J115" s="22" t="s">
        <v>647</v>
      </c>
      <c r="K115" s="40" t="str">
        <f t="shared" si="6"/>
        <v/>
      </c>
      <c r="L115" s="22" t="s">
        <v>647</v>
      </c>
      <c r="M115" s="40" t="str">
        <f t="shared" si="7"/>
        <v/>
      </c>
      <c r="N115" s="19"/>
    </row>
    <row r="116" spans="1:14" x14ac:dyDescent="0.15">
      <c r="A116" s="43" t="str">
        <f t="shared" si="8"/>
        <v>20140</v>
      </c>
      <c r="B116" s="60"/>
      <c r="C116" s="36" t="str">
        <f>IF(B116="","",VLOOKUP(B116,選手データ!$B$2:$G$962,2,FALSE))</f>
        <v/>
      </c>
      <c r="D116" s="36" t="str">
        <f>IF(B116="","",VLOOKUP(B116,選手データ!$B$2:$G$962,3,FALSE))</f>
        <v/>
      </c>
      <c r="E116" s="32" t="str">
        <f>IF(B116="","",VLOOKUP(B116,選手データ!$B$2:$G$962,4,FALSE))</f>
        <v/>
      </c>
      <c r="F116" s="32" t="str">
        <f t="shared" si="9"/>
        <v/>
      </c>
      <c r="G116" s="37" t="s">
        <v>485</v>
      </c>
      <c r="H116" s="38" t="str">
        <f>IF(B116="","",VLOOKUP(B116,選手データ!$B$2:$G$962,5,FALSE))</f>
        <v/>
      </c>
      <c r="I116" s="39" t="str">
        <f t="shared" si="5"/>
        <v/>
      </c>
      <c r="J116" s="22" t="s">
        <v>647</v>
      </c>
      <c r="K116" s="40" t="str">
        <f t="shared" si="6"/>
        <v/>
      </c>
      <c r="L116" s="22" t="s">
        <v>647</v>
      </c>
      <c r="M116" s="40" t="str">
        <f t="shared" si="7"/>
        <v/>
      </c>
      <c r="N116" s="19"/>
    </row>
    <row r="117" spans="1:14" x14ac:dyDescent="0.15">
      <c r="A117" s="43" t="str">
        <f t="shared" si="8"/>
        <v>20140</v>
      </c>
      <c r="B117" s="60"/>
      <c r="C117" s="36" t="str">
        <f>IF(B117="","",VLOOKUP(B117,選手データ!$B$2:$G$962,2,FALSE))</f>
        <v/>
      </c>
      <c r="D117" s="36" t="str">
        <f>IF(B117="","",VLOOKUP(B117,選手データ!$B$2:$G$962,3,FALSE))</f>
        <v/>
      </c>
      <c r="E117" s="32" t="str">
        <f>IF(B117="","",VLOOKUP(B117,選手データ!$B$2:$G$962,4,FALSE))</f>
        <v/>
      </c>
      <c r="F117" s="32" t="str">
        <f t="shared" si="9"/>
        <v/>
      </c>
      <c r="G117" s="37" t="s">
        <v>485</v>
      </c>
      <c r="H117" s="38" t="str">
        <f>IF(B117="","",VLOOKUP(B117,選手データ!$B$2:$G$962,5,FALSE))</f>
        <v/>
      </c>
      <c r="I117" s="39" t="str">
        <f t="shared" si="5"/>
        <v/>
      </c>
      <c r="J117" s="22" t="s">
        <v>647</v>
      </c>
      <c r="K117" s="40" t="str">
        <f t="shared" si="6"/>
        <v/>
      </c>
      <c r="L117" s="22" t="s">
        <v>647</v>
      </c>
      <c r="M117" s="40" t="str">
        <f t="shared" si="7"/>
        <v/>
      </c>
      <c r="N117" s="19"/>
    </row>
    <row r="118" spans="1:14" x14ac:dyDescent="0.15">
      <c r="A118" s="43" t="str">
        <f t="shared" si="8"/>
        <v>20140</v>
      </c>
      <c r="B118" s="60"/>
      <c r="C118" s="36" t="str">
        <f>IF(B118="","",VLOOKUP(B118,選手データ!$B$2:$G$962,2,FALSE))</f>
        <v/>
      </c>
      <c r="D118" s="36" t="str">
        <f>IF(B118="","",VLOOKUP(B118,選手データ!$B$2:$G$962,3,FALSE))</f>
        <v/>
      </c>
      <c r="E118" s="32" t="str">
        <f>IF(B118="","",VLOOKUP(B118,選手データ!$B$2:$G$962,4,FALSE))</f>
        <v/>
      </c>
      <c r="F118" s="32" t="str">
        <f t="shared" si="9"/>
        <v/>
      </c>
      <c r="G118" s="37" t="s">
        <v>485</v>
      </c>
      <c r="H118" s="38" t="str">
        <f>IF(B118="","",VLOOKUP(B118,選手データ!$B$2:$G$962,5,FALSE))</f>
        <v/>
      </c>
      <c r="I118" s="39" t="str">
        <f t="shared" si="5"/>
        <v/>
      </c>
      <c r="J118" s="22" t="s">
        <v>647</v>
      </c>
      <c r="K118" s="40" t="str">
        <f t="shared" si="6"/>
        <v/>
      </c>
      <c r="L118" s="22" t="s">
        <v>647</v>
      </c>
      <c r="M118" s="40" t="str">
        <f t="shared" si="7"/>
        <v/>
      </c>
      <c r="N118" s="19"/>
    </row>
    <row r="119" spans="1:14" x14ac:dyDescent="0.15">
      <c r="A119" s="43" t="str">
        <f t="shared" si="8"/>
        <v>20140</v>
      </c>
      <c r="B119" s="60"/>
      <c r="C119" s="36" t="str">
        <f>IF(B119="","",VLOOKUP(B119,選手データ!$B$2:$G$962,2,FALSE))</f>
        <v/>
      </c>
      <c r="D119" s="36" t="str">
        <f>IF(B119="","",VLOOKUP(B119,選手データ!$B$2:$G$962,3,FALSE))</f>
        <v/>
      </c>
      <c r="E119" s="32" t="str">
        <f>IF(B119="","",VLOOKUP(B119,選手データ!$B$2:$G$962,4,FALSE))</f>
        <v/>
      </c>
      <c r="F119" s="32" t="str">
        <f t="shared" si="9"/>
        <v/>
      </c>
      <c r="G119" s="37" t="s">
        <v>485</v>
      </c>
      <c r="H119" s="38" t="str">
        <f>IF(B119="","",VLOOKUP(B119,選手データ!$B$2:$G$962,5,FALSE))</f>
        <v/>
      </c>
      <c r="I119" s="39" t="str">
        <f t="shared" si="5"/>
        <v/>
      </c>
      <c r="J119" s="22" t="s">
        <v>647</v>
      </c>
      <c r="K119" s="40" t="str">
        <f t="shared" si="6"/>
        <v/>
      </c>
      <c r="L119" s="22" t="s">
        <v>647</v>
      </c>
      <c r="M119" s="40" t="str">
        <f t="shared" si="7"/>
        <v/>
      </c>
      <c r="N119" s="19"/>
    </row>
    <row r="120" spans="1:14" x14ac:dyDescent="0.15">
      <c r="A120" s="43" t="str">
        <f t="shared" si="8"/>
        <v>20140</v>
      </c>
      <c r="B120" s="60"/>
      <c r="C120" s="36" t="str">
        <f>IF(B120="","",VLOOKUP(B120,選手データ!$B$2:$G$962,2,FALSE))</f>
        <v/>
      </c>
      <c r="D120" s="36" t="str">
        <f>IF(B120="","",VLOOKUP(B120,選手データ!$B$2:$G$962,3,FALSE))</f>
        <v/>
      </c>
      <c r="E120" s="32" t="str">
        <f>IF(B120="","",VLOOKUP(B120,選手データ!$B$2:$G$962,4,FALSE))</f>
        <v/>
      </c>
      <c r="F120" s="32" t="str">
        <f t="shared" si="9"/>
        <v/>
      </c>
      <c r="G120" s="37" t="s">
        <v>485</v>
      </c>
      <c r="H120" s="38" t="str">
        <f>IF(B120="","",VLOOKUP(B120,選手データ!$B$2:$G$962,5,FALSE))</f>
        <v/>
      </c>
      <c r="I120" s="39" t="str">
        <f t="shared" si="5"/>
        <v/>
      </c>
      <c r="J120" s="22" t="s">
        <v>647</v>
      </c>
      <c r="K120" s="40" t="str">
        <f t="shared" si="6"/>
        <v/>
      </c>
      <c r="L120" s="22" t="s">
        <v>647</v>
      </c>
      <c r="M120" s="40" t="str">
        <f t="shared" si="7"/>
        <v/>
      </c>
      <c r="N120" s="19"/>
    </row>
    <row r="121" spans="1:14" x14ac:dyDescent="0.15">
      <c r="A121" s="43" t="str">
        <f t="shared" si="8"/>
        <v>20140</v>
      </c>
      <c r="B121" s="60"/>
      <c r="C121" s="36" t="str">
        <f>IF(B121="","",VLOOKUP(B121,選手データ!$B$2:$G$962,2,FALSE))</f>
        <v/>
      </c>
      <c r="D121" s="36" t="str">
        <f>IF(B121="","",VLOOKUP(B121,選手データ!$B$2:$G$962,3,FALSE))</f>
        <v/>
      </c>
      <c r="E121" s="32" t="str">
        <f>IF(B121="","",VLOOKUP(B121,選手データ!$B$2:$G$962,4,FALSE))</f>
        <v/>
      </c>
      <c r="F121" s="32" t="str">
        <f t="shared" si="9"/>
        <v/>
      </c>
      <c r="G121" s="37" t="s">
        <v>485</v>
      </c>
      <c r="H121" s="38" t="str">
        <f>IF(B121="","",VLOOKUP(B121,選手データ!$B$2:$G$962,5,FALSE))</f>
        <v/>
      </c>
      <c r="I121" s="39" t="str">
        <f t="shared" si="5"/>
        <v/>
      </c>
      <c r="J121" s="22" t="s">
        <v>647</v>
      </c>
      <c r="K121" s="40" t="str">
        <f t="shared" si="6"/>
        <v/>
      </c>
      <c r="L121" s="22" t="s">
        <v>647</v>
      </c>
      <c r="M121" s="40" t="str">
        <f t="shared" si="7"/>
        <v/>
      </c>
      <c r="N121" s="19"/>
    </row>
    <row r="122" spans="1:14" x14ac:dyDescent="0.15">
      <c r="A122" s="43" t="str">
        <f t="shared" si="8"/>
        <v>20140</v>
      </c>
      <c r="B122" s="60"/>
      <c r="C122" s="36" t="str">
        <f>IF(B122="","",VLOOKUP(B122,選手データ!$B$2:$G$962,2,FALSE))</f>
        <v/>
      </c>
      <c r="D122" s="36" t="str">
        <f>IF(B122="","",VLOOKUP(B122,選手データ!$B$2:$G$962,3,FALSE))</f>
        <v/>
      </c>
      <c r="E122" s="32" t="str">
        <f>IF(B122="","",VLOOKUP(B122,選手データ!$B$2:$G$962,4,FALSE))</f>
        <v/>
      </c>
      <c r="F122" s="32" t="str">
        <f t="shared" si="9"/>
        <v/>
      </c>
      <c r="G122" s="37" t="s">
        <v>485</v>
      </c>
      <c r="H122" s="38" t="str">
        <f>IF(B122="","",VLOOKUP(B122,選手データ!$B$2:$G$962,5,FALSE))</f>
        <v/>
      </c>
      <c r="I122" s="39" t="str">
        <f t="shared" si="5"/>
        <v/>
      </c>
      <c r="J122" s="22" t="s">
        <v>647</v>
      </c>
      <c r="K122" s="40" t="str">
        <f t="shared" si="6"/>
        <v/>
      </c>
      <c r="L122" s="22" t="s">
        <v>647</v>
      </c>
      <c r="M122" s="40" t="str">
        <f t="shared" si="7"/>
        <v/>
      </c>
      <c r="N122" s="19"/>
    </row>
    <row r="123" spans="1:14" x14ac:dyDescent="0.15">
      <c r="A123" s="43" t="str">
        <f t="shared" si="8"/>
        <v>20140</v>
      </c>
      <c r="B123" s="60"/>
      <c r="C123" s="36" t="str">
        <f>IF(B123="","",VLOOKUP(B123,選手データ!$B$2:$G$962,2,FALSE))</f>
        <v/>
      </c>
      <c r="D123" s="36" t="str">
        <f>IF(B123="","",VLOOKUP(B123,選手データ!$B$2:$G$962,3,FALSE))</f>
        <v/>
      </c>
      <c r="E123" s="32" t="str">
        <f>IF(B123="","",VLOOKUP(B123,選手データ!$B$2:$G$962,4,FALSE))</f>
        <v/>
      </c>
      <c r="F123" s="32" t="str">
        <f t="shared" si="9"/>
        <v/>
      </c>
      <c r="G123" s="37" t="s">
        <v>485</v>
      </c>
      <c r="H123" s="38" t="str">
        <f>IF(B123="","",VLOOKUP(B123,選手データ!$B$2:$G$962,5,FALSE))</f>
        <v/>
      </c>
      <c r="I123" s="39" t="str">
        <f t="shared" si="5"/>
        <v/>
      </c>
      <c r="J123" s="22" t="s">
        <v>647</v>
      </c>
      <c r="K123" s="40" t="str">
        <f t="shared" si="6"/>
        <v/>
      </c>
      <c r="L123" s="22" t="s">
        <v>647</v>
      </c>
      <c r="M123" s="40" t="str">
        <f t="shared" si="7"/>
        <v/>
      </c>
      <c r="N123" s="19"/>
    </row>
    <row r="124" spans="1:14" x14ac:dyDescent="0.15">
      <c r="A124" s="43" t="str">
        <f t="shared" si="8"/>
        <v>20140</v>
      </c>
      <c r="B124" s="60"/>
      <c r="C124" s="36" t="str">
        <f>IF(B124="","",VLOOKUP(B124,選手データ!$B$2:$G$962,2,FALSE))</f>
        <v/>
      </c>
      <c r="D124" s="36" t="str">
        <f>IF(B124="","",VLOOKUP(B124,選手データ!$B$2:$G$962,3,FALSE))</f>
        <v/>
      </c>
      <c r="E124" s="32" t="str">
        <f>IF(B124="","",VLOOKUP(B124,選手データ!$B$2:$G$962,4,FALSE))</f>
        <v/>
      </c>
      <c r="F124" s="32" t="str">
        <f t="shared" si="9"/>
        <v/>
      </c>
      <c r="G124" s="37" t="s">
        <v>485</v>
      </c>
      <c r="H124" s="38" t="str">
        <f>IF(B124="","",VLOOKUP(B124,選手データ!$B$2:$G$962,5,FALSE))</f>
        <v/>
      </c>
      <c r="I124" s="39" t="str">
        <f t="shared" si="5"/>
        <v/>
      </c>
      <c r="J124" s="22" t="s">
        <v>647</v>
      </c>
      <c r="K124" s="40" t="str">
        <f t="shared" si="6"/>
        <v/>
      </c>
      <c r="L124" s="22" t="s">
        <v>647</v>
      </c>
      <c r="M124" s="40" t="str">
        <f t="shared" si="7"/>
        <v/>
      </c>
      <c r="N124" s="19"/>
    </row>
    <row r="125" spans="1:14" x14ac:dyDescent="0.15">
      <c r="A125" s="43" t="str">
        <f t="shared" si="8"/>
        <v>20140</v>
      </c>
      <c r="B125" s="60"/>
      <c r="C125" s="36" t="str">
        <f>IF(B125="","",VLOOKUP(B125,選手データ!$B$2:$G$962,2,FALSE))</f>
        <v/>
      </c>
      <c r="D125" s="36" t="str">
        <f>IF(B125="","",VLOOKUP(B125,選手データ!$B$2:$G$962,3,FALSE))</f>
        <v/>
      </c>
      <c r="E125" s="32" t="str">
        <f>IF(B125="","",VLOOKUP(B125,選手データ!$B$2:$G$962,4,FALSE))</f>
        <v/>
      </c>
      <c r="F125" s="32" t="str">
        <f t="shared" si="9"/>
        <v/>
      </c>
      <c r="G125" s="37" t="s">
        <v>485</v>
      </c>
      <c r="H125" s="38" t="str">
        <f>IF(B125="","",VLOOKUP(B125,選手データ!$B$2:$G$962,5,FALSE))</f>
        <v/>
      </c>
      <c r="I125" s="39" t="str">
        <f t="shared" si="5"/>
        <v/>
      </c>
      <c r="J125" s="22" t="s">
        <v>647</v>
      </c>
      <c r="K125" s="40" t="str">
        <f t="shared" si="6"/>
        <v/>
      </c>
      <c r="L125" s="22" t="s">
        <v>647</v>
      </c>
      <c r="M125" s="40" t="str">
        <f t="shared" si="7"/>
        <v/>
      </c>
      <c r="N125" s="19"/>
    </row>
    <row r="126" spans="1:14" x14ac:dyDescent="0.15">
      <c r="A126" s="43" t="str">
        <f t="shared" si="8"/>
        <v>20140</v>
      </c>
      <c r="B126" s="60"/>
      <c r="C126" s="36" t="str">
        <f>IF(B126="","",VLOOKUP(B126,選手データ!$B$2:$G$962,2,FALSE))</f>
        <v/>
      </c>
      <c r="D126" s="36" t="str">
        <f>IF(B126="","",VLOOKUP(B126,選手データ!$B$2:$G$962,3,FALSE))</f>
        <v/>
      </c>
      <c r="E126" s="32" t="str">
        <f>IF(B126="","",VLOOKUP(B126,選手データ!$B$2:$G$962,4,FALSE))</f>
        <v/>
      </c>
      <c r="F126" s="32" t="str">
        <f t="shared" si="9"/>
        <v/>
      </c>
      <c r="G126" s="37" t="s">
        <v>485</v>
      </c>
      <c r="H126" s="38" t="str">
        <f>IF(B126="","",VLOOKUP(B126,選手データ!$B$2:$G$962,5,FALSE))</f>
        <v/>
      </c>
      <c r="I126" s="39" t="str">
        <f t="shared" si="5"/>
        <v/>
      </c>
      <c r="J126" s="22" t="s">
        <v>647</v>
      </c>
      <c r="K126" s="40" t="str">
        <f t="shared" si="6"/>
        <v/>
      </c>
      <c r="L126" s="22" t="s">
        <v>647</v>
      </c>
      <c r="M126" s="40" t="str">
        <f t="shared" si="7"/>
        <v/>
      </c>
      <c r="N126" s="19"/>
    </row>
    <row r="127" spans="1:14" x14ac:dyDescent="0.15">
      <c r="A127" s="43" t="str">
        <f t="shared" si="8"/>
        <v>20140</v>
      </c>
      <c r="B127" s="60"/>
      <c r="C127" s="36" t="str">
        <f>IF(B127="","",VLOOKUP(B127,選手データ!$B$2:$G$962,2,FALSE))</f>
        <v/>
      </c>
      <c r="D127" s="36" t="str">
        <f>IF(B127="","",VLOOKUP(B127,選手データ!$B$2:$G$962,3,FALSE))</f>
        <v/>
      </c>
      <c r="E127" s="32" t="str">
        <f>IF(B127="","",VLOOKUP(B127,選手データ!$B$2:$G$962,4,FALSE))</f>
        <v/>
      </c>
      <c r="F127" s="32" t="str">
        <f t="shared" si="9"/>
        <v/>
      </c>
      <c r="G127" s="37" t="s">
        <v>485</v>
      </c>
      <c r="H127" s="38" t="str">
        <f>IF(B127="","",VLOOKUP(B127,選手データ!$B$2:$G$962,5,FALSE))</f>
        <v/>
      </c>
      <c r="I127" s="39" t="str">
        <f t="shared" si="5"/>
        <v/>
      </c>
      <c r="J127" s="22" t="s">
        <v>647</v>
      </c>
      <c r="K127" s="40" t="str">
        <f t="shared" si="6"/>
        <v/>
      </c>
      <c r="L127" s="22" t="s">
        <v>647</v>
      </c>
      <c r="M127" s="40" t="str">
        <f t="shared" si="7"/>
        <v/>
      </c>
      <c r="N127" s="19"/>
    </row>
    <row r="128" spans="1:14" x14ac:dyDescent="0.15">
      <c r="A128" s="43" t="str">
        <f t="shared" si="8"/>
        <v>20140</v>
      </c>
      <c r="B128" s="60"/>
      <c r="C128" s="36" t="str">
        <f>IF(B128="","",VLOOKUP(B128,選手データ!$B$2:$G$962,2,FALSE))</f>
        <v/>
      </c>
      <c r="D128" s="36" t="str">
        <f>IF(B128="","",VLOOKUP(B128,選手データ!$B$2:$G$962,3,FALSE))</f>
        <v/>
      </c>
      <c r="E128" s="32" t="str">
        <f>IF(B128="","",VLOOKUP(B128,選手データ!$B$2:$G$962,4,FALSE))</f>
        <v/>
      </c>
      <c r="F128" s="32" t="str">
        <f t="shared" si="9"/>
        <v/>
      </c>
      <c r="G128" s="37" t="s">
        <v>485</v>
      </c>
      <c r="H128" s="38" t="str">
        <f>IF(B128="","",VLOOKUP(B128,選手データ!$B$2:$G$962,5,FALSE))</f>
        <v/>
      </c>
      <c r="I128" s="39" t="str">
        <f t="shared" si="5"/>
        <v/>
      </c>
      <c r="J128" s="22" t="s">
        <v>647</v>
      </c>
      <c r="K128" s="40" t="str">
        <f t="shared" si="6"/>
        <v/>
      </c>
      <c r="L128" s="22" t="s">
        <v>647</v>
      </c>
      <c r="M128" s="40" t="str">
        <f t="shared" si="7"/>
        <v/>
      </c>
      <c r="N128" s="19"/>
    </row>
    <row r="129" spans="1:14" x14ac:dyDescent="0.15">
      <c r="A129" s="43" t="str">
        <f t="shared" si="8"/>
        <v>20140</v>
      </c>
      <c r="B129" s="60"/>
      <c r="C129" s="36" t="str">
        <f>IF(B129="","",VLOOKUP(B129,選手データ!$B$2:$G$962,2,FALSE))</f>
        <v/>
      </c>
      <c r="D129" s="36" t="str">
        <f>IF(B129="","",VLOOKUP(B129,選手データ!$B$2:$G$962,3,FALSE))</f>
        <v/>
      </c>
      <c r="E129" s="32" t="str">
        <f>IF(B129="","",VLOOKUP(B129,選手データ!$B$2:$G$962,4,FALSE))</f>
        <v/>
      </c>
      <c r="F129" s="32" t="str">
        <f t="shared" si="9"/>
        <v/>
      </c>
      <c r="G129" s="37" t="s">
        <v>485</v>
      </c>
      <c r="H129" s="38" t="str">
        <f>IF(B129="","",VLOOKUP(B129,選手データ!$B$2:$G$962,5,FALSE))</f>
        <v/>
      </c>
      <c r="I129" s="39" t="str">
        <f t="shared" si="5"/>
        <v/>
      </c>
      <c r="J129" s="22" t="s">
        <v>647</v>
      </c>
      <c r="K129" s="40" t="str">
        <f t="shared" si="6"/>
        <v/>
      </c>
      <c r="L129" s="22" t="s">
        <v>647</v>
      </c>
      <c r="M129" s="40" t="str">
        <f t="shared" si="7"/>
        <v/>
      </c>
      <c r="N129" s="19"/>
    </row>
    <row r="130" spans="1:14" x14ac:dyDescent="0.15">
      <c r="A130" s="43" t="str">
        <f t="shared" si="8"/>
        <v>20140</v>
      </c>
      <c r="B130" s="60"/>
      <c r="C130" s="36" t="str">
        <f>IF(B130="","",VLOOKUP(B130,選手データ!$B$2:$G$962,2,FALSE))</f>
        <v/>
      </c>
      <c r="D130" s="36" t="str">
        <f>IF(B130="","",VLOOKUP(B130,選手データ!$B$2:$G$962,3,FALSE))</f>
        <v/>
      </c>
      <c r="E130" s="32" t="str">
        <f>IF(B130="","",VLOOKUP(B130,選手データ!$B$2:$G$962,4,FALSE))</f>
        <v/>
      </c>
      <c r="F130" s="32" t="str">
        <f t="shared" si="9"/>
        <v/>
      </c>
      <c r="G130" s="37" t="s">
        <v>485</v>
      </c>
      <c r="H130" s="38" t="str">
        <f>IF(B130="","",VLOOKUP(B130,選手データ!$B$2:$G$962,5,FALSE))</f>
        <v/>
      </c>
      <c r="I130" s="39" t="str">
        <f t="shared" si="5"/>
        <v/>
      </c>
      <c r="J130" s="22" t="s">
        <v>647</v>
      </c>
      <c r="K130" s="40" t="str">
        <f t="shared" si="6"/>
        <v/>
      </c>
      <c r="L130" s="22" t="s">
        <v>647</v>
      </c>
      <c r="M130" s="40" t="str">
        <f t="shared" si="7"/>
        <v/>
      </c>
      <c r="N130" s="19"/>
    </row>
    <row r="131" spans="1:14" x14ac:dyDescent="0.15">
      <c r="A131" s="43" t="str">
        <f t="shared" si="8"/>
        <v>20140</v>
      </c>
      <c r="B131" s="60"/>
      <c r="C131" s="36" t="str">
        <f>IF(B131="","",VLOOKUP(B131,選手データ!$B$2:$G$962,2,FALSE))</f>
        <v/>
      </c>
      <c r="D131" s="36" t="str">
        <f>IF(B131="","",VLOOKUP(B131,選手データ!$B$2:$G$962,3,FALSE))</f>
        <v/>
      </c>
      <c r="E131" s="32" t="str">
        <f>IF(B131="","",VLOOKUP(B131,選手データ!$B$2:$G$962,4,FALSE))</f>
        <v/>
      </c>
      <c r="F131" s="32" t="str">
        <f t="shared" si="9"/>
        <v/>
      </c>
      <c r="G131" s="37" t="s">
        <v>485</v>
      </c>
      <c r="H131" s="38" t="str">
        <f>IF(B131="","",VLOOKUP(B131,選手データ!$B$2:$G$962,5,FALSE))</f>
        <v/>
      </c>
      <c r="I131" s="39" t="str">
        <f t="shared" ref="I131:I194" si="10">IF(H131="","",VLOOKUP(H131,学校番号,3,FALSE))</f>
        <v/>
      </c>
      <c r="J131" s="22" t="s">
        <v>647</v>
      </c>
      <c r="K131" s="40" t="str">
        <f t="shared" ref="K131:K194" si="11">IF(J131="選択してください","",VLOOKUP(J131,大会コード,2,FALSE))</f>
        <v/>
      </c>
      <c r="L131" s="22" t="s">
        <v>647</v>
      </c>
      <c r="M131" s="40" t="str">
        <f t="shared" ref="M131:M194" si="12">IF(L131="選択してください","",VLOOKUP(L131,種目コード,2,FALSE))</f>
        <v/>
      </c>
      <c r="N131" s="19"/>
    </row>
    <row r="132" spans="1:14" x14ac:dyDescent="0.15">
      <c r="A132" s="43" t="str">
        <f t="shared" ref="A132:A195" si="13">"20140"&amp;B132</f>
        <v>20140</v>
      </c>
      <c r="B132" s="60"/>
      <c r="C132" s="36" t="str">
        <f>IF(B132="","",VLOOKUP(B132,選手データ!$B$2:$G$962,2,FALSE))</f>
        <v/>
      </c>
      <c r="D132" s="36" t="str">
        <f>IF(B132="","",VLOOKUP(B132,選手データ!$B$2:$G$962,3,FALSE))</f>
        <v/>
      </c>
      <c r="E132" s="32" t="str">
        <f>IF(B132="","",VLOOKUP(B132,選手データ!$B$2:$G$962,4,FALSE))</f>
        <v/>
      </c>
      <c r="F132" s="32" t="str">
        <f t="shared" ref="F132:F195" si="14">IF(B132="","",IF(E132="男子",1,IF(E132="女子",2,FALSE)))</f>
        <v/>
      </c>
      <c r="G132" s="37" t="s">
        <v>485</v>
      </c>
      <c r="H132" s="38" t="str">
        <f>IF(B132="","",VLOOKUP(B132,選手データ!$B$2:$G$962,5,FALSE))</f>
        <v/>
      </c>
      <c r="I132" s="39" t="str">
        <f t="shared" si="10"/>
        <v/>
      </c>
      <c r="J132" s="22" t="s">
        <v>647</v>
      </c>
      <c r="K132" s="40" t="str">
        <f t="shared" si="11"/>
        <v/>
      </c>
      <c r="L132" s="22" t="s">
        <v>647</v>
      </c>
      <c r="M132" s="40" t="str">
        <f t="shared" si="12"/>
        <v/>
      </c>
      <c r="N132" s="19"/>
    </row>
    <row r="133" spans="1:14" x14ac:dyDescent="0.15">
      <c r="A133" s="43" t="str">
        <f t="shared" si="13"/>
        <v>20140</v>
      </c>
      <c r="B133" s="60"/>
      <c r="C133" s="36" t="str">
        <f>IF(B133="","",VLOOKUP(B133,選手データ!$B$2:$G$962,2,FALSE))</f>
        <v/>
      </c>
      <c r="D133" s="36" t="str">
        <f>IF(B133="","",VLOOKUP(B133,選手データ!$B$2:$G$962,3,FALSE))</f>
        <v/>
      </c>
      <c r="E133" s="32" t="str">
        <f>IF(B133="","",VLOOKUP(B133,選手データ!$B$2:$G$962,4,FALSE))</f>
        <v/>
      </c>
      <c r="F133" s="32" t="str">
        <f t="shared" si="14"/>
        <v/>
      </c>
      <c r="G133" s="37" t="s">
        <v>485</v>
      </c>
      <c r="H133" s="38" t="str">
        <f>IF(B133="","",VLOOKUP(B133,選手データ!$B$2:$G$962,5,FALSE))</f>
        <v/>
      </c>
      <c r="I133" s="39" t="str">
        <f t="shared" si="10"/>
        <v/>
      </c>
      <c r="J133" s="22" t="s">
        <v>647</v>
      </c>
      <c r="K133" s="40" t="str">
        <f t="shared" si="11"/>
        <v/>
      </c>
      <c r="L133" s="22" t="s">
        <v>647</v>
      </c>
      <c r="M133" s="40" t="str">
        <f t="shared" si="12"/>
        <v/>
      </c>
      <c r="N133" s="19"/>
    </row>
    <row r="134" spans="1:14" x14ac:dyDescent="0.15">
      <c r="A134" s="43" t="str">
        <f t="shared" si="13"/>
        <v>20140</v>
      </c>
      <c r="B134" s="60"/>
      <c r="C134" s="36" t="str">
        <f>IF(B134="","",VLOOKUP(B134,選手データ!$B$2:$G$962,2,FALSE))</f>
        <v/>
      </c>
      <c r="D134" s="36" t="str">
        <f>IF(B134="","",VLOOKUP(B134,選手データ!$B$2:$G$962,3,FALSE))</f>
        <v/>
      </c>
      <c r="E134" s="32" t="str">
        <f>IF(B134="","",VLOOKUP(B134,選手データ!$B$2:$G$962,4,FALSE))</f>
        <v/>
      </c>
      <c r="F134" s="32" t="str">
        <f t="shared" si="14"/>
        <v/>
      </c>
      <c r="G134" s="37" t="s">
        <v>485</v>
      </c>
      <c r="H134" s="38" t="str">
        <f>IF(B134="","",VLOOKUP(B134,選手データ!$B$2:$G$962,5,FALSE))</f>
        <v/>
      </c>
      <c r="I134" s="39" t="str">
        <f t="shared" si="10"/>
        <v/>
      </c>
      <c r="J134" s="22" t="s">
        <v>647</v>
      </c>
      <c r="K134" s="40" t="str">
        <f t="shared" si="11"/>
        <v/>
      </c>
      <c r="L134" s="22" t="s">
        <v>647</v>
      </c>
      <c r="M134" s="40" t="str">
        <f t="shared" si="12"/>
        <v/>
      </c>
      <c r="N134" s="19"/>
    </row>
    <row r="135" spans="1:14" x14ac:dyDescent="0.15">
      <c r="A135" s="43" t="str">
        <f t="shared" si="13"/>
        <v>20140</v>
      </c>
      <c r="B135" s="60"/>
      <c r="C135" s="36" t="str">
        <f>IF(B135="","",VLOOKUP(B135,選手データ!$B$2:$G$962,2,FALSE))</f>
        <v/>
      </c>
      <c r="D135" s="36" t="str">
        <f>IF(B135="","",VLOOKUP(B135,選手データ!$B$2:$G$962,3,FALSE))</f>
        <v/>
      </c>
      <c r="E135" s="32" t="str">
        <f>IF(B135="","",VLOOKUP(B135,選手データ!$B$2:$G$962,4,FALSE))</f>
        <v/>
      </c>
      <c r="F135" s="32" t="str">
        <f t="shared" si="14"/>
        <v/>
      </c>
      <c r="G135" s="37" t="s">
        <v>485</v>
      </c>
      <c r="H135" s="38" t="str">
        <f>IF(B135="","",VLOOKUP(B135,選手データ!$B$2:$G$962,5,FALSE))</f>
        <v/>
      </c>
      <c r="I135" s="39" t="str">
        <f t="shared" si="10"/>
        <v/>
      </c>
      <c r="J135" s="22" t="s">
        <v>647</v>
      </c>
      <c r="K135" s="40" t="str">
        <f t="shared" si="11"/>
        <v/>
      </c>
      <c r="L135" s="22" t="s">
        <v>647</v>
      </c>
      <c r="M135" s="40" t="str">
        <f t="shared" si="12"/>
        <v/>
      </c>
      <c r="N135" s="19"/>
    </row>
    <row r="136" spans="1:14" x14ac:dyDescent="0.15">
      <c r="A136" s="43" t="str">
        <f t="shared" si="13"/>
        <v>20140</v>
      </c>
      <c r="B136" s="60"/>
      <c r="C136" s="36" t="str">
        <f>IF(B136="","",VLOOKUP(B136,選手データ!$B$2:$G$962,2,FALSE))</f>
        <v/>
      </c>
      <c r="D136" s="36" t="str">
        <f>IF(B136="","",VLOOKUP(B136,選手データ!$B$2:$G$962,3,FALSE))</f>
        <v/>
      </c>
      <c r="E136" s="32" t="str">
        <f>IF(B136="","",VLOOKUP(B136,選手データ!$B$2:$G$962,4,FALSE))</f>
        <v/>
      </c>
      <c r="F136" s="32" t="str">
        <f t="shared" si="14"/>
        <v/>
      </c>
      <c r="G136" s="37" t="s">
        <v>485</v>
      </c>
      <c r="H136" s="38" t="str">
        <f>IF(B136="","",VLOOKUP(B136,選手データ!$B$2:$G$962,5,FALSE))</f>
        <v/>
      </c>
      <c r="I136" s="39" t="str">
        <f t="shared" si="10"/>
        <v/>
      </c>
      <c r="J136" s="22" t="s">
        <v>647</v>
      </c>
      <c r="K136" s="40" t="str">
        <f t="shared" si="11"/>
        <v/>
      </c>
      <c r="L136" s="22" t="s">
        <v>647</v>
      </c>
      <c r="M136" s="40" t="str">
        <f t="shared" si="12"/>
        <v/>
      </c>
      <c r="N136" s="19"/>
    </row>
    <row r="137" spans="1:14" x14ac:dyDescent="0.15">
      <c r="A137" s="43" t="str">
        <f t="shared" si="13"/>
        <v>20140</v>
      </c>
      <c r="B137" s="60"/>
      <c r="C137" s="36" t="str">
        <f>IF(B137="","",VLOOKUP(B137,選手データ!$B$2:$G$962,2,FALSE))</f>
        <v/>
      </c>
      <c r="D137" s="36" t="str">
        <f>IF(B137="","",VLOOKUP(B137,選手データ!$B$2:$G$962,3,FALSE))</f>
        <v/>
      </c>
      <c r="E137" s="32" t="str">
        <f>IF(B137="","",VLOOKUP(B137,選手データ!$B$2:$G$962,4,FALSE))</f>
        <v/>
      </c>
      <c r="F137" s="32" t="str">
        <f t="shared" si="14"/>
        <v/>
      </c>
      <c r="G137" s="37" t="s">
        <v>485</v>
      </c>
      <c r="H137" s="38" t="str">
        <f>IF(B137="","",VLOOKUP(B137,選手データ!$B$2:$G$962,5,FALSE))</f>
        <v/>
      </c>
      <c r="I137" s="39" t="str">
        <f t="shared" si="10"/>
        <v/>
      </c>
      <c r="J137" s="22" t="s">
        <v>647</v>
      </c>
      <c r="K137" s="40" t="str">
        <f t="shared" si="11"/>
        <v/>
      </c>
      <c r="L137" s="22" t="s">
        <v>647</v>
      </c>
      <c r="M137" s="40" t="str">
        <f t="shared" si="12"/>
        <v/>
      </c>
      <c r="N137" s="19"/>
    </row>
    <row r="138" spans="1:14" x14ac:dyDescent="0.15">
      <c r="A138" s="43" t="str">
        <f t="shared" si="13"/>
        <v>20140</v>
      </c>
      <c r="B138" s="60"/>
      <c r="C138" s="36" t="str">
        <f>IF(B138="","",VLOOKUP(B138,選手データ!$B$2:$G$962,2,FALSE))</f>
        <v/>
      </c>
      <c r="D138" s="36" t="str">
        <f>IF(B138="","",VLOOKUP(B138,選手データ!$B$2:$G$962,3,FALSE))</f>
        <v/>
      </c>
      <c r="E138" s="32" t="str">
        <f>IF(B138="","",VLOOKUP(B138,選手データ!$B$2:$G$962,4,FALSE))</f>
        <v/>
      </c>
      <c r="F138" s="32" t="str">
        <f t="shared" si="14"/>
        <v/>
      </c>
      <c r="G138" s="37" t="s">
        <v>485</v>
      </c>
      <c r="H138" s="38" t="str">
        <f>IF(B138="","",VLOOKUP(B138,選手データ!$B$2:$G$962,5,FALSE))</f>
        <v/>
      </c>
      <c r="I138" s="39" t="str">
        <f t="shared" si="10"/>
        <v/>
      </c>
      <c r="J138" s="22" t="s">
        <v>647</v>
      </c>
      <c r="K138" s="40" t="str">
        <f t="shared" si="11"/>
        <v/>
      </c>
      <c r="L138" s="22" t="s">
        <v>647</v>
      </c>
      <c r="M138" s="40" t="str">
        <f t="shared" si="12"/>
        <v/>
      </c>
      <c r="N138" s="19"/>
    </row>
    <row r="139" spans="1:14" x14ac:dyDescent="0.15">
      <c r="A139" s="43" t="str">
        <f t="shared" si="13"/>
        <v>20140</v>
      </c>
      <c r="B139" s="60"/>
      <c r="C139" s="36" t="str">
        <f>IF(B139="","",VLOOKUP(B139,選手データ!$B$2:$G$962,2,FALSE))</f>
        <v/>
      </c>
      <c r="D139" s="36" t="str">
        <f>IF(B139="","",VLOOKUP(B139,選手データ!$B$2:$G$962,3,FALSE))</f>
        <v/>
      </c>
      <c r="E139" s="32" t="str">
        <f>IF(B139="","",VLOOKUP(B139,選手データ!$B$2:$G$962,4,FALSE))</f>
        <v/>
      </c>
      <c r="F139" s="32" t="str">
        <f t="shared" si="14"/>
        <v/>
      </c>
      <c r="G139" s="37" t="s">
        <v>485</v>
      </c>
      <c r="H139" s="38" t="str">
        <f>IF(B139="","",VLOOKUP(B139,選手データ!$B$2:$G$962,5,FALSE))</f>
        <v/>
      </c>
      <c r="I139" s="39" t="str">
        <f t="shared" si="10"/>
        <v/>
      </c>
      <c r="J139" s="22" t="s">
        <v>647</v>
      </c>
      <c r="K139" s="40" t="str">
        <f t="shared" si="11"/>
        <v/>
      </c>
      <c r="L139" s="22" t="s">
        <v>647</v>
      </c>
      <c r="M139" s="40" t="str">
        <f t="shared" si="12"/>
        <v/>
      </c>
      <c r="N139" s="19"/>
    </row>
    <row r="140" spans="1:14" x14ac:dyDescent="0.15">
      <c r="A140" s="43" t="str">
        <f t="shared" si="13"/>
        <v>20140</v>
      </c>
      <c r="B140" s="60"/>
      <c r="C140" s="36" t="str">
        <f>IF(B140="","",VLOOKUP(B140,選手データ!$B$2:$G$962,2,FALSE))</f>
        <v/>
      </c>
      <c r="D140" s="36" t="str">
        <f>IF(B140="","",VLOOKUP(B140,選手データ!$B$2:$G$962,3,FALSE))</f>
        <v/>
      </c>
      <c r="E140" s="32" t="str">
        <f>IF(B140="","",VLOOKUP(B140,選手データ!$B$2:$G$962,4,FALSE))</f>
        <v/>
      </c>
      <c r="F140" s="32" t="str">
        <f t="shared" si="14"/>
        <v/>
      </c>
      <c r="G140" s="37" t="s">
        <v>485</v>
      </c>
      <c r="H140" s="38" t="str">
        <f>IF(B140="","",VLOOKUP(B140,選手データ!$B$2:$G$962,5,FALSE))</f>
        <v/>
      </c>
      <c r="I140" s="39" t="str">
        <f t="shared" si="10"/>
        <v/>
      </c>
      <c r="J140" s="22" t="s">
        <v>647</v>
      </c>
      <c r="K140" s="40" t="str">
        <f t="shared" si="11"/>
        <v/>
      </c>
      <c r="L140" s="22" t="s">
        <v>647</v>
      </c>
      <c r="M140" s="40" t="str">
        <f t="shared" si="12"/>
        <v/>
      </c>
      <c r="N140" s="19"/>
    </row>
    <row r="141" spans="1:14" x14ac:dyDescent="0.15">
      <c r="A141" s="43" t="str">
        <f t="shared" si="13"/>
        <v>20140</v>
      </c>
      <c r="B141" s="60"/>
      <c r="C141" s="36" t="str">
        <f>IF(B141="","",VLOOKUP(B141,選手データ!$B$2:$G$962,2,FALSE))</f>
        <v/>
      </c>
      <c r="D141" s="36" t="str">
        <f>IF(B141="","",VLOOKUP(B141,選手データ!$B$2:$G$962,3,FALSE))</f>
        <v/>
      </c>
      <c r="E141" s="32" t="str">
        <f>IF(B141="","",VLOOKUP(B141,選手データ!$B$2:$G$962,4,FALSE))</f>
        <v/>
      </c>
      <c r="F141" s="32" t="str">
        <f t="shared" si="14"/>
        <v/>
      </c>
      <c r="G141" s="37" t="s">
        <v>485</v>
      </c>
      <c r="H141" s="38" t="str">
        <f>IF(B141="","",VLOOKUP(B141,選手データ!$B$2:$G$962,5,FALSE))</f>
        <v/>
      </c>
      <c r="I141" s="39" t="str">
        <f t="shared" si="10"/>
        <v/>
      </c>
      <c r="J141" s="22" t="s">
        <v>647</v>
      </c>
      <c r="K141" s="40" t="str">
        <f t="shared" si="11"/>
        <v/>
      </c>
      <c r="L141" s="22" t="s">
        <v>647</v>
      </c>
      <c r="M141" s="40" t="str">
        <f t="shared" si="12"/>
        <v/>
      </c>
      <c r="N141" s="19"/>
    </row>
    <row r="142" spans="1:14" x14ac:dyDescent="0.15">
      <c r="A142" s="43" t="str">
        <f t="shared" si="13"/>
        <v>20140</v>
      </c>
      <c r="B142" s="60"/>
      <c r="C142" s="36" t="str">
        <f>IF(B142="","",VLOOKUP(B142,選手データ!$B$2:$G$962,2,FALSE))</f>
        <v/>
      </c>
      <c r="D142" s="36" t="str">
        <f>IF(B142="","",VLOOKUP(B142,選手データ!$B$2:$G$962,3,FALSE))</f>
        <v/>
      </c>
      <c r="E142" s="32" t="str">
        <f>IF(B142="","",VLOOKUP(B142,選手データ!$B$2:$G$962,4,FALSE))</f>
        <v/>
      </c>
      <c r="F142" s="32" t="str">
        <f t="shared" si="14"/>
        <v/>
      </c>
      <c r="G142" s="37" t="s">
        <v>485</v>
      </c>
      <c r="H142" s="38" t="str">
        <f>IF(B142="","",VLOOKUP(B142,選手データ!$B$2:$G$962,5,FALSE))</f>
        <v/>
      </c>
      <c r="I142" s="39" t="str">
        <f t="shared" si="10"/>
        <v/>
      </c>
      <c r="J142" s="22" t="s">
        <v>647</v>
      </c>
      <c r="K142" s="40" t="str">
        <f t="shared" si="11"/>
        <v/>
      </c>
      <c r="L142" s="22" t="s">
        <v>647</v>
      </c>
      <c r="M142" s="40" t="str">
        <f t="shared" si="12"/>
        <v/>
      </c>
      <c r="N142" s="19"/>
    </row>
    <row r="143" spans="1:14" x14ac:dyDescent="0.15">
      <c r="A143" s="43" t="str">
        <f t="shared" si="13"/>
        <v>20140</v>
      </c>
      <c r="B143" s="60"/>
      <c r="C143" s="36" t="str">
        <f>IF(B143="","",VLOOKUP(B143,選手データ!$B$2:$G$962,2,FALSE))</f>
        <v/>
      </c>
      <c r="D143" s="36" t="str">
        <f>IF(B143="","",VLOOKUP(B143,選手データ!$B$2:$G$962,3,FALSE))</f>
        <v/>
      </c>
      <c r="E143" s="32" t="str">
        <f>IF(B143="","",VLOOKUP(B143,選手データ!$B$2:$G$962,4,FALSE))</f>
        <v/>
      </c>
      <c r="F143" s="32" t="str">
        <f t="shared" si="14"/>
        <v/>
      </c>
      <c r="G143" s="37" t="s">
        <v>485</v>
      </c>
      <c r="H143" s="38" t="str">
        <f>IF(B143="","",VLOOKUP(B143,選手データ!$B$2:$G$962,5,FALSE))</f>
        <v/>
      </c>
      <c r="I143" s="39" t="str">
        <f t="shared" si="10"/>
        <v/>
      </c>
      <c r="J143" s="22" t="s">
        <v>647</v>
      </c>
      <c r="K143" s="40" t="str">
        <f t="shared" si="11"/>
        <v/>
      </c>
      <c r="L143" s="22" t="s">
        <v>647</v>
      </c>
      <c r="M143" s="40" t="str">
        <f t="shared" si="12"/>
        <v/>
      </c>
      <c r="N143" s="19"/>
    </row>
    <row r="144" spans="1:14" x14ac:dyDescent="0.15">
      <c r="A144" s="43" t="str">
        <f t="shared" si="13"/>
        <v>20140</v>
      </c>
      <c r="B144" s="60"/>
      <c r="C144" s="36" t="str">
        <f>IF(B144="","",VLOOKUP(B144,選手データ!$B$2:$G$962,2,FALSE))</f>
        <v/>
      </c>
      <c r="D144" s="36" t="str">
        <f>IF(B144="","",VLOOKUP(B144,選手データ!$B$2:$G$962,3,FALSE))</f>
        <v/>
      </c>
      <c r="E144" s="32" t="str">
        <f>IF(B144="","",VLOOKUP(B144,選手データ!$B$2:$G$962,4,FALSE))</f>
        <v/>
      </c>
      <c r="F144" s="32" t="str">
        <f t="shared" si="14"/>
        <v/>
      </c>
      <c r="G144" s="37" t="s">
        <v>485</v>
      </c>
      <c r="H144" s="38" t="str">
        <f>IF(B144="","",VLOOKUP(B144,選手データ!$B$2:$G$962,5,FALSE))</f>
        <v/>
      </c>
      <c r="I144" s="39" t="str">
        <f t="shared" si="10"/>
        <v/>
      </c>
      <c r="J144" s="22" t="s">
        <v>647</v>
      </c>
      <c r="K144" s="40" t="str">
        <f t="shared" si="11"/>
        <v/>
      </c>
      <c r="L144" s="22" t="s">
        <v>647</v>
      </c>
      <c r="M144" s="40" t="str">
        <f t="shared" si="12"/>
        <v/>
      </c>
      <c r="N144" s="19"/>
    </row>
    <row r="145" spans="1:14" x14ac:dyDescent="0.15">
      <c r="A145" s="43" t="str">
        <f t="shared" si="13"/>
        <v>20140</v>
      </c>
      <c r="B145" s="60"/>
      <c r="C145" s="36" t="str">
        <f>IF(B145="","",VLOOKUP(B145,選手データ!$B$2:$G$962,2,FALSE))</f>
        <v/>
      </c>
      <c r="D145" s="36" t="str">
        <f>IF(B145="","",VLOOKUP(B145,選手データ!$B$2:$G$962,3,FALSE))</f>
        <v/>
      </c>
      <c r="E145" s="32" t="str">
        <f>IF(B145="","",VLOOKUP(B145,選手データ!$B$2:$G$962,4,FALSE))</f>
        <v/>
      </c>
      <c r="F145" s="32" t="str">
        <f t="shared" si="14"/>
        <v/>
      </c>
      <c r="G145" s="37" t="s">
        <v>485</v>
      </c>
      <c r="H145" s="38" t="str">
        <f>IF(B145="","",VLOOKUP(B145,選手データ!$B$2:$G$962,5,FALSE))</f>
        <v/>
      </c>
      <c r="I145" s="39" t="str">
        <f t="shared" si="10"/>
        <v/>
      </c>
      <c r="J145" s="22" t="s">
        <v>647</v>
      </c>
      <c r="K145" s="40" t="str">
        <f t="shared" si="11"/>
        <v/>
      </c>
      <c r="L145" s="22" t="s">
        <v>647</v>
      </c>
      <c r="M145" s="40" t="str">
        <f t="shared" si="12"/>
        <v/>
      </c>
      <c r="N145" s="19"/>
    </row>
    <row r="146" spans="1:14" x14ac:dyDescent="0.15">
      <c r="A146" s="43" t="str">
        <f t="shared" si="13"/>
        <v>20140</v>
      </c>
      <c r="B146" s="60"/>
      <c r="C146" s="36" t="str">
        <f>IF(B146="","",VLOOKUP(B146,選手データ!$B$2:$G$962,2,FALSE))</f>
        <v/>
      </c>
      <c r="D146" s="36" t="str">
        <f>IF(B146="","",VLOOKUP(B146,選手データ!$B$2:$G$962,3,FALSE))</f>
        <v/>
      </c>
      <c r="E146" s="32" t="str">
        <f>IF(B146="","",VLOOKUP(B146,選手データ!$B$2:$G$962,4,FALSE))</f>
        <v/>
      </c>
      <c r="F146" s="32" t="str">
        <f t="shared" si="14"/>
        <v/>
      </c>
      <c r="G146" s="37" t="s">
        <v>485</v>
      </c>
      <c r="H146" s="38" t="str">
        <f>IF(B146="","",VLOOKUP(B146,選手データ!$B$2:$G$962,5,FALSE))</f>
        <v/>
      </c>
      <c r="I146" s="39" t="str">
        <f t="shared" si="10"/>
        <v/>
      </c>
      <c r="J146" s="22" t="s">
        <v>647</v>
      </c>
      <c r="K146" s="40" t="str">
        <f t="shared" si="11"/>
        <v/>
      </c>
      <c r="L146" s="22" t="s">
        <v>647</v>
      </c>
      <c r="M146" s="40" t="str">
        <f t="shared" si="12"/>
        <v/>
      </c>
      <c r="N146" s="19"/>
    </row>
    <row r="147" spans="1:14" x14ac:dyDescent="0.15">
      <c r="A147" s="43" t="str">
        <f t="shared" si="13"/>
        <v>20140</v>
      </c>
      <c r="B147" s="60"/>
      <c r="C147" s="36" t="str">
        <f>IF(B147="","",VLOOKUP(B147,選手データ!$B$2:$G$962,2,FALSE))</f>
        <v/>
      </c>
      <c r="D147" s="36" t="str">
        <f>IF(B147="","",VLOOKUP(B147,選手データ!$B$2:$G$962,3,FALSE))</f>
        <v/>
      </c>
      <c r="E147" s="32" t="str">
        <f>IF(B147="","",VLOOKUP(B147,選手データ!$B$2:$G$962,4,FALSE))</f>
        <v/>
      </c>
      <c r="F147" s="32" t="str">
        <f t="shared" si="14"/>
        <v/>
      </c>
      <c r="G147" s="37" t="s">
        <v>485</v>
      </c>
      <c r="H147" s="38" t="str">
        <f>IF(B147="","",VLOOKUP(B147,選手データ!$B$2:$G$962,5,FALSE))</f>
        <v/>
      </c>
      <c r="I147" s="39" t="str">
        <f t="shared" si="10"/>
        <v/>
      </c>
      <c r="J147" s="22" t="s">
        <v>647</v>
      </c>
      <c r="K147" s="40" t="str">
        <f t="shared" si="11"/>
        <v/>
      </c>
      <c r="L147" s="22" t="s">
        <v>647</v>
      </c>
      <c r="M147" s="40" t="str">
        <f t="shared" si="12"/>
        <v/>
      </c>
      <c r="N147" s="19"/>
    </row>
    <row r="148" spans="1:14" x14ac:dyDescent="0.15">
      <c r="A148" s="43" t="str">
        <f t="shared" si="13"/>
        <v>20140</v>
      </c>
      <c r="B148" s="60"/>
      <c r="C148" s="36" t="str">
        <f>IF(B148="","",VLOOKUP(B148,選手データ!$B$2:$G$962,2,FALSE))</f>
        <v/>
      </c>
      <c r="D148" s="36" t="str">
        <f>IF(B148="","",VLOOKUP(B148,選手データ!$B$2:$G$962,3,FALSE))</f>
        <v/>
      </c>
      <c r="E148" s="32" t="str">
        <f>IF(B148="","",VLOOKUP(B148,選手データ!$B$2:$G$962,4,FALSE))</f>
        <v/>
      </c>
      <c r="F148" s="32" t="str">
        <f t="shared" si="14"/>
        <v/>
      </c>
      <c r="G148" s="37" t="s">
        <v>485</v>
      </c>
      <c r="H148" s="38" t="str">
        <f>IF(B148="","",VLOOKUP(B148,選手データ!$B$2:$G$962,5,FALSE))</f>
        <v/>
      </c>
      <c r="I148" s="39" t="str">
        <f t="shared" si="10"/>
        <v/>
      </c>
      <c r="J148" s="22" t="s">
        <v>647</v>
      </c>
      <c r="K148" s="40" t="str">
        <f t="shared" si="11"/>
        <v/>
      </c>
      <c r="L148" s="22" t="s">
        <v>647</v>
      </c>
      <c r="M148" s="40" t="str">
        <f t="shared" si="12"/>
        <v/>
      </c>
      <c r="N148" s="19"/>
    </row>
    <row r="149" spans="1:14" x14ac:dyDescent="0.15">
      <c r="A149" s="43" t="str">
        <f t="shared" si="13"/>
        <v>20140</v>
      </c>
      <c r="B149" s="60"/>
      <c r="C149" s="36" t="str">
        <f>IF(B149="","",VLOOKUP(B149,選手データ!$B$2:$G$962,2,FALSE))</f>
        <v/>
      </c>
      <c r="D149" s="36" t="str">
        <f>IF(B149="","",VLOOKUP(B149,選手データ!$B$2:$G$962,3,FALSE))</f>
        <v/>
      </c>
      <c r="E149" s="32" t="str">
        <f>IF(B149="","",VLOOKUP(B149,選手データ!$B$2:$G$962,4,FALSE))</f>
        <v/>
      </c>
      <c r="F149" s="32" t="str">
        <f t="shared" si="14"/>
        <v/>
      </c>
      <c r="G149" s="37" t="s">
        <v>485</v>
      </c>
      <c r="H149" s="38" t="str">
        <f>IF(B149="","",VLOOKUP(B149,選手データ!$B$2:$G$962,5,FALSE))</f>
        <v/>
      </c>
      <c r="I149" s="39" t="str">
        <f t="shared" si="10"/>
        <v/>
      </c>
      <c r="J149" s="22" t="s">
        <v>647</v>
      </c>
      <c r="K149" s="40" t="str">
        <f t="shared" si="11"/>
        <v/>
      </c>
      <c r="L149" s="22" t="s">
        <v>647</v>
      </c>
      <c r="M149" s="40" t="str">
        <f t="shared" si="12"/>
        <v/>
      </c>
      <c r="N149" s="19"/>
    </row>
    <row r="150" spans="1:14" x14ac:dyDescent="0.15">
      <c r="A150" s="43" t="str">
        <f t="shared" si="13"/>
        <v>20140</v>
      </c>
      <c r="B150" s="60"/>
      <c r="C150" s="36" t="str">
        <f>IF(B150="","",VLOOKUP(B150,選手データ!$B$2:$G$962,2,FALSE))</f>
        <v/>
      </c>
      <c r="D150" s="36" t="str">
        <f>IF(B150="","",VLOOKUP(B150,選手データ!$B$2:$G$962,3,FALSE))</f>
        <v/>
      </c>
      <c r="E150" s="32" t="str">
        <f>IF(B150="","",VLOOKUP(B150,選手データ!$B$2:$G$962,4,FALSE))</f>
        <v/>
      </c>
      <c r="F150" s="32" t="str">
        <f t="shared" si="14"/>
        <v/>
      </c>
      <c r="G150" s="37" t="s">
        <v>485</v>
      </c>
      <c r="H150" s="38" t="str">
        <f>IF(B150="","",VLOOKUP(B150,選手データ!$B$2:$G$962,5,FALSE))</f>
        <v/>
      </c>
      <c r="I150" s="39" t="str">
        <f t="shared" si="10"/>
        <v/>
      </c>
      <c r="J150" s="22" t="s">
        <v>647</v>
      </c>
      <c r="K150" s="40" t="str">
        <f t="shared" si="11"/>
        <v/>
      </c>
      <c r="L150" s="22" t="s">
        <v>647</v>
      </c>
      <c r="M150" s="40" t="str">
        <f t="shared" si="12"/>
        <v/>
      </c>
      <c r="N150" s="19"/>
    </row>
    <row r="151" spans="1:14" x14ac:dyDescent="0.15">
      <c r="A151" s="43" t="str">
        <f t="shared" si="13"/>
        <v>20140</v>
      </c>
      <c r="B151" s="60"/>
      <c r="C151" s="36" t="str">
        <f>IF(B151="","",VLOOKUP(B151,選手データ!$B$2:$G$962,2,FALSE))</f>
        <v/>
      </c>
      <c r="D151" s="36" t="str">
        <f>IF(B151="","",VLOOKUP(B151,選手データ!$B$2:$G$962,3,FALSE))</f>
        <v/>
      </c>
      <c r="E151" s="32" t="str">
        <f>IF(B151="","",VLOOKUP(B151,選手データ!$B$2:$G$962,4,FALSE))</f>
        <v/>
      </c>
      <c r="F151" s="32" t="str">
        <f t="shared" si="14"/>
        <v/>
      </c>
      <c r="G151" s="37" t="s">
        <v>485</v>
      </c>
      <c r="H151" s="38" t="str">
        <f>IF(B151="","",VLOOKUP(B151,選手データ!$B$2:$G$962,5,FALSE))</f>
        <v/>
      </c>
      <c r="I151" s="39" t="str">
        <f t="shared" si="10"/>
        <v/>
      </c>
      <c r="J151" s="22" t="s">
        <v>647</v>
      </c>
      <c r="K151" s="40" t="str">
        <f t="shared" si="11"/>
        <v/>
      </c>
      <c r="L151" s="22" t="s">
        <v>647</v>
      </c>
      <c r="M151" s="40" t="str">
        <f t="shared" si="12"/>
        <v/>
      </c>
      <c r="N151" s="19"/>
    </row>
    <row r="152" spans="1:14" x14ac:dyDescent="0.15">
      <c r="A152" s="43" t="str">
        <f t="shared" si="13"/>
        <v>20140</v>
      </c>
      <c r="B152" s="60"/>
      <c r="C152" s="36" t="str">
        <f>IF(B152="","",VLOOKUP(B152,選手データ!$B$2:$G$962,2,FALSE))</f>
        <v/>
      </c>
      <c r="D152" s="36" t="str">
        <f>IF(B152="","",VLOOKUP(B152,選手データ!$B$2:$G$962,3,FALSE))</f>
        <v/>
      </c>
      <c r="E152" s="32" t="str">
        <f>IF(B152="","",VLOOKUP(B152,選手データ!$B$2:$G$962,4,FALSE))</f>
        <v/>
      </c>
      <c r="F152" s="32" t="str">
        <f t="shared" si="14"/>
        <v/>
      </c>
      <c r="G152" s="37" t="s">
        <v>485</v>
      </c>
      <c r="H152" s="38" t="str">
        <f>IF(B152="","",VLOOKUP(B152,選手データ!$B$2:$G$962,5,FALSE))</f>
        <v/>
      </c>
      <c r="I152" s="39" t="str">
        <f t="shared" si="10"/>
        <v/>
      </c>
      <c r="J152" s="22" t="s">
        <v>647</v>
      </c>
      <c r="K152" s="40" t="str">
        <f t="shared" si="11"/>
        <v/>
      </c>
      <c r="L152" s="22" t="s">
        <v>647</v>
      </c>
      <c r="M152" s="40" t="str">
        <f t="shared" si="12"/>
        <v/>
      </c>
      <c r="N152" s="19"/>
    </row>
    <row r="153" spans="1:14" x14ac:dyDescent="0.15">
      <c r="A153" s="43" t="str">
        <f t="shared" si="13"/>
        <v>20140</v>
      </c>
      <c r="B153" s="60"/>
      <c r="C153" s="36" t="str">
        <f>IF(B153="","",VLOOKUP(B153,選手データ!$B$2:$G$962,2,FALSE))</f>
        <v/>
      </c>
      <c r="D153" s="36" t="str">
        <f>IF(B153="","",VLOOKUP(B153,選手データ!$B$2:$G$962,3,FALSE))</f>
        <v/>
      </c>
      <c r="E153" s="32" t="str">
        <f>IF(B153="","",VLOOKUP(B153,選手データ!$B$2:$G$962,4,FALSE))</f>
        <v/>
      </c>
      <c r="F153" s="32" t="str">
        <f t="shared" si="14"/>
        <v/>
      </c>
      <c r="G153" s="37" t="s">
        <v>485</v>
      </c>
      <c r="H153" s="38" t="str">
        <f>IF(B153="","",VLOOKUP(B153,選手データ!$B$2:$G$962,5,FALSE))</f>
        <v/>
      </c>
      <c r="I153" s="39" t="str">
        <f t="shared" si="10"/>
        <v/>
      </c>
      <c r="J153" s="22" t="s">
        <v>647</v>
      </c>
      <c r="K153" s="40" t="str">
        <f t="shared" si="11"/>
        <v/>
      </c>
      <c r="L153" s="22" t="s">
        <v>647</v>
      </c>
      <c r="M153" s="40" t="str">
        <f t="shared" si="12"/>
        <v/>
      </c>
      <c r="N153" s="19"/>
    </row>
    <row r="154" spans="1:14" x14ac:dyDescent="0.15">
      <c r="A154" s="43" t="str">
        <f t="shared" si="13"/>
        <v>20140</v>
      </c>
      <c r="B154" s="60"/>
      <c r="C154" s="36" t="str">
        <f>IF(B154="","",VLOOKUP(B154,選手データ!$B$2:$G$962,2,FALSE))</f>
        <v/>
      </c>
      <c r="D154" s="36" t="str">
        <f>IF(B154="","",VLOOKUP(B154,選手データ!$B$2:$G$962,3,FALSE))</f>
        <v/>
      </c>
      <c r="E154" s="32" t="str">
        <f>IF(B154="","",VLOOKUP(B154,選手データ!$B$2:$G$962,4,FALSE))</f>
        <v/>
      </c>
      <c r="F154" s="32" t="str">
        <f t="shared" si="14"/>
        <v/>
      </c>
      <c r="G154" s="37" t="s">
        <v>485</v>
      </c>
      <c r="H154" s="38" t="str">
        <f>IF(B154="","",VLOOKUP(B154,選手データ!$B$2:$G$962,5,FALSE))</f>
        <v/>
      </c>
      <c r="I154" s="39" t="str">
        <f t="shared" si="10"/>
        <v/>
      </c>
      <c r="J154" s="22" t="s">
        <v>647</v>
      </c>
      <c r="K154" s="40" t="str">
        <f t="shared" si="11"/>
        <v/>
      </c>
      <c r="L154" s="22" t="s">
        <v>647</v>
      </c>
      <c r="M154" s="40" t="str">
        <f t="shared" si="12"/>
        <v/>
      </c>
      <c r="N154" s="19"/>
    </row>
    <row r="155" spans="1:14" x14ac:dyDescent="0.15">
      <c r="A155" s="43" t="str">
        <f t="shared" si="13"/>
        <v>20140</v>
      </c>
      <c r="B155" s="60"/>
      <c r="C155" s="36" t="str">
        <f>IF(B155="","",VLOOKUP(B155,選手データ!$B$2:$G$962,2,FALSE))</f>
        <v/>
      </c>
      <c r="D155" s="36" t="str">
        <f>IF(B155="","",VLOOKUP(B155,選手データ!$B$2:$G$962,3,FALSE))</f>
        <v/>
      </c>
      <c r="E155" s="32" t="str">
        <f>IF(B155="","",VLOOKUP(B155,選手データ!$B$2:$G$962,4,FALSE))</f>
        <v/>
      </c>
      <c r="F155" s="32" t="str">
        <f t="shared" si="14"/>
        <v/>
      </c>
      <c r="G155" s="37" t="s">
        <v>485</v>
      </c>
      <c r="H155" s="38" t="str">
        <f>IF(B155="","",VLOOKUP(B155,選手データ!$B$2:$G$962,5,FALSE))</f>
        <v/>
      </c>
      <c r="I155" s="39" t="str">
        <f t="shared" si="10"/>
        <v/>
      </c>
      <c r="J155" s="22" t="s">
        <v>647</v>
      </c>
      <c r="K155" s="40" t="str">
        <f t="shared" si="11"/>
        <v/>
      </c>
      <c r="L155" s="22" t="s">
        <v>647</v>
      </c>
      <c r="M155" s="40" t="str">
        <f t="shared" si="12"/>
        <v/>
      </c>
      <c r="N155" s="19"/>
    </row>
    <row r="156" spans="1:14" x14ac:dyDescent="0.15">
      <c r="A156" s="43" t="str">
        <f t="shared" si="13"/>
        <v>20140</v>
      </c>
      <c r="B156" s="60"/>
      <c r="C156" s="36" t="str">
        <f>IF(B156="","",VLOOKUP(B156,選手データ!$B$2:$G$962,2,FALSE))</f>
        <v/>
      </c>
      <c r="D156" s="36" t="str">
        <f>IF(B156="","",VLOOKUP(B156,選手データ!$B$2:$G$962,3,FALSE))</f>
        <v/>
      </c>
      <c r="E156" s="32" t="str">
        <f>IF(B156="","",VLOOKUP(B156,選手データ!$B$2:$G$962,4,FALSE))</f>
        <v/>
      </c>
      <c r="F156" s="32" t="str">
        <f t="shared" si="14"/>
        <v/>
      </c>
      <c r="G156" s="37" t="s">
        <v>485</v>
      </c>
      <c r="H156" s="38" t="str">
        <f>IF(B156="","",VLOOKUP(B156,選手データ!$B$2:$G$962,5,FALSE))</f>
        <v/>
      </c>
      <c r="I156" s="39" t="str">
        <f t="shared" si="10"/>
        <v/>
      </c>
      <c r="J156" s="22" t="s">
        <v>647</v>
      </c>
      <c r="K156" s="40" t="str">
        <f t="shared" si="11"/>
        <v/>
      </c>
      <c r="L156" s="22" t="s">
        <v>647</v>
      </c>
      <c r="M156" s="40" t="str">
        <f t="shared" si="12"/>
        <v/>
      </c>
      <c r="N156" s="19"/>
    </row>
    <row r="157" spans="1:14" x14ac:dyDescent="0.15">
      <c r="A157" s="43" t="str">
        <f t="shared" si="13"/>
        <v>20140</v>
      </c>
      <c r="B157" s="60"/>
      <c r="C157" s="36" t="str">
        <f>IF(B157="","",VLOOKUP(B157,選手データ!$B$2:$G$962,2,FALSE))</f>
        <v/>
      </c>
      <c r="D157" s="36" t="str">
        <f>IF(B157="","",VLOOKUP(B157,選手データ!$B$2:$G$962,3,FALSE))</f>
        <v/>
      </c>
      <c r="E157" s="32" t="str">
        <f>IF(B157="","",VLOOKUP(B157,選手データ!$B$2:$G$962,4,FALSE))</f>
        <v/>
      </c>
      <c r="F157" s="32" t="str">
        <f t="shared" si="14"/>
        <v/>
      </c>
      <c r="G157" s="37" t="s">
        <v>485</v>
      </c>
      <c r="H157" s="38" t="str">
        <f>IF(B157="","",VLOOKUP(B157,選手データ!$B$2:$G$962,5,FALSE))</f>
        <v/>
      </c>
      <c r="I157" s="39" t="str">
        <f t="shared" si="10"/>
        <v/>
      </c>
      <c r="J157" s="22" t="s">
        <v>647</v>
      </c>
      <c r="K157" s="40" t="str">
        <f t="shared" si="11"/>
        <v/>
      </c>
      <c r="L157" s="22" t="s">
        <v>647</v>
      </c>
      <c r="M157" s="40" t="str">
        <f t="shared" si="12"/>
        <v/>
      </c>
      <c r="N157" s="19"/>
    </row>
    <row r="158" spans="1:14" x14ac:dyDescent="0.15">
      <c r="A158" s="43" t="str">
        <f t="shared" si="13"/>
        <v>20140</v>
      </c>
      <c r="B158" s="60"/>
      <c r="C158" s="36" t="str">
        <f>IF(B158="","",VLOOKUP(B158,選手データ!$B$2:$G$962,2,FALSE))</f>
        <v/>
      </c>
      <c r="D158" s="36" t="str">
        <f>IF(B158="","",VLOOKUP(B158,選手データ!$B$2:$G$962,3,FALSE))</f>
        <v/>
      </c>
      <c r="E158" s="32" t="str">
        <f>IF(B158="","",VLOOKUP(B158,選手データ!$B$2:$G$962,4,FALSE))</f>
        <v/>
      </c>
      <c r="F158" s="32" t="str">
        <f t="shared" si="14"/>
        <v/>
      </c>
      <c r="G158" s="37" t="s">
        <v>485</v>
      </c>
      <c r="H158" s="38" t="str">
        <f>IF(B158="","",VLOOKUP(B158,選手データ!$B$2:$G$962,5,FALSE))</f>
        <v/>
      </c>
      <c r="I158" s="39" t="str">
        <f t="shared" si="10"/>
        <v/>
      </c>
      <c r="J158" s="22" t="s">
        <v>647</v>
      </c>
      <c r="K158" s="40" t="str">
        <f t="shared" si="11"/>
        <v/>
      </c>
      <c r="L158" s="22" t="s">
        <v>647</v>
      </c>
      <c r="M158" s="40" t="str">
        <f t="shared" si="12"/>
        <v/>
      </c>
      <c r="N158" s="19"/>
    </row>
    <row r="159" spans="1:14" x14ac:dyDescent="0.15">
      <c r="A159" s="43" t="str">
        <f t="shared" si="13"/>
        <v>20140</v>
      </c>
      <c r="B159" s="60"/>
      <c r="C159" s="36" t="str">
        <f>IF(B159="","",VLOOKUP(B159,選手データ!$B$2:$G$962,2,FALSE))</f>
        <v/>
      </c>
      <c r="D159" s="36" t="str">
        <f>IF(B159="","",VLOOKUP(B159,選手データ!$B$2:$G$962,3,FALSE))</f>
        <v/>
      </c>
      <c r="E159" s="32" t="str">
        <f>IF(B159="","",VLOOKUP(B159,選手データ!$B$2:$G$962,4,FALSE))</f>
        <v/>
      </c>
      <c r="F159" s="32" t="str">
        <f t="shared" si="14"/>
        <v/>
      </c>
      <c r="G159" s="37" t="s">
        <v>485</v>
      </c>
      <c r="H159" s="38" t="str">
        <f>IF(B159="","",VLOOKUP(B159,選手データ!$B$2:$G$962,5,FALSE))</f>
        <v/>
      </c>
      <c r="I159" s="39" t="str">
        <f t="shared" si="10"/>
        <v/>
      </c>
      <c r="J159" s="22" t="s">
        <v>647</v>
      </c>
      <c r="K159" s="40" t="str">
        <f t="shared" si="11"/>
        <v/>
      </c>
      <c r="L159" s="22" t="s">
        <v>647</v>
      </c>
      <c r="M159" s="40" t="str">
        <f t="shared" si="12"/>
        <v/>
      </c>
      <c r="N159" s="19"/>
    </row>
    <row r="160" spans="1:14" x14ac:dyDescent="0.15">
      <c r="A160" s="43" t="str">
        <f t="shared" si="13"/>
        <v>20140</v>
      </c>
      <c r="B160" s="60"/>
      <c r="C160" s="36" t="str">
        <f>IF(B160="","",VLOOKUP(B160,選手データ!$B$2:$G$962,2,FALSE))</f>
        <v/>
      </c>
      <c r="D160" s="36" t="str">
        <f>IF(B160="","",VLOOKUP(B160,選手データ!$B$2:$G$962,3,FALSE))</f>
        <v/>
      </c>
      <c r="E160" s="32" t="str">
        <f>IF(B160="","",VLOOKUP(B160,選手データ!$B$2:$G$962,4,FALSE))</f>
        <v/>
      </c>
      <c r="F160" s="32" t="str">
        <f t="shared" si="14"/>
        <v/>
      </c>
      <c r="G160" s="37" t="s">
        <v>485</v>
      </c>
      <c r="H160" s="38" t="str">
        <f>IF(B160="","",VLOOKUP(B160,選手データ!$B$2:$G$962,5,FALSE))</f>
        <v/>
      </c>
      <c r="I160" s="39" t="str">
        <f t="shared" si="10"/>
        <v/>
      </c>
      <c r="J160" s="22" t="s">
        <v>647</v>
      </c>
      <c r="K160" s="40" t="str">
        <f t="shared" si="11"/>
        <v/>
      </c>
      <c r="L160" s="22" t="s">
        <v>647</v>
      </c>
      <c r="M160" s="40" t="str">
        <f t="shared" si="12"/>
        <v/>
      </c>
      <c r="N160" s="19"/>
    </row>
    <row r="161" spans="1:14" x14ac:dyDescent="0.15">
      <c r="A161" s="43" t="str">
        <f t="shared" si="13"/>
        <v>20140</v>
      </c>
      <c r="B161" s="60"/>
      <c r="C161" s="36" t="str">
        <f>IF(B161="","",VLOOKUP(B161,選手データ!$B$2:$G$962,2,FALSE))</f>
        <v/>
      </c>
      <c r="D161" s="36" t="str">
        <f>IF(B161="","",VLOOKUP(B161,選手データ!$B$2:$G$962,3,FALSE))</f>
        <v/>
      </c>
      <c r="E161" s="32" t="str">
        <f>IF(B161="","",VLOOKUP(B161,選手データ!$B$2:$G$962,4,FALSE))</f>
        <v/>
      </c>
      <c r="F161" s="32" t="str">
        <f t="shared" si="14"/>
        <v/>
      </c>
      <c r="G161" s="37" t="s">
        <v>485</v>
      </c>
      <c r="H161" s="38" t="str">
        <f>IF(B161="","",VLOOKUP(B161,選手データ!$B$2:$G$962,5,FALSE))</f>
        <v/>
      </c>
      <c r="I161" s="39" t="str">
        <f t="shared" si="10"/>
        <v/>
      </c>
      <c r="J161" s="22" t="s">
        <v>647</v>
      </c>
      <c r="K161" s="40" t="str">
        <f t="shared" si="11"/>
        <v/>
      </c>
      <c r="L161" s="22" t="s">
        <v>647</v>
      </c>
      <c r="M161" s="40" t="str">
        <f t="shared" si="12"/>
        <v/>
      </c>
      <c r="N161" s="19"/>
    </row>
    <row r="162" spans="1:14" x14ac:dyDescent="0.15">
      <c r="A162" s="43" t="str">
        <f t="shared" si="13"/>
        <v>20140</v>
      </c>
      <c r="B162" s="60"/>
      <c r="C162" s="36" t="str">
        <f>IF(B162="","",VLOOKUP(B162,選手データ!$B$2:$G$962,2,FALSE))</f>
        <v/>
      </c>
      <c r="D162" s="36" t="str">
        <f>IF(B162="","",VLOOKUP(B162,選手データ!$B$2:$G$962,3,FALSE))</f>
        <v/>
      </c>
      <c r="E162" s="32" t="str">
        <f>IF(B162="","",VLOOKUP(B162,選手データ!$B$2:$G$962,4,FALSE))</f>
        <v/>
      </c>
      <c r="F162" s="32" t="str">
        <f t="shared" si="14"/>
        <v/>
      </c>
      <c r="G162" s="37" t="s">
        <v>485</v>
      </c>
      <c r="H162" s="38" t="str">
        <f>IF(B162="","",VLOOKUP(B162,選手データ!$B$2:$G$962,5,FALSE))</f>
        <v/>
      </c>
      <c r="I162" s="39" t="str">
        <f t="shared" si="10"/>
        <v/>
      </c>
      <c r="J162" s="22" t="s">
        <v>647</v>
      </c>
      <c r="K162" s="40" t="str">
        <f t="shared" si="11"/>
        <v/>
      </c>
      <c r="L162" s="22" t="s">
        <v>647</v>
      </c>
      <c r="M162" s="40" t="str">
        <f t="shared" si="12"/>
        <v/>
      </c>
      <c r="N162" s="19"/>
    </row>
    <row r="163" spans="1:14" x14ac:dyDescent="0.15">
      <c r="A163" s="43" t="str">
        <f t="shared" si="13"/>
        <v>20140</v>
      </c>
      <c r="B163" s="60"/>
      <c r="C163" s="36" t="str">
        <f>IF(B163="","",VLOOKUP(B163,選手データ!$B$2:$G$962,2,FALSE))</f>
        <v/>
      </c>
      <c r="D163" s="36" t="str">
        <f>IF(B163="","",VLOOKUP(B163,選手データ!$B$2:$G$962,3,FALSE))</f>
        <v/>
      </c>
      <c r="E163" s="32" t="str">
        <f>IF(B163="","",VLOOKUP(B163,選手データ!$B$2:$G$962,4,FALSE))</f>
        <v/>
      </c>
      <c r="F163" s="32" t="str">
        <f t="shared" si="14"/>
        <v/>
      </c>
      <c r="G163" s="37" t="s">
        <v>485</v>
      </c>
      <c r="H163" s="38" t="str">
        <f>IF(B163="","",VLOOKUP(B163,選手データ!$B$2:$G$962,5,FALSE))</f>
        <v/>
      </c>
      <c r="I163" s="39" t="str">
        <f t="shared" si="10"/>
        <v/>
      </c>
      <c r="J163" s="22" t="s">
        <v>647</v>
      </c>
      <c r="K163" s="40" t="str">
        <f t="shared" si="11"/>
        <v/>
      </c>
      <c r="L163" s="22" t="s">
        <v>647</v>
      </c>
      <c r="M163" s="40" t="str">
        <f t="shared" si="12"/>
        <v/>
      </c>
      <c r="N163" s="19"/>
    </row>
    <row r="164" spans="1:14" x14ac:dyDescent="0.15">
      <c r="A164" s="43" t="str">
        <f t="shared" si="13"/>
        <v>20140</v>
      </c>
      <c r="B164" s="60"/>
      <c r="C164" s="36" t="str">
        <f>IF(B164="","",VLOOKUP(B164,選手データ!$B$2:$G$962,2,FALSE))</f>
        <v/>
      </c>
      <c r="D164" s="36" t="str">
        <f>IF(B164="","",VLOOKUP(B164,選手データ!$B$2:$G$962,3,FALSE))</f>
        <v/>
      </c>
      <c r="E164" s="32" t="str">
        <f>IF(B164="","",VLOOKUP(B164,選手データ!$B$2:$G$962,4,FALSE))</f>
        <v/>
      </c>
      <c r="F164" s="32" t="str">
        <f t="shared" si="14"/>
        <v/>
      </c>
      <c r="G164" s="37" t="s">
        <v>485</v>
      </c>
      <c r="H164" s="38" t="str">
        <f>IF(B164="","",VLOOKUP(B164,選手データ!$B$2:$G$962,5,FALSE))</f>
        <v/>
      </c>
      <c r="I164" s="39" t="str">
        <f t="shared" si="10"/>
        <v/>
      </c>
      <c r="J164" s="22" t="s">
        <v>647</v>
      </c>
      <c r="K164" s="40" t="str">
        <f t="shared" si="11"/>
        <v/>
      </c>
      <c r="L164" s="22" t="s">
        <v>647</v>
      </c>
      <c r="M164" s="40" t="str">
        <f t="shared" si="12"/>
        <v/>
      </c>
      <c r="N164" s="19"/>
    </row>
    <row r="165" spans="1:14" x14ac:dyDescent="0.15">
      <c r="A165" s="43" t="str">
        <f t="shared" si="13"/>
        <v>20140</v>
      </c>
      <c r="B165" s="60"/>
      <c r="C165" s="36" t="str">
        <f>IF(B165="","",VLOOKUP(B165,選手データ!$B$2:$G$962,2,FALSE))</f>
        <v/>
      </c>
      <c r="D165" s="36" t="str">
        <f>IF(B165="","",VLOOKUP(B165,選手データ!$B$2:$G$962,3,FALSE))</f>
        <v/>
      </c>
      <c r="E165" s="32" t="str">
        <f>IF(B165="","",VLOOKUP(B165,選手データ!$B$2:$G$962,4,FALSE))</f>
        <v/>
      </c>
      <c r="F165" s="32" t="str">
        <f t="shared" si="14"/>
        <v/>
      </c>
      <c r="G165" s="37" t="s">
        <v>485</v>
      </c>
      <c r="H165" s="38" t="str">
        <f>IF(B165="","",VLOOKUP(B165,選手データ!$B$2:$G$962,5,FALSE))</f>
        <v/>
      </c>
      <c r="I165" s="39" t="str">
        <f t="shared" si="10"/>
        <v/>
      </c>
      <c r="J165" s="22" t="s">
        <v>647</v>
      </c>
      <c r="K165" s="40" t="str">
        <f t="shared" si="11"/>
        <v/>
      </c>
      <c r="L165" s="22" t="s">
        <v>647</v>
      </c>
      <c r="M165" s="40" t="str">
        <f t="shared" si="12"/>
        <v/>
      </c>
      <c r="N165" s="19"/>
    </row>
    <row r="166" spans="1:14" x14ac:dyDescent="0.15">
      <c r="A166" s="43" t="str">
        <f t="shared" si="13"/>
        <v>20140</v>
      </c>
      <c r="B166" s="60"/>
      <c r="C166" s="36" t="str">
        <f>IF(B166="","",VLOOKUP(B166,選手データ!$B$2:$G$962,2,FALSE))</f>
        <v/>
      </c>
      <c r="D166" s="36" t="str">
        <f>IF(B166="","",VLOOKUP(B166,選手データ!$B$2:$G$962,3,FALSE))</f>
        <v/>
      </c>
      <c r="E166" s="32" t="str">
        <f>IF(B166="","",VLOOKUP(B166,選手データ!$B$2:$G$962,4,FALSE))</f>
        <v/>
      </c>
      <c r="F166" s="32" t="str">
        <f t="shared" si="14"/>
        <v/>
      </c>
      <c r="G166" s="37" t="s">
        <v>485</v>
      </c>
      <c r="H166" s="38" t="str">
        <f>IF(B166="","",VLOOKUP(B166,選手データ!$B$2:$G$962,5,FALSE))</f>
        <v/>
      </c>
      <c r="I166" s="39" t="str">
        <f t="shared" si="10"/>
        <v/>
      </c>
      <c r="J166" s="22" t="s">
        <v>647</v>
      </c>
      <c r="K166" s="40" t="str">
        <f t="shared" si="11"/>
        <v/>
      </c>
      <c r="L166" s="22" t="s">
        <v>647</v>
      </c>
      <c r="M166" s="40" t="str">
        <f t="shared" si="12"/>
        <v/>
      </c>
      <c r="N166" s="19"/>
    </row>
    <row r="167" spans="1:14" x14ac:dyDescent="0.15">
      <c r="A167" s="43" t="str">
        <f t="shared" si="13"/>
        <v>20140</v>
      </c>
      <c r="B167" s="60"/>
      <c r="C167" s="36" t="str">
        <f>IF(B167="","",VLOOKUP(B167,選手データ!$B$2:$G$962,2,FALSE))</f>
        <v/>
      </c>
      <c r="D167" s="36" t="str">
        <f>IF(B167="","",VLOOKUP(B167,選手データ!$B$2:$G$962,3,FALSE))</f>
        <v/>
      </c>
      <c r="E167" s="32" t="str">
        <f>IF(B167="","",VLOOKUP(B167,選手データ!$B$2:$G$962,4,FALSE))</f>
        <v/>
      </c>
      <c r="F167" s="32" t="str">
        <f t="shared" si="14"/>
        <v/>
      </c>
      <c r="G167" s="37" t="s">
        <v>485</v>
      </c>
      <c r="H167" s="38" t="str">
        <f>IF(B167="","",VLOOKUP(B167,選手データ!$B$2:$G$962,5,FALSE))</f>
        <v/>
      </c>
      <c r="I167" s="39" t="str">
        <f t="shared" si="10"/>
        <v/>
      </c>
      <c r="J167" s="22" t="s">
        <v>647</v>
      </c>
      <c r="K167" s="40" t="str">
        <f t="shared" si="11"/>
        <v/>
      </c>
      <c r="L167" s="22" t="s">
        <v>647</v>
      </c>
      <c r="M167" s="40" t="str">
        <f t="shared" si="12"/>
        <v/>
      </c>
      <c r="N167" s="19"/>
    </row>
    <row r="168" spans="1:14" x14ac:dyDescent="0.15">
      <c r="A168" s="43" t="str">
        <f t="shared" si="13"/>
        <v>20140</v>
      </c>
      <c r="B168" s="60"/>
      <c r="C168" s="36" t="str">
        <f>IF(B168="","",VLOOKUP(B168,選手データ!$B$2:$G$962,2,FALSE))</f>
        <v/>
      </c>
      <c r="D168" s="36" t="str">
        <f>IF(B168="","",VLOOKUP(B168,選手データ!$B$2:$G$962,3,FALSE))</f>
        <v/>
      </c>
      <c r="E168" s="32" t="str">
        <f>IF(B168="","",VLOOKUP(B168,選手データ!$B$2:$G$962,4,FALSE))</f>
        <v/>
      </c>
      <c r="F168" s="32" t="str">
        <f t="shared" si="14"/>
        <v/>
      </c>
      <c r="G168" s="37" t="s">
        <v>485</v>
      </c>
      <c r="H168" s="38" t="str">
        <f>IF(B168="","",VLOOKUP(B168,選手データ!$B$2:$G$962,5,FALSE))</f>
        <v/>
      </c>
      <c r="I168" s="39" t="str">
        <f t="shared" si="10"/>
        <v/>
      </c>
      <c r="J168" s="22" t="s">
        <v>647</v>
      </c>
      <c r="K168" s="40" t="str">
        <f t="shared" si="11"/>
        <v/>
      </c>
      <c r="L168" s="22" t="s">
        <v>647</v>
      </c>
      <c r="M168" s="40" t="str">
        <f t="shared" si="12"/>
        <v/>
      </c>
      <c r="N168" s="19"/>
    </row>
    <row r="169" spans="1:14" x14ac:dyDescent="0.15">
      <c r="A169" s="43" t="str">
        <f t="shared" si="13"/>
        <v>20140</v>
      </c>
      <c r="B169" s="60"/>
      <c r="C169" s="36" t="str">
        <f>IF(B169="","",VLOOKUP(B169,選手データ!$B$2:$G$962,2,FALSE))</f>
        <v/>
      </c>
      <c r="D169" s="36" t="str">
        <f>IF(B169="","",VLOOKUP(B169,選手データ!$B$2:$G$962,3,FALSE))</f>
        <v/>
      </c>
      <c r="E169" s="32" t="str">
        <f>IF(B169="","",VLOOKUP(B169,選手データ!$B$2:$G$962,4,FALSE))</f>
        <v/>
      </c>
      <c r="F169" s="32" t="str">
        <f t="shared" si="14"/>
        <v/>
      </c>
      <c r="G169" s="37" t="s">
        <v>485</v>
      </c>
      <c r="H169" s="38" t="str">
        <f>IF(B169="","",VLOOKUP(B169,選手データ!$B$2:$G$962,5,FALSE))</f>
        <v/>
      </c>
      <c r="I169" s="39" t="str">
        <f t="shared" si="10"/>
        <v/>
      </c>
      <c r="J169" s="22" t="s">
        <v>647</v>
      </c>
      <c r="K169" s="40" t="str">
        <f t="shared" si="11"/>
        <v/>
      </c>
      <c r="L169" s="22" t="s">
        <v>647</v>
      </c>
      <c r="M169" s="40" t="str">
        <f t="shared" si="12"/>
        <v/>
      </c>
      <c r="N169" s="19"/>
    </row>
    <row r="170" spans="1:14" x14ac:dyDescent="0.15">
      <c r="A170" s="43" t="str">
        <f t="shared" si="13"/>
        <v>20140</v>
      </c>
      <c r="B170" s="60"/>
      <c r="C170" s="36" t="str">
        <f>IF(B170="","",VLOOKUP(B170,選手データ!$B$2:$G$962,2,FALSE))</f>
        <v/>
      </c>
      <c r="D170" s="36" t="str">
        <f>IF(B170="","",VLOOKUP(B170,選手データ!$B$2:$G$962,3,FALSE))</f>
        <v/>
      </c>
      <c r="E170" s="32" t="str">
        <f>IF(B170="","",VLOOKUP(B170,選手データ!$B$2:$G$962,4,FALSE))</f>
        <v/>
      </c>
      <c r="F170" s="32" t="str">
        <f t="shared" si="14"/>
        <v/>
      </c>
      <c r="G170" s="37" t="s">
        <v>485</v>
      </c>
      <c r="H170" s="38" t="str">
        <f>IF(B170="","",VLOOKUP(B170,選手データ!$B$2:$G$962,5,FALSE))</f>
        <v/>
      </c>
      <c r="I170" s="39" t="str">
        <f t="shared" si="10"/>
        <v/>
      </c>
      <c r="J170" s="22" t="s">
        <v>647</v>
      </c>
      <c r="K170" s="40" t="str">
        <f t="shared" si="11"/>
        <v/>
      </c>
      <c r="L170" s="22" t="s">
        <v>647</v>
      </c>
      <c r="M170" s="40" t="str">
        <f t="shared" si="12"/>
        <v/>
      </c>
      <c r="N170" s="19"/>
    </row>
    <row r="171" spans="1:14" x14ac:dyDescent="0.15">
      <c r="A171" s="43" t="str">
        <f t="shared" si="13"/>
        <v>20140</v>
      </c>
      <c r="B171" s="60"/>
      <c r="C171" s="36" t="str">
        <f>IF(B171="","",VLOOKUP(B171,選手データ!$B$2:$G$962,2,FALSE))</f>
        <v/>
      </c>
      <c r="D171" s="36" t="str">
        <f>IF(B171="","",VLOOKUP(B171,選手データ!$B$2:$G$962,3,FALSE))</f>
        <v/>
      </c>
      <c r="E171" s="32" t="str">
        <f>IF(B171="","",VLOOKUP(B171,選手データ!$B$2:$G$962,4,FALSE))</f>
        <v/>
      </c>
      <c r="F171" s="32" t="str">
        <f t="shared" si="14"/>
        <v/>
      </c>
      <c r="G171" s="37" t="s">
        <v>485</v>
      </c>
      <c r="H171" s="38" t="str">
        <f>IF(B171="","",VLOOKUP(B171,選手データ!$B$2:$G$962,5,FALSE))</f>
        <v/>
      </c>
      <c r="I171" s="39" t="str">
        <f t="shared" si="10"/>
        <v/>
      </c>
      <c r="J171" s="22" t="s">
        <v>647</v>
      </c>
      <c r="K171" s="40" t="str">
        <f t="shared" si="11"/>
        <v/>
      </c>
      <c r="L171" s="22" t="s">
        <v>647</v>
      </c>
      <c r="M171" s="40" t="str">
        <f t="shared" si="12"/>
        <v/>
      </c>
      <c r="N171" s="19"/>
    </row>
    <row r="172" spans="1:14" x14ac:dyDescent="0.15">
      <c r="A172" s="43" t="str">
        <f t="shared" si="13"/>
        <v>20140</v>
      </c>
      <c r="B172" s="60"/>
      <c r="C172" s="36" t="str">
        <f>IF(B172="","",VLOOKUP(B172,選手データ!$B$2:$G$962,2,FALSE))</f>
        <v/>
      </c>
      <c r="D172" s="36" t="str">
        <f>IF(B172="","",VLOOKUP(B172,選手データ!$B$2:$G$962,3,FALSE))</f>
        <v/>
      </c>
      <c r="E172" s="32" t="str">
        <f>IF(B172="","",VLOOKUP(B172,選手データ!$B$2:$G$962,4,FALSE))</f>
        <v/>
      </c>
      <c r="F172" s="32" t="str">
        <f t="shared" si="14"/>
        <v/>
      </c>
      <c r="G172" s="37" t="s">
        <v>485</v>
      </c>
      <c r="H172" s="38" t="str">
        <f>IF(B172="","",VLOOKUP(B172,選手データ!$B$2:$G$962,5,FALSE))</f>
        <v/>
      </c>
      <c r="I172" s="39" t="str">
        <f t="shared" si="10"/>
        <v/>
      </c>
      <c r="J172" s="22" t="s">
        <v>647</v>
      </c>
      <c r="K172" s="40" t="str">
        <f t="shared" si="11"/>
        <v/>
      </c>
      <c r="L172" s="22" t="s">
        <v>647</v>
      </c>
      <c r="M172" s="40" t="str">
        <f t="shared" si="12"/>
        <v/>
      </c>
      <c r="N172" s="19"/>
    </row>
    <row r="173" spans="1:14" x14ac:dyDescent="0.15">
      <c r="A173" s="43" t="str">
        <f t="shared" si="13"/>
        <v>20140</v>
      </c>
      <c r="B173" s="60"/>
      <c r="C173" s="36" t="str">
        <f>IF(B173="","",VLOOKUP(B173,選手データ!$B$2:$G$962,2,FALSE))</f>
        <v/>
      </c>
      <c r="D173" s="36" t="str">
        <f>IF(B173="","",VLOOKUP(B173,選手データ!$B$2:$G$962,3,FALSE))</f>
        <v/>
      </c>
      <c r="E173" s="32" t="str">
        <f>IF(B173="","",VLOOKUP(B173,選手データ!$B$2:$G$962,4,FALSE))</f>
        <v/>
      </c>
      <c r="F173" s="32" t="str">
        <f t="shared" si="14"/>
        <v/>
      </c>
      <c r="G173" s="37" t="s">
        <v>485</v>
      </c>
      <c r="H173" s="38" t="str">
        <f>IF(B173="","",VLOOKUP(B173,選手データ!$B$2:$G$962,5,FALSE))</f>
        <v/>
      </c>
      <c r="I173" s="39" t="str">
        <f t="shared" si="10"/>
        <v/>
      </c>
      <c r="J173" s="22" t="s">
        <v>647</v>
      </c>
      <c r="K173" s="40" t="str">
        <f t="shared" si="11"/>
        <v/>
      </c>
      <c r="L173" s="22" t="s">
        <v>647</v>
      </c>
      <c r="M173" s="40" t="str">
        <f t="shared" si="12"/>
        <v/>
      </c>
      <c r="N173" s="19"/>
    </row>
    <row r="174" spans="1:14" x14ac:dyDescent="0.15">
      <c r="A174" s="43" t="str">
        <f t="shared" si="13"/>
        <v>20140</v>
      </c>
      <c r="B174" s="60"/>
      <c r="C174" s="36" t="str">
        <f>IF(B174="","",VLOOKUP(B174,選手データ!$B$2:$G$962,2,FALSE))</f>
        <v/>
      </c>
      <c r="D174" s="36" t="str">
        <f>IF(B174="","",VLOOKUP(B174,選手データ!$B$2:$G$962,3,FALSE))</f>
        <v/>
      </c>
      <c r="E174" s="32" t="str">
        <f>IF(B174="","",VLOOKUP(B174,選手データ!$B$2:$G$962,4,FALSE))</f>
        <v/>
      </c>
      <c r="F174" s="32" t="str">
        <f t="shared" si="14"/>
        <v/>
      </c>
      <c r="G174" s="37" t="s">
        <v>485</v>
      </c>
      <c r="H174" s="38" t="str">
        <f>IF(B174="","",VLOOKUP(B174,選手データ!$B$2:$G$962,5,FALSE))</f>
        <v/>
      </c>
      <c r="I174" s="39" t="str">
        <f t="shared" si="10"/>
        <v/>
      </c>
      <c r="J174" s="22" t="s">
        <v>647</v>
      </c>
      <c r="K174" s="40" t="str">
        <f t="shared" si="11"/>
        <v/>
      </c>
      <c r="L174" s="22" t="s">
        <v>647</v>
      </c>
      <c r="M174" s="40" t="str">
        <f t="shared" si="12"/>
        <v/>
      </c>
      <c r="N174" s="19"/>
    </row>
    <row r="175" spans="1:14" x14ac:dyDescent="0.15">
      <c r="A175" s="43" t="str">
        <f t="shared" si="13"/>
        <v>20140</v>
      </c>
      <c r="B175" s="60"/>
      <c r="C175" s="36" t="str">
        <f>IF(B175="","",VLOOKUP(B175,選手データ!$B$2:$G$962,2,FALSE))</f>
        <v/>
      </c>
      <c r="D175" s="36" t="str">
        <f>IF(B175="","",VLOOKUP(B175,選手データ!$B$2:$G$962,3,FALSE))</f>
        <v/>
      </c>
      <c r="E175" s="32" t="str">
        <f>IF(B175="","",VLOOKUP(B175,選手データ!$B$2:$G$962,4,FALSE))</f>
        <v/>
      </c>
      <c r="F175" s="32" t="str">
        <f t="shared" si="14"/>
        <v/>
      </c>
      <c r="G175" s="37" t="s">
        <v>485</v>
      </c>
      <c r="H175" s="38" t="str">
        <f>IF(B175="","",VLOOKUP(B175,選手データ!$B$2:$G$962,5,FALSE))</f>
        <v/>
      </c>
      <c r="I175" s="39" t="str">
        <f t="shared" si="10"/>
        <v/>
      </c>
      <c r="J175" s="22" t="s">
        <v>647</v>
      </c>
      <c r="K175" s="40" t="str">
        <f t="shared" si="11"/>
        <v/>
      </c>
      <c r="L175" s="22" t="s">
        <v>647</v>
      </c>
      <c r="M175" s="40" t="str">
        <f t="shared" si="12"/>
        <v/>
      </c>
      <c r="N175" s="19"/>
    </row>
    <row r="176" spans="1:14" x14ac:dyDescent="0.15">
      <c r="A176" s="43" t="str">
        <f t="shared" si="13"/>
        <v>20140</v>
      </c>
      <c r="B176" s="60"/>
      <c r="C176" s="36" t="str">
        <f>IF(B176="","",VLOOKUP(B176,選手データ!$B$2:$G$962,2,FALSE))</f>
        <v/>
      </c>
      <c r="D176" s="36" t="str">
        <f>IF(B176="","",VLOOKUP(B176,選手データ!$B$2:$G$962,3,FALSE))</f>
        <v/>
      </c>
      <c r="E176" s="32" t="str">
        <f>IF(B176="","",VLOOKUP(B176,選手データ!$B$2:$G$962,4,FALSE))</f>
        <v/>
      </c>
      <c r="F176" s="32" t="str">
        <f t="shared" si="14"/>
        <v/>
      </c>
      <c r="G176" s="37" t="s">
        <v>485</v>
      </c>
      <c r="H176" s="38" t="str">
        <f>IF(B176="","",VLOOKUP(B176,選手データ!$B$2:$G$962,5,FALSE))</f>
        <v/>
      </c>
      <c r="I176" s="39" t="str">
        <f t="shared" si="10"/>
        <v/>
      </c>
      <c r="J176" s="22" t="s">
        <v>647</v>
      </c>
      <c r="K176" s="40" t="str">
        <f t="shared" si="11"/>
        <v/>
      </c>
      <c r="L176" s="22" t="s">
        <v>647</v>
      </c>
      <c r="M176" s="40" t="str">
        <f t="shared" si="12"/>
        <v/>
      </c>
      <c r="N176" s="19"/>
    </row>
    <row r="177" spans="1:14" x14ac:dyDescent="0.15">
      <c r="A177" s="43" t="str">
        <f t="shared" si="13"/>
        <v>20140</v>
      </c>
      <c r="B177" s="60"/>
      <c r="C177" s="36" t="str">
        <f>IF(B177="","",VLOOKUP(B177,選手データ!$B$2:$G$962,2,FALSE))</f>
        <v/>
      </c>
      <c r="D177" s="36" t="str">
        <f>IF(B177="","",VLOOKUP(B177,選手データ!$B$2:$G$962,3,FALSE))</f>
        <v/>
      </c>
      <c r="E177" s="32" t="str">
        <f>IF(B177="","",VLOOKUP(B177,選手データ!$B$2:$G$962,4,FALSE))</f>
        <v/>
      </c>
      <c r="F177" s="32" t="str">
        <f t="shared" si="14"/>
        <v/>
      </c>
      <c r="G177" s="37" t="s">
        <v>485</v>
      </c>
      <c r="H177" s="38" t="str">
        <f>IF(B177="","",VLOOKUP(B177,選手データ!$B$2:$G$962,5,FALSE))</f>
        <v/>
      </c>
      <c r="I177" s="39" t="str">
        <f t="shared" si="10"/>
        <v/>
      </c>
      <c r="J177" s="22" t="s">
        <v>647</v>
      </c>
      <c r="K177" s="40" t="str">
        <f t="shared" si="11"/>
        <v/>
      </c>
      <c r="L177" s="22" t="s">
        <v>647</v>
      </c>
      <c r="M177" s="40" t="str">
        <f t="shared" si="12"/>
        <v/>
      </c>
      <c r="N177" s="19"/>
    </row>
    <row r="178" spans="1:14" x14ac:dyDescent="0.15">
      <c r="A178" s="43" t="str">
        <f t="shared" si="13"/>
        <v>20140</v>
      </c>
      <c r="B178" s="60"/>
      <c r="C178" s="36" t="str">
        <f>IF(B178="","",VLOOKUP(B178,選手データ!$B$2:$G$962,2,FALSE))</f>
        <v/>
      </c>
      <c r="D178" s="36" t="str">
        <f>IF(B178="","",VLOOKUP(B178,選手データ!$B$2:$G$962,3,FALSE))</f>
        <v/>
      </c>
      <c r="E178" s="32" t="str">
        <f>IF(B178="","",VLOOKUP(B178,選手データ!$B$2:$G$962,4,FALSE))</f>
        <v/>
      </c>
      <c r="F178" s="32" t="str">
        <f t="shared" si="14"/>
        <v/>
      </c>
      <c r="G178" s="37" t="s">
        <v>485</v>
      </c>
      <c r="H178" s="38" t="str">
        <f>IF(B178="","",VLOOKUP(B178,選手データ!$B$2:$G$962,5,FALSE))</f>
        <v/>
      </c>
      <c r="I178" s="39" t="str">
        <f t="shared" si="10"/>
        <v/>
      </c>
      <c r="J178" s="22" t="s">
        <v>647</v>
      </c>
      <c r="K178" s="40" t="str">
        <f t="shared" si="11"/>
        <v/>
      </c>
      <c r="L178" s="22" t="s">
        <v>647</v>
      </c>
      <c r="M178" s="40" t="str">
        <f t="shared" si="12"/>
        <v/>
      </c>
      <c r="N178" s="19"/>
    </row>
    <row r="179" spans="1:14" x14ac:dyDescent="0.15">
      <c r="A179" s="43" t="str">
        <f t="shared" si="13"/>
        <v>20140</v>
      </c>
      <c r="B179" s="60"/>
      <c r="C179" s="36" t="str">
        <f>IF(B179="","",VLOOKUP(B179,選手データ!$B$2:$G$962,2,FALSE))</f>
        <v/>
      </c>
      <c r="D179" s="36" t="str">
        <f>IF(B179="","",VLOOKUP(B179,選手データ!$B$2:$G$962,3,FALSE))</f>
        <v/>
      </c>
      <c r="E179" s="32" t="str">
        <f>IF(B179="","",VLOOKUP(B179,選手データ!$B$2:$G$962,4,FALSE))</f>
        <v/>
      </c>
      <c r="F179" s="32" t="str">
        <f t="shared" si="14"/>
        <v/>
      </c>
      <c r="G179" s="37" t="s">
        <v>485</v>
      </c>
      <c r="H179" s="38" t="str">
        <f>IF(B179="","",VLOOKUP(B179,選手データ!$B$2:$G$962,5,FALSE))</f>
        <v/>
      </c>
      <c r="I179" s="39" t="str">
        <f t="shared" si="10"/>
        <v/>
      </c>
      <c r="J179" s="22" t="s">
        <v>647</v>
      </c>
      <c r="K179" s="40" t="str">
        <f t="shared" si="11"/>
        <v/>
      </c>
      <c r="L179" s="22" t="s">
        <v>647</v>
      </c>
      <c r="M179" s="40" t="str">
        <f t="shared" si="12"/>
        <v/>
      </c>
      <c r="N179" s="19"/>
    </row>
    <row r="180" spans="1:14" x14ac:dyDescent="0.15">
      <c r="A180" s="43" t="str">
        <f t="shared" si="13"/>
        <v>20140</v>
      </c>
      <c r="B180" s="60"/>
      <c r="C180" s="36" t="str">
        <f>IF(B180="","",VLOOKUP(B180,選手データ!$B$2:$G$962,2,FALSE))</f>
        <v/>
      </c>
      <c r="D180" s="36" t="str">
        <f>IF(B180="","",VLOOKUP(B180,選手データ!$B$2:$G$962,3,FALSE))</f>
        <v/>
      </c>
      <c r="E180" s="32" t="str">
        <f>IF(B180="","",VLOOKUP(B180,選手データ!$B$2:$G$962,4,FALSE))</f>
        <v/>
      </c>
      <c r="F180" s="32" t="str">
        <f t="shared" si="14"/>
        <v/>
      </c>
      <c r="G180" s="37" t="s">
        <v>485</v>
      </c>
      <c r="H180" s="38" t="str">
        <f>IF(B180="","",VLOOKUP(B180,選手データ!$B$2:$G$962,5,FALSE))</f>
        <v/>
      </c>
      <c r="I180" s="39" t="str">
        <f t="shared" si="10"/>
        <v/>
      </c>
      <c r="J180" s="22" t="s">
        <v>647</v>
      </c>
      <c r="K180" s="40" t="str">
        <f t="shared" si="11"/>
        <v/>
      </c>
      <c r="L180" s="22" t="s">
        <v>647</v>
      </c>
      <c r="M180" s="40" t="str">
        <f t="shared" si="12"/>
        <v/>
      </c>
      <c r="N180" s="19"/>
    </row>
    <row r="181" spans="1:14" x14ac:dyDescent="0.15">
      <c r="A181" s="43" t="str">
        <f t="shared" si="13"/>
        <v>20140</v>
      </c>
      <c r="B181" s="60"/>
      <c r="C181" s="36" t="str">
        <f>IF(B181="","",VLOOKUP(B181,選手データ!$B$2:$G$962,2,FALSE))</f>
        <v/>
      </c>
      <c r="D181" s="36" t="str">
        <f>IF(B181="","",VLOOKUP(B181,選手データ!$B$2:$G$962,3,FALSE))</f>
        <v/>
      </c>
      <c r="E181" s="32" t="str">
        <f>IF(B181="","",VLOOKUP(B181,選手データ!$B$2:$G$962,4,FALSE))</f>
        <v/>
      </c>
      <c r="F181" s="32" t="str">
        <f t="shared" si="14"/>
        <v/>
      </c>
      <c r="G181" s="37" t="s">
        <v>485</v>
      </c>
      <c r="H181" s="38" t="str">
        <f>IF(B181="","",VLOOKUP(B181,選手データ!$B$2:$G$962,5,FALSE))</f>
        <v/>
      </c>
      <c r="I181" s="39" t="str">
        <f t="shared" si="10"/>
        <v/>
      </c>
      <c r="J181" s="22" t="s">
        <v>647</v>
      </c>
      <c r="K181" s="40" t="str">
        <f t="shared" si="11"/>
        <v/>
      </c>
      <c r="L181" s="22" t="s">
        <v>647</v>
      </c>
      <c r="M181" s="40" t="str">
        <f t="shared" si="12"/>
        <v/>
      </c>
      <c r="N181" s="19"/>
    </row>
    <row r="182" spans="1:14" x14ac:dyDescent="0.15">
      <c r="A182" s="43" t="str">
        <f t="shared" si="13"/>
        <v>20140</v>
      </c>
      <c r="B182" s="60"/>
      <c r="C182" s="36" t="str">
        <f>IF(B182="","",VLOOKUP(B182,選手データ!$B$2:$G$962,2,FALSE))</f>
        <v/>
      </c>
      <c r="D182" s="36" t="str">
        <f>IF(B182="","",VLOOKUP(B182,選手データ!$B$2:$G$962,3,FALSE))</f>
        <v/>
      </c>
      <c r="E182" s="32" t="str">
        <f>IF(B182="","",VLOOKUP(B182,選手データ!$B$2:$G$962,4,FALSE))</f>
        <v/>
      </c>
      <c r="F182" s="32" t="str">
        <f t="shared" si="14"/>
        <v/>
      </c>
      <c r="G182" s="37" t="s">
        <v>485</v>
      </c>
      <c r="H182" s="38" t="str">
        <f>IF(B182="","",VLOOKUP(B182,選手データ!$B$2:$G$962,5,FALSE))</f>
        <v/>
      </c>
      <c r="I182" s="39" t="str">
        <f t="shared" si="10"/>
        <v/>
      </c>
      <c r="J182" s="22" t="s">
        <v>647</v>
      </c>
      <c r="K182" s="40" t="str">
        <f t="shared" si="11"/>
        <v/>
      </c>
      <c r="L182" s="22" t="s">
        <v>647</v>
      </c>
      <c r="M182" s="40" t="str">
        <f t="shared" si="12"/>
        <v/>
      </c>
      <c r="N182" s="19"/>
    </row>
    <row r="183" spans="1:14" x14ac:dyDescent="0.15">
      <c r="A183" s="43" t="str">
        <f t="shared" si="13"/>
        <v>20140</v>
      </c>
      <c r="B183" s="60"/>
      <c r="C183" s="36" t="str">
        <f>IF(B183="","",VLOOKUP(B183,選手データ!$B$2:$G$962,2,FALSE))</f>
        <v/>
      </c>
      <c r="D183" s="36" t="str">
        <f>IF(B183="","",VLOOKUP(B183,選手データ!$B$2:$G$962,3,FALSE))</f>
        <v/>
      </c>
      <c r="E183" s="32" t="str">
        <f>IF(B183="","",VLOOKUP(B183,選手データ!$B$2:$G$962,4,FALSE))</f>
        <v/>
      </c>
      <c r="F183" s="32" t="str">
        <f t="shared" si="14"/>
        <v/>
      </c>
      <c r="G183" s="37" t="s">
        <v>485</v>
      </c>
      <c r="H183" s="38" t="str">
        <f>IF(B183="","",VLOOKUP(B183,選手データ!$B$2:$G$962,5,FALSE))</f>
        <v/>
      </c>
      <c r="I183" s="39" t="str">
        <f t="shared" si="10"/>
        <v/>
      </c>
      <c r="J183" s="22" t="s">
        <v>647</v>
      </c>
      <c r="K183" s="40" t="str">
        <f t="shared" si="11"/>
        <v/>
      </c>
      <c r="L183" s="22" t="s">
        <v>647</v>
      </c>
      <c r="M183" s="40" t="str">
        <f t="shared" si="12"/>
        <v/>
      </c>
      <c r="N183" s="19"/>
    </row>
    <row r="184" spans="1:14" x14ac:dyDescent="0.15">
      <c r="A184" s="43" t="str">
        <f t="shared" si="13"/>
        <v>20140</v>
      </c>
      <c r="B184" s="60"/>
      <c r="C184" s="36" t="str">
        <f>IF(B184="","",VLOOKUP(B184,選手データ!$B$2:$G$962,2,FALSE))</f>
        <v/>
      </c>
      <c r="D184" s="36" t="str">
        <f>IF(B184="","",VLOOKUP(B184,選手データ!$B$2:$G$962,3,FALSE))</f>
        <v/>
      </c>
      <c r="E184" s="32" t="str">
        <f>IF(B184="","",VLOOKUP(B184,選手データ!$B$2:$G$962,4,FALSE))</f>
        <v/>
      </c>
      <c r="F184" s="32" t="str">
        <f t="shared" si="14"/>
        <v/>
      </c>
      <c r="G184" s="37" t="s">
        <v>485</v>
      </c>
      <c r="H184" s="38" t="str">
        <f>IF(B184="","",VLOOKUP(B184,選手データ!$B$2:$G$962,5,FALSE))</f>
        <v/>
      </c>
      <c r="I184" s="39" t="str">
        <f t="shared" si="10"/>
        <v/>
      </c>
      <c r="J184" s="22" t="s">
        <v>647</v>
      </c>
      <c r="K184" s="40" t="str">
        <f t="shared" si="11"/>
        <v/>
      </c>
      <c r="L184" s="22" t="s">
        <v>647</v>
      </c>
      <c r="M184" s="40" t="str">
        <f t="shared" si="12"/>
        <v/>
      </c>
      <c r="N184" s="19"/>
    </row>
    <row r="185" spans="1:14" x14ac:dyDescent="0.15">
      <c r="A185" s="43" t="str">
        <f t="shared" si="13"/>
        <v>20140</v>
      </c>
      <c r="B185" s="60"/>
      <c r="C185" s="36" t="str">
        <f>IF(B185="","",VLOOKUP(B185,選手データ!$B$2:$G$962,2,FALSE))</f>
        <v/>
      </c>
      <c r="D185" s="36" t="str">
        <f>IF(B185="","",VLOOKUP(B185,選手データ!$B$2:$G$962,3,FALSE))</f>
        <v/>
      </c>
      <c r="E185" s="32" t="str">
        <f>IF(B185="","",VLOOKUP(B185,選手データ!$B$2:$G$962,4,FALSE))</f>
        <v/>
      </c>
      <c r="F185" s="32" t="str">
        <f t="shared" si="14"/>
        <v/>
      </c>
      <c r="G185" s="37" t="s">
        <v>485</v>
      </c>
      <c r="H185" s="38" t="str">
        <f>IF(B185="","",VLOOKUP(B185,選手データ!$B$2:$G$962,5,FALSE))</f>
        <v/>
      </c>
      <c r="I185" s="39" t="str">
        <f t="shared" si="10"/>
        <v/>
      </c>
      <c r="J185" s="22" t="s">
        <v>647</v>
      </c>
      <c r="K185" s="40" t="str">
        <f t="shared" si="11"/>
        <v/>
      </c>
      <c r="L185" s="22" t="s">
        <v>647</v>
      </c>
      <c r="M185" s="40" t="str">
        <f t="shared" si="12"/>
        <v/>
      </c>
      <c r="N185" s="19"/>
    </row>
    <row r="186" spans="1:14" x14ac:dyDescent="0.15">
      <c r="A186" s="43" t="str">
        <f t="shared" si="13"/>
        <v>20140</v>
      </c>
      <c r="B186" s="60"/>
      <c r="C186" s="36" t="str">
        <f>IF(B186="","",VLOOKUP(B186,選手データ!$B$2:$G$962,2,FALSE))</f>
        <v/>
      </c>
      <c r="D186" s="36" t="str">
        <f>IF(B186="","",VLOOKUP(B186,選手データ!$B$2:$G$962,3,FALSE))</f>
        <v/>
      </c>
      <c r="E186" s="32" t="str">
        <f>IF(B186="","",VLOOKUP(B186,選手データ!$B$2:$G$962,4,FALSE))</f>
        <v/>
      </c>
      <c r="F186" s="32" t="str">
        <f t="shared" si="14"/>
        <v/>
      </c>
      <c r="G186" s="37" t="s">
        <v>485</v>
      </c>
      <c r="H186" s="38" t="str">
        <f>IF(B186="","",VLOOKUP(B186,選手データ!$B$2:$G$962,5,FALSE))</f>
        <v/>
      </c>
      <c r="I186" s="39" t="str">
        <f t="shared" si="10"/>
        <v/>
      </c>
      <c r="J186" s="22" t="s">
        <v>647</v>
      </c>
      <c r="K186" s="40" t="str">
        <f t="shared" si="11"/>
        <v/>
      </c>
      <c r="L186" s="22" t="s">
        <v>647</v>
      </c>
      <c r="M186" s="40" t="str">
        <f t="shared" si="12"/>
        <v/>
      </c>
      <c r="N186" s="19"/>
    </row>
    <row r="187" spans="1:14" x14ac:dyDescent="0.15">
      <c r="A187" s="43" t="str">
        <f t="shared" si="13"/>
        <v>20140</v>
      </c>
      <c r="B187" s="60"/>
      <c r="C187" s="36" t="str">
        <f>IF(B187="","",VLOOKUP(B187,選手データ!$B$2:$G$962,2,FALSE))</f>
        <v/>
      </c>
      <c r="D187" s="36" t="str">
        <f>IF(B187="","",VLOOKUP(B187,選手データ!$B$2:$G$962,3,FALSE))</f>
        <v/>
      </c>
      <c r="E187" s="32" t="str">
        <f>IF(B187="","",VLOOKUP(B187,選手データ!$B$2:$G$962,4,FALSE))</f>
        <v/>
      </c>
      <c r="F187" s="32" t="str">
        <f t="shared" si="14"/>
        <v/>
      </c>
      <c r="G187" s="37" t="s">
        <v>485</v>
      </c>
      <c r="H187" s="38" t="str">
        <f>IF(B187="","",VLOOKUP(B187,選手データ!$B$2:$G$962,5,FALSE))</f>
        <v/>
      </c>
      <c r="I187" s="39" t="str">
        <f t="shared" si="10"/>
        <v/>
      </c>
      <c r="J187" s="22" t="s">
        <v>647</v>
      </c>
      <c r="K187" s="40" t="str">
        <f t="shared" si="11"/>
        <v/>
      </c>
      <c r="L187" s="22" t="s">
        <v>647</v>
      </c>
      <c r="M187" s="40" t="str">
        <f t="shared" si="12"/>
        <v/>
      </c>
      <c r="N187" s="19"/>
    </row>
    <row r="188" spans="1:14" x14ac:dyDescent="0.15">
      <c r="A188" s="43" t="str">
        <f t="shared" si="13"/>
        <v>20140</v>
      </c>
      <c r="B188" s="60"/>
      <c r="C188" s="36" t="str">
        <f>IF(B188="","",VLOOKUP(B188,選手データ!$B$2:$G$962,2,FALSE))</f>
        <v/>
      </c>
      <c r="D188" s="36" t="str">
        <f>IF(B188="","",VLOOKUP(B188,選手データ!$B$2:$G$962,3,FALSE))</f>
        <v/>
      </c>
      <c r="E188" s="32" t="str">
        <f>IF(B188="","",VLOOKUP(B188,選手データ!$B$2:$G$962,4,FALSE))</f>
        <v/>
      </c>
      <c r="F188" s="32" t="str">
        <f t="shared" si="14"/>
        <v/>
      </c>
      <c r="G188" s="37" t="s">
        <v>485</v>
      </c>
      <c r="H188" s="38" t="str">
        <f>IF(B188="","",VLOOKUP(B188,選手データ!$B$2:$G$962,5,FALSE))</f>
        <v/>
      </c>
      <c r="I188" s="39" t="str">
        <f t="shared" si="10"/>
        <v/>
      </c>
      <c r="J188" s="22" t="s">
        <v>647</v>
      </c>
      <c r="K188" s="40" t="str">
        <f t="shared" si="11"/>
        <v/>
      </c>
      <c r="L188" s="22" t="s">
        <v>647</v>
      </c>
      <c r="M188" s="40" t="str">
        <f t="shared" si="12"/>
        <v/>
      </c>
      <c r="N188" s="19"/>
    </row>
    <row r="189" spans="1:14" x14ac:dyDescent="0.15">
      <c r="A189" s="43" t="str">
        <f t="shared" si="13"/>
        <v>20140</v>
      </c>
      <c r="B189" s="60"/>
      <c r="C189" s="36" t="str">
        <f>IF(B189="","",VLOOKUP(B189,選手データ!$B$2:$G$962,2,FALSE))</f>
        <v/>
      </c>
      <c r="D189" s="36" t="str">
        <f>IF(B189="","",VLOOKUP(B189,選手データ!$B$2:$G$962,3,FALSE))</f>
        <v/>
      </c>
      <c r="E189" s="32" t="str">
        <f>IF(B189="","",VLOOKUP(B189,選手データ!$B$2:$G$962,4,FALSE))</f>
        <v/>
      </c>
      <c r="F189" s="32" t="str">
        <f t="shared" si="14"/>
        <v/>
      </c>
      <c r="G189" s="37" t="s">
        <v>485</v>
      </c>
      <c r="H189" s="38" t="str">
        <f>IF(B189="","",VLOOKUP(B189,選手データ!$B$2:$G$962,5,FALSE))</f>
        <v/>
      </c>
      <c r="I189" s="39" t="str">
        <f t="shared" si="10"/>
        <v/>
      </c>
      <c r="J189" s="22" t="s">
        <v>647</v>
      </c>
      <c r="K189" s="40" t="str">
        <f t="shared" si="11"/>
        <v/>
      </c>
      <c r="L189" s="22" t="s">
        <v>647</v>
      </c>
      <c r="M189" s="40" t="str">
        <f t="shared" si="12"/>
        <v/>
      </c>
      <c r="N189" s="19"/>
    </row>
    <row r="190" spans="1:14" x14ac:dyDescent="0.15">
      <c r="A190" s="43" t="str">
        <f t="shared" si="13"/>
        <v>20140</v>
      </c>
      <c r="B190" s="60"/>
      <c r="C190" s="36" t="str">
        <f>IF(B190="","",VLOOKUP(B190,選手データ!$B$2:$G$962,2,FALSE))</f>
        <v/>
      </c>
      <c r="D190" s="36" t="str">
        <f>IF(B190="","",VLOOKUP(B190,選手データ!$B$2:$G$962,3,FALSE))</f>
        <v/>
      </c>
      <c r="E190" s="32" t="str">
        <f>IF(B190="","",VLOOKUP(B190,選手データ!$B$2:$G$962,4,FALSE))</f>
        <v/>
      </c>
      <c r="F190" s="32" t="str">
        <f t="shared" si="14"/>
        <v/>
      </c>
      <c r="G190" s="37" t="s">
        <v>485</v>
      </c>
      <c r="H190" s="38" t="str">
        <f>IF(B190="","",VLOOKUP(B190,選手データ!$B$2:$G$962,5,FALSE))</f>
        <v/>
      </c>
      <c r="I190" s="39" t="str">
        <f t="shared" si="10"/>
        <v/>
      </c>
      <c r="J190" s="22" t="s">
        <v>647</v>
      </c>
      <c r="K190" s="40" t="str">
        <f t="shared" si="11"/>
        <v/>
      </c>
      <c r="L190" s="22" t="s">
        <v>647</v>
      </c>
      <c r="M190" s="40" t="str">
        <f t="shared" si="12"/>
        <v/>
      </c>
      <c r="N190" s="19"/>
    </row>
    <row r="191" spans="1:14" x14ac:dyDescent="0.15">
      <c r="A191" s="43" t="str">
        <f t="shared" si="13"/>
        <v>20140</v>
      </c>
      <c r="B191" s="60"/>
      <c r="C191" s="36" t="str">
        <f>IF(B191="","",VLOOKUP(B191,選手データ!$B$2:$G$962,2,FALSE))</f>
        <v/>
      </c>
      <c r="D191" s="36" t="str">
        <f>IF(B191="","",VLOOKUP(B191,選手データ!$B$2:$G$962,3,FALSE))</f>
        <v/>
      </c>
      <c r="E191" s="32" t="str">
        <f>IF(B191="","",VLOOKUP(B191,選手データ!$B$2:$G$962,4,FALSE))</f>
        <v/>
      </c>
      <c r="F191" s="32" t="str">
        <f t="shared" si="14"/>
        <v/>
      </c>
      <c r="G191" s="37" t="s">
        <v>485</v>
      </c>
      <c r="H191" s="38" t="str">
        <f>IF(B191="","",VLOOKUP(B191,選手データ!$B$2:$G$962,5,FALSE))</f>
        <v/>
      </c>
      <c r="I191" s="39" t="str">
        <f t="shared" si="10"/>
        <v/>
      </c>
      <c r="J191" s="22" t="s">
        <v>647</v>
      </c>
      <c r="K191" s="40" t="str">
        <f t="shared" si="11"/>
        <v/>
      </c>
      <c r="L191" s="22" t="s">
        <v>647</v>
      </c>
      <c r="M191" s="40" t="str">
        <f t="shared" si="12"/>
        <v/>
      </c>
      <c r="N191" s="19"/>
    </row>
    <row r="192" spans="1:14" x14ac:dyDescent="0.15">
      <c r="A192" s="43" t="str">
        <f t="shared" si="13"/>
        <v>20140</v>
      </c>
      <c r="B192" s="60"/>
      <c r="C192" s="36" t="str">
        <f>IF(B192="","",VLOOKUP(B192,選手データ!$B$2:$G$962,2,FALSE))</f>
        <v/>
      </c>
      <c r="D192" s="36" t="str">
        <f>IF(B192="","",VLOOKUP(B192,選手データ!$B$2:$G$962,3,FALSE))</f>
        <v/>
      </c>
      <c r="E192" s="32" t="str">
        <f>IF(B192="","",VLOOKUP(B192,選手データ!$B$2:$G$962,4,FALSE))</f>
        <v/>
      </c>
      <c r="F192" s="32" t="str">
        <f t="shared" si="14"/>
        <v/>
      </c>
      <c r="G192" s="37" t="s">
        <v>485</v>
      </c>
      <c r="H192" s="38" t="str">
        <f>IF(B192="","",VLOOKUP(B192,選手データ!$B$2:$G$962,5,FALSE))</f>
        <v/>
      </c>
      <c r="I192" s="39" t="str">
        <f t="shared" si="10"/>
        <v/>
      </c>
      <c r="J192" s="22" t="s">
        <v>647</v>
      </c>
      <c r="K192" s="40" t="str">
        <f t="shared" si="11"/>
        <v/>
      </c>
      <c r="L192" s="22" t="s">
        <v>647</v>
      </c>
      <c r="M192" s="40" t="str">
        <f t="shared" si="12"/>
        <v/>
      </c>
      <c r="N192" s="19"/>
    </row>
    <row r="193" spans="1:14" x14ac:dyDescent="0.15">
      <c r="A193" s="43" t="str">
        <f t="shared" si="13"/>
        <v>20140</v>
      </c>
      <c r="B193" s="60"/>
      <c r="C193" s="36" t="str">
        <f>IF(B193="","",VLOOKUP(B193,選手データ!$B$2:$G$962,2,FALSE))</f>
        <v/>
      </c>
      <c r="D193" s="36" t="str">
        <f>IF(B193="","",VLOOKUP(B193,選手データ!$B$2:$G$962,3,FALSE))</f>
        <v/>
      </c>
      <c r="E193" s="32" t="str">
        <f>IF(B193="","",VLOOKUP(B193,選手データ!$B$2:$G$962,4,FALSE))</f>
        <v/>
      </c>
      <c r="F193" s="32" t="str">
        <f t="shared" si="14"/>
        <v/>
      </c>
      <c r="G193" s="37" t="s">
        <v>485</v>
      </c>
      <c r="H193" s="38" t="str">
        <f>IF(B193="","",VLOOKUP(B193,選手データ!$B$2:$G$962,5,FALSE))</f>
        <v/>
      </c>
      <c r="I193" s="39" t="str">
        <f t="shared" si="10"/>
        <v/>
      </c>
      <c r="J193" s="22" t="s">
        <v>647</v>
      </c>
      <c r="K193" s="40" t="str">
        <f t="shared" si="11"/>
        <v/>
      </c>
      <c r="L193" s="22" t="s">
        <v>647</v>
      </c>
      <c r="M193" s="40" t="str">
        <f t="shared" si="12"/>
        <v/>
      </c>
      <c r="N193" s="19"/>
    </row>
    <row r="194" spans="1:14" x14ac:dyDescent="0.15">
      <c r="A194" s="43" t="str">
        <f t="shared" si="13"/>
        <v>20140</v>
      </c>
      <c r="B194" s="60"/>
      <c r="C194" s="36" t="str">
        <f>IF(B194="","",VLOOKUP(B194,選手データ!$B$2:$G$962,2,FALSE))</f>
        <v/>
      </c>
      <c r="D194" s="36" t="str">
        <f>IF(B194="","",VLOOKUP(B194,選手データ!$B$2:$G$962,3,FALSE))</f>
        <v/>
      </c>
      <c r="E194" s="32" t="str">
        <f>IF(B194="","",VLOOKUP(B194,選手データ!$B$2:$G$962,4,FALSE))</f>
        <v/>
      </c>
      <c r="F194" s="32" t="str">
        <f t="shared" si="14"/>
        <v/>
      </c>
      <c r="G194" s="37" t="s">
        <v>485</v>
      </c>
      <c r="H194" s="38" t="str">
        <f>IF(B194="","",VLOOKUP(B194,選手データ!$B$2:$G$962,5,FALSE))</f>
        <v/>
      </c>
      <c r="I194" s="39" t="str">
        <f t="shared" si="10"/>
        <v/>
      </c>
      <c r="J194" s="22" t="s">
        <v>647</v>
      </c>
      <c r="K194" s="40" t="str">
        <f t="shared" si="11"/>
        <v/>
      </c>
      <c r="L194" s="22" t="s">
        <v>647</v>
      </c>
      <c r="M194" s="40" t="str">
        <f t="shared" si="12"/>
        <v/>
      </c>
      <c r="N194" s="19"/>
    </row>
    <row r="195" spans="1:14" x14ac:dyDescent="0.15">
      <c r="A195" s="43" t="str">
        <f t="shared" si="13"/>
        <v>20140</v>
      </c>
      <c r="B195" s="60"/>
      <c r="C195" s="36" t="str">
        <f>IF(B195="","",VLOOKUP(B195,選手データ!$B$2:$G$962,2,FALSE))</f>
        <v/>
      </c>
      <c r="D195" s="36" t="str">
        <f>IF(B195="","",VLOOKUP(B195,選手データ!$B$2:$G$962,3,FALSE))</f>
        <v/>
      </c>
      <c r="E195" s="32" t="str">
        <f>IF(B195="","",VLOOKUP(B195,選手データ!$B$2:$G$962,4,FALSE))</f>
        <v/>
      </c>
      <c r="F195" s="32" t="str">
        <f t="shared" si="14"/>
        <v/>
      </c>
      <c r="G195" s="37" t="s">
        <v>485</v>
      </c>
      <c r="H195" s="38" t="str">
        <f>IF(B195="","",VLOOKUP(B195,選手データ!$B$2:$G$962,5,FALSE))</f>
        <v/>
      </c>
      <c r="I195" s="39" t="str">
        <f t="shared" ref="I195:I258" si="15">IF(H195="","",VLOOKUP(H195,学校番号,3,FALSE))</f>
        <v/>
      </c>
      <c r="J195" s="22" t="s">
        <v>647</v>
      </c>
      <c r="K195" s="40" t="str">
        <f t="shared" ref="K195:K258" si="16">IF(J195="選択してください","",VLOOKUP(J195,大会コード,2,FALSE))</f>
        <v/>
      </c>
      <c r="L195" s="22" t="s">
        <v>647</v>
      </c>
      <c r="M195" s="40" t="str">
        <f t="shared" ref="M195:M258" si="17">IF(L195="選択してください","",VLOOKUP(L195,種目コード,2,FALSE))</f>
        <v/>
      </c>
      <c r="N195" s="19"/>
    </row>
    <row r="196" spans="1:14" x14ac:dyDescent="0.15">
      <c r="A196" s="43" t="str">
        <f t="shared" ref="A196:A259" si="18">"20140"&amp;B196</f>
        <v>20140</v>
      </c>
      <c r="B196" s="60"/>
      <c r="C196" s="36" t="str">
        <f>IF(B196="","",VLOOKUP(B196,選手データ!$B$2:$G$962,2,FALSE))</f>
        <v/>
      </c>
      <c r="D196" s="36" t="str">
        <f>IF(B196="","",VLOOKUP(B196,選手データ!$B$2:$G$962,3,FALSE))</f>
        <v/>
      </c>
      <c r="E196" s="32" t="str">
        <f>IF(B196="","",VLOOKUP(B196,選手データ!$B$2:$G$962,4,FALSE))</f>
        <v/>
      </c>
      <c r="F196" s="32" t="str">
        <f t="shared" ref="F196:F259" si="19">IF(B196="","",IF(E196="男子",1,IF(E196="女子",2,FALSE)))</f>
        <v/>
      </c>
      <c r="G196" s="37" t="s">
        <v>485</v>
      </c>
      <c r="H196" s="38" t="str">
        <f>IF(B196="","",VLOOKUP(B196,選手データ!$B$2:$G$962,5,FALSE))</f>
        <v/>
      </c>
      <c r="I196" s="39" t="str">
        <f t="shared" si="15"/>
        <v/>
      </c>
      <c r="J196" s="22" t="s">
        <v>647</v>
      </c>
      <c r="K196" s="40" t="str">
        <f t="shared" si="16"/>
        <v/>
      </c>
      <c r="L196" s="22" t="s">
        <v>647</v>
      </c>
      <c r="M196" s="40" t="str">
        <f t="shared" si="17"/>
        <v/>
      </c>
      <c r="N196" s="19"/>
    </row>
    <row r="197" spans="1:14" x14ac:dyDescent="0.15">
      <c r="A197" s="43" t="str">
        <f t="shared" si="18"/>
        <v>20140</v>
      </c>
      <c r="B197" s="60"/>
      <c r="C197" s="36" t="str">
        <f>IF(B197="","",VLOOKUP(B197,選手データ!$B$2:$G$962,2,FALSE))</f>
        <v/>
      </c>
      <c r="D197" s="36" t="str">
        <f>IF(B197="","",VLOOKUP(B197,選手データ!$B$2:$G$962,3,FALSE))</f>
        <v/>
      </c>
      <c r="E197" s="32" t="str">
        <f>IF(B197="","",VLOOKUP(B197,選手データ!$B$2:$G$962,4,FALSE))</f>
        <v/>
      </c>
      <c r="F197" s="32" t="str">
        <f t="shared" si="19"/>
        <v/>
      </c>
      <c r="G197" s="37" t="s">
        <v>485</v>
      </c>
      <c r="H197" s="38" t="str">
        <f>IF(B197="","",VLOOKUP(B197,選手データ!$B$2:$G$962,5,FALSE))</f>
        <v/>
      </c>
      <c r="I197" s="39" t="str">
        <f t="shared" si="15"/>
        <v/>
      </c>
      <c r="J197" s="22" t="s">
        <v>647</v>
      </c>
      <c r="K197" s="40" t="str">
        <f t="shared" si="16"/>
        <v/>
      </c>
      <c r="L197" s="22" t="s">
        <v>647</v>
      </c>
      <c r="M197" s="40" t="str">
        <f t="shared" si="17"/>
        <v/>
      </c>
      <c r="N197" s="19"/>
    </row>
    <row r="198" spans="1:14" x14ac:dyDescent="0.15">
      <c r="A198" s="43" t="str">
        <f t="shared" si="18"/>
        <v>20140</v>
      </c>
      <c r="B198" s="60"/>
      <c r="C198" s="36" t="str">
        <f>IF(B198="","",VLOOKUP(B198,選手データ!$B$2:$G$962,2,FALSE))</f>
        <v/>
      </c>
      <c r="D198" s="36" t="str">
        <f>IF(B198="","",VLOOKUP(B198,選手データ!$B$2:$G$962,3,FALSE))</f>
        <v/>
      </c>
      <c r="E198" s="32" t="str">
        <f>IF(B198="","",VLOOKUP(B198,選手データ!$B$2:$G$962,4,FALSE))</f>
        <v/>
      </c>
      <c r="F198" s="32" t="str">
        <f t="shared" si="19"/>
        <v/>
      </c>
      <c r="G198" s="37" t="s">
        <v>485</v>
      </c>
      <c r="H198" s="38" t="str">
        <f>IF(B198="","",VLOOKUP(B198,選手データ!$B$2:$G$962,5,FALSE))</f>
        <v/>
      </c>
      <c r="I198" s="39" t="str">
        <f t="shared" si="15"/>
        <v/>
      </c>
      <c r="J198" s="22" t="s">
        <v>647</v>
      </c>
      <c r="K198" s="40" t="str">
        <f t="shared" si="16"/>
        <v/>
      </c>
      <c r="L198" s="22" t="s">
        <v>647</v>
      </c>
      <c r="M198" s="40" t="str">
        <f t="shared" si="17"/>
        <v/>
      </c>
      <c r="N198" s="19"/>
    </row>
    <row r="199" spans="1:14" x14ac:dyDescent="0.15">
      <c r="A199" s="43" t="str">
        <f t="shared" si="18"/>
        <v>20140</v>
      </c>
      <c r="B199" s="60"/>
      <c r="C199" s="36" t="str">
        <f>IF(B199="","",VLOOKUP(B199,選手データ!$B$2:$G$962,2,FALSE))</f>
        <v/>
      </c>
      <c r="D199" s="36" t="str">
        <f>IF(B199="","",VLOOKUP(B199,選手データ!$B$2:$G$962,3,FALSE))</f>
        <v/>
      </c>
      <c r="E199" s="32" t="str">
        <f>IF(B199="","",VLOOKUP(B199,選手データ!$B$2:$G$962,4,FALSE))</f>
        <v/>
      </c>
      <c r="F199" s="32" t="str">
        <f t="shared" si="19"/>
        <v/>
      </c>
      <c r="G199" s="37" t="s">
        <v>485</v>
      </c>
      <c r="H199" s="38" t="str">
        <f>IF(B199="","",VLOOKUP(B199,選手データ!$B$2:$G$962,5,FALSE))</f>
        <v/>
      </c>
      <c r="I199" s="39" t="str">
        <f t="shared" si="15"/>
        <v/>
      </c>
      <c r="J199" s="22" t="s">
        <v>647</v>
      </c>
      <c r="K199" s="40" t="str">
        <f t="shared" si="16"/>
        <v/>
      </c>
      <c r="L199" s="22" t="s">
        <v>647</v>
      </c>
      <c r="M199" s="40" t="str">
        <f t="shared" si="17"/>
        <v/>
      </c>
      <c r="N199" s="19"/>
    </row>
    <row r="200" spans="1:14" x14ac:dyDescent="0.15">
      <c r="A200" s="43" t="str">
        <f t="shared" si="18"/>
        <v>20140</v>
      </c>
      <c r="B200" s="60"/>
      <c r="C200" s="36" t="str">
        <f>IF(B200="","",VLOOKUP(B200,選手データ!$B$2:$G$962,2,FALSE))</f>
        <v/>
      </c>
      <c r="D200" s="36" t="str">
        <f>IF(B200="","",VLOOKUP(B200,選手データ!$B$2:$G$962,3,FALSE))</f>
        <v/>
      </c>
      <c r="E200" s="32" t="str">
        <f>IF(B200="","",VLOOKUP(B200,選手データ!$B$2:$G$962,4,FALSE))</f>
        <v/>
      </c>
      <c r="F200" s="32" t="str">
        <f t="shared" si="19"/>
        <v/>
      </c>
      <c r="G200" s="37" t="s">
        <v>485</v>
      </c>
      <c r="H200" s="38" t="str">
        <f>IF(B200="","",VLOOKUP(B200,選手データ!$B$2:$G$962,5,FALSE))</f>
        <v/>
      </c>
      <c r="I200" s="39" t="str">
        <f t="shared" si="15"/>
        <v/>
      </c>
      <c r="J200" s="22" t="s">
        <v>647</v>
      </c>
      <c r="K200" s="40" t="str">
        <f t="shared" si="16"/>
        <v/>
      </c>
      <c r="L200" s="22" t="s">
        <v>647</v>
      </c>
      <c r="M200" s="40" t="str">
        <f t="shared" si="17"/>
        <v/>
      </c>
      <c r="N200" s="19"/>
    </row>
    <row r="201" spans="1:14" x14ac:dyDescent="0.15">
      <c r="A201" s="43" t="str">
        <f t="shared" si="18"/>
        <v>20140</v>
      </c>
      <c r="B201" s="60"/>
      <c r="C201" s="36" t="str">
        <f>IF(B201="","",VLOOKUP(B201,選手データ!$B$2:$G$962,2,FALSE))</f>
        <v/>
      </c>
      <c r="D201" s="36" t="str">
        <f>IF(B201="","",VLOOKUP(B201,選手データ!$B$2:$G$962,3,FALSE))</f>
        <v/>
      </c>
      <c r="E201" s="32" t="str">
        <f>IF(B201="","",VLOOKUP(B201,選手データ!$B$2:$G$962,4,FALSE))</f>
        <v/>
      </c>
      <c r="F201" s="32" t="str">
        <f t="shared" si="19"/>
        <v/>
      </c>
      <c r="G201" s="37" t="s">
        <v>485</v>
      </c>
      <c r="H201" s="38" t="str">
        <f>IF(B201="","",VLOOKUP(B201,選手データ!$B$2:$G$962,5,FALSE))</f>
        <v/>
      </c>
      <c r="I201" s="39" t="str">
        <f t="shared" si="15"/>
        <v/>
      </c>
      <c r="J201" s="22" t="s">
        <v>647</v>
      </c>
      <c r="K201" s="40" t="str">
        <f t="shared" si="16"/>
        <v/>
      </c>
      <c r="L201" s="22" t="s">
        <v>647</v>
      </c>
      <c r="M201" s="40" t="str">
        <f t="shared" si="17"/>
        <v/>
      </c>
      <c r="N201" s="19"/>
    </row>
    <row r="202" spans="1:14" x14ac:dyDescent="0.15">
      <c r="A202" s="43" t="str">
        <f t="shared" si="18"/>
        <v>20140</v>
      </c>
      <c r="B202" s="60"/>
      <c r="C202" s="36" t="str">
        <f>IF(B202="","",VLOOKUP(B202,選手データ!$B$2:$G$962,2,FALSE))</f>
        <v/>
      </c>
      <c r="D202" s="36" t="str">
        <f>IF(B202="","",VLOOKUP(B202,選手データ!$B$2:$G$962,3,FALSE))</f>
        <v/>
      </c>
      <c r="E202" s="32" t="str">
        <f>IF(B202="","",VLOOKUP(B202,選手データ!$B$2:$G$962,4,FALSE))</f>
        <v/>
      </c>
      <c r="F202" s="32" t="str">
        <f t="shared" si="19"/>
        <v/>
      </c>
      <c r="G202" s="37" t="s">
        <v>485</v>
      </c>
      <c r="H202" s="38" t="str">
        <f>IF(B202="","",VLOOKUP(B202,選手データ!$B$2:$G$962,5,FALSE))</f>
        <v/>
      </c>
      <c r="I202" s="39" t="str">
        <f t="shared" si="15"/>
        <v/>
      </c>
      <c r="J202" s="22" t="s">
        <v>647</v>
      </c>
      <c r="K202" s="40" t="str">
        <f t="shared" si="16"/>
        <v/>
      </c>
      <c r="L202" s="22" t="s">
        <v>647</v>
      </c>
      <c r="M202" s="40" t="str">
        <f t="shared" si="17"/>
        <v/>
      </c>
      <c r="N202" s="19"/>
    </row>
    <row r="203" spans="1:14" x14ac:dyDescent="0.15">
      <c r="A203" s="43" t="str">
        <f t="shared" si="18"/>
        <v>20140</v>
      </c>
      <c r="B203" s="60"/>
      <c r="C203" s="36" t="str">
        <f>IF(B203="","",VLOOKUP(B203,選手データ!$B$2:$G$962,2,FALSE))</f>
        <v/>
      </c>
      <c r="D203" s="36" t="str">
        <f>IF(B203="","",VLOOKUP(B203,選手データ!$B$2:$G$962,3,FALSE))</f>
        <v/>
      </c>
      <c r="E203" s="32" t="str">
        <f>IF(B203="","",VLOOKUP(B203,選手データ!$B$2:$G$962,4,FALSE))</f>
        <v/>
      </c>
      <c r="F203" s="32" t="str">
        <f t="shared" si="19"/>
        <v/>
      </c>
      <c r="G203" s="37" t="s">
        <v>485</v>
      </c>
      <c r="H203" s="38" t="str">
        <f>IF(B203="","",VLOOKUP(B203,選手データ!$B$2:$G$962,5,FALSE))</f>
        <v/>
      </c>
      <c r="I203" s="39" t="str">
        <f t="shared" si="15"/>
        <v/>
      </c>
      <c r="J203" s="22" t="s">
        <v>647</v>
      </c>
      <c r="K203" s="40" t="str">
        <f t="shared" si="16"/>
        <v/>
      </c>
      <c r="L203" s="22" t="s">
        <v>647</v>
      </c>
      <c r="M203" s="40" t="str">
        <f t="shared" si="17"/>
        <v/>
      </c>
      <c r="N203" s="19"/>
    </row>
    <row r="204" spans="1:14" x14ac:dyDescent="0.15">
      <c r="A204" s="43" t="str">
        <f t="shared" si="18"/>
        <v>20140</v>
      </c>
      <c r="B204" s="60"/>
      <c r="C204" s="36" t="str">
        <f>IF(B204="","",VLOOKUP(B204,選手データ!$B$2:$G$962,2,FALSE))</f>
        <v/>
      </c>
      <c r="D204" s="36" t="str">
        <f>IF(B204="","",VLOOKUP(B204,選手データ!$B$2:$G$962,3,FALSE))</f>
        <v/>
      </c>
      <c r="E204" s="32" t="str">
        <f>IF(B204="","",VLOOKUP(B204,選手データ!$B$2:$G$962,4,FALSE))</f>
        <v/>
      </c>
      <c r="F204" s="32" t="str">
        <f t="shared" si="19"/>
        <v/>
      </c>
      <c r="G204" s="37" t="s">
        <v>485</v>
      </c>
      <c r="H204" s="38" t="str">
        <f>IF(B204="","",VLOOKUP(B204,選手データ!$B$2:$G$962,5,FALSE))</f>
        <v/>
      </c>
      <c r="I204" s="39" t="str">
        <f t="shared" si="15"/>
        <v/>
      </c>
      <c r="J204" s="22" t="s">
        <v>647</v>
      </c>
      <c r="K204" s="40" t="str">
        <f t="shared" si="16"/>
        <v/>
      </c>
      <c r="L204" s="22" t="s">
        <v>647</v>
      </c>
      <c r="M204" s="40" t="str">
        <f t="shared" si="17"/>
        <v/>
      </c>
      <c r="N204" s="19"/>
    </row>
    <row r="205" spans="1:14" x14ac:dyDescent="0.15">
      <c r="A205" s="43" t="str">
        <f t="shared" si="18"/>
        <v>20140</v>
      </c>
      <c r="B205" s="60"/>
      <c r="C205" s="36" t="str">
        <f>IF(B205="","",VLOOKUP(B205,選手データ!$B$2:$G$962,2,FALSE))</f>
        <v/>
      </c>
      <c r="D205" s="36" t="str">
        <f>IF(B205="","",VLOOKUP(B205,選手データ!$B$2:$G$962,3,FALSE))</f>
        <v/>
      </c>
      <c r="E205" s="32" t="str">
        <f>IF(B205="","",VLOOKUP(B205,選手データ!$B$2:$G$962,4,FALSE))</f>
        <v/>
      </c>
      <c r="F205" s="32" t="str">
        <f t="shared" si="19"/>
        <v/>
      </c>
      <c r="G205" s="37" t="s">
        <v>485</v>
      </c>
      <c r="H205" s="38" t="str">
        <f>IF(B205="","",VLOOKUP(B205,選手データ!$B$2:$G$962,5,FALSE))</f>
        <v/>
      </c>
      <c r="I205" s="39" t="str">
        <f t="shared" si="15"/>
        <v/>
      </c>
      <c r="J205" s="22" t="s">
        <v>647</v>
      </c>
      <c r="K205" s="40" t="str">
        <f t="shared" si="16"/>
        <v/>
      </c>
      <c r="L205" s="22" t="s">
        <v>647</v>
      </c>
      <c r="M205" s="40" t="str">
        <f t="shared" si="17"/>
        <v/>
      </c>
      <c r="N205" s="19"/>
    </row>
    <row r="206" spans="1:14" x14ac:dyDescent="0.15">
      <c r="A206" s="43" t="str">
        <f t="shared" si="18"/>
        <v>20140</v>
      </c>
      <c r="B206" s="60"/>
      <c r="C206" s="36" t="str">
        <f>IF(B206="","",VLOOKUP(B206,選手データ!$B$2:$G$962,2,FALSE))</f>
        <v/>
      </c>
      <c r="D206" s="36" t="str">
        <f>IF(B206="","",VLOOKUP(B206,選手データ!$B$2:$G$962,3,FALSE))</f>
        <v/>
      </c>
      <c r="E206" s="32" t="str">
        <f>IF(B206="","",VLOOKUP(B206,選手データ!$B$2:$G$962,4,FALSE))</f>
        <v/>
      </c>
      <c r="F206" s="32" t="str">
        <f t="shared" si="19"/>
        <v/>
      </c>
      <c r="G206" s="37" t="s">
        <v>485</v>
      </c>
      <c r="H206" s="38" t="str">
        <f>IF(B206="","",VLOOKUP(B206,選手データ!$B$2:$G$962,5,FALSE))</f>
        <v/>
      </c>
      <c r="I206" s="39" t="str">
        <f t="shared" si="15"/>
        <v/>
      </c>
      <c r="J206" s="22" t="s">
        <v>647</v>
      </c>
      <c r="K206" s="40" t="str">
        <f t="shared" si="16"/>
        <v/>
      </c>
      <c r="L206" s="22" t="s">
        <v>647</v>
      </c>
      <c r="M206" s="40" t="str">
        <f t="shared" si="17"/>
        <v/>
      </c>
      <c r="N206" s="19"/>
    </row>
    <row r="207" spans="1:14" x14ac:dyDescent="0.15">
      <c r="A207" s="43" t="str">
        <f t="shared" si="18"/>
        <v>20140</v>
      </c>
      <c r="B207" s="60"/>
      <c r="C207" s="36" t="str">
        <f>IF(B207="","",VLOOKUP(B207,選手データ!$B$2:$G$962,2,FALSE))</f>
        <v/>
      </c>
      <c r="D207" s="36" t="str">
        <f>IF(B207="","",VLOOKUP(B207,選手データ!$B$2:$G$962,3,FALSE))</f>
        <v/>
      </c>
      <c r="E207" s="32" t="str">
        <f>IF(B207="","",VLOOKUP(B207,選手データ!$B$2:$G$962,4,FALSE))</f>
        <v/>
      </c>
      <c r="F207" s="32" t="str">
        <f t="shared" si="19"/>
        <v/>
      </c>
      <c r="G207" s="37" t="s">
        <v>485</v>
      </c>
      <c r="H207" s="38" t="str">
        <f>IF(B207="","",VLOOKUP(B207,選手データ!$B$2:$G$962,5,FALSE))</f>
        <v/>
      </c>
      <c r="I207" s="39" t="str">
        <f t="shared" si="15"/>
        <v/>
      </c>
      <c r="J207" s="22" t="s">
        <v>647</v>
      </c>
      <c r="K207" s="40" t="str">
        <f t="shared" si="16"/>
        <v/>
      </c>
      <c r="L207" s="22" t="s">
        <v>647</v>
      </c>
      <c r="M207" s="40" t="str">
        <f t="shared" si="17"/>
        <v/>
      </c>
      <c r="N207" s="19"/>
    </row>
    <row r="208" spans="1:14" x14ac:dyDescent="0.15">
      <c r="A208" s="43" t="str">
        <f t="shared" si="18"/>
        <v>20140</v>
      </c>
      <c r="B208" s="60"/>
      <c r="C208" s="36" t="str">
        <f>IF(B208="","",VLOOKUP(B208,選手データ!$B$2:$G$962,2,FALSE))</f>
        <v/>
      </c>
      <c r="D208" s="36" t="str">
        <f>IF(B208="","",VLOOKUP(B208,選手データ!$B$2:$G$962,3,FALSE))</f>
        <v/>
      </c>
      <c r="E208" s="32" t="str">
        <f>IF(B208="","",VLOOKUP(B208,選手データ!$B$2:$G$962,4,FALSE))</f>
        <v/>
      </c>
      <c r="F208" s="32" t="str">
        <f t="shared" si="19"/>
        <v/>
      </c>
      <c r="G208" s="37" t="s">
        <v>485</v>
      </c>
      <c r="H208" s="38" t="str">
        <f>IF(B208="","",VLOOKUP(B208,選手データ!$B$2:$G$962,5,FALSE))</f>
        <v/>
      </c>
      <c r="I208" s="39" t="str">
        <f t="shared" si="15"/>
        <v/>
      </c>
      <c r="J208" s="22" t="s">
        <v>647</v>
      </c>
      <c r="K208" s="40" t="str">
        <f t="shared" si="16"/>
        <v/>
      </c>
      <c r="L208" s="22" t="s">
        <v>647</v>
      </c>
      <c r="M208" s="40" t="str">
        <f t="shared" si="17"/>
        <v/>
      </c>
      <c r="N208" s="19"/>
    </row>
    <row r="209" spans="1:14" x14ac:dyDescent="0.15">
      <c r="A209" s="43" t="str">
        <f t="shared" si="18"/>
        <v>20140</v>
      </c>
      <c r="B209" s="60"/>
      <c r="C209" s="36" t="str">
        <f>IF(B209="","",VLOOKUP(B209,選手データ!$B$2:$G$962,2,FALSE))</f>
        <v/>
      </c>
      <c r="D209" s="36" t="str">
        <f>IF(B209="","",VLOOKUP(B209,選手データ!$B$2:$G$962,3,FALSE))</f>
        <v/>
      </c>
      <c r="E209" s="32" t="str">
        <f>IF(B209="","",VLOOKUP(B209,選手データ!$B$2:$G$962,4,FALSE))</f>
        <v/>
      </c>
      <c r="F209" s="32" t="str">
        <f t="shared" si="19"/>
        <v/>
      </c>
      <c r="G209" s="37" t="s">
        <v>485</v>
      </c>
      <c r="H209" s="38" t="str">
        <f>IF(B209="","",VLOOKUP(B209,選手データ!$B$2:$G$962,5,FALSE))</f>
        <v/>
      </c>
      <c r="I209" s="39" t="str">
        <f t="shared" si="15"/>
        <v/>
      </c>
      <c r="J209" s="22" t="s">
        <v>647</v>
      </c>
      <c r="K209" s="40" t="str">
        <f t="shared" si="16"/>
        <v/>
      </c>
      <c r="L209" s="22" t="s">
        <v>647</v>
      </c>
      <c r="M209" s="40" t="str">
        <f t="shared" si="17"/>
        <v/>
      </c>
      <c r="N209" s="19"/>
    </row>
    <row r="210" spans="1:14" x14ac:dyDescent="0.15">
      <c r="A210" s="43" t="str">
        <f t="shared" si="18"/>
        <v>20140</v>
      </c>
      <c r="B210" s="60"/>
      <c r="C210" s="36" t="str">
        <f>IF(B210="","",VLOOKUP(B210,選手データ!$B$2:$G$962,2,FALSE))</f>
        <v/>
      </c>
      <c r="D210" s="36" t="str">
        <f>IF(B210="","",VLOOKUP(B210,選手データ!$B$2:$G$962,3,FALSE))</f>
        <v/>
      </c>
      <c r="E210" s="32" t="str">
        <f>IF(B210="","",VLOOKUP(B210,選手データ!$B$2:$G$962,4,FALSE))</f>
        <v/>
      </c>
      <c r="F210" s="32" t="str">
        <f t="shared" si="19"/>
        <v/>
      </c>
      <c r="G210" s="37" t="s">
        <v>485</v>
      </c>
      <c r="H210" s="38" t="str">
        <f>IF(B210="","",VLOOKUP(B210,選手データ!$B$2:$G$962,5,FALSE))</f>
        <v/>
      </c>
      <c r="I210" s="39" t="str">
        <f t="shared" si="15"/>
        <v/>
      </c>
      <c r="J210" s="22" t="s">
        <v>647</v>
      </c>
      <c r="K210" s="40" t="str">
        <f t="shared" si="16"/>
        <v/>
      </c>
      <c r="L210" s="22" t="s">
        <v>647</v>
      </c>
      <c r="M210" s="40" t="str">
        <f t="shared" si="17"/>
        <v/>
      </c>
      <c r="N210" s="19"/>
    </row>
    <row r="211" spans="1:14" x14ac:dyDescent="0.15">
      <c r="A211" s="43" t="str">
        <f t="shared" si="18"/>
        <v>20140</v>
      </c>
      <c r="B211" s="60"/>
      <c r="C211" s="36" t="str">
        <f>IF(B211="","",VLOOKUP(B211,選手データ!$B$2:$G$962,2,FALSE))</f>
        <v/>
      </c>
      <c r="D211" s="36" t="str">
        <f>IF(B211="","",VLOOKUP(B211,選手データ!$B$2:$G$962,3,FALSE))</f>
        <v/>
      </c>
      <c r="E211" s="32" t="str">
        <f>IF(B211="","",VLOOKUP(B211,選手データ!$B$2:$G$962,4,FALSE))</f>
        <v/>
      </c>
      <c r="F211" s="32" t="str">
        <f t="shared" si="19"/>
        <v/>
      </c>
      <c r="G211" s="37" t="s">
        <v>485</v>
      </c>
      <c r="H211" s="38" t="str">
        <f>IF(B211="","",VLOOKUP(B211,選手データ!$B$2:$G$962,5,FALSE))</f>
        <v/>
      </c>
      <c r="I211" s="39" t="str">
        <f t="shared" si="15"/>
        <v/>
      </c>
      <c r="J211" s="22" t="s">
        <v>647</v>
      </c>
      <c r="K211" s="40" t="str">
        <f t="shared" si="16"/>
        <v/>
      </c>
      <c r="L211" s="22" t="s">
        <v>647</v>
      </c>
      <c r="M211" s="40" t="str">
        <f t="shared" si="17"/>
        <v/>
      </c>
      <c r="N211" s="19"/>
    </row>
    <row r="212" spans="1:14" x14ac:dyDescent="0.15">
      <c r="A212" s="43" t="str">
        <f t="shared" si="18"/>
        <v>20140</v>
      </c>
      <c r="B212" s="60"/>
      <c r="C212" s="36" t="str">
        <f>IF(B212="","",VLOOKUP(B212,選手データ!$B$2:$G$962,2,FALSE))</f>
        <v/>
      </c>
      <c r="D212" s="36" t="str">
        <f>IF(B212="","",VLOOKUP(B212,選手データ!$B$2:$G$962,3,FALSE))</f>
        <v/>
      </c>
      <c r="E212" s="32" t="str">
        <f>IF(B212="","",VLOOKUP(B212,選手データ!$B$2:$G$962,4,FALSE))</f>
        <v/>
      </c>
      <c r="F212" s="32" t="str">
        <f t="shared" si="19"/>
        <v/>
      </c>
      <c r="G212" s="37" t="s">
        <v>485</v>
      </c>
      <c r="H212" s="38" t="str">
        <f>IF(B212="","",VLOOKUP(B212,選手データ!$B$2:$G$962,5,FALSE))</f>
        <v/>
      </c>
      <c r="I212" s="39" t="str">
        <f t="shared" si="15"/>
        <v/>
      </c>
      <c r="J212" s="22" t="s">
        <v>647</v>
      </c>
      <c r="K212" s="40" t="str">
        <f t="shared" si="16"/>
        <v/>
      </c>
      <c r="L212" s="22" t="s">
        <v>647</v>
      </c>
      <c r="M212" s="40" t="str">
        <f t="shared" si="17"/>
        <v/>
      </c>
      <c r="N212" s="19"/>
    </row>
    <row r="213" spans="1:14" x14ac:dyDescent="0.15">
      <c r="A213" s="43" t="str">
        <f t="shared" si="18"/>
        <v>20140</v>
      </c>
      <c r="B213" s="60"/>
      <c r="C213" s="36" t="str">
        <f>IF(B213="","",VLOOKUP(B213,選手データ!$B$2:$G$962,2,FALSE))</f>
        <v/>
      </c>
      <c r="D213" s="36" t="str">
        <f>IF(B213="","",VLOOKUP(B213,選手データ!$B$2:$G$962,3,FALSE))</f>
        <v/>
      </c>
      <c r="E213" s="32" t="str">
        <f>IF(B213="","",VLOOKUP(B213,選手データ!$B$2:$G$962,4,FALSE))</f>
        <v/>
      </c>
      <c r="F213" s="32" t="str">
        <f t="shared" si="19"/>
        <v/>
      </c>
      <c r="G213" s="37" t="s">
        <v>485</v>
      </c>
      <c r="H213" s="38" t="str">
        <f>IF(B213="","",VLOOKUP(B213,選手データ!$B$2:$G$962,5,FALSE))</f>
        <v/>
      </c>
      <c r="I213" s="39" t="str">
        <f t="shared" si="15"/>
        <v/>
      </c>
      <c r="J213" s="22" t="s">
        <v>647</v>
      </c>
      <c r="K213" s="40" t="str">
        <f t="shared" si="16"/>
        <v/>
      </c>
      <c r="L213" s="22" t="s">
        <v>647</v>
      </c>
      <c r="M213" s="40" t="str">
        <f t="shared" si="17"/>
        <v/>
      </c>
      <c r="N213" s="19"/>
    </row>
    <row r="214" spans="1:14" x14ac:dyDescent="0.15">
      <c r="A214" s="43" t="str">
        <f t="shared" si="18"/>
        <v>20140</v>
      </c>
      <c r="B214" s="60"/>
      <c r="C214" s="36" t="str">
        <f>IF(B214="","",VLOOKUP(B214,選手データ!$B$2:$G$962,2,FALSE))</f>
        <v/>
      </c>
      <c r="D214" s="36" t="str">
        <f>IF(B214="","",VLOOKUP(B214,選手データ!$B$2:$G$962,3,FALSE))</f>
        <v/>
      </c>
      <c r="E214" s="32" t="str">
        <f>IF(B214="","",VLOOKUP(B214,選手データ!$B$2:$G$962,4,FALSE))</f>
        <v/>
      </c>
      <c r="F214" s="32" t="str">
        <f t="shared" si="19"/>
        <v/>
      </c>
      <c r="G214" s="37" t="s">
        <v>485</v>
      </c>
      <c r="H214" s="38" t="str">
        <f>IF(B214="","",VLOOKUP(B214,選手データ!$B$2:$G$962,5,FALSE))</f>
        <v/>
      </c>
      <c r="I214" s="39" t="str">
        <f t="shared" si="15"/>
        <v/>
      </c>
      <c r="J214" s="22" t="s">
        <v>647</v>
      </c>
      <c r="K214" s="40" t="str">
        <f t="shared" si="16"/>
        <v/>
      </c>
      <c r="L214" s="22" t="s">
        <v>647</v>
      </c>
      <c r="M214" s="40" t="str">
        <f t="shared" si="17"/>
        <v/>
      </c>
      <c r="N214" s="19"/>
    </row>
    <row r="215" spans="1:14" x14ac:dyDescent="0.15">
      <c r="A215" s="43" t="str">
        <f t="shared" si="18"/>
        <v>20140</v>
      </c>
      <c r="B215" s="60"/>
      <c r="C215" s="36" t="str">
        <f>IF(B215="","",VLOOKUP(B215,選手データ!$B$2:$G$962,2,FALSE))</f>
        <v/>
      </c>
      <c r="D215" s="36" t="str">
        <f>IF(B215="","",VLOOKUP(B215,選手データ!$B$2:$G$962,3,FALSE))</f>
        <v/>
      </c>
      <c r="E215" s="32" t="str">
        <f>IF(B215="","",VLOOKUP(B215,選手データ!$B$2:$G$962,4,FALSE))</f>
        <v/>
      </c>
      <c r="F215" s="32" t="str">
        <f t="shared" si="19"/>
        <v/>
      </c>
      <c r="G215" s="37" t="s">
        <v>485</v>
      </c>
      <c r="H215" s="38" t="str">
        <f>IF(B215="","",VLOOKUP(B215,選手データ!$B$2:$G$962,5,FALSE))</f>
        <v/>
      </c>
      <c r="I215" s="39" t="str">
        <f t="shared" si="15"/>
        <v/>
      </c>
      <c r="J215" s="22" t="s">
        <v>647</v>
      </c>
      <c r="K215" s="40" t="str">
        <f t="shared" si="16"/>
        <v/>
      </c>
      <c r="L215" s="22" t="s">
        <v>647</v>
      </c>
      <c r="M215" s="40" t="str">
        <f t="shared" si="17"/>
        <v/>
      </c>
      <c r="N215" s="19"/>
    </row>
    <row r="216" spans="1:14" x14ac:dyDescent="0.15">
      <c r="A216" s="43" t="str">
        <f t="shared" si="18"/>
        <v>20140</v>
      </c>
      <c r="B216" s="60"/>
      <c r="C216" s="36" t="str">
        <f>IF(B216="","",VLOOKUP(B216,選手データ!$B$2:$G$962,2,FALSE))</f>
        <v/>
      </c>
      <c r="D216" s="36" t="str">
        <f>IF(B216="","",VLOOKUP(B216,選手データ!$B$2:$G$962,3,FALSE))</f>
        <v/>
      </c>
      <c r="E216" s="32" t="str">
        <f>IF(B216="","",VLOOKUP(B216,選手データ!$B$2:$G$962,4,FALSE))</f>
        <v/>
      </c>
      <c r="F216" s="32" t="str">
        <f t="shared" si="19"/>
        <v/>
      </c>
      <c r="G216" s="37" t="s">
        <v>485</v>
      </c>
      <c r="H216" s="38" t="str">
        <f>IF(B216="","",VLOOKUP(B216,選手データ!$B$2:$G$962,5,FALSE))</f>
        <v/>
      </c>
      <c r="I216" s="39" t="str">
        <f t="shared" si="15"/>
        <v/>
      </c>
      <c r="J216" s="22" t="s">
        <v>647</v>
      </c>
      <c r="K216" s="40" t="str">
        <f t="shared" si="16"/>
        <v/>
      </c>
      <c r="L216" s="22" t="s">
        <v>647</v>
      </c>
      <c r="M216" s="40" t="str">
        <f t="shared" si="17"/>
        <v/>
      </c>
      <c r="N216" s="19"/>
    </row>
    <row r="217" spans="1:14" x14ac:dyDescent="0.15">
      <c r="A217" s="43" t="str">
        <f t="shared" si="18"/>
        <v>20140</v>
      </c>
      <c r="B217" s="60"/>
      <c r="C217" s="36" t="str">
        <f>IF(B217="","",VLOOKUP(B217,選手データ!$B$2:$G$962,2,FALSE))</f>
        <v/>
      </c>
      <c r="D217" s="36" t="str">
        <f>IF(B217="","",VLOOKUP(B217,選手データ!$B$2:$G$962,3,FALSE))</f>
        <v/>
      </c>
      <c r="E217" s="32" t="str">
        <f>IF(B217="","",VLOOKUP(B217,選手データ!$B$2:$G$962,4,FALSE))</f>
        <v/>
      </c>
      <c r="F217" s="32" t="str">
        <f t="shared" si="19"/>
        <v/>
      </c>
      <c r="G217" s="37" t="s">
        <v>485</v>
      </c>
      <c r="H217" s="38" t="str">
        <f>IF(B217="","",VLOOKUP(B217,選手データ!$B$2:$G$962,5,FALSE))</f>
        <v/>
      </c>
      <c r="I217" s="39" t="str">
        <f t="shared" si="15"/>
        <v/>
      </c>
      <c r="J217" s="22" t="s">
        <v>647</v>
      </c>
      <c r="K217" s="40" t="str">
        <f t="shared" si="16"/>
        <v/>
      </c>
      <c r="L217" s="22" t="s">
        <v>647</v>
      </c>
      <c r="M217" s="40" t="str">
        <f t="shared" si="17"/>
        <v/>
      </c>
      <c r="N217" s="19"/>
    </row>
    <row r="218" spans="1:14" x14ac:dyDescent="0.15">
      <c r="A218" s="43" t="str">
        <f t="shared" si="18"/>
        <v>20140</v>
      </c>
      <c r="B218" s="60"/>
      <c r="C218" s="36" t="str">
        <f>IF(B218="","",VLOOKUP(B218,選手データ!$B$2:$G$962,2,FALSE))</f>
        <v/>
      </c>
      <c r="D218" s="36" t="str">
        <f>IF(B218="","",VLOOKUP(B218,選手データ!$B$2:$G$962,3,FALSE))</f>
        <v/>
      </c>
      <c r="E218" s="32" t="str">
        <f>IF(B218="","",VLOOKUP(B218,選手データ!$B$2:$G$962,4,FALSE))</f>
        <v/>
      </c>
      <c r="F218" s="32" t="str">
        <f t="shared" si="19"/>
        <v/>
      </c>
      <c r="G218" s="37" t="s">
        <v>485</v>
      </c>
      <c r="H218" s="38" t="str">
        <f>IF(B218="","",VLOOKUP(B218,選手データ!$B$2:$G$962,5,FALSE))</f>
        <v/>
      </c>
      <c r="I218" s="39" t="str">
        <f t="shared" si="15"/>
        <v/>
      </c>
      <c r="J218" s="22" t="s">
        <v>647</v>
      </c>
      <c r="K218" s="40" t="str">
        <f t="shared" si="16"/>
        <v/>
      </c>
      <c r="L218" s="22" t="s">
        <v>647</v>
      </c>
      <c r="M218" s="40" t="str">
        <f t="shared" si="17"/>
        <v/>
      </c>
      <c r="N218" s="19"/>
    </row>
    <row r="219" spans="1:14" x14ac:dyDescent="0.15">
      <c r="A219" s="43" t="str">
        <f t="shared" si="18"/>
        <v>20140</v>
      </c>
      <c r="B219" s="60"/>
      <c r="C219" s="36" t="str">
        <f>IF(B219="","",VLOOKUP(B219,選手データ!$B$2:$G$962,2,FALSE))</f>
        <v/>
      </c>
      <c r="D219" s="36" t="str">
        <f>IF(B219="","",VLOOKUP(B219,選手データ!$B$2:$G$962,3,FALSE))</f>
        <v/>
      </c>
      <c r="E219" s="32" t="str">
        <f>IF(B219="","",VLOOKUP(B219,選手データ!$B$2:$G$962,4,FALSE))</f>
        <v/>
      </c>
      <c r="F219" s="32" t="str">
        <f t="shared" si="19"/>
        <v/>
      </c>
      <c r="G219" s="37" t="s">
        <v>485</v>
      </c>
      <c r="H219" s="38" t="str">
        <f>IF(B219="","",VLOOKUP(B219,選手データ!$B$2:$G$962,5,FALSE))</f>
        <v/>
      </c>
      <c r="I219" s="39" t="str">
        <f t="shared" si="15"/>
        <v/>
      </c>
      <c r="J219" s="22" t="s">
        <v>647</v>
      </c>
      <c r="K219" s="40" t="str">
        <f t="shared" si="16"/>
        <v/>
      </c>
      <c r="L219" s="22" t="s">
        <v>647</v>
      </c>
      <c r="M219" s="40" t="str">
        <f t="shared" si="17"/>
        <v/>
      </c>
      <c r="N219" s="19"/>
    </row>
    <row r="220" spans="1:14" x14ac:dyDescent="0.15">
      <c r="A220" s="43" t="str">
        <f t="shared" si="18"/>
        <v>20140</v>
      </c>
      <c r="B220" s="60"/>
      <c r="C220" s="36" t="str">
        <f>IF(B220="","",VLOOKUP(B220,選手データ!$B$2:$G$962,2,FALSE))</f>
        <v/>
      </c>
      <c r="D220" s="36" t="str">
        <f>IF(B220="","",VLOOKUP(B220,選手データ!$B$2:$G$962,3,FALSE))</f>
        <v/>
      </c>
      <c r="E220" s="32" t="str">
        <f>IF(B220="","",VLOOKUP(B220,選手データ!$B$2:$G$962,4,FALSE))</f>
        <v/>
      </c>
      <c r="F220" s="32" t="str">
        <f t="shared" si="19"/>
        <v/>
      </c>
      <c r="G220" s="37" t="s">
        <v>485</v>
      </c>
      <c r="H220" s="38" t="str">
        <f>IF(B220="","",VLOOKUP(B220,選手データ!$B$2:$G$962,5,FALSE))</f>
        <v/>
      </c>
      <c r="I220" s="39" t="str">
        <f t="shared" si="15"/>
        <v/>
      </c>
      <c r="J220" s="22" t="s">
        <v>647</v>
      </c>
      <c r="K220" s="40" t="str">
        <f t="shared" si="16"/>
        <v/>
      </c>
      <c r="L220" s="22" t="s">
        <v>647</v>
      </c>
      <c r="M220" s="40" t="str">
        <f t="shared" si="17"/>
        <v/>
      </c>
      <c r="N220" s="19"/>
    </row>
    <row r="221" spans="1:14" x14ac:dyDescent="0.15">
      <c r="A221" s="43" t="str">
        <f t="shared" si="18"/>
        <v>20140</v>
      </c>
      <c r="B221" s="60"/>
      <c r="C221" s="36" t="str">
        <f>IF(B221="","",VLOOKUP(B221,選手データ!$B$2:$G$962,2,FALSE))</f>
        <v/>
      </c>
      <c r="D221" s="36" t="str">
        <f>IF(B221="","",VLOOKUP(B221,選手データ!$B$2:$G$962,3,FALSE))</f>
        <v/>
      </c>
      <c r="E221" s="32" t="str">
        <f>IF(B221="","",VLOOKUP(B221,選手データ!$B$2:$G$962,4,FALSE))</f>
        <v/>
      </c>
      <c r="F221" s="32" t="str">
        <f t="shared" si="19"/>
        <v/>
      </c>
      <c r="G221" s="37" t="s">
        <v>485</v>
      </c>
      <c r="H221" s="38" t="str">
        <f>IF(B221="","",VLOOKUP(B221,選手データ!$B$2:$G$962,5,FALSE))</f>
        <v/>
      </c>
      <c r="I221" s="39" t="str">
        <f t="shared" si="15"/>
        <v/>
      </c>
      <c r="J221" s="22" t="s">
        <v>647</v>
      </c>
      <c r="K221" s="40" t="str">
        <f t="shared" si="16"/>
        <v/>
      </c>
      <c r="L221" s="22" t="s">
        <v>647</v>
      </c>
      <c r="M221" s="40" t="str">
        <f t="shared" si="17"/>
        <v/>
      </c>
      <c r="N221" s="19"/>
    </row>
    <row r="222" spans="1:14" x14ac:dyDescent="0.15">
      <c r="A222" s="43" t="str">
        <f t="shared" si="18"/>
        <v>20140</v>
      </c>
      <c r="B222" s="60"/>
      <c r="C222" s="36" t="str">
        <f>IF(B222="","",VLOOKUP(B222,選手データ!$B$2:$G$962,2,FALSE))</f>
        <v/>
      </c>
      <c r="D222" s="36" t="str">
        <f>IF(B222="","",VLOOKUP(B222,選手データ!$B$2:$G$962,3,FALSE))</f>
        <v/>
      </c>
      <c r="E222" s="32" t="str">
        <f>IF(B222="","",VLOOKUP(B222,選手データ!$B$2:$G$962,4,FALSE))</f>
        <v/>
      </c>
      <c r="F222" s="32" t="str">
        <f t="shared" si="19"/>
        <v/>
      </c>
      <c r="G222" s="37" t="s">
        <v>485</v>
      </c>
      <c r="H222" s="38" t="str">
        <f>IF(B222="","",VLOOKUP(B222,選手データ!$B$2:$G$962,5,FALSE))</f>
        <v/>
      </c>
      <c r="I222" s="39" t="str">
        <f t="shared" si="15"/>
        <v/>
      </c>
      <c r="J222" s="22" t="s">
        <v>647</v>
      </c>
      <c r="K222" s="40" t="str">
        <f t="shared" si="16"/>
        <v/>
      </c>
      <c r="L222" s="22" t="s">
        <v>647</v>
      </c>
      <c r="M222" s="40" t="str">
        <f t="shared" si="17"/>
        <v/>
      </c>
      <c r="N222" s="19"/>
    </row>
    <row r="223" spans="1:14" x14ac:dyDescent="0.15">
      <c r="A223" s="43" t="str">
        <f t="shared" si="18"/>
        <v>20140</v>
      </c>
      <c r="B223" s="60"/>
      <c r="C223" s="36" t="str">
        <f>IF(B223="","",VLOOKUP(B223,選手データ!$B$2:$G$962,2,FALSE))</f>
        <v/>
      </c>
      <c r="D223" s="36" t="str">
        <f>IF(B223="","",VLOOKUP(B223,選手データ!$B$2:$G$962,3,FALSE))</f>
        <v/>
      </c>
      <c r="E223" s="32" t="str">
        <f>IF(B223="","",VLOOKUP(B223,選手データ!$B$2:$G$962,4,FALSE))</f>
        <v/>
      </c>
      <c r="F223" s="32" t="str">
        <f t="shared" si="19"/>
        <v/>
      </c>
      <c r="G223" s="37" t="s">
        <v>485</v>
      </c>
      <c r="H223" s="38" t="str">
        <f>IF(B223="","",VLOOKUP(B223,選手データ!$B$2:$G$962,5,FALSE))</f>
        <v/>
      </c>
      <c r="I223" s="39" t="str">
        <f t="shared" si="15"/>
        <v/>
      </c>
      <c r="J223" s="22" t="s">
        <v>647</v>
      </c>
      <c r="K223" s="40" t="str">
        <f t="shared" si="16"/>
        <v/>
      </c>
      <c r="L223" s="22" t="s">
        <v>647</v>
      </c>
      <c r="M223" s="40" t="str">
        <f t="shared" si="17"/>
        <v/>
      </c>
      <c r="N223" s="19"/>
    </row>
    <row r="224" spans="1:14" x14ac:dyDescent="0.15">
      <c r="A224" s="43" t="str">
        <f t="shared" si="18"/>
        <v>20140</v>
      </c>
      <c r="B224" s="60"/>
      <c r="C224" s="36" t="str">
        <f>IF(B224="","",VLOOKUP(B224,選手データ!$B$2:$G$962,2,FALSE))</f>
        <v/>
      </c>
      <c r="D224" s="36" t="str">
        <f>IF(B224="","",VLOOKUP(B224,選手データ!$B$2:$G$962,3,FALSE))</f>
        <v/>
      </c>
      <c r="E224" s="32" t="str">
        <f>IF(B224="","",VLOOKUP(B224,選手データ!$B$2:$G$962,4,FALSE))</f>
        <v/>
      </c>
      <c r="F224" s="32" t="str">
        <f t="shared" si="19"/>
        <v/>
      </c>
      <c r="G224" s="37" t="s">
        <v>485</v>
      </c>
      <c r="H224" s="38" t="str">
        <f>IF(B224="","",VLOOKUP(B224,選手データ!$B$2:$G$962,5,FALSE))</f>
        <v/>
      </c>
      <c r="I224" s="39" t="str">
        <f t="shared" si="15"/>
        <v/>
      </c>
      <c r="J224" s="22" t="s">
        <v>647</v>
      </c>
      <c r="K224" s="40" t="str">
        <f t="shared" si="16"/>
        <v/>
      </c>
      <c r="L224" s="22" t="s">
        <v>647</v>
      </c>
      <c r="M224" s="40" t="str">
        <f t="shared" si="17"/>
        <v/>
      </c>
      <c r="N224" s="19"/>
    </row>
    <row r="225" spans="1:14" x14ac:dyDescent="0.15">
      <c r="A225" s="43" t="str">
        <f t="shared" si="18"/>
        <v>20140</v>
      </c>
      <c r="B225" s="60"/>
      <c r="C225" s="36" t="str">
        <f>IF(B225="","",VLOOKUP(B225,選手データ!$B$2:$G$962,2,FALSE))</f>
        <v/>
      </c>
      <c r="D225" s="36" t="str">
        <f>IF(B225="","",VLOOKUP(B225,選手データ!$B$2:$G$962,3,FALSE))</f>
        <v/>
      </c>
      <c r="E225" s="32" t="str">
        <f>IF(B225="","",VLOOKUP(B225,選手データ!$B$2:$G$962,4,FALSE))</f>
        <v/>
      </c>
      <c r="F225" s="32" t="str">
        <f t="shared" si="19"/>
        <v/>
      </c>
      <c r="G225" s="37" t="s">
        <v>485</v>
      </c>
      <c r="H225" s="38" t="str">
        <f>IF(B225="","",VLOOKUP(B225,選手データ!$B$2:$G$962,5,FALSE))</f>
        <v/>
      </c>
      <c r="I225" s="39" t="str">
        <f t="shared" si="15"/>
        <v/>
      </c>
      <c r="J225" s="22" t="s">
        <v>647</v>
      </c>
      <c r="K225" s="40" t="str">
        <f t="shared" si="16"/>
        <v/>
      </c>
      <c r="L225" s="22" t="s">
        <v>647</v>
      </c>
      <c r="M225" s="40" t="str">
        <f t="shared" si="17"/>
        <v/>
      </c>
      <c r="N225" s="19"/>
    </row>
    <row r="226" spans="1:14" x14ac:dyDescent="0.15">
      <c r="A226" s="43" t="str">
        <f t="shared" si="18"/>
        <v>20140</v>
      </c>
      <c r="B226" s="60"/>
      <c r="C226" s="36" t="str">
        <f>IF(B226="","",VLOOKUP(B226,選手データ!$B$2:$G$962,2,FALSE))</f>
        <v/>
      </c>
      <c r="D226" s="36" t="str">
        <f>IF(B226="","",VLOOKUP(B226,選手データ!$B$2:$G$962,3,FALSE))</f>
        <v/>
      </c>
      <c r="E226" s="32" t="str">
        <f>IF(B226="","",VLOOKUP(B226,選手データ!$B$2:$G$962,4,FALSE))</f>
        <v/>
      </c>
      <c r="F226" s="32" t="str">
        <f t="shared" si="19"/>
        <v/>
      </c>
      <c r="G226" s="37" t="s">
        <v>485</v>
      </c>
      <c r="H226" s="38" t="str">
        <f>IF(B226="","",VLOOKUP(B226,選手データ!$B$2:$G$962,5,FALSE))</f>
        <v/>
      </c>
      <c r="I226" s="39" t="str">
        <f t="shared" si="15"/>
        <v/>
      </c>
      <c r="J226" s="22" t="s">
        <v>647</v>
      </c>
      <c r="K226" s="40" t="str">
        <f t="shared" si="16"/>
        <v/>
      </c>
      <c r="L226" s="22" t="s">
        <v>647</v>
      </c>
      <c r="M226" s="40" t="str">
        <f t="shared" si="17"/>
        <v/>
      </c>
      <c r="N226" s="19"/>
    </row>
    <row r="227" spans="1:14" x14ac:dyDescent="0.15">
      <c r="A227" s="43" t="str">
        <f t="shared" si="18"/>
        <v>20140</v>
      </c>
      <c r="B227" s="60"/>
      <c r="C227" s="36" t="str">
        <f>IF(B227="","",VLOOKUP(B227,選手データ!$B$2:$G$962,2,FALSE))</f>
        <v/>
      </c>
      <c r="D227" s="36" t="str">
        <f>IF(B227="","",VLOOKUP(B227,選手データ!$B$2:$G$962,3,FALSE))</f>
        <v/>
      </c>
      <c r="E227" s="32" t="str">
        <f>IF(B227="","",VLOOKUP(B227,選手データ!$B$2:$G$962,4,FALSE))</f>
        <v/>
      </c>
      <c r="F227" s="32" t="str">
        <f t="shared" si="19"/>
        <v/>
      </c>
      <c r="G227" s="37" t="s">
        <v>485</v>
      </c>
      <c r="H227" s="38" t="str">
        <f>IF(B227="","",VLOOKUP(B227,選手データ!$B$2:$G$962,5,FALSE))</f>
        <v/>
      </c>
      <c r="I227" s="39" t="str">
        <f t="shared" si="15"/>
        <v/>
      </c>
      <c r="J227" s="22" t="s">
        <v>647</v>
      </c>
      <c r="K227" s="40" t="str">
        <f t="shared" si="16"/>
        <v/>
      </c>
      <c r="L227" s="22" t="s">
        <v>647</v>
      </c>
      <c r="M227" s="40" t="str">
        <f t="shared" si="17"/>
        <v/>
      </c>
      <c r="N227" s="19"/>
    </row>
    <row r="228" spans="1:14" x14ac:dyDescent="0.15">
      <c r="A228" s="43" t="str">
        <f t="shared" si="18"/>
        <v>20140</v>
      </c>
      <c r="B228" s="60"/>
      <c r="C228" s="36" t="str">
        <f>IF(B228="","",VLOOKUP(B228,選手データ!$B$2:$G$962,2,FALSE))</f>
        <v/>
      </c>
      <c r="D228" s="36" t="str">
        <f>IF(B228="","",VLOOKUP(B228,選手データ!$B$2:$G$962,3,FALSE))</f>
        <v/>
      </c>
      <c r="E228" s="32" t="str">
        <f>IF(B228="","",VLOOKUP(B228,選手データ!$B$2:$G$962,4,FALSE))</f>
        <v/>
      </c>
      <c r="F228" s="32" t="str">
        <f t="shared" si="19"/>
        <v/>
      </c>
      <c r="G228" s="37" t="s">
        <v>485</v>
      </c>
      <c r="H228" s="38" t="str">
        <f>IF(B228="","",VLOOKUP(B228,選手データ!$B$2:$G$962,5,FALSE))</f>
        <v/>
      </c>
      <c r="I228" s="39" t="str">
        <f t="shared" si="15"/>
        <v/>
      </c>
      <c r="J228" s="22" t="s">
        <v>647</v>
      </c>
      <c r="K228" s="40" t="str">
        <f t="shared" si="16"/>
        <v/>
      </c>
      <c r="L228" s="22" t="s">
        <v>647</v>
      </c>
      <c r="M228" s="40" t="str">
        <f t="shared" si="17"/>
        <v/>
      </c>
      <c r="N228" s="19"/>
    </row>
    <row r="229" spans="1:14" x14ac:dyDescent="0.15">
      <c r="A229" s="43" t="str">
        <f t="shared" si="18"/>
        <v>20140</v>
      </c>
      <c r="B229" s="60"/>
      <c r="C229" s="36" t="str">
        <f>IF(B229="","",VLOOKUP(B229,選手データ!$B$2:$G$962,2,FALSE))</f>
        <v/>
      </c>
      <c r="D229" s="36" t="str">
        <f>IF(B229="","",VLOOKUP(B229,選手データ!$B$2:$G$962,3,FALSE))</f>
        <v/>
      </c>
      <c r="E229" s="32" t="str">
        <f>IF(B229="","",VLOOKUP(B229,選手データ!$B$2:$G$962,4,FALSE))</f>
        <v/>
      </c>
      <c r="F229" s="32" t="str">
        <f t="shared" si="19"/>
        <v/>
      </c>
      <c r="G229" s="37" t="s">
        <v>485</v>
      </c>
      <c r="H229" s="38" t="str">
        <f>IF(B229="","",VLOOKUP(B229,選手データ!$B$2:$G$962,5,FALSE))</f>
        <v/>
      </c>
      <c r="I229" s="39" t="str">
        <f t="shared" si="15"/>
        <v/>
      </c>
      <c r="J229" s="22" t="s">
        <v>647</v>
      </c>
      <c r="K229" s="40" t="str">
        <f t="shared" si="16"/>
        <v/>
      </c>
      <c r="L229" s="22" t="s">
        <v>647</v>
      </c>
      <c r="M229" s="40" t="str">
        <f t="shared" si="17"/>
        <v/>
      </c>
      <c r="N229" s="19"/>
    </row>
    <row r="230" spans="1:14" x14ac:dyDescent="0.15">
      <c r="A230" s="43" t="str">
        <f t="shared" si="18"/>
        <v>20140</v>
      </c>
      <c r="B230" s="60"/>
      <c r="C230" s="36" t="str">
        <f>IF(B230="","",VLOOKUP(B230,選手データ!$B$2:$G$962,2,FALSE))</f>
        <v/>
      </c>
      <c r="D230" s="36" t="str">
        <f>IF(B230="","",VLOOKUP(B230,選手データ!$B$2:$G$962,3,FALSE))</f>
        <v/>
      </c>
      <c r="E230" s="32" t="str">
        <f>IF(B230="","",VLOOKUP(B230,選手データ!$B$2:$G$962,4,FALSE))</f>
        <v/>
      </c>
      <c r="F230" s="32" t="str">
        <f t="shared" si="19"/>
        <v/>
      </c>
      <c r="G230" s="37" t="s">
        <v>485</v>
      </c>
      <c r="H230" s="38" t="str">
        <f>IF(B230="","",VLOOKUP(B230,選手データ!$B$2:$G$962,5,FALSE))</f>
        <v/>
      </c>
      <c r="I230" s="39" t="str">
        <f t="shared" si="15"/>
        <v/>
      </c>
      <c r="J230" s="22" t="s">
        <v>647</v>
      </c>
      <c r="K230" s="40" t="str">
        <f t="shared" si="16"/>
        <v/>
      </c>
      <c r="L230" s="22" t="s">
        <v>647</v>
      </c>
      <c r="M230" s="40" t="str">
        <f t="shared" si="17"/>
        <v/>
      </c>
      <c r="N230" s="19"/>
    </row>
    <row r="231" spans="1:14" x14ac:dyDescent="0.15">
      <c r="A231" s="43" t="str">
        <f t="shared" si="18"/>
        <v>20140</v>
      </c>
      <c r="B231" s="60"/>
      <c r="C231" s="36" t="str">
        <f>IF(B231="","",VLOOKUP(B231,選手データ!$B$2:$G$962,2,FALSE))</f>
        <v/>
      </c>
      <c r="D231" s="36" t="str">
        <f>IF(B231="","",VLOOKUP(B231,選手データ!$B$2:$G$962,3,FALSE))</f>
        <v/>
      </c>
      <c r="E231" s="32" t="str">
        <f>IF(B231="","",VLOOKUP(B231,選手データ!$B$2:$G$962,4,FALSE))</f>
        <v/>
      </c>
      <c r="F231" s="32" t="str">
        <f t="shared" si="19"/>
        <v/>
      </c>
      <c r="G231" s="37" t="s">
        <v>485</v>
      </c>
      <c r="H231" s="38" t="str">
        <f>IF(B231="","",VLOOKUP(B231,選手データ!$B$2:$G$962,5,FALSE))</f>
        <v/>
      </c>
      <c r="I231" s="39" t="str">
        <f t="shared" si="15"/>
        <v/>
      </c>
      <c r="J231" s="22" t="s">
        <v>647</v>
      </c>
      <c r="K231" s="40" t="str">
        <f t="shared" si="16"/>
        <v/>
      </c>
      <c r="L231" s="22" t="s">
        <v>647</v>
      </c>
      <c r="M231" s="40" t="str">
        <f t="shared" si="17"/>
        <v/>
      </c>
      <c r="N231" s="19"/>
    </row>
    <row r="232" spans="1:14" x14ac:dyDescent="0.15">
      <c r="A232" s="43" t="str">
        <f t="shared" si="18"/>
        <v>20140</v>
      </c>
      <c r="B232" s="60"/>
      <c r="C232" s="36" t="str">
        <f>IF(B232="","",VLOOKUP(B232,選手データ!$B$2:$G$962,2,FALSE))</f>
        <v/>
      </c>
      <c r="D232" s="36" t="str">
        <f>IF(B232="","",VLOOKUP(B232,選手データ!$B$2:$G$962,3,FALSE))</f>
        <v/>
      </c>
      <c r="E232" s="32" t="str">
        <f>IF(B232="","",VLOOKUP(B232,選手データ!$B$2:$G$962,4,FALSE))</f>
        <v/>
      </c>
      <c r="F232" s="32" t="str">
        <f t="shared" si="19"/>
        <v/>
      </c>
      <c r="G232" s="37" t="s">
        <v>485</v>
      </c>
      <c r="H232" s="38" t="str">
        <f>IF(B232="","",VLOOKUP(B232,選手データ!$B$2:$G$962,5,FALSE))</f>
        <v/>
      </c>
      <c r="I232" s="39" t="str">
        <f t="shared" si="15"/>
        <v/>
      </c>
      <c r="J232" s="22" t="s">
        <v>647</v>
      </c>
      <c r="K232" s="40" t="str">
        <f t="shared" si="16"/>
        <v/>
      </c>
      <c r="L232" s="22" t="s">
        <v>647</v>
      </c>
      <c r="M232" s="40" t="str">
        <f t="shared" si="17"/>
        <v/>
      </c>
      <c r="N232" s="19"/>
    </row>
    <row r="233" spans="1:14" x14ac:dyDescent="0.15">
      <c r="A233" s="43" t="str">
        <f t="shared" si="18"/>
        <v>20140</v>
      </c>
      <c r="B233" s="60"/>
      <c r="C233" s="36" t="str">
        <f>IF(B233="","",VLOOKUP(B233,選手データ!$B$2:$G$962,2,FALSE))</f>
        <v/>
      </c>
      <c r="D233" s="36" t="str">
        <f>IF(B233="","",VLOOKUP(B233,選手データ!$B$2:$G$962,3,FALSE))</f>
        <v/>
      </c>
      <c r="E233" s="32" t="str">
        <f>IF(B233="","",VLOOKUP(B233,選手データ!$B$2:$G$962,4,FALSE))</f>
        <v/>
      </c>
      <c r="F233" s="32" t="str">
        <f t="shared" si="19"/>
        <v/>
      </c>
      <c r="G233" s="37" t="s">
        <v>485</v>
      </c>
      <c r="H233" s="38" t="str">
        <f>IF(B233="","",VLOOKUP(B233,選手データ!$B$2:$G$962,5,FALSE))</f>
        <v/>
      </c>
      <c r="I233" s="39" t="str">
        <f t="shared" si="15"/>
        <v/>
      </c>
      <c r="J233" s="22" t="s">
        <v>647</v>
      </c>
      <c r="K233" s="40" t="str">
        <f t="shared" si="16"/>
        <v/>
      </c>
      <c r="L233" s="22" t="s">
        <v>647</v>
      </c>
      <c r="M233" s="40" t="str">
        <f t="shared" si="17"/>
        <v/>
      </c>
      <c r="N233" s="19"/>
    </row>
    <row r="234" spans="1:14" x14ac:dyDescent="0.15">
      <c r="A234" s="43" t="str">
        <f t="shared" si="18"/>
        <v>20140</v>
      </c>
      <c r="B234" s="60"/>
      <c r="C234" s="36" t="str">
        <f>IF(B234="","",VLOOKUP(B234,選手データ!$B$2:$G$962,2,FALSE))</f>
        <v/>
      </c>
      <c r="D234" s="36" t="str">
        <f>IF(B234="","",VLOOKUP(B234,選手データ!$B$2:$G$962,3,FALSE))</f>
        <v/>
      </c>
      <c r="E234" s="32" t="str">
        <f>IF(B234="","",VLOOKUP(B234,選手データ!$B$2:$G$962,4,FALSE))</f>
        <v/>
      </c>
      <c r="F234" s="32" t="str">
        <f t="shared" si="19"/>
        <v/>
      </c>
      <c r="G234" s="37" t="s">
        <v>485</v>
      </c>
      <c r="H234" s="38" t="str">
        <f>IF(B234="","",VLOOKUP(B234,選手データ!$B$2:$G$962,5,FALSE))</f>
        <v/>
      </c>
      <c r="I234" s="39" t="str">
        <f t="shared" si="15"/>
        <v/>
      </c>
      <c r="J234" s="22" t="s">
        <v>647</v>
      </c>
      <c r="K234" s="40" t="str">
        <f t="shared" si="16"/>
        <v/>
      </c>
      <c r="L234" s="22" t="s">
        <v>647</v>
      </c>
      <c r="M234" s="40" t="str">
        <f t="shared" si="17"/>
        <v/>
      </c>
      <c r="N234" s="19"/>
    </row>
    <row r="235" spans="1:14" x14ac:dyDescent="0.15">
      <c r="A235" s="43" t="str">
        <f t="shared" si="18"/>
        <v>20140</v>
      </c>
      <c r="B235" s="60"/>
      <c r="C235" s="36" t="str">
        <f>IF(B235="","",VLOOKUP(B235,選手データ!$B$2:$G$962,2,FALSE))</f>
        <v/>
      </c>
      <c r="D235" s="36" t="str">
        <f>IF(B235="","",VLOOKUP(B235,選手データ!$B$2:$G$962,3,FALSE))</f>
        <v/>
      </c>
      <c r="E235" s="32" t="str">
        <f>IF(B235="","",VLOOKUP(B235,選手データ!$B$2:$G$962,4,FALSE))</f>
        <v/>
      </c>
      <c r="F235" s="32" t="str">
        <f t="shared" si="19"/>
        <v/>
      </c>
      <c r="G235" s="37" t="s">
        <v>485</v>
      </c>
      <c r="H235" s="38" t="str">
        <f>IF(B235="","",VLOOKUP(B235,選手データ!$B$2:$G$962,5,FALSE))</f>
        <v/>
      </c>
      <c r="I235" s="39" t="str">
        <f t="shared" si="15"/>
        <v/>
      </c>
      <c r="J235" s="22" t="s">
        <v>647</v>
      </c>
      <c r="K235" s="40" t="str">
        <f t="shared" si="16"/>
        <v/>
      </c>
      <c r="L235" s="22" t="s">
        <v>647</v>
      </c>
      <c r="M235" s="40" t="str">
        <f t="shared" si="17"/>
        <v/>
      </c>
      <c r="N235" s="19"/>
    </row>
    <row r="236" spans="1:14" x14ac:dyDescent="0.15">
      <c r="A236" s="43" t="str">
        <f t="shared" si="18"/>
        <v>20140</v>
      </c>
      <c r="B236" s="60"/>
      <c r="C236" s="36" t="str">
        <f>IF(B236="","",VLOOKUP(B236,選手データ!$B$2:$G$962,2,FALSE))</f>
        <v/>
      </c>
      <c r="D236" s="36" t="str">
        <f>IF(B236="","",VLOOKUP(B236,選手データ!$B$2:$G$962,3,FALSE))</f>
        <v/>
      </c>
      <c r="E236" s="32" t="str">
        <f>IF(B236="","",VLOOKUP(B236,選手データ!$B$2:$G$962,4,FALSE))</f>
        <v/>
      </c>
      <c r="F236" s="32" t="str">
        <f t="shared" si="19"/>
        <v/>
      </c>
      <c r="G236" s="37" t="s">
        <v>485</v>
      </c>
      <c r="H236" s="38" t="str">
        <f>IF(B236="","",VLOOKUP(B236,選手データ!$B$2:$G$962,5,FALSE))</f>
        <v/>
      </c>
      <c r="I236" s="39" t="str">
        <f t="shared" si="15"/>
        <v/>
      </c>
      <c r="J236" s="22" t="s">
        <v>647</v>
      </c>
      <c r="K236" s="40" t="str">
        <f t="shared" si="16"/>
        <v/>
      </c>
      <c r="L236" s="22" t="s">
        <v>647</v>
      </c>
      <c r="M236" s="40" t="str">
        <f t="shared" si="17"/>
        <v/>
      </c>
      <c r="N236" s="19"/>
    </row>
    <row r="237" spans="1:14" x14ac:dyDescent="0.15">
      <c r="A237" s="43" t="str">
        <f t="shared" si="18"/>
        <v>20140</v>
      </c>
      <c r="B237" s="60"/>
      <c r="C237" s="36" t="str">
        <f>IF(B237="","",VLOOKUP(B237,選手データ!$B$2:$G$962,2,FALSE))</f>
        <v/>
      </c>
      <c r="D237" s="36" t="str">
        <f>IF(B237="","",VLOOKUP(B237,選手データ!$B$2:$G$962,3,FALSE))</f>
        <v/>
      </c>
      <c r="E237" s="32" t="str">
        <f>IF(B237="","",VLOOKUP(B237,選手データ!$B$2:$G$962,4,FALSE))</f>
        <v/>
      </c>
      <c r="F237" s="32" t="str">
        <f t="shared" si="19"/>
        <v/>
      </c>
      <c r="G237" s="37" t="s">
        <v>485</v>
      </c>
      <c r="H237" s="38" t="str">
        <f>IF(B237="","",VLOOKUP(B237,選手データ!$B$2:$G$962,5,FALSE))</f>
        <v/>
      </c>
      <c r="I237" s="39" t="str">
        <f t="shared" si="15"/>
        <v/>
      </c>
      <c r="J237" s="22" t="s">
        <v>647</v>
      </c>
      <c r="K237" s="40" t="str">
        <f t="shared" si="16"/>
        <v/>
      </c>
      <c r="L237" s="22" t="s">
        <v>647</v>
      </c>
      <c r="M237" s="40" t="str">
        <f t="shared" si="17"/>
        <v/>
      </c>
      <c r="N237" s="19"/>
    </row>
    <row r="238" spans="1:14" x14ac:dyDescent="0.15">
      <c r="A238" s="43" t="str">
        <f t="shared" si="18"/>
        <v>20140</v>
      </c>
      <c r="B238" s="60"/>
      <c r="C238" s="36" t="str">
        <f>IF(B238="","",VLOOKUP(B238,選手データ!$B$2:$G$962,2,FALSE))</f>
        <v/>
      </c>
      <c r="D238" s="36" t="str">
        <f>IF(B238="","",VLOOKUP(B238,選手データ!$B$2:$G$962,3,FALSE))</f>
        <v/>
      </c>
      <c r="E238" s="32" t="str">
        <f>IF(B238="","",VLOOKUP(B238,選手データ!$B$2:$G$962,4,FALSE))</f>
        <v/>
      </c>
      <c r="F238" s="32" t="str">
        <f t="shared" si="19"/>
        <v/>
      </c>
      <c r="G238" s="37" t="s">
        <v>485</v>
      </c>
      <c r="H238" s="38" t="str">
        <f>IF(B238="","",VLOOKUP(B238,選手データ!$B$2:$G$962,5,FALSE))</f>
        <v/>
      </c>
      <c r="I238" s="39" t="str">
        <f t="shared" si="15"/>
        <v/>
      </c>
      <c r="J238" s="22" t="s">
        <v>647</v>
      </c>
      <c r="K238" s="40" t="str">
        <f t="shared" si="16"/>
        <v/>
      </c>
      <c r="L238" s="22" t="s">
        <v>647</v>
      </c>
      <c r="M238" s="40" t="str">
        <f t="shared" si="17"/>
        <v/>
      </c>
      <c r="N238" s="19"/>
    </row>
    <row r="239" spans="1:14" x14ac:dyDescent="0.15">
      <c r="A239" s="43" t="str">
        <f t="shared" si="18"/>
        <v>20140</v>
      </c>
      <c r="B239" s="60"/>
      <c r="C239" s="36" t="str">
        <f>IF(B239="","",VLOOKUP(B239,選手データ!$B$2:$G$962,2,FALSE))</f>
        <v/>
      </c>
      <c r="D239" s="36" t="str">
        <f>IF(B239="","",VLOOKUP(B239,選手データ!$B$2:$G$962,3,FALSE))</f>
        <v/>
      </c>
      <c r="E239" s="32" t="str">
        <f>IF(B239="","",VLOOKUP(B239,選手データ!$B$2:$G$962,4,FALSE))</f>
        <v/>
      </c>
      <c r="F239" s="32" t="str">
        <f t="shared" si="19"/>
        <v/>
      </c>
      <c r="G239" s="37" t="s">
        <v>485</v>
      </c>
      <c r="H239" s="38" t="str">
        <f>IF(B239="","",VLOOKUP(B239,選手データ!$B$2:$G$962,5,FALSE))</f>
        <v/>
      </c>
      <c r="I239" s="39" t="str">
        <f t="shared" si="15"/>
        <v/>
      </c>
      <c r="J239" s="22" t="s">
        <v>647</v>
      </c>
      <c r="K239" s="40" t="str">
        <f t="shared" si="16"/>
        <v/>
      </c>
      <c r="L239" s="22" t="s">
        <v>647</v>
      </c>
      <c r="M239" s="40" t="str">
        <f t="shared" si="17"/>
        <v/>
      </c>
      <c r="N239" s="19"/>
    </row>
    <row r="240" spans="1:14" x14ac:dyDescent="0.15">
      <c r="A240" s="43" t="str">
        <f t="shared" si="18"/>
        <v>20140</v>
      </c>
      <c r="B240" s="60"/>
      <c r="C240" s="36" t="str">
        <f>IF(B240="","",VLOOKUP(B240,選手データ!$B$2:$G$962,2,FALSE))</f>
        <v/>
      </c>
      <c r="D240" s="36" t="str">
        <f>IF(B240="","",VLOOKUP(B240,選手データ!$B$2:$G$962,3,FALSE))</f>
        <v/>
      </c>
      <c r="E240" s="32" t="str">
        <f>IF(B240="","",VLOOKUP(B240,選手データ!$B$2:$G$962,4,FALSE))</f>
        <v/>
      </c>
      <c r="F240" s="32" t="str">
        <f t="shared" si="19"/>
        <v/>
      </c>
      <c r="G240" s="37" t="s">
        <v>485</v>
      </c>
      <c r="H240" s="38" t="str">
        <f>IF(B240="","",VLOOKUP(B240,選手データ!$B$2:$G$962,5,FALSE))</f>
        <v/>
      </c>
      <c r="I240" s="39" t="str">
        <f t="shared" si="15"/>
        <v/>
      </c>
      <c r="J240" s="22" t="s">
        <v>647</v>
      </c>
      <c r="K240" s="40" t="str">
        <f t="shared" si="16"/>
        <v/>
      </c>
      <c r="L240" s="22" t="s">
        <v>647</v>
      </c>
      <c r="M240" s="40" t="str">
        <f t="shared" si="17"/>
        <v/>
      </c>
      <c r="N240" s="19"/>
    </row>
    <row r="241" spans="1:14" x14ac:dyDescent="0.15">
      <c r="A241" s="43" t="str">
        <f t="shared" si="18"/>
        <v>20140</v>
      </c>
      <c r="B241" s="60"/>
      <c r="C241" s="36" t="str">
        <f>IF(B241="","",VLOOKUP(B241,選手データ!$B$2:$G$962,2,FALSE))</f>
        <v/>
      </c>
      <c r="D241" s="36" t="str">
        <f>IF(B241="","",VLOOKUP(B241,選手データ!$B$2:$G$962,3,FALSE))</f>
        <v/>
      </c>
      <c r="E241" s="32" t="str">
        <f>IF(B241="","",VLOOKUP(B241,選手データ!$B$2:$G$962,4,FALSE))</f>
        <v/>
      </c>
      <c r="F241" s="32" t="str">
        <f t="shared" si="19"/>
        <v/>
      </c>
      <c r="G241" s="37" t="s">
        <v>485</v>
      </c>
      <c r="H241" s="38" t="str">
        <f>IF(B241="","",VLOOKUP(B241,選手データ!$B$2:$G$962,5,FALSE))</f>
        <v/>
      </c>
      <c r="I241" s="39" t="str">
        <f t="shared" si="15"/>
        <v/>
      </c>
      <c r="J241" s="22" t="s">
        <v>647</v>
      </c>
      <c r="K241" s="40" t="str">
        <f t="shared" si="16"/>
        <v/>
      </c>
      <c r="L241" s="22" t="s">
        <v>647</v>
      </c>
      <c r="M241" s="40" t="str">
        <f t="shared" si="17"/>
        <v/>
      </c>
      <c r="N241" s="19"/>
    </row>
    <row r="242" spans="1:14" x14ac:dyDescent="0.15">
      <c r="A242" s="43" t="str">
        <f t="shared" si="18"/>
        <v>20140</v>
      </c>
      <c r="B242" s="60"/>
      <c r="C242" s="36" t="str">
        <f>IF(B242="","",VLOOKUP(B242,選手データ!$B$2:$G$962,2,FALSE))</f>
        <v/>
      </c>
      <c r="D242" s="36" t="str">
        <f>IF(B242="","",VLOOKUP(B242,選手データ!$B$2:$G$962,3,FALSE))</f>
        <v/>
      </c>
      <c r="E242" s="32" t="str">
        <f>IF(B242="","",VLOOKUP(B242,選手データ!$B$2:$G$962,4,FALSE))</f>
        <v/>
      </c>
      <c r="F242" s="32" t="str">
        <f t="shared" si="19"/>
        <v/>
      </c>
      <c r="G242" s="37" t="s">
        <v>485</v>
      </c>
      <c r="H242" s="38" t="str">
        <f>IF(B242="","",VLOOKUP(B242,選手データ!$B$2:$G$962,5,FALSE))</f>
        <v/>
      </c>
      <c r="I242" s="39" t="str">
        <f t="shared" si="15"/>
        <v/>
      </c>
      <c r="J242" s="22" t="s">
        <v>647</v>
      </c>
      <c r="K242" s="40" t="str">
        <f t="shared" si="16"/>
        <v/>
      </c>
      <c r="L242" s="22" t="s">
        <v>647</v>
      </c>
      <c r="M242" s="40" t="str">
        <f t="shared" si="17"/>
        <v/>
      </c>
      <c r="N242" s="19"/>
    </row>
    <row r="243" spans="1:14" x14ac:dyDescent="0.15">
      <c r="A243" s="43" t="str">
        <f t="shared" si="18"/>
        <v>20140</v>
      </c>
      <c r="B243" s="60"/>
      <c r="C243" s="36" t="str">
        <f>IF(B243="","",VLOOKUP(B243,選手データ!$B$2:$G$962,2,FALSE))</f>
        <v/>
      </c>
      <c r="D243" s="36" t="str">
        <f>IF(B243="","",VLOOKUP(B243,選手データ!$B$2:$G$962,3,FALSE))</f>
        <v/>
      </c>
      <c r="E243" s="32" t="str">
        <f>IF(B243="","",VLOOKUP(B243,選手データ!$B$2:$G$962,4,FALSE))</f>
        <v/>
      </c>
      <c r="F243" s="32" t="str">
        <f t="shared" si="19"/>
        <v/>
      </c>
      <c r="G243" s="37" t="s">
        <v>485</v>
      </c>
      <c r="H243" s="38" t="str">
        <f>IF(B243="","",VLOOKUP(B243,選手データ!$B$2:$G$962,5,FALSE))</f>
        <v/>
      </c>
      <c r="I243" s="39" t="str">
        <f t="shared" si="15"/>
        <v/>
      </c>
      <c r="J243" s="22" t="s">
        <v>647</v>
      </c>
      <c r="K243" s="40" t="str">
        <f t="shared" si="16"/>
        <v/>
      </c>
      <c r="L243" s="22" t="s">
        <v>647</v>
      </c>
      <c r="M243" s="40" t="str">
        <f t="shared" si="17"/>
        <v/>
      </c>
      <c r="N243" s="19"/>
    </row>
    <row r="244" spans="1:14" x14ac:dyDescent="0.15">
      <c r="A244" s="43" t="str">
        <f t="shared" si="18"/>
        <v>20140</v>
      </c>
      <c r="B244" s="60"/>
      <c r="C244" s="36" t="str">
        <f>IF(B244="","",VLOOKUP(B244,選手データ!$B$2:$G$962,2,FALSE))</f>
        <v/>
      </c>
      <c r="D244" s="36" t="str">
        <f>IF(B244="","",VLOOKUP(B244,選手データ!$B$2:$G$962,3,FALSE))</f>
        <v/>
      </c>
      <c r="E244" s="32" t="str">
        <f>IF(B244="","",VLOOKUP(B244,選手データ!$B$2:$G$962,4,FALSE))</f>
        <v/>
      </c>
      <c r="F244" s="32" t="str">
        <f t="shared" si="19"/>
        <v/>
      </c>
      <c r="G244" s="37" t="s">
        <v>485</v>
      </c>
      <c r="H244" s="38" t="str">
        <f>IF(B244="","",VLOOKUP(B244,選手データ!$B$2:$G$962,5,FALSE))</f>
        <v/>
      </c>
      <c r="I244" s="39" t="str">
        <f t="shared" si="15"/>
        <v/>
      </c>
      <c r="J244" s="22" t="s">
        <v>647</v>
      </c>
      <c r="K244" s="40" t="str">
        <f t="shared" si="16"/>
        <v/>
      </c>
      <c r="L244" s="22" t="s">
        <v>647</v>
      </c>
      <c r="M244" s="40" t="str">
        <f t="shared" si="17"/>
        <v/>
      </c>
      <c r="N244" s="19"/>
    </row>
    <row r="245" spans="1:14" x14ac:dyDescent="0.15">
      <c r="A245" s="43" t="str">
        <f t="shared" si="18"/>
        <v>20140</v>
      </c>
      <c r="B245" s="60"/>
      <c r="C245" s="36" t="str">
        <f>IF(B245="","",VLOOKUP(B245,選手データ!$B$2:$G$962,2,FALSE))</f>
        <v/>
      </c>
      <c r="D245" s="36" t="str">
        <f>IF(B245="","",VLOOKUP(B245,選手データ!$B$2:$G$962,3,FALSE))</f>
        <v/>
      </c>
      <c r="E245" s="32" t="str">
        <f>IF(B245="","",VLOOKUP(B245,選手データ!$B$2:$G$962,4,FALSE))</f>
        <v/>
      </c>
      <c r="F245" s="32" t="str">
        <f t="shared" si="19"/>
        <v/>
      </c>
      <c r="G245" s="37" t="s">
        <v>485</v>
      </c>
      <c r="H245" s="38" t="str">
        <f>IF(B245="","",VLOOKUP(B245,選手データ!$B$2:$G$962,5,FALSE))</f>
        <v/>
      </c>
      <c r="I245" s="39" t="str">
        <f t="shared" si="15"/>
        <v/>
      </c>
      <c r="J245" s="22" t="s">
        <v>647</v>
      </c>
      <c r="K245" s="40" t="str">
        <f t="shared" si="16"/>
        <v/>
      </c>
      <c r="L245" s="22" t="s">
        <v>647</v>
      </c>
      <c r="M245" s="40" t="str">
        <f t="shared" si="17"/>
        <v/>
      </c>
      <c r="N245" s="19"/>
    </row>
    <row r="246" spans="1:14" x14ac:dyDescent="0.15">
      <c r="A246" s="43" t="str">
        <f t="shared" si="18"/>
        <v>20140</v>
      </c>
      <c r="B246" s="60"/>
      <c r="C246" s="36" t="str">
        <f>IF(B246="","",VLOOKUP(B246,選手データ!$B$2:$G$962,2,FALSE))</f>
        <v/>
      </c>
      <c r="D246" s="36" t="str">
        <f>IF(B246="","",VLOOKUP(B246,選手データ!$B$2:$G$962,3,FALSE))</f>
        <v/>
      </c>
      <c r="E246" s="32" t="str">
        <f>IF(B246="","",VLOOKUP(B246,選手データ!$B$2:$G$962,4,FALSE))</f>
        <v/>
      </c>
      <c r="F246" s="32" t="str">
        <f t="shared" si="19"/>
        <v/>
      </c>
      <c r="G246" s="37" t="s">
        <v>485</v>
      </c>
      <c r="H246" s="38" t="str">
        <f>IF(B246="","",VLOOKUP(B246,選手データ!$B$2:$G$962,5,FALSE))</f>
        <v/>
      </c>
      <c r="I246" s="39" t="str">
        <f t="shared" si="15"/>
        <v/>
      </c>
      <c r="J246" s="22" t="s">
        <v>647</v>
      </c>
      <c r="K246" s="40" t="str">
        <f t="shared" si="16"/>
        <v/>
      </c>
      <c r="L246" s="22" t="s">
        <v>647</v>
      </c>
      <c r="M246" s="40" t="str">
        <f t="shared" si="17"/>
        <v/>
      </c>
      <c r="N246" s="19"/>
    </row>
    <row r="247" spans="1:14" x14ac:dyDescent="0.15">
      <c r="A247" s="43" t="str">
        <f t="shared" si="18"/>
        <v>20140</v>
      </c>
      <c r="B247" s="60"/>
      <c r="C247" s="36" t="str">
        <f>IF(B247="","",VLOOKUP(B247,選手データ!$B$2:$G$962,2,FALSE))</f>
        <v/>
      </c>
      <c r="D247" s="36" t="str">
        <f>IF(B247="","",VLOOKUP(B247,選手データ!$B$2:$G$962,3,FALSE))</f>
        <v/>
      </c>
      <c r="E247" s="32" t="str">
        <f>IF(B247="","",VLOOKUP(B247,選手データ!$B$2:$G$962,4,FALSE))</f>
        <v/>
      </c>
      <c r="F247" s="32" t="str">
        <f t="shared" si="19"/>
        <v/>
      </c>
      <c r="G247" s="37" t="s">
        <v>485</v>
      </c>
      <c r="H247" s="38" t="str">
        <f>IF(B247="","",VLOOKUP(B247,選手データ!$B$2:$G$962,5,FALSE))</f>
        <v/>
      </c>
      <c r="I247" s="39" t="str">
        <f t="shared" si="15"/>
        <v/>
      </c>
      <c r="J247" s="22" t="s">
        <v>647</v>
      </c>
      <c r="K247" s="40" t="str">
        <f t="shared" si="16"/>
        <v/>
      </c>
      <c r="L247" s="22" t="s">
        <v>647</v>
      </c>
      <c r="M247" s="40" t="str">
        <f t="shared" si="17"/>
        <v/>
      </c>
      <c r="N247" s="19"/>
    </row>
    <row r="248" spans="1:14" x14ac:dyDescent="0.15">
      <c r="A248" s="43" t="str">
        <f t="shared" si="18"/>
        <v>20140</v>
      </c>
      <c r="B248" s="60"/>
      <c r="C248" s="36" t="str">
        <f>IF(B248="","",VLOOKUP(B248,選手データ!$B$2:$G$962,2,FALSE))</f>
        <v/>
      </c>
      <c r="D248" s="36" t="str">
        <f>IF(B248="","",VLOOKUP(B248,選手データ!$B$2:$G$962,3,FALSE))</f>
        <v/>
      </c>
      <c r="E248" s="32" t="str">
        <f>IF(B248="","",VLOOKUP(B248,選手データ!$B$2:$G$962,4,FALSE))</f>
        <v/>
      </c>
      <c r="F248" s="32" t="str">
        <f t="shared" si="19"/>
        <v/>
      </c>
      <c r="G248" s="37" t="s">
        <v>485</v>
      </c>
      <c r="H248" s="38" t="str">
        <f>IF(B248="","",VLOOKUP(B248,選手データ!$B$2:$G$962,5,FALSE))</f>
        <v/>
      </c>
      <c r="I248" s="39" t="str">
        <f t="shared" si="15"/>
        <v/>
      </c>
      <c r="J248" s="22" t="s">
        <v>647</v>
      </c>
      <c r="K248" s="40" t="str">
        <f t="shared" si="16"/>
        <v/>
      </c>
      <c r="L248" s="22" t="s">
        <v>647</v>
      </c>
      <c r="M248" s="40" t="str">
        <f t="shared" si="17"/>
        <v/>
      </c>
      <c r="N248" s="19"/>
    </row>
    <row r="249" spans="1:14" x14ac:dyDescent="0.15">
      <c r="A249" s="43" t="str">
        <f t="shared" si="18"/>
        <v>20140</v>
      </c>
      <c r="B249" s="60"/>
      <c r="C249" s="36" t="str">
        <f>IF(B249="","",VLOOKUP(B249,選手データ!$B$2:$G$962,2,FALSE))</f>
        <v/>
      </c>
      <c r="D249" s="36" t="str">
        <f>IF(B249="","",VLOOKUP(B249,選手データ!$B$2:$G$962,3,FALSE))</f>
        <v/>
      </c>
      <c r="E249" s="32" t="str">
        <f>IF(B249="","",VLOOKUP(B249,選手データ!$B$2:$G$962,4,FALSE))</f>
        <v/>
      </c>
      <c r="F249" s="32" t="str">
        <f t="shared" si="19"/>
        <v/>
      </c>
      <c r="G249" s="37" t="s">
        <v>485</v>
      </c>
      <c r="H249" s="38" t="str">
        <f>IF(B249="","",VLOOKUP(B249,選手データ!$B$2:$G$962,5,FALSE))</f>
        <v/>
      </c>
      <c r="I249" s="39" t="str">
        <f t="shared" si="15"/>
        <v/>
      </c>
      <c r="J249" s="22" t="s">
        <v>647</v>
      </c>
      <c r="K249" s="40" t="str">
        <f t="shared" si="16"/>
        <v/>
      </c>
      <c r="L249" s="22" t="s">
        <v>647</v>
      </c>
      <c r="M249" s="40" t="str">
        <f t="shared" si="17"/>
        <v/>
      </c>
      <c r="N249" s="19"/>
    </row>
    <row r="250" spans="1:14" x14ac:dyDescent="0.15">
      <c r="A250" s="43" t="str">
        <f t="shared" si="18"/>
        <v>20140</v>
      </c>
      <c r="B250" s="60"/>
      <c r="C250" s="36" t="str">
        <f>IF(B250="","",VLOOKUP(B250,選手データ!$B$2:$G$962,2,FALSE))</f>
        <v/>
      </c>
      <c r="D250" s="36" t="str">
        <f>IF(B250="","",VLOOKUP(B250,選手データ!$B$2:$G$962,3,FALSE))</f>
        <v/>
      </c>
      <c r="E250" s="32" t="str">
        <f>IF(B250="","",VLOOKUP(B250,選手データ!$B$2:$G$962,4,FALSE))</f>
        <v/>
      </c>
      <c r="F250" s="32" t="str">
        <f t="shared" si="19"/>
        <v/>
      </c>
      <c r="G250" s="37" t="s">
        <v>485</v>
      </c>
      <c r="H250" s="38" t="str">
        <f>IF(B250="","",VLOOKUP(B250,選手データ!$B$2:$G$962,5,FALSE))</f>
        <v/>
      </c>
      <c r="I250" s="39" t="str">
        <f t="shared" si="15"/>
        <v/>
      </c>
      <c r="J250" s="22" t="s">
        <v>647</v>
      </c>
      <c r="K250" s="40" t="str">
        <f t="shared" si="16"/>
        <v/>
      </c>
      <c r="L250" s="22" t="s">
        <v>647</v>
      </c>
      <c r="M250" s="40" t="str">
        <f t="shared" si="17"/>
        <v/>
      </c>
      <c r="N250" s="19"/>
    </row>
    <row r="251" spans="1:14" x14ac:dyDescent="0.15">
      <c r="A251" s="43" t="str">
        <f t="shared" si="18"/>
        <v>20140</v>
      </c>
      <c r="B251" s="60"/>
      <c r="C251" s="36" t="str">
        <f>IF(B251="","",VLOOKUP(B251,選手データ!$B$2:$G$962,2,FALSE))</f>
        <v/>
      </c>
      <c r="D251" s="36" t="str">
        <f>IF(B251="","",VLOOKUP(B251,選手データ!$B$2:$G$962,3,FALSE))</f>
        <v/>
      </c>
      <c r="E251" s="32" t="str">
        <f>IF(B251="","",VLOOKUP(B251,選手データ!$B$2:$G$962,4,FALSE))</f>
        <v/>
      </c>
      <c r="F251" s="32" t="str">
        <f t="shared" si="19"/>
        <v/>
      </c>
      <c r="G251" s="37" t="s">
        <v>485</v>
      </c>
      <c r="H251" s="38" t="str">
        <f>IF(B251="","",VLOOKUP(B251,選手データ!$B$2:$G$962,5,FALSE))</f>
        <v/>
      </c>
      <c r="I251" s="39" t="str">
        <f t="shared" si="15"/>
        <v/>
      </c>
      <c r="J251" s="22" t="s">
        <v>647</v>
      </c>
      <c r="K251" s="40" t="str">
        <f t="shared" si="16"/>
        <v/>
      </c>
      <c r="L251" s="22" t="s">
        <v>647</v>
      </c>
      <c r="M251" s="40" t="str">
        <f t="shared" si="17"/>
        <v/>
      </c>
      <c r="N251" s="19"/>
    </row>
    <row r="252" spans="1:14" x14ac:dyDescent="0.15">
      <c r="A252" s="43" t="str">
        <f t="shared" si="18"/>
        <v>20140</v>
      </c>
      <c r="B252" s="60"/>
      <c r="C252" s="36" t="str">
        <f>IF(B252="","",VLOOKUP(B252,選手データ!$B$2:$G$962,2,FALSE))</f>
        <v/>
      </c>
      <c r="D252" s="36" t="str">
        <f>IF(B252="","",VLOOKUP(B252,選手データ!$B$2:$G$962,3,FALSE))</f>
        <v/>
      </c>
      <c r="E252" s="32" t="str">
        <f>IF(B252="","",VLOOKUP(B252,選手データ!$B$2:$G$962,4,FALSE))</f>
        <v/>
      </c>
      <c r="F252" s="32" t="str">
        <f t="shared" si="19"/>
        <v/>
      </c>
      <c r="G252" s="37" t="s">
        <v>485</v>
      </c>
      <c r="H252" s="38" t="str">
        <f>IF(B252="","",VLOOKUP(B252,選手データ!$B$2:$G$962,5,FALSE))</f>
        <v/>
      </c>
      <c r="I252" s="39" t="str">
        <f t="shared" si="15"/>
        <v/>
      </c>
      <c r="J252" s="22" t="s">
        <v>647</v>
      </c>
      <c r="K252" s="40" t="str">
        <f t="shared" si="16"/>
        <v/>
      </c>
      <c r="L252" s="22" t="s">
        <v>647</v>
      </c>
      <c r="M252" s="40" t="str">
        <f t="shared" si="17"/>
        <v/>
      </c>
      <c r="N252" s="19"/>
    </row>
    <row r="253" spans="1:14" x14ac:dyDescent="0.15">
      <c r="A253" s="43" t="str">
        <f t="shared" si="18"/>
        <v>20140</v>
      </c>
      <c r="B253" s="60"/>
      <c r="C253" s="36" t="str">
        <f>IF(B253="","",VLOOKUP(B253,選手データ!$B$2:$G$962,2,FALSE))</f>
        <v/>
      </c>
      <c r="D253" s="36" t="str">
        <f>IF(B253="","",VLOOKUP(B253,選手データ!$B$2:$G$962,3,FALSE))</f>
        <v/>
      </c>
      <c r="E253" s="32" t="str">
        <f>IF(B253="","",VLOOKUP(B253,選手データ!$B$2:$G$962,4,FALSE))</f>
        <v/>
      </c>
      <c r="F253" s="32" t="str">
        <f t="shared" si="19"/>
        <v/>
      </c>
      <c r="G253" s="37" t="s">
        <v>485</v>
      </c>
      <c r="H253" s="38" t="str">
        <f>IF(B253="","",VLOOKUP(B253,選手データ!$B$2:$G$962,5,FALSE))</f>
        <v/>
      </c>
      <c r="I253" s="39" t="str">
        <f t="shared" si="15"/>
        <v/>
      </c>
      <c r="J253" s="22" t="s">
        <v>647</v>
      </c>
      <c r="K253" s="40" t="str">
        <f t="shared" si="16"/>
        <v/>
      </c>
      <c r="L253" s="22" t="s">
        <v>647</v>
      </c>
      <c r="M253" s="40" t="str">
        <f t="shared" si="17"/>
        <v/>
      </c>
      <c r="N253" s="19"/>
    </row>
    <row r="254" spans="1:14" x14ac:dyDescent="0.15">
      <c r="A254" s="43" t="str">
        <f t="shared" si="18"/>
        <v>20140</v>
      </c>
      <c r="B254" s="60"/>
      <c r="C254" s="36" t="str">
        <f>IF(B254="","",VLOOKUP(B254,選手データ!$B$2:$G$962,2,FALSE))</f>
        <v/>
      </c>
      <c r="D254" s="36" t="str">
        <f>IF(B254="","",VLOOKUP(B254,選手データ!$B$2:$G$962,3,FALSE))</f>
        <v/>
      </c>
      <c r="E254" s="32" t="str">
        <f>IF(B254="","",VLOOKUP(B254,選手データ!$B$2:$G$962,4,FALSE))</f>
        <v/>
      </c>
      <c r="F254" s="32" t="str">
        <f t="shared" si="19"/>
        <v/>
      </c>
      <c r="G254" s="37" t="s">
        <v>485</v>
      </c>
      <c r="H254" s="38" t="str">
        <f>IF(B254="","",VLOOKUP(B254,選手データ!$B$2:$G$962,5,FALSE))</f>
        <v/>
      </c>
      <c r="I254" s="39" t="str">
        <f t="shared" si="15"/>
        <v/>
      </c>
      <c r="J254" s="22" t="s">
        <v>647</v>
      </c>
      <c r="K254" s="40" t="str">
        <f t="shared" si="16"/>
        <v/>
      </c>
      <c r="L254" s="22" t="s">
        <v>647</v>
      </c>
      <c r="M254" s="40" t="str">
        <f t="shared" si="17"/>
        <v/>
      </c>
      <c r="N254" s="19"/>
    </row>
    <row r="255" spans="1:14" x14ac:dyDescent="0.15">
      <c r="A255" s="43" t="str">
        <f t="shared" si="18"/>
        <v>20140</v>
      </c>
      <c r="B255" s="60"/>
      <c r="C255" s="36" t="str">
        <f>IF(B255="","",VLOOKUP(B255,選手データ!$B$2:$G$962,2,FALSE))</f>
        <v/>
      </c>
      <c r="D255" s="36" t="str">
        <f>IF(B255="","",VLOOKUP(B255,選手データ!$B$2:$G$962,3,FALSE))</f>
        <v/>
      </c>
      <c r="E255" s="32" t="str">
        <f>IF(B255="","",VLOOKUP(B255,選手データ!$B$2:$G$962,4,FALSE))</f>
        <v/>
      </c>
      <c r="F255" s="32" t="str">
        <f t="shared" si="19"/>
        <v/>
      </c>
      <c r="G255" s="37" t="s">
        <v>485</v>
      </c>
      <c r="H255" s="38" t="str">
        <f>IF(B255="","",VLOOKUP(B255,選手データ!$B$2:$G$962,5,FALSE))</f>
        <v/>
      </c>
      <c r="I255" s="39" t="str">
        <f t="shared" si="15"/>
        <v/>
      </c>
      <c r="J255" s="22" t="s">
        <v>647</v>
      </c>
      <c r="K255" s="40" t="str">
        <f t="shared" si="16"/>
        <v/>
      </c>
      <c r="L255" s="22" t="s">
        <v>647</v>
      </c>
      <c r="M255" s="40" t="str">
        <f t="shared" si="17"/>
        <v/>
      </c>
      <c r="N255" s="19"/>
    </row>
    <row r="256" spans="1:14" x14ac:dyDescent="0.15">
      <c r="A256" s="43" t="str">
        <f t="shared" si="18"/>
        <v>20140</v>
      </c>
      <c r="B256" s="60"/>
      <c r="C256" s="36" t="str">
        <f>IF(B256="","",VLOOKUP(B256,選手データ!$B$2:$G$962,2,FALSE))</f>
        <v/>
      </c>
      <c r="D256" s="36" t="str">
        <f>IF(B256="","",VLOOKUP(B256,選手データ!$B$2:$G$962,3,FALSE))</f>
        <v/>
      </c>
      <c r="E256" s="32" t="str">
        <f>IF(B256="","",VLOOKUP(B256,選手データ!$B$2:$G$962,4,FALSE))</f>
        <v/>
      </c>
      <c r="F256" s="32" t="str">
        <f t="shared" si="19"/>
        <v/>
      </c>
      <c r="G256" s="37" t="s">
        <v>485</v>
      </c>
      <c r="H256" s="38" t="str">
        <f>IF(B256="","",VLOOKUP(B256,選手データ!$B$2:$G$962,5,FALSE))</f>
        <v/>
      </c>
      <c r="I256" s="39" t="str">
        <f t="shared" si="15"/>
        <v/>
      </c>
      <c r="J256" s="22" t="s">
        <v>647</v>
      </c>
      <c r="K256" s="40" t="str">
        <f t="shared" si="16"/>
        <v/>
      </c>
      <c r="L256" s="22" t="s">
        <v>647</v>
      </c>
      <c r="M256" s="40" t="str">
        <f t="shared" si="17"/>
        <v/>
      </c>
      <c r="N256" s="19"/>
    </row>
    <row r="257" spans="1:14" x14ac:dyDescent="0.15">
      <c r="A257" s="43" t="str">
        <f t="shared" si="18"/>
        <v>20140</v>
      </c>
      <c r="B257" s="60"/>
      <c r="C257" s="36" t="str">
        <f>IF(B257="","",VLOOKUP(B257,選手データ!$B$2:$G$962,2,FALSE))</f>
        <v/>
      </c>
      <c r="D257" s="36" t="str">
        <f>IF(B257="","",VLOOKUP(B257,選手データ!$B$2:$G$962,3,FALSE))</f>
        <v/>
      </c>
      <c r="E257" s="32" t="str">
        <f>IF(B257="","",VLOOKUP(B257,選手データ!$B$2:$G$962,4,FALSE))</f>
        <v/>
      </c>
      <c r="F257" s="32" t="str">
        <f t="shared" si="19"/>
        <v/>
      </c>
      <c r="G257" s="37" t="s">
        <v>485</v>
      </c>
      <c r="H257" s="38" t="str">
        <f>IF(B257="","",VLOOKUP(B257,選手データ!$B$2:$G$962,5,FALSE))</f>
        <v/>
      </c>
      <c r="I257" s="39" t="str">
        <f t="shared" si="15"/>
        <v/>
      </c>
      <c r="J257" s="22" t="s">
        <v>647</v>
      </c>
      <c r="K257" s="40" t="str">
        <f t="shared" si="16"/>
        <v/>
      </c>
      <c r="L257" s="22" t="s">
        <v>647</v>
      </c>
      <c r="M257" s="40" t="str">
        <f t="shared" si="17"/>
        <v/>
      </c>
      <c r="N257" s="19"/>
    </row>
    <row r="258" spans="1:14" x14ac:dyDescent="0.15">
      <c r="A258" s="43" t="str">
        <f t="shared" si="18"/>
        <v>20140</v>
      </c>
      <c r="B258" s="60"/>
      <c r="C258" s="36" t="str">
        <f>IF(B258="","",VLOOKUP(B258,選手データ!$B$2:$G$962,2,FALSE))</f>
        <v/>
      </c>
      <c r="D258" s="36" t="str">
        <f>IF(B258="","",VLOOKUP(B258,選手データ!$B$2:$G$962,3,FALSE))</f>
        <v/>
      </c>
      <c r="E258" s="32" t="str">
        <f>IF(B258="","",VLOOKUP(B258,選手データ!$B$2:$G$962,4,FALSE))</f>
        <v/>
      </c>
      <c r="F258" s="32" t="str">
        <f t="shared" si="19"/>
        <v/>
      </c>
      <c r="G258" s="37" t="s">
        <v>485</v>
      </c>
      <c r="H258" s="38" t="str">
        <f>IF(B258="","",VLOOKUP(B258,選手データ!$B$2:$G$962,5,FALSE))</f>
        <v/>
      </c>
      <c r="I258" s="39" t="str">
        <f t="shared" si="15"/>
        <v/>
      </c>
      <c r="J258" s="22" t="s">
        <v>647</v>
      </c>
      <c r="K258" s="40" t="str">
        <f t="shared" si="16"/>
        <v/>
      </c>
      <c r="L258" s="22" t="s">
        <v>647</v>
      </c>
      <c r="M258" s="40" t="str">
        <f t="shared" si="17"/>
        <v/>
      </c>
      <c r="N258" s="19"/>
    </row>
    <row r="259" spans="1:14" x14ac:dyDescent="0.15">
      <c r="A259" s="43" t="str">
        <f t="shared" si="18"/>
        <v>20140</v>
      </c>
      <c r="B259" s="60"/>
      <c r="C259" s="36" t="str">
        <f>IF(B259="","",VLOOKUP(B259,選手データ!$B$2:$G$962,2,FALSE))</f>
        <v/>
      </c>
      <c r="D259" s="36" t="str">
        <f>IF(B259="","",VLOOKUP(B259,選手データ!$B$2:$G$962,3,FALSE))</f>
        <v/>
      </c>
      <c r="E259" s="32" t="str">
        <f>IF(B259="","",VLOOKUP(B259,選手データ!$B$2:$G$962,4,FALSE))</f>
        <v/>
      </c>
      <c r="F259" s="32" t="str">
        <f t="shared" si="19"/>
        <v/>
      </c>
      <c r="G259" s="37" t="s">
        <v>485</v>
      </c>
      <c r="H259" s="38" t="str">
        <f>IF(B259="","",VLOOKUP(B259,選手データ!$B$2:$G$962,5,FALSE))</f>
        <v/>
      </c>
      <c r="I259" s="39" t="str">
        <f t="shared" ref="I259:I322" si="20">IF(H259="","",VLOOKUP(H259,学校番号,3,FALSE))</f>
        <v/>
      </c>
      <c r="J259" s="22" t="s">
        <v>647</v>
      </c>
      <c r="K259" s="40" t="str">
        <f t="shared" ref="K259:K322" si="21">IF(J259="選択してください","",VLOOKUP(J259,大会コード,2,FALSE))</f>
        <v/>
      </c>
      <c r="L259" s="22" t="s">
        <v>647</v>
      </c>
      <c r="M259" s="40" t="str">
        <f t="shared" ref="M259:M322" si="22">IF(L259="選択してください","",VLOOKUP(L259,種目コード,2,FALSE))</f>
        <v/>
      </c>
      <c r="N259" s="19"/>
    </row>
    <row r="260" spans="1:14" x14ac:dyDescent="0.15">
      <c r="A260" s="43" t="str">
        <f t="shared" ref="A260:A323" si="23">"20140"&amp;B260</f>
        <v>20140</v>
      </c>
      <c r="B260" s="60"/>
      <c r="C260" s="36" t="str">
        <f>IF(B260="","",VLOOKUP(B260,選手データ!$B$2:$G$962,2,FALSE))</f>
        <v/>
      </c>
      <c r="D260" s="36" t="str">
        <f>IF(B260="","",VLOOKUP(B260,選手データ!$B$2:$G$962,3,FALSE))</f>
        <v/>
      </c>
      <c r="E260" s="32" t="str">
        <f>IF(B260="","",VLOOKUP(B260,選手データ!$B$2:$G$962,4,FALSE))</f>
        <v/>
      </c>
      <c r="F260" s="32" t="str">
        <f t="shared" ref="F260:F323" si="24">IF(B260="","",IF(E260="男子",1,IF(E260="女子",2,FALSE)))</f>
        <v/>
      </c>
      <c r="G260" s="37" t="s">
        <v>485</v>
      </c>
      <c r="H260" s="38" t="str">
        <f>IF(B260="","",VLOOKUP(B260,選手データ!$B$2:$G$962,5,FALSE))</f>
        <v/>
      </c>
      <c r="I260" s="39" t="str">
        <f t="shared" si="20"/>
        <v/>
      </c>
      <c r="J260" s="22" t="s">
        <v>647</v>
      </c>
      <c r="K260" s="40" t="str">
        <f t="shared" si="21"/>
        <v/>
      </c>
      <c r="L260" s="22" t="s">
        <v>647</v>
      </c>
      <c r="M260" s="40" t="str">
        <f t="shared" si="22"/>
        <v/>
      </c>
      <c r="N260" s="19"/>
    </row>
    <row r="261" spans="1:14" x14ac:dyDescent="0.15">
      <c r="A261" s="43" t="str">
        <f t="shared" si="23"/>
        <v>20140</v>
      </c>
      <c r="B261" s="60"/>
      <c r="C261" s="36" t="str">
        <f>IF(B261="","",VLOOKUP(B261,選手データ!$B$2:$G$962,2,FALSE))</f>
        <v/>
      </c>
      <c r="D261" s="36" t="str">
        <f>IF(B261="","",VLOOKUP(B261,選手データ!$B$2:$G$962,3,FALSE))</f>
        <v/>
      </c>
      <c r="E261" s="32" t="str">
        <f>IF(B261="","",VLOOKUP(B261,選手データ!$B$2:$G$962,4,FALSE))</f>
        <v/>
      </c>
      <c r="F261" s="32" t="str">
        <f t="shared" si="24"/>
        <v/>
      </c>
      <c r="G261" s="37" t="s">
        <v>485</v>
      </c>
      <c r="H261" s="38" t="str">
        <f>IF(B261="","",VLOOKUP(B261,選手データ!$B$2:$G$962,5,FALSE))</f>
        <v/>
      </c>
      <c r="I261" s="39" t="str">
        <f t="shared" si="20"/>
        <v/>
      </c>
      <c r="J261" s="22" t="s">
        <v>647</v>
      </c>
      <c r="K261" s="40" t="str">
        <f t="shared" si="21"/>
        <v/>
      </c>
      <c r="L261" s="22" t="s">
        <v>647</v>
      </c>
      <c r="M261" s="40" t="str">
        <f t="shared" si="22"/>
        <v/>
      </c>
      <c r="N261" s="19"/>
    </row>
    <row r="262" spans="1:14" x14ac:dyDescent="0.15">
      <c r="A262" s="43" t="str">
        <f t="shared" si="23"/>
        <v>20140</v>
      </c>
      <c r="B262" s="60"/>
      <c r="C262" s="36" t="str">
        <f>IF(B262="","",VLOOKUP(B262,選手データ!$B$2:$G$962,2,FALSE))</f>
        <v/>
      </c>
      <c r="D262" s="36" t="str">
        <f>IF(B262="","",VLOOKUP(B262,選手データ!$B$2:$G$962,3,FALSE))</f>
        <v/>
      </c>
      <c r="E262" s="32" t="str">
        <f>IF(B262="","",VLOOKUP(B262,選手データ!$B$2:$G$962,4,FALSE))</f>
        <v/>
      </c>
      <c r="F262" s="32" t="str">
        <f t="shared" si="24"/>
        <v/>
      </c>
      <c r="G262" s="37" t="s">
        <v>485</v>
      </c>
      <c r="H262" s="38" t="str">
        <f>IF(B262="","",VLOOKUP(B262,選手データ!$B$2:$G$962,5,FALSE))</f>
        <v/>
      </c>
      <c r="I262" s="39" t="str">
        <f t="shared" si="20"/>
        <v/>
      </c>
      <c r="J262" s="22" t="s">
        <v>647</v>
      </c>
      <c r="K262" s="40" t="str">
        <f t="shared" si="21"/>
        <v/>
      </c>
      <c r="L262" s="22" t="s">
        <v>647</v>
      </c>
      <c r="M262" s="40" t="str">
        <f t="shared" si="22"/>
        <v/>
      </c>
      <c r="N262" s="19"/>
    </row>
    <row r="263" spans="1:14" x14ac:dyDescent="0.15">
      <c r="A263" s="43" t="str">
        <f t="shared" si="23"/>
        <v>20140</v>
      </c>
      <c r="B263" s="60"/>
      <c r="C263" s="36" t="str">
        <f>IF(B263="","",VLOOKUP(B263,選手データ!$B$2:$G$962,2,FALSE))</f>
        <v/>
      </c>
      <c r="D263" s="36" t="str">
        <f>IF(B263="","",VLOOKUP(B263,選手データ!$B$2:$G$962,3,FALSE))</f>
        <v/>
      </c>
      <c r="E263" s="32" t="str">
        <f>IF(B263="","",VLOOKUP(B263,選手データ!$B$2:$G$962,4,FALSE))</f>
        <v/>
      </c>
      <c r="F263" s="32" t="str">
        <f t="shared" si="24"/>
        <v/>
      </c>
      <c r="G263" s="37" t="s">
        <v>485</v>
      </c>
      <c r="H263" s="38" t="str">
        <f>IF(B263="","",VLOOKUP(B263,選手データ!$B$2:$G$962,5,FALSE))</f>
        <v/>
      </c>
      <c r="I263" s="39" t="str">
        <f t="shared" si="20"/>
        <v/>
      </c>
      <c r="J263" s="22" t="s">
        <v>647</v>
      </c>
      <c r="K263" s="40" t="str">
        <f t="shared" si="21"/>
        <v/>
      </c>
      <c r="L263" s="22" t="s">
        <v>647</v>
      </c>
      <c r="M263" s="40" t="str">
        <f t="shared" si="22"/>
        <v/>
      </c>
      <c r="N263" s="19"/>
    </row>
    <row r="264" spans="1:14" x14ac:dyDescent="0.15">
      <c r="A264" s="43" t="str">
        <f t="shared" si="23"/>
        <v>20140</v>
      </c>
      <c r="B264" s="60"/>
      <c r="C264" s="36" t="str">
        <f>IF(B264="","",VLOOKUP(B264,選手データ!$B$2:$G$962,2,FALSE))</f>
        <v/>
      </c>
      <c r="D264" s="36" t="str">
        <f>IF(B264="","",VLOOKUP(B264,選手データ!$B$2:$G$962,3,FALSE))</f>
        <v/>
      </c>
      <c r="E264" s="32" t="str">
        <f>IF(B264="","",VLOOKUP(B264,選手データ!$B$2:$G$962,4,FALSE))</f>
        <v/>
      </c>
      <c r="F264" s="32" t="str">
        <f t="shared" si="24"/>
        <v/>
      </c>
      <c r="G264" s="37" t="s">
        <v>485</v>
      </c>
      <c r="H264" s="38" t="str">
        <f>IF(B264="","",VLOOKUP(B264,選手データ!$B$2:$G$962,5,FALSE))</f>
        <v/>
      </c>
      <c r="I264" s="39" t="str">
        <f t="shared" si="20"/>
        <v/>
      </c>
      <c r="J264" s="22" t="s">
        <v>647</v>
      </c>
      <c r="K264" s="40" t="str">
        <f t="shared" si="21"/>
        <v/>
      </c>
      <c r="L264" s="22" t="s">
        <v>647</v>
      </c>
      <c r="M264" s="40" t="str">
        <f t="shared" si="22"/>
        <v/>
      </c>
      <c r="N264" s="19"/>
    </row>
    <row r="265" spans="1:14" x14ac:dyDescent="0.15">
      <c r="A265" s="43" t="str">
        <f t="shared" si="23"/>
        <v>20140</v>
      </c>
      <c r="B265" s="60"/>
      <c r="C265" s="36" t="str">
        <f>IF(B265="","",VLOOKUP(B265,選手データ!$B$2:$G$962,2,FALSE))</f>
        <v/>
      </c>
      <c r="D265" s="36" t="str">
        <f>IF(B265="","",VLOOKUP(B265,選手データ!$B$2:$G$962,3,FALSE))</f>
        <v/>
      </c>
      <c r="E265" s="32" t="str">
        <f>IF(B265="","",VLOOKUP(B265,選手データ!$B$2:$G$962,4,FALSE))</f>
        <v/>
      </c>
      <c r="F265" s="32" t="str">
        <f t="shared" si="24"/>
        <v/>
      </c>
      <c r="G265" s="37" t="s">
        <v>485</v>
      </c>
      <c r="H265" s="38" t="str">
        <f>IF(B265="","",VLOOKUP(B265,選手データ!$B$2:$G$962,5,FALSE))</f>
        <v/>
      </c>
      <c r="I265" s="39" t="str">
        <f t="shared" si="20"/>
        <v/>
      </c>
      <c r="J265" s="22" t="s">
        <v>647</v>
      </c>
      <c r="K265" s="40" t="str">
        <f t="shared" si="21"/>
        <v/>
      </c>
      <c r="L265" s="22" t="s">
        <v>647</v>
      </c>
      <c r="M265" s="40" t="str">
        <f t="shared" si="22"/>
        <v/>
      </c>
      <c r="N265" s="19"/>
    </row>
    <row r="266" spans="1:14" x14ac:dyDescent="0.15">
      <c r="A266" s="43" t="str">
        <f t="shared" si="23"/>
        <v>20140</v>
      </c>
      <c r="B266" s="60"/>
      <c r="C266" s="36" t="str">
        <f>IF(B266="","",VLOOKUP(B266,選手データ!$B$2:$G$962,2,FALSE))</f>
        <v/>
      </c>
      <c r="D266" s="36" t="str">
        <f>IF(B266="","",VLOOKUP(B266,選手データ!$B$2:$G$962,3,FALSE))</f>
        <v/>
      </c>
      <c r="E266" s="32" t="str">
        <f>IF(B266="","",VLOOKUP(B266,選手データ!$B$2:$G$962,4,FALSE))</f>
        <v/>
      </c>
      <c r="F266" s="32" t="str">
        <f t="shared" si="24"/>
        <v/>
      </c>
      <c r="G266" s="37" t="s">
        <v>485</v>
      </c>
      <c r="H266" s="38" t="str">
        <f>IF(B266="","",VLOOKUP(B266,選手データ!$B$2:$G$962,5,FALSE))</f>
        <v/>
      </c>
      <c r="I266" s="39" t="str">
        <f t="shared" si="20"/>
        <v/>
      </c>
      <c r="J266" s="22" t="s">
        <v>647</v>
      </c>
      <c r="K266" s="40" t="str">
        <f t="shared" si="21"/>
        <v/>
      </c>
      <c r="L266" s="22" t="s">
        <v>647</v>
      </c>
      <c r="M266" s="40" t="str">
        <f t="shared" si="22"/>
        <v/>
      </c>
      <c r="N266" s="19"/>
    </row>
    <row r="267" spans="1:14" x14ac:dyDescent="0.15">
      <c r="A267" s="43" t="str">
        <f t="shared" si="23"/>
        <v>20140</v>
      </c>
      <c r="B267" s="60"/>
      <c r="C267" s="36" t="str">
        <f>IF(B267="","",VLOOKUP(B267,選手データ!$B$2:$G$962,2,FALSE))</f>
        <v/>
      </c>
      <c r="D267" s="36" t="str">
        <f>IF(B267="","",VLOOKUP(B267,選手データ!$B$2:$G$962,3,FALSE))</f>
        <v/>
      </c>
      <c r="E267" s="32" t="str">
        <f>IF(B267="","",VLOOKUP(B267,選手データ!$B$2:$G$962,4,FALSE))</f>
        <v/>
      </c>
      <c r="F267" s="32" t="str">
        <f t="shared" si="24"/>
        <v/>
      </c>
      <c r="G267" s="37" t="s">
        <v>485</v>
      </c>
      <c r="H267" s="38" t="str">
        <f>IF(B267="","",VLOOKUP(B267,選手データ!$B$2:$G$962,5,FALSE))</f>
        <v/>
      </c>
      <c r="I267" s="39" t="str">
        <f t="shared" si="20"/>
        <v/>
      </c>
      <c r="J267" s="22" t="s">
        <v>647</v>
      </c>
      <c r="K267" s="40" t="str">
        <f t="shared" si="21"/>
        <v/>
      </c>
      <c r="L267" s="22" t="s">
        <v>647</v>
      </c>
      <c r="M267" s="40" t="str">
        <f t="shared" si="22"/>
        <v/>
      </c>
      <c r="N267" s="19"/>
    </row>
    <row r="268" spans="1:14" x14ac:dyDescent="0.15">
      <c r="A268" s="43" t="str">
        <f t="shared" si="23"/>
        <v>20140</v>
      </c>
      <c r="B268" s="60"/>
      <c r="C268" s="36" t="str">
        <f>IF(B268="","",VLOOKUP(B268,選手データ!$B$2:$G$962,2,FALSE))</f>
        <v/>
      </c>
      <c r="D268" s="36" t="str">
        <f>IF(B268="","",VLOOKUP(B268,選手データ!$B$2:$G$962,3,FALSE))</f>
        <v/>
      </c>
      <c r="E268" s="32" t="str">
        <f>IF(B268="","",VLOOKUP(B268,選手データ!$B$2:$G$962,4,FALSE))</f>
        <v/>
      </c>
      <c r="F268" s="32" t="str">
        <f t="shared" si="24"/>
        <v/>
      </c>
      <c r="G268" s="37" t="s">
        <v>485</v>
      </c>
      <c r="H268" s="38" t="str">
        <f>IF(B268="","",VLOOKUP(B268,選手データ!$B$2:$G$962,5,FALSE))</f>
        <v/>
      </c>
      <c r="I268" s="39" t="str">
        <f t="shared" si="20"/>
        <v/>
      </c>
      <c r="J268" s="22" t="s">
        <v>647</v>
      </c>
      <c r="K268" s="40" t="str">
        <f t="shared" si="21"/>
        <v/>
      </c>
      <c r="L268" s="22" t="s">
        <v>647</v>
      </c>
      <c r="M268" s="40" t="str">
        <f t="shared" si="22"/>
        <v/>
      </c>
      <c r="N268" s="19"/>
    </row>
    <row r="269" spans="1:14" x14ac:dyDescent="0.15">
      <c r="A269" s="43" t="str">
        <f t="shared" si="23"/>
        <v>20140</v>
      </c>
      <c r="B269" s="60"/>
      <c r="C269" s="36" t="str">
        <f>IF(B269="","",VLOOKUP(B269,選手データ!$B$2:$G$962,2,FALSE))</f>
        <v/>
      </c>
      <c r="D269" s="36" t="str">
        <f>IF(B269="","",VLOOKUP(B269,選手データ!$B$2:$G$962,3,FALSE))</f>
        <v/>
      </c>
      <c r="E269" s="32" t="str">
        <f>IF(B269="","",VLOOKUP(B269,選手データ!$B$2:$G$962,4,FALSE))</f>
        <v/>
      </c>
      <c r="F269" s="32" t="str">
        <f t="shared" si="24"/>
        <v/>
      </c>
      <c r="G269" s="37" t="s">
        <v>485</v>
      </c>
      <c r="H269" s="38" t="str">
        <f>IF(B269="","",VLOOKUP(B269,選手データ!$B$2:$G$962,5,FALSE))</f>
        <v/>
      </c>
      <c r="I269" s="39" t="str">
        <f t="shared" si="20"/>
        <v/>
      </c>
      <c r="J269" s="22" t="s">
        <v>647</v>
      </c>
      <c r="K269" s="40" t="str">
        <f t="shared" si="21"/>
        <v/>
      </c>
      <c r="L269" s="22" t="s">
        <v>647</v>
      </c>
      <c r="M269" s="40" t="str">
        <f t="shared" si="22"/>
        <v/>
      </c>
      <c r="N269" s="19"/>
    </row>
    <row r="270" spans="1:14" x14ac:dyDescent="0.15">
      <c r="A270" s="43" t="str">
        <f t="shared" si="23"/>
        <v>20140</v>
      </c>
      <c r="B270" s="60"/>
      <c r="C270" s="36" t="str">
        <f>IF(B270="","",VLOOKUP(B270,選手データ!$B$2:$G$962,2,FALSE))</f>
        <v/>
      </c>
      <c r="D270" s="36" t="str">
        <f>IF(B270="","",VLOOKUP(B270,選手データ!$B$2:$G$962,3,FALSE))</f>
        <v/>
      </c>
      <c r="E270" s="32" t="str">
        <f>IF(B270="","",VLOOKUP(B270,選手データ!$B$2:$G$962,4,FALSE))</f>
        <v/>
      </c>
      <c r="F270" s="32" t="str">
        <f t="shared" si="24"/>
        <v/>
      </c>
      <c r="G270" s="37" t="s">
        <v>485</v>
      </c>
      <c r="H270" s="38" t="str">
        <f>IF(B270="","",VLOOKUP(B270,選手データ!$B$2:$G$962,5,FALSE))</f>
        <v/>
      </c>
      <c r="I270" s="39" t="str">
        <f t="shared" si="20"/>
        <v/>
      </c>
      <c r="J270" s="22" t="s">
        <v>647</v>
      </c>
      <c r="K270" s="40" t="str">
        <f t="shared" si="21"/>
        <v/>
      </c>
      <c r="L270" s="22" t="s">
        <v>647</v>
      </c>
      <c r="M270" s="40" t="str">
        <f t="shared" si="22"/>
        <v/>
      </c>
      <c r="N270" s="19"/>
    </row>
    <row r="271" spans="1:14" x14ac:dyDescent="0.15">
      <c r="A271" s="43" t="str">
        <f t="shared" si="23"/>
        <v>20140</v>
      </c>
      <c r="B271" s="60"/>
      <c r="C271" s="36" t="str">
        <f>IF(B271="","",VLOOKUP(B271,選手データ!$B$2:$G$962,2,FALSE))</f>
        <v/>
      </c>
      <c r="D271" s="36" t="str">
        <f>IF(B271="","",VLOOKUP(B271,選手データ!$B$2:$G$962,3,FALSE))</f>
        <v/>
      </c>
      <c r="E271" s="32" t="str">
        <f>IF(B271="","",VLOOKUP(B271,選手データ!$B$2:$G$962,4,FALSE))</f>
        <v/>
      </c>
      <c r="F271" s="32" t="str">
        <f t="shared" si="24"/>
        <v/>
      </c>
      <c r="G271" s="37" t="s">
        <v>485</v>
      </c>
      <c r="H271" s="38" t="str">
        <f>IF(B271="","",VLOOKUP(B271,選手データ!$B$2:$G$962,5,FALSE))</f>
        <v/>
      </c>
      <c r="I271" s="39" t="str">
        <f t="shared" si="20"/>
        <v/>
      </c>
      <c r="J271" s="22" t="s">
        <v>647</v>
      </c>
      <c r="K271" s="40" t="str">
        <f t="shared" si="21"/>
        <v/>
      </c>
      <c r="L271" s="22" t="s">
        <v>647</v>
      </c>
      <c r="M271" s="40" t="str">
        <f t="shared" si="22"/>
        <v/>
      </c>
      <c r="N271" s="19"/>
    </row>
    <row r="272" spans="1:14" x14ac:dyDescent="0.15">
      <c r="A272" s="43" t="str">
        <f t="shared" si="23"/>
        <v>20140</v>
      </c>
      <c r="B272" s="60"/>
      <c r="C272" s="36" t="str">
        <f>IF(B272="","",VLOOKUP(B272,選手データ!$B$2:$G$962,2,FALSE))</f>
        <v/>
      </c>
      <c r="D272" s="36" t="str">
        <f>IF(B272="","",VLOOKUP(B272,選手データ!$B$2:$G$962,3,FALSE))</f>
        <v/>
      </c>
      <c r="E272" s="32" t="str">
        <f>IF(B272="","",VLOOKUP(B272,選手データ!$B$2:$G$962,4,FALSE))</f>
        <v/>
      </c>
      <c r="F272" s="32" t="str">
        <f t="shared" si="24"/>
        <v/>
      </c>
      <c r="G272" s="37" t="s">
        <v>485</v>
      </c>
      <c r="H272" s="38" t="str">
        <f>IF(B272="","",VLOOKUP(B272,選手データ!$B$2:$G$962,5,FALSE))</f>
        <v/>
      </c>
      <c r="I272" s="39" t="str">
        <f t="shared" si="20"/>
        <v/>
      </c>
      <c r="J272" s="22" t="s">
        <v>647</v>
      </c>
      <c r="K272" s="40" t="str">
        <f t="shared" si="21"/>
        <v/>
      </c>
      <c r="L272" s="22" t="s">
        <v>647</v>
      </c>
      <c r="M272" s="40" t="str">
        <f t="shared" si="22"/>
        <v/>
      </c>
      <c r="N272" s="19"/>
    </row>
    <row r="273" spans="1:14" x14ac:dyDescent="0.15">
      <c r="A273" s="43" t="str">
        <f t="shared" si="23"/>
        <v>20140</v>
      </c>
      <c r="B273" s="60"/>
      <c r="C273" s="36" t="str">
        <f>IF(B273="","",VLOOKUP(B273,選手データ!$B$2:$G$962,2,FALSE))</f>
        <v/>
      </c>
      <c r="D273" s="36" t="str">
        <f>IF(B273="","",VLOOKUP(B273,選手データ!$B$2:$G$962,3,FALSE))</f>
        <v/>
      </c>
      <c r="E273" s="32" t="str">
        <f>IF(B273="","",VLOOKUP(B273,選手データ!$B$2:$G$962,4,FALSE))</f>
        <v/>
      </c>
      <c r="F273" s="32" t="str">
        <f t="shared" si="24"/>
        <v/>
      </c>
      <c r="G273" s="37" t="s">
        <v>485</v>
      </c>
      <c r="H273" s="38" t="str">
        <f>IF(B273="","",VLOOKUP(B273,選手データ!$B$2:$G$962,5,FALSE))</f>
        <v/>
      </c>
      <c r="I273" s="39" t="str">
        <f t="shared" si="20"/>
        <v/>
      </c>
      <c r="J273" s="22" t="s">
        <v>647</v>
      </c>
      <c r="K273" s="40" t="str">
        <f t="shared" si="21"/>
        <v/>
      </c>
      <c r="L273" s="22" t="s">
        <v>647</v>
      </c>
      <c r="M273" s="40" t="str">
        <f t="shared" si="22"/>
        <v/>
      </c>
      <c r="N273" s="19"/>
    </row>
    <row r="274" spans="1:14" x14ac:dyDescent="0.15">
      <c r="A274" s="43" t="str">
        <f t="shared" si="23"/>
        <v>20140</v>
      </c>
      <c r="B274" s="60"/>
      <c r="C274" s="36" t="str">
        <f>IF(B274="","",VLOOKUP(B274,選手データ!$B$2:$G$962,2,FALSE))</f>
        <v/>
      </c>
      <c r="D274" s="36" t="str">
        <f>IF(B274="","",VLOOKUP(B274,選手データ!$B$2:$G$962,3,FALSE))</f>
        <v/>
      </c>
      <c r="E274" s="32" t="str">
        <f>IF(B274="","",VLOOKUP(B274,選手データ!$B$2:$G$962,4,FALSE))</f>
        <v/>
      </c>
      <c r="F274" s="32" t="str">
        <f t="shared" si="24"/>
        <v/>
      </c>
      <c r="G274" s="37" t="s">
        <v>485</v>
      </c>
      <c r="H274" s="38" t="str">
        <f>IF(B274="","",VLOOKUP(B274,選手データ!$B$2:$G$962,5,FALSE))</f>
        <v/>
      </c>
      <c r="I274" s="39" t="str">
        <f t="shared" si="20"/>
        <v/>
      </c>
      <c r="J274" s="22" t="s">
        <v>647</v>
      </c>
      <c r="K274" s="40" t="str">
        <f t="shared" si="21"/>
        <v/>
      </c>
      <c r="L274" s="22" t="s">
        <v>647</v>
      </c>
      <c r="M274" s="40" t="str">
        <f t="shared" si="22"/>
        <v/>
      </c>
      <c r="N274" s="19"/>
    </row>
    <row r="275" spans="1:14" x14ac:dyDescent="0.15">
      <c r="A275" s="43" t="str">
        <f t="shared" si="23"/>
        <v>20140</v>
      </c>
      <c r="B275" s="60"/>
      <c r="C275" s="36" t="str">
        <f>IF(B275="","",VLOOKUP(B275,選手データ!$B$2:$G$962,2,FALSE))</f>
        <v/>
      </c>
      <c r="D275" s="36" t="str">
        <f>IF(B275="","",VLOOKUP(B275,選手データ!$B$2:$G$962,3,FALSE))</f>
        <v/>
      </c>
      <c r="E275" s="32" t="str">
        <f>IF(B275="","",VLOOKUP(B275,選手データ!$B$2:$G$962,4,FALSE))</f>
        <v/>
      </c>
      <c r="F275" s="32" t="str">
        <f t="shared" si="24"/>
        <v/>
      </c>
      <c r="G275" s="37" t="s">
        <v>485</v>
      </c>
      <c r="H275" s="38" t="str">
        <f>IF(B275="","",VLOOKUP(B275,選手データ!$B$2:$G$962,5,FALSE))</f>
        <v/>
      </c>
      <c r="I275" s="39" t="str">
        <f t="shared" si="20"/>
        <v/>
      </c>
      <c r="J275" s="22" t="s">
        <v>647</v>
      </c>
      <c r="K275" s="40" t="str">
        <f t="shared" si="21"/>
        <v/>
      </c>
      <c r="L275" s="22" t="s">
        <v>647</v>
      </c>
      <c r="M275" s="40" t="str">
        <f t="shared" si="22"/>
        <v/>
      </c>
      <c r="N275" s="19"/>
    </row>
    <row r="276" spans="1:14" x14ac:dyDescent="0.15">
      <c r="A276" s="43" t="str">
        <f t="shared" si="23"/>
        <v>20140</v>
      </c>
      <c r="B276" s="60"/>
      <c r="C276" s="36" t="str">
        <f>IF(B276="","",VLOOKUP(B276,選手データ!$B$2:$G$962,2,FALSE))</f>
        <v/>
      </c>
      <c r="D276" s="36" t="str">
        <f>IF(B276="","",VLOOKUP(B276,選手データ!$B$2:$G$962,3,FALSE))</f>
        <v/>
      </c>
      <c r="E276" s="32" t="str">
        <f>IF(B276="","",VLOOKUP(B276,選手データ!$B$2:$G$962,4,FALSE))</f>
        <v/>
      </c>
      <c r="F276" s="32" t="str">
        <f t="shared" si="24"/>
        <v/>
      </c>
      <c r="G276" s="37" t="s">
        <v>485</v>
      </c>
      <c r="H276" s="38" t="str">
        <f>IF(B276="","",VLOOKUP(B276,選手データ!$B$2:$G$962,5,FALSE))</f>
        <v/>
      </c>
      <c r="I276" s="39" t="str">
        <f t="shared" si="20"/>
        <v/>
      </c>
      <c r="J276" s="22" t="s">
        <v>647</v>
      </c>
      <c r="K276" s="40" t="str">
        <f t="shared" si="21"/>
        <v/>
      </c>
      <c r="L276" s="22" t="s">
        <v>647</v>
      </c>
      <c r="M276" s="40" t="str">
        <f t="shared" si="22"/>
        <v/>
      </c>
      <c r="N276" s="19"/>
    </row>
    <row r="277" spans="1:14" x14ac:dyDescent="0.15">
      <c r="A277" s="43" t="str">
        <f t="shared" si="23"/>
        <v>20140</v>
      </c>
      <c r="B277" s="60"/>
      <c r="C277" s="36" t="str">
        <f>IF(B277="","",VLOOKUP(B277,選手データ!$B$2:$G$962,2,FALSE))</f>
        <v/>
      </c>
      <c r="D277" s="36" t="str">
        <f>IF(B277="","",VLOOKUP(B277,選手データ!$B$2:$G$962,3,FALSE))</f>
        <v/>
      </c>
      <c r="E277" s="32" t="str">
        <f>IF(B277="","",VLOOKUP(B277,選手データ!$B$2:$G$962,4,FALSE))</f>
        <v/>
      </c>
      <c r="F277" s="32" t="str">
        <f t="shared" si="24"/>
        <v/>
      </c>
      <c r="G277" s="37" t="s">
        <v>485</v>
      </c>
      <c r="H277" s="38" t="str">
        <f>IF(B277="","",VLOOKUP(B277,選手データ!$B$2:$G$962,5,FALSE))</f>
        <v/>
      </c>
      <c r="I277" s="39" t="str">
        <f t="shared" si="20"/>
        <v/>
      </c>
      <c r="J277" s="22" t="s">
        <v>647</v>
      </c>
      <c r="K277" s="40" t="str">
        <f t="shared" si="21"/>
        <v/>
      </c>
      <c r="L277" s="22" t="s">
        <v>647</v>
      </c>
      <c r="M277" s="40" t="str">
        <f t="shared" si="22"/>
        <v/>
      </c>
      <c r="N277" s="19"/>
    </row>
    <row r="278" spans="1:14" x14ac:dyDescent="0.15">
      <c r="A278" s="43" t="str">
        <f t="shared" si="23"/>
        <v>20140</v>
      </c>
      <c r="B278" s="60"/>
      <c r="C278" s="36" t="str">
        <f>IF(B278="","",VLOOKUP(B278,選手データ!$B$2:$G$962,2,FALSE))</f>
        <v/>
      </c>
      <c r="D278" s="36" t="str">
        <f>IF(B278="","",VLOOKUP(B278,選手データ!$B$2:$G$962,3,FALSE))</f>
        <v/>
      </c>
      <c r="E278" s="32" t="str">
        <f>IF(B278="","",VLOOKUP(B278,選手データ!$B$2:$G$962,4,FALSE))</f>
        <v/>
      </c>
      <c r="F278" s="32" t="str">
        <f t="shared" si="24"/>
        <v/>
      </c>
      <c r="G278" s="37" t="s">
        <v>485</v>
      </c>
      <c r="H278" s="38" t="str">
        <f>IF(B278="","",VLOOKUP(B278,選手データ!$B$2:$G$962,5,FALSE))</f>
        <v/>
      </c>
      <c r="I278" s="39" t="str">
        <f t="shared" si="20"/>
        <v/>
      </c>
      <c r="J278" s="22" t="s">
        <v>647</v>
      </c>
      <c r="K278" s="40" t="str">
        <f t="shared" si="21"/>
        <v/>
      </c>
      <c r="L278" s="22" t="s">
        <v>647</v>
      </c>
      <c r="M278" s="40" t="str">
        <f t="shared" si="22"/>
        <v/>
      </c>
      <c r="N278" s="19"/>
    </row>
    <row r="279" spans="1:14" x14ac:dyDescent="0.15">
      <c r="A279" s="43" t="str">
        <f t="shared" si="23"/>
        <v>20140</v>
      </c>
      <c r="B279" s="60"/>
      <c r="C279" s="36" t="str">
        <f>IF(B279="","",VLOOKUP(B279,選手データ!$B$2:$G$962,2,FALSE))</f>
        <v/>
      </c>
      <c r="D279" s="36" t="str">
        <f>IF(B279="","",VLOOKUP(B279,選手データ!$B$2:$G$962,3,FALSE))</f>
        <v/>
      </c>
      <c r="E279" s="32" t="str">
        <f>IF(B279="","",VLOOKUP(B279,選手データ!$B$2:$G$962,4,FALSE))</f>
        <v/>
      </c>
      <c r="F279" s="32" t="str">
        <f t="shared" si="24"/>
        <v/>
      </c>
      <c r="G279" s="37" t="s">
        <v>485</v>
      </c>
      <c r="H279" s="38" t="str">
        <f>IF(B279="","",VLOOKUP(B279,選手データ!$B$2:$G$962,5,FALSE))</f>
        <v/>
      </c>
      <c r="I279" s="39" t="str">
        <f t="shared" si="20"/>
        <v/>
      </c>
      <c r="J279" s="22" t="s">
        <v>647</v>
      </c>
      <c r="K279" s="40" t="str">
        <f t="shared" si="21"/>
        <v/>
      </c>
      <c r="L279" s="22" t="s">
        <v>647</v>
      </c>
      <c r="M279" s="40" t="str">
        <f t="shared" si="22"/>
        <v/>
      </c>
      <c r="N279" s="19"/>
    </row>
    <row r="280" spans="1:14" x14ac:dyDescent="0.15">
      <c r="A280" s="43" t="str">
        <f t="shared" si="23"/>
        <v>20140</v>
      </c>
      <c r="B280" s="60"/>
      <c r="C280" s="36" t="str">
        <f>IF(B280="","",VLOOKUP(B280,選手データ!$B$2:$G$962,2,FALSE))</f>
        <v/>
      </c>
      <c r="D280" s="36" t="str">
        <f>IF(B280="","",VLOOKUP(B280,選手データ!$B$2:$G$962,3,FALSE))</f>
        <v/>
      </c>
      <c r="E280" s="32" t="str">
        <f>IF(B280="","",VLOOKUP(B280,選手データ!$B$2:$G$962,4,FALSE))</f>
        <v/>
      </c>
      <c r="F280" s="32" t="str">
        <f t="shared" si="24"/>
        <v/>
      </c>
      <c r="G280" s="37" t="s">
        <v>485</v>
      </c>
      <c r="H280" s="38" t="str">
        <f>IF(B280="","",VLOOKUP(B280,選手データ!$B$2:$G$962,5,FALSE))</f>
        <v/>
      </c>
      <c r="I280" s="39" t="str">
        <f t="shared" si="20"/>
        <v/>
      </c>
      <c r="J280" s="22" t="s">
        <v>647</v>
      </c>
      <c r="K280" s="40" t="str">
        <f t="shared" si="21"/>
        <v/>
      </c>
      <c r="L280" s="22" t="s">
        <v>647</v>
      </c>
      <c r="M280" s="40" t="str">
        <f t="shared" si="22"/>
        <v/>
      </c>
      <c r="N280" s="19"/>
    </row>
    <row r="281" spans="1:14" x14ac:dyDescent="0.15">
      <c r="A281" s="43" t="str">
        <f t="shared" si="23"/>
        <v>20140</v>
      </c>
      <c r="B281" s="60"/>
      <c r="C281" s="36" t="str">
        <f>IF(B281="","",VLOOKUP(B281,選手データ!$B$2:$G$962,2,FALSE))</f>
        <v/>
      </c>
      <c r="D281" s="36" t="str">
        <f>IF(B281="","",VLOOKUP(B281,選手データ!$B$2:$G$962,3,FALSE))</f>
        <v/>
      </c>
      <c r="E281" s="32" t="str">
        <f>IF(B281="","",VLOOKUP(B281,選手データ!$B$2:$G$962,4,FALSE))</f>
        <v/>
      </c>
      <c r="F281" s="32" t="str">
        <f t="shared" si="24"/>
        <v/>
      </c>
      <c r="G281" s="37" t="s">
        <v>485</v>
      </c>
      <c r="H281" s="38" t="str">
        <f>IF(B281="","",VLOOKUP(B281,選手データ!$B$2:$G$962,5,FALSE))</f>
        <v/>
      </c>
      <c r="I281" s="39" t="str">
        <f t="shared" si="20"/>
        <v/>
      </c>
      <c r="J281" s="22" t="s">
        <v>647</v>
      </c>
      <c r="K281" s="40" t="str">
        <f t="shared" si="21"/>
        <v/>
      </c>
      <c r="L281" s="22" t="s">
        <v>647</v>
      </c>
      <c r="M281" s="40" t="str">
        <f t="shared" si="22"/>
        <v/>
      </c>
      <c r="N281" s="19"/>
    </row>
    <row r="282" spans="1:14" x14ac:dyDescent="0.15">
      <c r="A282" s="43" t="str">
        <f t="shared" si="23"/>
        <v>20140</v>
      </c>
      <c r="B282" s="60"/>
      <c r="C282" s="36" t="str">
        <f>IF(B282="","",VLOOKUP(B282,選手データ!$B$2:$G$962,2,FALSE))</f>
        <v/>
      </c>
      <c r="D282" s="36" t="str">
        <f>IF(B282="","",VLOOKUP(B282,選手データ!$B$2:$G$962,3,FALSE))</f>
        <v/>
      </c>
      <c r="E282" s="32" t="str">
        <f>IF(B282="","",VLOOKUP(B282,選手データ!$B$2:$G$962,4,FALSE))</f>
        <v/>
      </c>
      <c r="F282" s="32" t="str">
        <f t="shared" si="24"/>
        <v/>
      </c>
      <c r="G282" s="37" t="s">
        <v>485</v>
      </c>
      <c r="H282" s="38" t="str">
        <f>IF(B282="","",VLOOKUP(B282,選手データ!$B$2:$G$962,5,FALSE))</f>
        <v/>
      </c>
      <c r="I282" s="39" t="str">
        <f t="shared" si="20"/>
        <v/>
      </c>
      <c r="J282" s="22" t="s">
        <v>647</v>
      </c>
      <c r="K282" s="40" t="str">
        <f t="shared" si="21"/>
        <v/>
      </c>
      <c r="L282" s="22" t="s">
        <v>647</v>
      </c>
      <c r="M282" s="40" t="str">
        <f t="shared" si="22"/>
        <v/>
      </c>
      <c r="N282" s="19"/>
    </row>
    <row r="283" spans="1:14" x14ac:dyDescent="0.15">
      <c r="A283" s="43" t="str">
        <f t="shared" si="23"/>
        <v>20140</v>
      </c>
      <c r="B283" s="60"/>
      <c r="C283" s="36" t="str">
        <f>IF(B283="","",VLOOKUP(B283,選手データ!$B$2:$G$962,2,FALSE))</f>
        <v/>
      </c>
      <c r="D283" s="36" t="str">
        <f>IF(B283="","",VLOOKUP(B283,選手データ!$B$2:$G$962,3,FALSE))</f>
        <v/>
      </c>
      <c r="E283" s="32" t="str">
        <f>IF(B283="","",VLOOKUP(B283,選手データ!$B$2:$G$962,4,FALSE))</f>
        <v/>
      </c>
      <c r="F283" s="32" t="str">
        <f t="shared" si="24"/>
        <v/>
      </c>
      <c r="G283" s="37" t="s">
        <v>485</v>
      </c>
      <c r="H283" s="38" t="str">
        <f>IF(B283="","",VLOOKUP(B283,選手データ!$B$2:$G$962,5,FALSE))</f>
        <v/>
      </c>
      <c r="I283" s="39" t="str">
        <f t="shared" si="20"/>
        <v/>
      </c>
      <c r="J283" s="22" t="s">
        <v>647</v>
      </c>
      <c r="K283" s="40" t="str">
        <f t="shared" si="21"/>
        <v/>
      </c>
      <c r="L283" s="22" t="s">
        <v>647</v>
      </c>
      <c r="M283" s="40" t="str">
        <f t="shared" si="22"/>
        <v/>
      </c>
      <c r="N283" s="19"/>
    </row>
    <row r="284" spans="1:14" x14ac:dyDescent="0.15">
      <c r="A284" s="43" t="str">
        <f t="shared" si="23"/>
        <v>20140</v>
      </c>
      <c r="B284" s="60"/>
      <c r="C284" s="36" t="str">
        <f>IF(B284="","",VLOOKUP(B284,選手データ!$B$2:$G$962,2,FALSE))</f>
        <v/>
      </c>
      <c r="D284" s="36" t="str">
        <f>IF(B284="","",VLOOKUP(B284,選手データ!$B$2:$G$962,3,FALSE))</f>
        <v/>
      </c>
      <c r="E284" s="32" t="str">
        <f>IF(B284="","",VLOOKUP(B284,選手データ!$B$2:$G$962,4,FALSE))</f>
        <v/>
      </c>
      <c r="F284" s="32" t="str">
        <f t="shared" si="24"/>
        <v/>
      </c>
      <c r="G284" s="37" t="s">
        <v>485</v>
      </c>
      <c r="H284" s="38" t="str">
        <f>IF(B284="","",VLOOKUP(B284,選手データ!$B$2:$G$962,5,FALSE))</f>
        <v/>
      </c>
      <c r="I284" s="39" t="str">
        <f t="shared" si="20"/>
        <v/>
      </c>
      <c r="J284" s="22" t="s">
        <v>647</v>
      </c>
      <c r="K284" s="40" t="str">
        <f t="shared" si="21"/>
        <v/>
      </c>
      <c r="L284" s="22" t="s">
        <v>647</v>
      </c>
      <c r="M284" s="40" t="str">
        <f t="shared" si="22"/>
        <v/>
      </c>
      <c r="N284" s="19"/>
    </row>
    <row r="285" spans="1:14" x14ac:dyDescent="0.15">
      <c r="A285" s="43" t="str">
        <f t="shared" si="23"/>
        <v>20140</v>
      </c>
      <c r="B285" s="60"/>
      <c r="C285" s="36" t="str">
        <f>IF(B285="","",VLOOKUP(B285,選手データ!$B$2:$G$962,2,FALSE))</f>
        <v/>
      </c>
      <c r="D285" s="36" t="str">
        <f>IF(B285="","",VLOOKUP(B285,選手データ!$B$2:$G$962,3,FALSE))</f>
        <v/>
      </c>
      <c r="E285" s="32" t="str">
        <f>IF(B285="","",VLOOKUP(B285,選手データ!$B$2:$G$962,4,FALSE))</f>
        <v/>
      </c>
      <c r="F285" s="32" t="str">
        <f t="shared" si="24"/>
        <v/>
      </c>
      <c r="G285" s="37" t="s">
        <v>485</v>
      </c>
      <c r="H285" s="38" t="str">
        <f>IF(B285="","",VLOOKUP(B285,選手データ!$B$2:$G$962,5,FALSE))</f>
        <v/>
      </c>
      <c r="I285" s="39" t="str">
        <f t="shared" si="20"/>
        <v/>
      </c>
      <c r="J285" s="22" t="s">
        <v>647</v>
      </c>
      <c r="K285" s="40" t="str">
        <f t="shared" si="21"/>
        <v/>
      </c>
      <c r="L285" s="22" t="s">
        <v>647</v>
      </c>
      <c r="M285" s="40" t="str">
        <f t="shared" si="22"/>
        <v/>
      </c>
      <c r="N285" s="19"/>
    </row>
    <row r="286" spans="1:14" x14ac:dyDescent="0.15">
      <c r="A286" s="43" t="str">
        <f t="shared" si="23"/>
        <v>20140</v>
      </c>
      <c r="B286" s="60"/>
      <c r="C286" s="36" t="str">
        <f>IF(B286="","",VLOOKUP(B286,選手データ!$B$2:$G$962,2,FALSE))</f>
        <v/>
      </c>
      <c r="D286" s="36" t="str">
        <f>IF(B286="","",VLOOKUP(B286,選手データ!$B$2:$G$962,3,FALSE))</f>
        <v/>
      </c>
      <c r="E286" s="32" t="str">
        <f>IF(B286="","",VLOOKUP(B286,選手データ!$B$2:$G$962,4,FALSE))</f>
        <v/>
      </c>
      <c r="F286" s="32" t="str">
        <f t="shared" si="24"/>
        <v/>
      </c>
      <c r="G286" s="37" t="s">
        <v>485</v>
      </c>
      <c r="H286" s="38" t="str">
        <f>IF(B286="","",VLOOKUP(B286,選手データ!$B$2:$G$962,5,FALSE))</f>
        <v/>
      </c>
      <c r="I286" s="39" t="str">
        <f t="shared" si="20"/>
        <v/>
      </c>
      <c r="J286" s="22" t="s">
        <v>647</v>
      </c>
      <c r="K286" s="40" t="str">
        <f t="shared" si="21"/>
        <v/>
      </c>
      <c r="L286" s="22" t="s">
        <v>647</v>
      </c>
      <c r="M286" s="40" t="str">
        <f t="shared" si="22"/>
        <v/>
      </c>
      <c r="N286" s="19"/>
    </row>
    <row r="287" spans="1:14" x14ac:dyDescent="0.15">
      <c r="A287" s="43" t="str">
        <f t="shared" si="23"/>
        <v>20140</v>
      </c>
      <c r="B287" s="60"/>
      <c r="C287" s="36" t="str">
        <f>IF(B287="","",VLOOKUP(B287,選手データ!$B$2:$G$962,2,FALSE))</f>
        <v/>
      </c>
      <c r="D287" s="36" t="str">
        <f>IF(B287="","",VLOOKUP(B287,選手データ!$B$2:$G$962,3,FALSE))</f>
        <v/>
      </c>
      <c r="E287" s="32" t="str">
        <f>IF(B287="","",VLOOKUP(B287,選手データ!$B$2:$G$962,4,FALSE))</f>
        <v/>
      </c>
      <c r="F287" s="32" t="str">
        <f t="shared" si="24"/>
        <v/>
      </c>
      <c r="G287" s="37" t="s">
        <v>485</v>
      </c>
      <c r="H287" s="38" t="str">
        <f>IF(B287="","",VLOOKUP(B287,選手データ!$B$2:$G$962,5,FALSE))</f>
        <v/>
      </c>
      <c r="I287" s="39" t="str">
        <f t="shared" si="20"/>
        <v/>
      </c>
      <c r="J287" s="22" t="s">
        <v>647</v>
      </c>
      <c r="K287" s="40" t="str">
        <f t="shared" si="21"/>
        <v/>
      </c>
      <c r="L287" s="22" t="s">
        <v>647</v>
      </c>
      <c r="M287" s="40" t="str">
        <f t="shared" si="22"/>
        <v/>
      </c>
      <c r="N287" s="19"/>
    </row>
    <row r="288" spans="1:14" x14ac:dyDescent="0.15">
      <c r="A288" s="43" t="str">
        <f t="shared" si="23"/>
        <v>20140</v>
      </c>
      <c r="B288" s="60"/>
      <c r="C288" s="36" t="str">
        <f>IF(B288="","",VLOOKUP(B288,選手データ!$B$2:$G$962,2,FALSE))</f>
        <v/>
      </c>
      <c r="D288" s="36" t="str">
        <f>IF(B288="","",VLOOKUP(B288,選手データ!$B$2:$G$962,3,FALSE))</f>
        <v/>
      </c>
      <c r="E288" s="32" t="str">
        <f>IF(B288="","",VLOOKUP(B288,選手データ!$B$2:$G$962,4,FALSE))</f>
        <v/>
      </c>
      <c r="F288" s="32" t="str">
        <f t="shared" si="24"/>
        <v/>
      </c>
      <c r="G288" s="37" t="s">
        <v>485</v>
      </c>
      <c r="H288" s="38" t="str">
        <f>IF(B288="","",VLOOKUP(B288,選手データ!$B$2:$G$962,5,FALSE))</f>
        <v/>
      </c>
      <c r="I288" s="39" t="str">
        <f t="shared" si="20"/>
        <v/>
      </c>
      <c r="J288" s="22" t="s">
        <v>647</v>
      </c>
      <c r="K288" s="40" t="str">
        <f t="shared" si="21"/>
        <v/>
      </c>
      <c r="L288" s="22" t="s">
        <v>647</v>
      </c>
      <c r="M288" s="40" t="str">
        <f t="shared" si="22"/>
        <v/>
      </c>
      <c r="N288" s="19"/>
    </row>
    <row r="289" spans="1:14" x14ac:dyDescent="0.15">
      <c r="A289" s="43" t="str">
        <f t="shared" si="23"/>
        <v>20140</v>
      </c>
      <c r="B289" s="60"/>
      <c r="C289" s="36" t="str">
        <f>IF(B289="","",VLOOKUP(B289,選手データ!$B$2:$G$962,2,FALSE))</f>
        <v/>
      </c>
      <c r="D289" s="36" t="str">
        <f>IF(B289="","",VLOOKUP(B289,選手データ!$B$2:$G$962,3,FALSE))</f>
        <v/>
      </c>
      <c r="E289" s="32" t="str">
        <f>IF(B289="","",VLOOKUP(B289,選手データ!$B$2:$G$962,4,FALSE))</f>
        <v/>
      </c>
      <c r="F289" s="32" t="str">
        <f t="shared" si="24"/>
        <v/>
      </c>
      <c r="G289" s="37" t="s">
        <v>485</v>
      </c>
      <c r="H289" s="38" t="str">
        <f>IF(B289="","",VLOOKUP(B289,選手データ!$B$2:$G$962,5,FALSE))</f>
        <v/>
      </c>
      <c r="I289" s="39" t="str">
        <f t="shared" si="20"/>
        <v/>
      </c>
      <c r="J289" s="22" t="s">
        <v>647</v>
      </c>
      <c r="K289" s="40" t="str">
        <f t="shared" si="21"/>
        <v/>
      </c>
      <c r="L289" s="22" t="s">
        <v>647</v>
      </c>
      <c r="M289" s="40" t="str">
        <f t="shared" si="22"/>
        <v/>
      </c>
      <c r="N289" s="19"/>
    </row>
    <row r="290" spans="1:14" x14ac:dyDescent="0.15">
      <c r="A290" s="43" t="str">
        <f t="shared" si="23"/>
        <v>20140</v>
      </c>
      <c r="B290" s="60"/>
      <c r="C290" s="36" t="str">
        <f>IF(B290="","",VLOOKUP(B290,選手データ!$B$2:$G$962,2,FALSE))</f>
        <v/>
      </c>
      <c r="D290" s="36" t="str">
        <f>IF(B290="","",VLOOKUP(B290,選手データ!$B$2:$G$962,3,FALSE))</f>
        <v/>
      </c>
      <c r="E290" s="32" t="str">
        <f>IF(B290="","",VLOOKUP(B290,選手データ!$B$2:$G$962,4,FALSE))</f>
        <v/>
      </c>
      <c r="F290" s="32" t="str">
        <f t="shared" si="24"/>
        <v/>
      </c>
      <c r="G290" s="37" t="s">
        <v>485</v>
      </c>
      <c r="H290" s="38" t="str">
        <f>IF(B290="","",VLOOKUP(B290,選手データ!$B$2:$G$962,5,FALSE))</f>
        <v/>
      </c>
      <c r="I290" s="39" t="str">
        <f t="shared" si="20"/>
        <v/>
      </c>
      <c r="J290" s="22" t="s">
        <v>647</v>
      </c>
      <c r="K290" s="40" t="str">
        <f t="shared" si="21"/>
        <v/>
      </c>
      <c r="L290" s="22" t="s">
        <v>647</v>
      </c>
      <c r="M290" s="40" t="str">
        <f t="shared" si="22"/>
        <v/>
      </c>
      <c r="N290" s="19"/>
    </row>
    <row r="291" spans="1:14" x14ac:dyDescent="0.15">
      <c r="A291" s="43" t="str">
        <f t="shared" si="23"/>
        <v>20140</v>
      </c>
      <c r="B291" s="60"/>
      <c r="C291" s="36" t="str">
        <f>IF(B291="","",VLOOKUP(B291,選手データ!$B$2:$G$962,2,FALSE))</f>
        <v/>
      </c>
      <c r="D291" s="36" t="str">
        <f>IF(B291="","",VLOOKUP(B291,選手データ!$B$2:$G$962,3,FALSE))</f>
        <v/>
      </c>
      <c r="E291" s="32" t="str">
        <f>IF(B291="","",VLOOKUP(B291,選手データ!$B$2:$G$962,4,FALSE))</f>
        <v/>
      </c>
      <c r="F291" s="32" t="str">
        <f t="shared" si="24"/>
        <v/>
      </c>
      <c r="G291" s="37" t="s">
        <v>485</v>
      </c>
      <c r="H291" s="38" t="str">
        <f>IF(B291="","",VLOOKUP(B291,選手データ!$B$2:$G$962,5,FALSE))</f>
        <v/>
      </c>
      <c r="I291" s="39" t="str">
        <f t="shared" si="20"/>
        <v/>
      </c>
      <c r="J291" s="22" t="s">
        <v>647</v>
      </c>
      <c r="K291" s="40" t="str">
        <f t="shared" si="21"/>
        <v/>
      </c>
      <c r="L291" s="22" t="s">
        <v>647</v>
      </c>
      <c r="M291" s="40" t="str">
        <f t="shared" si="22"/>
        <v/>
      </c>
      <c r="N291" s="19"/>
    </row>
    <row r="292" spans="1:14" x14ac:dyDescent="0.15">
      <c r="A292" s="43" t="str">
        <f t="shared" si="23"/>
        <v>20140</v>
      </c>
      <c r="B292" s="60"/>
      <c r="C292" s="36" t="str">
        <f>IF(B292="","",VLOOKUP(B292,選手データ!$B$2:$G$962,2,FALSE))</f>
        <v/>
      </c>
      <c r="D292" s="36" t="str">
        <f>IF(B292="","",VLOOKUP(B292,選手データ!$B$2:$G$962,3,FALSE))</f>
        <v/>
      </c>
      <c r="E292" s="32" t="str">
        <f>IF(B292="","",VLOOKUP(B292,選手データ!$B$2:$G$962,4,FALSE))</f>
        <v/>
      </c>
      <c r="F292" s="32" t="str">
        <f t="shared" si="24"/>
        <v/>
      </c>
      <c r="G292" s="37" t="s">
        <v>485</v>
      </c>
      <c r="H292" s="38" t="str">
        <f>IF(B292="","",VLOOKUP(B292,選手データ!$B$2:$G$962,5,FALSE))</f>
        <v/>
      </c>
      <c r="I292" s="39" t="str">
        <f t="shared" si="20"/>
        <v/>
      </c>
      <c r="J292" s="22" t="s">
        <v>647</v>
      </c>
      <c r="K292" s="40" t="str">
        <f t="shared" si="21"/>
        <v/>
      </c>
      <c r="L292" s="22" t="s">
        <v>647</v>
      </c>
      <c r="M292" s="40" t="str">
        <f t="shared" si="22"/>
        <v/>
      </c>
      <c r="N292" s="19"/>
    </row>
    <row r="293" spans="1:14" x14ac:dyDescent="0.15">
      <c r="A293" s="43" t="str">
        <f t="shared" si="23"/>
        <v>20140</v>
      </c>
      <c r="B293" s="60"/>
      <c r="C293" s="36" t="str">
        <f>IF(B293="","",VLOOKUP(B293,選手データ!$B$2:$G$962,2,FALSE))</f>
        <v/>
      </c>
      <c r="D293" s="36" t="str">
        <f>IF(B293="","",VLOOKUP(B293,選手データ!$B$2:$G$962,3,FALSE))</f>
        <v/>
      </c>
      <c r="E293" s="32" t="str">
        <f>IF(B293="","",VLOOKUP(B293,選手データ!$B$2:$G$962,4,FALSE))</f>
        <v/>
      </c>
      <c r="F293" s="32" t="str">
        <f t="shared" si="24"/>
        <v/>
      </c>
      <c r="G293" s="37" t="s">
        <v>485</v>
      </c>
      <c r="H293" s="38" t="str">
        <f>IF(B293="","",VLOOKUP(B293,選手データ!$B$2:$G$962,5,FALSE))</f>
        <v/>
      </c>
      <c r="I293" s="39" t="str">
        <f t="shared" si="20"/>
        <v/>
      </c>
      <c r="J293" s="22" t="s">
        <v>647</v>
      </c>
      <c r="K293" s="40" t="str">
        <f t="shared" si="21"/>
        <v/>
      </c>
      <c r="L293" s="22" t="s">
        <v>647</v>
      </c>
      <c r="M293" s="40" t="str">
        <f t="shared" si="22"/>
        <v/>
      </c>
      <c r="N293" s="19"/>
    </row>
    <row r="294" spans="1:14" x14ac:dyDescent="0.15">
      <c r="A294" s="43" t="str">
        <f t="shared" si="23"/>
        <v>20140</v>
      </c>
      <c r="B294" s="60"/>
      <c r="C294" s="36" t="str">
        <f>IF(B294="","",VLOOKUP(B294,選手データ!$B$2:$G$962,2,FALSE))</f>
        <v/>
      </c>
      <c r="D294" s="36" t="str">
        <f>IF(B294="","",VLOOKUP(B294,選手データ!$B$2:$G$962,3,FALSE))</f>
        <v/>
      </c>
      <c r="E294" s="32" t="str">
        <f>IF(B294="","",VLOOKUP(B294,選手データ!$B$2:$G$962,4,FALSE))</f>
        <v/>
      </c>
      <c r="F294" s="32" t="str">
        <f t="shared" si="24"/>
        <v/>
      </c>
      <c r="G294" s="37" t="s">
        <v>485</v>
      </c>
      <c r="H294" s="38" t="str">
        <f>IF(B294="","",VLOOKUP(B294,選手データ!$B$2:$G$962,5,FALSE))</f>
        <v/>
      </c>
      <c r="I294" s="39" t="str">
        <f t="shared" si="20"/>
        <v/>
      </c>
      <c r="J294" s="22" t="s">
        <v>647</v>
      </c>
      <c r="K294" s="40" t="str">
        <f t="shared" si="21"/>
        <v/>
      </c>
      <c r="L294" s="22" t="s">
        <v>647</v>
      </c>
      <c r="M294" s="40" t="str">
        <f t="shared" si="22"/>
        <v/>
      </c>
      <c r="N294" s="19"/>
    </row>
    <row r="295" spans="1:14" x14ac:dyDescent="0.15">
      <c r="A295" s="43" t="str">
        <f t="shared" si="23"/>
        <v>20140</v>
      </c>
      <c r="B295" s="60"/>
      <c r="C295" s="36" t="str">
        <f>IF(B295="","",VLOOKUP(B295,選手データ!$B$2:$G$962,2,FALSE))</f>
        <v/>
      </c>
      <c r="D295" s="36" t="str">
        <f>IF(B295="","",VLOOKUP(B295,選手データ!$B$2:$G$962,3,FALSE))</f>
        <v/>
      </c>
      <c r="E295" s="32" t="str">
        <f>IF(B295="","",VLOOKUP(B295,選手データ!$B$2:$G$962,4,FALSE))</f>
        <v/>
      </c>
      <c r="F295" s="32" t="str">
        <f t="shared" si="24"/>
        <v/>
      </c>
      <c r="G295" s="37" t="s">
        <v>485</v>
      </c>
      <c r="H295" s="38" t="str">
        <f>IF(B295="","",VLOOKUP(B295,選手データ!$B$2:$G$962,5,FALSE))</f>
        <v/>
      </c>
      <c r="I295" s="39" t="str">
        <f t="shared" si="20"/>
        <v/>
      </c>
      <c r="J295" s="22" t="s">
        <v>647</v>
      </c>
      <c r="K295" s="40" t="str">
        <f t="shared" si="21"/>
        <v/>
      </c>
      <c r="L295" s="22" t="s">
        <v>647</v>
      </c>
      <c r="M295" s="40" t="str">
        <f t="shared" si="22"/>
        <v/>
      </c>
      <c r="N295" s="19"/>
    </row>
    <row r="296" spans="1:14" x14ac:dyDescent="0.15">
      <c r="A296" s="43" t="str">
        <f t="shared" si="23"/>
        <v>20140</v>
      </c>
      <c r="B296" s="60"/>
      <c r="C296" s="36" t="str">
        <f>IF(B296="","",VLOOKUP(B296,選手データ!$B$2:$G$962,2,FALSE))</f>
        <v/>
      </c>
      <c r="D296" s="36" t="str">
        <f>IF(B296="","",VLOOKUP(B296,選手データ!$B$2:$G$962,3,FALSE))</f>
        <v/>
      </c>
      <c r="E296" s="32" t="str">
        <f>IF(B296="","",VLOOKUP(B296,選手データ!$B$2:$G$962,4,FALSE))</f>
        <v/>
      </c>
      <c r="F296" s="32" t="str">
        <f t="shared" si="24"/>
        <v/>
      </c>
      <c r="G296" s="37" t="s">
        <v>485</v>
      </c>
      <c r="H296" s="38" t="str">
        <f>IF(B296="","",VLOOKUP(B296,選手データ!$B$2:$G$962,5,FALSE))</f>
        <v/>
      </c>
      <c r="I296" s="39" t="str">
        <f t="shared" si="20"/>
        <v/>
      </c>
      <c r="J296" s="22" t="s">
        <v>647</v>
      </c>
      <c r="K296" s="40" t="str">
        <f t="shared" si="21"/>
        <v/>
      </c>
      <c r="L296" s="22" t="s">
        <v>647</v>
      </c>
      <c r="M296" s="40" t="str">
        <f t="shared" si="22"/>
        <v/>
      </c>
      <c r="N296" s="19"/>
    </row>
    <row r="297" spans="1:14" x14ac:dyDescent="0.15">
      <c r="A297" s="43" t="str">
        <f t="shared" si="23"/>
        <v>20140</v>
      </c>
      <c r="B297" s="60"/>
      <c r="C297" s="36" t="str">
        <f>IF(B297="","",VLOOKUP(B297,選手データ!$B$2:$G$962,2,FALSE))</f>
        <v/>
      </c>
      <c r="D297" s="36" t="str">
        <f>IF(B297="","",VLOOKUP(B297,選手データ!$B$2:$G$962,3,FALSE))</f>
        <v/>
      </c>
      <c r="E297" s="32" t="str">
        <f>IF(B297="","",VLOOKUP(B297,選手データ!$B$2:$G$962,4,FALSE))</f>
        <v/>
      </c>
      <c r="F297" s="32" t="str">
        <f t="shared" si="24"/>
        <v/>
      </c>
      <c r="G297" s="37" t="s">
        <v>485</v>
      </c>
      <c r="H297" s="38" t="str">
        <f>IF(B297="","",VLOOKUP(B297,選手データ!$B$2:$G$962,5,FALSE))</f>
        <v/>
      </c>
      <c r="I297" s="39" t="str">
        <f t="shared" si="20"/>
        <v/>
      </c>
      <c r="J297" s="22" t="s">
        <v>647</v>
      </c>
      <c r="K297" s="40" t="str">
        <f t="shared" si="21"/>
        <v/>
      </c>
      <c r="L297" s="22" t="s">
        <v>647</v>
      </c>
      <c r="M297" s="40" t="str">
        <f t="shared" si="22"/>
        <v/>
      </c>
      <c r="N297" s="19"/>
    </row>
    <row r="298" spans="1:14" x14ac:dyDescent="0.15">
      <c r="A298" s="43" t="str">
        <f t="shared" si="23"/>
        <v>20140</v>
      </c>
      <c r="B298" s="60"/>
      <c r="C298" s="36" t="str">
        <f>IF(B298="","",VLOOKUP(B298,選手データ!$B$2:$G$962,2,FALSE))</f>
        <v/>
      </c>
      <c r="D298" s="36" t="str">
        <f>IF(B298="","",VLOOKUP(B298,選手データ!$B$2:$G$962,3,FALSE))</f>
        <v/>
      </c>
      <c r="E298" s="32" t="str">
        <f>IF(B298="","",VLOOKUP(B298,選手データ!$B$2:$G$962,4,FALSE))</f>
        <v/>
      </c>
      <c r="F298" s="32" t="str">
        <f t="shared" si="24"/>
        <v/>
      </c>
      <c r="G298" s="37" t="s">
        <v>485</v>
      </c>
      <c r="H298" s="38" t="str">
        <f>IF(B298="","",VLOOKUP(B298,選手データ!$B$2:$G$962,5,FALSE))</f>
        <v/>
      </c>
      <c r="I298" s="39" t="str">
        <f t="shared" si="20"/>
        <v/>
      </c>
      <c r="J298" s="22" t="s">
        <v>647</v>
      </c>
      <c r="K298" s="40" t="str">
        <f t="shared" si="21"/>
        <v/>
      </c>
      <c r="L298" s="22" t="s">
        <v>647</v>
      </c>
      <c r="M298" s="40" t="str">
        <f t="shared" si="22"/>
        <v/>
      </c>
      <c r="N298" s="19"/>
    </row>
    <row r="299" spans="1:14" x14ac:dyDescent="0.15">
      <c r="A299" s="43" t="str">
        <f t="shared" si="23"/>
        <v>20140</v>
      </c>
      <c r="B299" s="60"/>
      <c r="C299" s="36" t="str">
        <f>IF(B299="","",VLOOKUP(B299,選手データ!$B$2:$G$962,2,FALSE))</f>
        <v/>
      </c>
      <c r="D299" s="36" t="str">
        <f>IF(B299="","",VLOOKUP(B299,選手データ!$B$2:$G$962,3,FALSE))</f>
        <v/>
      </c>
      <c r="E299" s="32" t="str">
        <f>IF(B299="","",VLOOKUP(B299,選手データ!$B$2:$G$962,4,FALSE))</f>
        <v/>
      </c>
      <c r="F299" s="32" t="str">
        <f t="shared" si="24"/>
        <v/>
      </c>
      <c r="G299" s="37" t="s">
        <v>485</v>
      </c>
      <c r="H299" s="38" t="str">
        <f>IF(B299="","",VLOOKUP(B299,選手データ!$B$2:$G$962,5,FALSE))</f>
        <v/>
      </c>
      <c r="I299" s="39" t="str">
        <f t="shared" si="20"/>
        <v/>
      </c>
      <c r="J299" s="22" t="s">
        <v>647</v>
      </c>
      <c r="K299" s="40" t="str">
        <f t="shared" si="21"/>
        <v/>
      </c>
      <c r="L299" s="22" t="s">
        <v>647</v>
      </c>
      <c r="M299" s="40" t="str">
        <f t="shared" si="22"/>
        <v/>
      </c>
      <c r="N299" s="19"/>
    </row>
    <row r="300" spans="1:14" x14ac:dyDescent="0.15">
      <c r="A300" s="43" t="str">
        <f t="shared" si="23"/>
        <v>20140</v>
      </c>
      <c r="B300" s="60"/>
      <c r="C300" s="36" t="str">
        <f>IF(B300="","",VLOOKUP(B300,選手データ!$B$2:$G$962,2,FALSE))</f>
        <v/>
      </c>
      <c r="D300" s="36" t="str">
        <f>IF(B300="","",VLOOKUP(B300,選手データ!$B$2:$G$962,3,FALSE))</f>
        <v/>
      </c>
      <c r="E300" s="32" t="str">
        <f>IF(B300="","",VLOOKUP(B300,選手データ!$B$2:$G$962,4,FALSE))</f>
        <v/>
      </c>
      <c r="F300" s="32" t="str">
        <f t="shared" si="24"/>
        <v/>
      </c>
      <c r="G300" s="37" t="s">
        <v>485</v>
      </c>
      <c r="H300" s="38" t="str">
        <f>IF(B300="","",VLOOKUP(B300,選手データ!$B$2:$G$962,5,FALSE))</f>
        <v/>
      </c>
      <c r="I300" s="39" t="str">
        <f t="shared" si="20"/>
        <v/>
      </c>
      <c r="J300" s="22" t="s">
        <v>647</v>
      </c>
      <c r="K300" s="40" t="str">
        <f t="shared" si="21"/>
        <v/>
      </c>
      <c r="L300" s="22" t="s">
        <v>647</v>
      </c>
      <c r="M300" s="40" t="str">
        <f t="shared" si="22"/>
        <v/>
      </c>
      <c r="N300" s="19"/>
    </row>
    <row r="301" spans="1:14" x14ac:dyDescent="0.15">
      <c r="A301" s="43" t="str">
        <f t="shared" si="23"/>
        <v>20140</v>
      </c>
      <c r="B301" s="60"/>
      <c r="C301" s="36" t="str">
        <f>IF(B301="","",VLOOKUP(B301,選手データ!$B$2:$G$962,2,FALSE))</f>
        <v/>
      </c>
      <c r="D301" s="36" t="str">
        <f>IF(B301="","",VLOOKUP(B301,選手データ!$B$2:$G$962,3,FALSE))</f>
        <v/>
      </c>
      <c r="E301" s="32" t="str">
        <f>IF(B301="","",VLOOKUP(B301,選手データ!$B$2:$G$962,4,FALSE))</f>
        <v/>
      </c>
      <c r="F301" s="32" t="str">
        <f t="shared" si="24"/>
        <v/>
      </c>
      <c r="G301" s="37" t="s">
        <v>485</v>
      </c>
      <c r="H301" s="38" t="str">
        <f>IF(B301="","",VLOOKUP(B301,選手データ!$B$2:$G$962,5,FALSE))</f>
        <v/>
      </c>
      <c r="I301" s="39" t="str">
        <f t="shared" si="20"/>
        <v/>
      </c>
      <c r="J301" s="22" t="s">
        <v>647</v>
      </c>
      <c r="K301" s="40" t="str">
        <f t="shared" si="21"/>
        <v/>
      </c>
      <c r="L301" s="22" t="s">
        <v>647</v>
      </c>
      <c r="M301" s="40" t="str">
        <f t="shared" si="22"/>
        <v/>
      </c>
      <c r="N301" s="19"/>
    </row>
    <row r="302" spans="1:14" x14ac:dyDescent="0.15">
      <c r="A302" s="43" t="str">
        <f t="shared" si="23"/>
        <v>20140</v>
      </c>
      <c r="B302" s="60"/>
      <c r="C302" s="36" t="str">
        <f>IF(B302="","",VLOOKUP(B302,選手データ!$B$2:$G$962,2,FALSE))</f>
        <v/>
      </c>
      <c r="D302" s="36" t="str">
        <f>IF(B302="","",VLOOKUP(B302,選手データ!$B$2:$G$962,3,FALSE))</f>
        <v/>
      </c>
      <c r="E302" s="32" t="str">
        <f>IF(B302="","",VLOOKUP(B302,選手データ!$B$2:$G$962,4,FALSE))</f>
        <v/>
      </c>
      <c r="F302" s="32" t="str">
        <f t="shared" si="24"/>
        <v/>
      </c>
      <c r="G302" s="37" t="s">
        <v>485</v>
      </c>
      <c r="H302" s="38" t="str">
        <f>IF(B302="","",VLOOKUP(B302,選手データ!$B$2:$G$962,5,FALSE))</f>
        <v/>
      </c>
      <c r="I302" s="39" t="str">
        <f t="shared" si="20"/>
        <v/>
      </c>
      <c r="J302" s="22" t="s">
        <v>647</v>
      </c>
      <c r="K302" s="40" t="str">
        <f t="shared" si="21"/>
        <v/>
      </c>
      <c r="L302" s="22" t="s">
        <v>647</v>
      </c>
      <c r="M302" s="40" t="str">
        <f t="shared" si="22"/>
        <v/>
      </c>
      <c r="N302" s="19"/>
    </row>
    <row r="303" spans="1:14" x14ac:dyDescent="0.15">
      <c r="A303" s="43" t="str">
        <f t="shared" si="23"/>
        <v>20140</v>
      </c>
      <c r="B303" s="60"/>
      <c r="C303" s="36" t="str">
        <f>IF(B303="","",VLOOKUP(B303,選手データ!$B$2:$G$962,2,FALSE))</f>
        <v/>
      </c>
      <c r="D303" s="36" t="str">
        <f>IF(B303="","",VLOOKUP(B303,選手データ!$B$2:$G$962,3,FALSE))</f>
        <v/>
      </c>
      <c r="E303" s="32" t="str">
        <f>IF(B303="","",VLOOKUP(B303,選手データ!$B$2:$G$962,4,FALSE))</f>
        <v/>
      </c>
      <c r="F303" s="32" t="str">
        <f t="shared" si="24"/>
        <v/>
      </c>
      <c r="G303" s="37" t="s">
        <v>485</v>
      </c>
      <c r="H303" s="38" t="str">
        <f>IF(B303="","",VLOOKUP(B303,選手データ!$B$2:$G$962,5,FALSE))</f>
        <v/>
      </c>
      <c r="I303" s="39" t="str">
        <f t="shared" si="20"/>
        <v/>
      </c>
      <c r="J303" s="22" t="s">
        <v>647</v>
      </c>
      <c r="K303" s="40" t="str">
        <f t="shared" si="21"/>
        <v/>
      </c>
      <c r="L303" s="22" t="s">
        <v>647</v>
      </c>
      <c r="M303" s="40" t="str">
        <f t="shared" si="22"/>
        <v/>
      </c>
      <c r="N303" s="19"/>
    </row>
    <row r="304" spans="1:14" x14ac:dyDescent="0.15">
      <c r="A304" s="43" t="str">
        <f t="shared" si="23"/>
        <v>20140</v>
      </c>
      <c r="B304" s="60"/>
      <c r="C304" s="36" t="str">
        <f>IF(B304="","",VLOOKUP(B304,選手データ!$B$2:$G$962,2,FALSE))</f>
        <v/>
      </c>
      <c r="D304" s="36" t="str">
        <f>IF(B304="","",VLOOKUP(B304,選手データ!$B$2:$G$962,3,FALSE))</f>
        <v/>
      </c>
      <c r="E304" s="32" t="str">
        <f>IF(B304="","",VLOOKUP(B304,選手データ!$B$2:$G$962,4,FALSE))</f>
        <v/>
      </c>
      <c r="F304" s="32" t="str">
        <f t="shared" si="24"/>
        <v/>
      </c>
      <c r="G304" s="37" t="s">
        <v>485</v>
      </c>
      <c r="H304" s="38" t="str">
        <f>IF(B304="","",VLOOKUP(B304,選手データ!$B$2:$G$962,5,FALSE))</f>
        <v/>
      </c>
      <c r="I304" s="39" t="str">
        <f t="shared" si="20"/>
        <v/>
      </c>
      <c r="J304" s="22" t="s">
        <v>647</v>
      </c>
      <c r="K304" s="40" t="str">
        <f t="shared" si="21"/>
        <v/>
      </c>
      <c r="L304" s="22" t="s">
        <v>647</v>
      </c>
      <c r="M304" s="40" t="str">
        <f t="shared" si="22"/>
        <v/>
      </c>
      <c r="N304" s="19"/>
    </row>
    <row r="305" spans="1:14" x14ac:dyDescent="0.15">
      <c r="A305" s="43" t="str">
        <f t="shared" si="23"/>
        <v>20140</v>
      </c>
      <c r="B305" s="60"/>
      <c r="C305" s="36" t="str">
        <f>IF(B305="","",VLOOKUP(B305,選手データ!$B$2:$G$962,2,FALSE))</f>
        <v/>
      </c>
      <c r="D305" s="36" t="str">
        <f>IF(B305="","",VLOOKUP(B305,選手データ!$B$2:$G$962,3,FALSE))</f>
        <v/>
      </c>
      <c r="E305" s="32" t="str">
        <f>IF(B305="","",VLOOKUP(B305,選手データ!$B$2:$G$962,4,FALSE))</f>
        <v/>
      </c>
      <c r="F305" s="32" t="str">
        <f t="shared" si="24"/>
        <v/>
      </c>
      <c r="G305" s="37" t="s">
        <v>485</v>
      </c>
      <c r="H305" s="38" t="str">
        <f>IF(B305="","",VLOOKUP(B305,選手データ!$B$2:$G$962,5,FALSE))</f>
        <v/>
      </c>
      <c r="I305" s="39" t="str">
        <f t="shared" si="20"/>
        <v/>
      </c>
      <c r="J305" s="22" t="s">
        <v>647</v>
      </c>
      <c r="K305" s="40" t="str">
        <f t="shared" si="21"/>
        <v/>
      </c>
      <c r="L305" s="22" t="s">
        <v>647</v>
      </c>
      <c r="M305" s="40" t="str">
        <f t="shared" si="22"/>
        <v/>
      </c>
      <c r="N305" s="19"/>
    </row>
    <row r="306" spans="1:14" x14ac:dyDescent="0.15">
      <c r="A306" s="43" t="str">
        <f t="shared" si="23"/>
        <v>20140</v>
      </c>
      <c r="B306" s="60"/>
      <c r="C306" s="36" t="str">
        <f>IF(B306="","",VLOOKUP(B306,選手データ!$B$2:$G$962,2,FALSE))</f>
        <v/>
      </c>
      <c r="D306" s="36" t="str">
        <f>IF(B306="","",VLOOKUP(B306,選手データ!$B$2:$G$962,3,FALSE))</f>
        <v/>
      </c>
      <c r="E306" s="32" t="str">
        <f>IF(B306="","",VLOOKUP(B306,選手データ!$B$2:$G$962,4,FALSE))</f>
        <v/>
      </c>
      <c r="F306" s="32" t="str">
        <f t="shared" si="24"/>
        <v/>
      </c>
      <c r="G306" s="37" t="s">
        <v>485</v>
      </c>
      <c r="H306" s="38" t="str">
        <f>IF(B306="","",VLOOKUP(B306,選手データ!$B$2:$G$962,5,FALSE))</f>
        <v/>
      </c>
      <c r="I306" s="39" t="str">
        <f t="shared" si="20"/>
        <v/>
      </c>
      <c r="J306" s="22" t="s">
        <v>647</v>
      </c>
      <c r="K306" s="40" t="str">
        <f t="shared" si="21"/>
        <v/>
      </c>
      <c r="L306" s="22" t="s">
        <v>647</v>
      </c>
      <c r="M306" s="40" t="str">
        <f t="shared" si="22"/>
        <v/>
      </c>
      <c r="N306" s="19"/>
    </row>
    <row r="307" spans="1:14" x14ac:dyDescent="0.15">
      <c r="A307" s="43" t="str">
        <f t="shared" si="23"/>
        <v>20140</v>
      </c>
      <c r="B307" s="60"/>
      <c r="C307" s="36" t="str">
        <f>IF(B307="","",VLOOKUP(B307,選手データ!$B$2:$G$962,2,FALSE))</f>
        <v/>
      </c>
      <c r="D307" s="36" t="str">
        <f>IF(B307="","",VLOOKUP(B307,選手データ!$B$2:$G$962,3,FALSE))</f>
        <v/>
      </c>
      <c r="E307" s="32" t="str">
        <f>IF(B307="","",VLOOKUP(B307,選手データ!$B$2:$G$962,4,FALSE))</f>
        <v/>
      </c>
      <c r="F307" s="32" t="str">
        <f t="shared" si="24"/>
        <v/>
      </c>
      <c r="G307" s="37" t="s">
        <v>485</v>
      </c>
      <c r="H307" s="38" t="str">
        <f>IF(B307="","",VLOOKUP(B307,選手データ!$B$2:$G$962,5,FALSE))</f>
        <v/>
      </c>
      <c r="I307" s="39" t="str">
        <f t="shared" si="20"/>
        <v/>
      </c>
      <c r="J307" s="22" t="s">
        <v>647</v>
      </c>
      <c r="K307" s="40" t="str">
        <f t="shared" si="21"/>
        <v/>
      </c>
      <c r="L307" s="22" t="s">
        <v>647</v>
      </c>
      <c r="M307" s="40" t="str">
        <f t="shared" si="22"/>
        <v/>
      </c>
      <c r="N307" s="19"/>
    </row>
    <row r="308" spans="1:14" x14ac:dyDescent="0.15">
      <c r="A308" s="43" t="str">
        <f t="shared" si="23"/>
        <v>20140</v>
      </c>
      <c r="B308" s="60"/>
      <c r="C308" s="36" t="str">
        <f>IF(B308="","",VLOOKUP(B308,選手データ!$B$2:$G$962,2,FALSE))</f>
        <v/>
      </c>
      <c r="D308" s="36" t="str">
        <f>IF(B308="","",VLOOKUP(B308,選手データ!$B$2:$G$962,3,FALSE))</f>
        <v/>
      </c>
      <c r="E308" s="32" t="str">
        <f>IF(B308="","",VLOOKUP(B308,選手データ!$B$2:$G$962,4,FALSE))</f>
        <v/>
      </c>
      <c r="F308" s="32" t="str">
        <f t="shared" si="24"/>
        <v/>
      </c>
      <c r="G308" s="37" t="s">
        <v>485</v>
      </c>
      <c r="H308" s="38" t="str">
        <f>IF(B308="","",VLOOKUP(B308,選手データ!$B$2:$G$962,5,FALSE))</f>
        <v/>
      </c>
      <c r="I308" s="39" t="str">
        <f t="shared" si="20"/>
        <v/>
      </c>
      <c r="J308" s="22" t="s">
        <v>647</v>
      </c>
      <c r="K308" s="40" t="str">
        <f t="shared" si="21"/>
        <v/>
      </c>
      <c r="L308" s="22" t="s">
        <v>647</v>
      </c>
      <c r="M308" s="40" t="str">
        <f t="shared" si="22"/>
        <v/>
      </c>
      <c r="N308" s="19"/>
    </row>
    <row r="309" spans="1:14" x14ac:dyDescent="0.15">
      <c r="A309" s="43" t="str">
        <f t="shared" si="23"/>
        <v>20140</v>
      </c>
      <c r="B309" s="60"/>
      <c r="C309" s="36" t="str">
        <f>IF(B309="","",VLOOKUP(B309,選手データ!$B$2:$G$962,2,FALSE))</f>
        <v/>
      </c>
      <c r="D309" s="36" t="str">
        <f>IF(B309="","",VLOOKUP(B309,選手データ!$B$2:$G$962,3,FALSE))</f>
        <v/>
      </c>
      <c r="E309" s="32" t="str">
        <f>IF(B309="","",VLOOKUP(B309,選手データ!$B$2:$G$962,4,FALSE))</f>
        <v/>
      </c>
      <c r="F309" s="32" t="str">
        <f t="shared" si="24"/>
        <v/>
      </c>
      <c r="G309" s="37" t="s">
        <v>485</v>
      </c>
      <c r="H309" s="38" t="str">
        <f>IF(B309="","",VLOOKUP(B309,選手データ!$B$2:$G$962,5,FALSE))</f>
        <v/>
      </c>
      <c r="I309" s="39" t="str">
        <f t="shared" si="20"/>
        <v/>
      </c>
      <c r="J309" s="22" t="s">
        <v>647</v>
      </c>
      <c r="K309" s="40" t="str">
        <f t="shared" si="21"/>
        <v/>
      </c>
      <c r="L309" s="22" t="s">
        <v>647</v>
      </c>
      <c r="M309" s="40" t="str">
        <f t="shared" si="22"/>
        <v/>
      </c>
      <c r="N309" s="19"/>
    </row>
    <row r="310" spans="1:14" x14ac:dyDescent="0.15">
      <c r="A310" s="43" t="str">
        <f t="shared" si="23"/>
        <v>20140</v>
      </c>
      <c r="B310" s="60"/>
      <c r="C310" s="36" t="str">
        <f>IF(B310="","",VLOOKUP(B310,選手データ!$B$2:$G$962,2,FALSE))</f>
        <v/>
      </c>
      <c r="D310" s="36" t="str">
        <f>IF(B310="","",VLOOKUP(B310,選手データ!$B$2:$G$962,3,FALSE))</f>
        <v/>
      </c>
      <c r="E310" s="32" t="str">
        <f>IF(B310="","",VLOOKUP(B310,選手データ!$B$2:$G$962,4,FALSE))</f>
        <v/>
      </c>
      <c r="F310" s="32" t="str">
        <f t="shared" si="24"/>
        <v/>
      </c>
      <c r="G310" s="37" t="s">
        <v>485</v>
      </c>
      <c r="H310" s="38" t="str">
        <f>IF(B310="","",VLOOKUP(B310,選手データ!$B$2:$G$962,5,FALSE))</f>
        <v/>
      </c>
      <c r="I310" s="39" t="str">
        <f t="shared" si="20"/>
        <v/>
      </c>
      <c r="J310" s="22" t="s">
        <v>647</v>
      </c>
      <c r="K310" s="40" t="str">
        <f t="shared" si="21"/>
        <v/>
      </c>
      <c r="L310" s="22" t="s">
        <v>647</v>
      </c>
      <c r="M310" s="40" t="str">
        <f t="shared" si="22"/>
        <v/>
      </c>
      <c r="N310" s="19"/>
    </row>
    <row r="311" spans="1:14" x14ac:dyDescent="0.15">
      <c r="A311" s="43" t="str">
        <f t="shared" si="23"/>
        <v>20140</v>
      </c>
      <c r="B311" s="60"/>
      <c r="C311" s="36" t="str">
        <f>IF(B311="","",VLOOKUP(B311,選手データ!$B$2:$G$962,2,FALSE))</f>
        <v/>
      </c>
      <c r="D311" s="36" t="str">
        <f>IF(B311="","",VLOOKUP(B311,選手データ!$B$2:$G$962,3,FALSE))</f>
        <v/>
      </c>
      <c r="E311" s="32" t="str">
        <f>IF(B311="","",VLOOKUP(B311,選手データ!$B$2:$G$962,4,FALSE))</f>
        <v/>
      </c>
      <c r="F311" s="32" t="str">
        <f t="shared" si="24"/>
        <v/>
      </c>
      <c r="G311" s="37" t="s">
        <v>485</v>
      </c>
      <c r="H311" s="38" t="str">
        <f>IF(B311="","",VLOOKUP(B311,選手データ!$B$2:$G$962,5,FALSE))</f>
        <v/>
      </c>
      <c r="I311" s="39" t="str">
        <f t="shared" si="20"/>
        <v/>
      </c>
      <c r="J311" s="22" t="s">
        <v>647</v>
      </c>
      <c r="K311" s="40" t="str">
        <f t="shared" si="21"/>
        <v/>
      </c>
      <c r="L311" s="22" t="s">
        <v>647</v>
      </c>
      <c r="M311" s="40" t="str">
        <f t="shared" si="22"/>
        <v/>
      </c>
      <c r="N311" s="19"/>
    </row>
    <row r="312" spans="1:14" x14ac:dyDescent="0.15">
      <c r="A312" s="43" t="str">
        <f t="shared" si="23"/>
        <v>20140</v>
      </c>
      <c r="B312" s="60"/>
      <c r="C312" s="36" t="str">
        <f>IF(B312="","",VLOOKUP(B312,選手データ!$B$2:$G$962,2,FALSE))</f>
        <v/>
      </c>
      <c r="D312" s="36" t="str">
        <f>IF(B312="","",VLOOKUP(B312,選手データ!$B$2:$G$962,3,FALSE))</f>
        <v/>
      </c>
      <c r="E312" s="32" t="str">
        <f>IF(B312="","",VLOOKUP(B312,選手データ!$B$2:$G$962,4,FALSE))</f>
        <v/>
      </c>
      <c r="F312" s="32" t="str">
        <f t="shared" si="24"/>
        <v/>
      </c>
      <c r="G312" s="37" t="s">
        <v>485</v>
      </c>
      <c r="H312" s="38" t="str">
        <f>IF(B312="","",VLOOKUP(B312,選手データ!$B$2:$G$962,5,FALSE))</f>
        <v/>
      </c>
      <c r="I312" s="39" t="str">
        <f t="shared" si="20"/>
        <v/>
      </c>
      <c r="J312" s="22" t="s">
        <v>647</v>
      </c>
      <c r="K312" s="40" t="str">
        <f t="shared" si="21"/>
        <v/>
      </c>
      <c r="L312" s="22" t="s">
        <v>647</v>
      </c>
      <c r="M312" s="40" t="str">
        <f t="shared" si="22"/>
        <v/>
      </c>
      <c r="N312" s="19"/>
    </row>
    <row r="313" spans="1:14" x14ac:dyDescent="0.15">
      <c r="A313" s="43" t="str">
        <f t="shared" si="23"/>
        <v>20140</v>
      </c>
      <c r="B313" s="60"/>
      <c r="C313" s="36" t="str">
        <f>IF(B313="","",VLOOKUP(B313,選手データ!$B$2:$G$962,2,FALSE))</f>
        <v/>
      </c>
      <c r="D313" s="36" t="str">
        <f>IF(B313="","",VLOOKUP(B313,選手データ!$B$2:$G$962,3,FALSE))</f>
        <v/>
      </c>
      <c r="E313" s="32" t="str">
        <f>IF(B313="","",VLOOKUP(B313,選手データ!$B$2:$G$962,4,FALSE))</f>
        <v/>
      </c>
      <c r="F313" s="32" t="str">
        <f t="shared" si="24"/>
        <v/>
      </c>
      <c r="G313" s="37" t="s">
        <v>485</v>
      </c>
      <c r="H313" s="38" t="str">
        <f>IF(B313="","",VLOOKUP(B313,選手データ!$B$2:$G$962,5,FALSE))</f>
        <v/>
      </c>
      <c r="I313" s="39" t="str">
        <f t="shared" si="20"/>
        <v/>
      </c>
      <c r="J313" s="22" t="s">
        <v>647</v>
      </c>
      <c r="K313" s="40" t="str">
        <f t="shared" si="21"/>
        <v/>
      </c>
      <c r="L313" s="22" t="s">
        <v>647</v>
      </c>
      <c r="M313" s="40" t="str">
        <f t="shared" si="22"/>
        <v/>
      </c>
      <c r="N313" s="19"/>
    </row>
    <row r="314" spans="1:14" x14ac:dyDescent="0.15">
      <c r="A314" s="43" t="str">
        <f t="shared" si="23"/>
        <v>20140</v>
      </c>
      <c r="B314" s="60"/>
      <c r="C314" s="36" t="str">
        <f>IF(B314="","",VLOOKUP(B314,選手データ!$B$2:$G$962,2,FALSE))</f>
        <v/>
      </c>
      <c r="D314" s="36" t="str">
        <f>IF(B314="","",VLOOKUP(B314,選手データ!$B$2:$G$962,3,FALSE))</f>
        <v/>
      </c>
      <c r="E314" s="32" t="str">
        <f>IF(B314="","",VLOOKUP(B314,選手データ!$B$2:$G$962,4,FALSE))</f>
        <v/>
      </c>
      <c r="F314" s="32" t="str">
        <f t="shared" si="24"/>
        <v/>
      </c>
      <c r="G314" s="37" t="s">
        <v>485</v>
      </c>
      <c r="H314" s="38" t="str">
        <f>IF(B314="","",VLOOKUP(B314,選手データ!$B$2:$G$962,5,FALSE))</f>
        <v/>
      </c>
      <c r="I314" s="39" t="str">
        <f t="shared" si="20"/>
        <v/>
      </c>
      <c r="J314" s="22" t="s">
        <v>647</v>
      </c>
      <c r="K314" s="40" t="str">
        <f t="shared" si="21"/>
        <v/>
      </c>
      <c r="L314" s="22" t="s">
        <v>647</v>
      </c>
      <c r="M314" s="40" t="str">
        <f t="shared" si="22"/>
        <v/>
      </c>
      <c r="N314" s="19"/>
    </row>
    <row r="315" spans="1:14" x14ac:dyDescent="0.15">
      <c r="A315" s="43" t="str">
        <f t="shared" si="23"/>
        <v>20140</v>
      </c>
      <c r="B315" s="60"/>
      <c r="C315" s="36" t="str">
        <f>IF(B315="","",VLOOKUP(B315,選手データ!$B$2:$G$962,2,FALSE))</f>
        <v/>
      </c>
      <c r="D315" s="36" t="str">
        <f>IF(B315="","",VLOOKUP(B315,選手データ!$B$2:$G$962,3,FALSE))</f>
        <v/>
      </c>
      <c r="E315" s="32" t="str">
        <f>IF(B315="","",VLOOKUP(B315,選手データ!$B$2:$G$962,4,FALSE))</f>
        <v/>
      </c>
      <c r="F315" s="32" t="str">
        <f t="shared" si="24"/>
        <v/>
      </c>
      <c r="G315" s="37" t="s">
        <v>485</v>
      </c>
      <c r="H315" s="38" t="str">
        <f>IF(B315="","",VLOOKUP(B315,選手データ!$B$2:$G$962,5,FALSE))</f>
        <v/>
      </c>
      <c r="I315" s="39" t="str">
        <f t="shared" si="20"/>
        <v/>
      </c>
      <c r="J315" s="22" t="s">
        <v>647</v>
      </c>
      <c r="K315" s="40" t="str">
        <f t="shared" si="21"/>
        <v/>
      </c>
      <c r="L315" s="22" t="s">
        <v>647</v>
      </c>
      <c r="M315" s="40" t="str">
        <f t="shared" si="22"/>
        <v/>
      </c>
      <c r="N315" s="19"/>
    </row>
    <row r="316" spans="1:14" x14ac:dyDescent="0.15">
      <c r="A316" s="43" t="str">
        <f t="shared" si="23"/>
        <v>20140</v>
      </c>
      <c r="B316" s="60"/>
      <c r="C316" s="36" t="str">
        <f>IF(B316="","",VLOOKUP(B316,選手データ!$B$2:$G$962,2,FALSE))</f>
        <v/>
      </c>
      <c r="D316" s="36" t="str">
        <f>IF(B316="","",VLOOKUP(B316,選手データ!$B$2:$G$962,3,FALSE))</f>
        <v/>
      </c>
      <c r="E316" s="32" t="str">
        <f>IF(B316="","",VLOOKUP(B316,選手データ!$B$2:$G$962,4,FALSE))</f>
        <v/>
      </c>
      <c r="F316" s="32" t="str">
        <f t="shared" si="24"/>
        <v/>
      </c>
      <c r="G316" s="37" t="s">
        <v>485</v>
      </c>
      <c r="H316" s="38" t="str">
        <f>IF(B316="","",VLOOKUP(B316,選手データ!$B$2:$G$962,5,FALSE))</f>
        <v/>
      </c>
      <c r="I316" s="39" t="str">
        <f t="shared" si="20"/>
        <v/>
      </c>
      <c r="J316" s="22" t="s">
        <v>647</v>
      </c>
      <c r="K316" s="40" t="str">
        <f t="shared" si="21"/>
        <v/>
      </c>
      <c r="L316" s="22" t="s">
        <v>647</v>
      </c>
      <c r="M316" s="40" t="str">
        <f t="shared" si="22"/>
        <v/>
      </c>
      <c r="N316" s="19"/>
    </row>
    <row r="317" spans="1:14" x14ac:dyDescent="0.15">
      <c r="A317" s="43" t="str">
        <f t="shared" si="23"/>
        <v>20140</v>
      </c>
      <c r="B317" s="60"/>
      <c r="C317" s="36" t="str">
        <f>IF(B317="","",VLOOKUP(B317,選手データ!$B$2:$G$962,2,FALSE))</f>
        <v/>
      </c>
      <c r="D317" s="36" t="str">
        <f>IF(B317="","",VLOOKUP(B317,選手データ!$B$2:$G$962,3,FALSE))</f>
        <v/>
      </c>
      <c r="E317" s="32" t="str">
        <f>IF(B317="","",VLOOKUP(B317,選手データ!$B$2:$G$962,4,FALSE))</f>
        <v/>
      </c>
      <c r="F317" s="32" t="str">
        <f t="shared" si="24"/>
        <v/>
      </c>
      <c r="G317" s="37" t="s">
        <v>485</v>
      </c>
      <c r="H317" s="38" t="str">
        <f>IF(B317="","",VLOOKUP(B317,選手データ!$B$2:$G$962,5,FALSE))</f>
        <v/>
      </c>
      <c r="I317" s="39" t="str">
        <f t="shared" si="20"/>
        <v/>
      </c>
      <c r="J317" s="22" t="s">
        <v>647</v>
      </c>
      <c r="K317" s="40" t="str">
        <f t="shared" si="21"/>
        <v/>
      </c>
      <c r="L317" s="22" t="s">
        <v>647</v>
      </c>
      <c r="M317" s="40" t="str">
        <f t="shared" si="22"/>
        <v/>
      </c>
      <c r="N317" s="19"/>
    </row>
    <row r="318" spans="1:14" x14ac:dyDescent="0.15">
      <c r="A318" s="43" t="str">
        <f t="shared" si="23"/>
        <v>20140</v>
      </c>
      <c r="B318" s="60"/>
      <c r="C318" s="36" t="str">
        <f>IF(B318="","",VLOOKUP(B318,選手データ!$B$2:$G$962,2,FALSE))</f>
        <v/>
      </c>
      <c r="D318" s="36" t="str">
        <f>IF(B318="","",VLOOKUP(B318,選手データ!$B$2:$G$962,3,FALSE))</f>
        <v/>
      </c>
      <c r="E318" s="32" t="str">
        <f>IF(B318="","",VLOOKUP(B318,選手データ!$B$2:$G$962,4,FALSE))</f>
        <v/>
      </c>
      <c r="F318" s="32" t="str">
        <f t="shared" si="24"/>
        <v/>
      </c>
      <c r="G318" s="37" t="s">
        <v>485</v>
      </c>
      <c r="H318" s="38" t="str">
        <f>IF(B318="","",VLOOKUP(B318,選手データ!$B$2:$G$962,5,FALSE))</f>
        <v/>
      </c>
      <c r="I318" s="39" t="str">
        <f t="shared" si="20"/>
        <v/>
      </c>
      <c r="J318" s="22" t="s">
        <v>647</v>
      </c>
      <c r="K318" s="40" t="str">
        <f t="shared" si="21"/>
        <v/>
      </c>
      <c r="L318" s="22" t="s">
        <v>647</v>
      </c>
      <c r="M318" s="40" t="str">
        <f t="shared" si="22"/>
        <v/>
      </c>
      <c r="N318" s="19"/>
    </row>
    <row r="319" spans="1:14" x14ac:dyDescent="0.15">
      <c r="A319" s="43" t="str">
        <f t="shared" si="23"/>
        <v>20140</v>
      </c>
      <c r="B319" s="60"/>
      <c r="C319" s="36" t="str">
        <f>IF(B319="","",VLOOKUP(B319,選手データ!$B$2:$G$962,2,FALSE))</f>
        <v/>
      </c>
      <c r="D319" s="36" t="str">
        <f>IF(B319="","",VLOOKUP(B319,選手データ!$B$2:$G$962,3,FALSE))</f>
        <v/>
      </c>
      <c r="E319" s="32" t="str">
        <f>IF(B319="","",VLOOKUP(B319,選手データ!$B$2:$G$962,4,FALSE))</f>
        <v/>
      </c>
      <c r="F319" s="32" t="str">
        <f t="shared" si="24"/>
        <v/>
      </c>
      <c r="G319" s="37" t="s">
        <v>485</v>
      </c>
      <c r="H319" s="38" t="str">
        <f>IF(B319="","",VLOOKUP(B319,選手データ!$B$2:$G$962,5,FALSE))</f>
        <v/>
      </c>
      <c r="I319" s="39" t="str">
        <f t="shared" si="20"/>
        <v/>
      </c>
      <c r="J319" s="22" t="s">
        <v>647</v>
      </c>
      <c r="K319" s="40" t="str">
        <f t="shared" si="21"/>
        <v/>
      </c>
      <c r="L319" s="22" t="s">
        <v>647</v>
      </c>
      <c r="M319" s="40" t="str">
        <f t="shared" si="22"/>
        <v/>
      </c>
      <c r="N319" s="19"/>
    </row>
    <row r="320" spans="1:14" x14ac:dyDescent="0.15">
      <c r="A320" s="43" t="str">
        <f t="shared" si="23"/>
        <v>20140</v>
      </c>
      <c r="B320" s="60"/>
      <c r="C320" s="36" t="str">
        <f>IF(B320="","",VLOOKUP(B320,選手データ!$B$2:$G$962,2,FALSE))</f>
        <v/>
      </c>
      <c r="D320" s="36" t="str">
        <f>IF(B320="","",VLOOKUP(B320,選手データ!$B$2:$G$962,3,FALSE))</f>
        <v/>
      </c>
      <c r="E320" s="32" t="str">
        <f>IF(B320="","",VLOOKUP(B320,選手データ!$B$2:$G$962,4,FALSE))</f>
        <v/>
      </c>
      <c r="F320" s="32" t="str">
        <f t="shared" si="24"/>
        <v/>
      </c>
      <c r="G320" s="37" t="s">
        <v>485</v>
      </c>
      <c r="H320" s="38" t="str">
        <f>IF(B320="","",VLOOKUP(B320,選手データ!$B$2:$G$962,5,FALSE))</f>
        <v/>
      </c>
      <c r="I320" s="39" t="str">
        <f t="shared" si="20"/>
        <v/>
      </c>
      <c r="J320" s="22" t="s">
        <v>647</v>
      </c>
      <c r="K320" s="40" t="str">
        <f t="shared" si="21"/>
        <v/>
      </c>
      <c r="L320" s="22" t="s">
        <v>647</v>
      </c>
      <c r="M320" s="40" t="str">
        <f t="shared" si="22"/>
        <v/>
      </c>
      <c r="N320" s="19"/>
    </row>
    <row r="321" spans="1:14" x14ac:dyDescent="0.15">
      <c r="A321" s="43" t="str">
        <f t="shared" si="23"/>
        <v>20140</v>
      </c>
      <c r="B321" s="60"/>
      <c r="C321" s="36" t="str">
        <f>IF(B321="","",VLOOKUP(B321,選手データ!$B$2:$G$962,2,FALSE))</f>
        <v/>
      </c>
      <c r="D321" s="36" t="str">
        <f>IF(B321="","",VLOOKUP(B321,選手データ!$B$2:$G$962,3,FALSE))</f>
        <v/>
      </c>
      <c r="E321" s="32" t="str">
        <f>IF(B321="","",VLOOKUP(B321,選手データ!$B$2:$G$962,4,FALSE))</f>
        <v/>
      </c>
      <c r="F321" s="32" t="str">
        <f t="shared" si="24"/>
        <v/>
      </c>
      <c r="G321" s="37" t="s">
        <v>485</v>
      </c>
      <c r="H321" s="38" t="str">
        <f>IF(B321="","",VLOOKUP(B321,選手データ!$B$2:$G$962,5,FALSE))</f>
        <v/>
      </c>
      <c r="I321" s="39" t="str">
        <f t="shared" si="20"/>
        <v/>
      </c>
      <c r="J321" s="22" t="s">
        <v>647</v>
      </c>
      <c r="K321" s="40" t="str">
        <f t="shared" si="21"/>
        <v/>
      </c>
      <c r="L321" s="22" t="s">
        <v>647</v>
      </c>
      <c r="M321" s="40" t="str">
        <f t="shared" si="22"/>
        <v/>
      </c>
      <c r="N321" s="19"/>
    </row>
    <row r="322" spans="1:14" x14ac:dyDescent="0.15">
      <c r="A322" s="43" t="str">
        <f t="shared" si="23"/>
        <v>20140</v>
      </c>
      <c r="B322" s="60"/>
      <c r="C322" s="36" t="str">
        <f>IF(B322="","",VLOOKUP(B322,選手データ!$B$2:$G$962,2,FALSE))</f>
        <v/>
      </c>
      <c r="D322" s="36" t="str">
        <f>IF(B322="","",VLOOKUP(B322,選手データ!$B$2:$G$962,3,FALSE))</f>
        <v/>
      </c>
      <c r="E322" s="32" t="str">
        <f>IF(B322="","",VLOOKUP(B322,選手データ!$B$2:$G$962,4,FALSE))</f>
        <v/>
      </c>
      <c r="F322" s="32" t="str">
        <f t="shared" si="24"/>
        <v/>
      </c>
      <c r="G322" s="37" t="s">
        <v>485</v>
      </c>
      <c r="H322" s="38" t="str">
        <f>IF(B322="","",VLOOKUP(B322,選手データ!$B$2:$G$962,5,FALSE))</f>
        <v/>
      </c>
      <c r="I322" s="39" t="str">
        <f t="shared" si="20"/>
        <v/>
      </c>
      <c r="J322" s="22" t="s">
        <v>647</v>
      </c>
      <c r="K322" s="40" t="str">
        <f t="shared" si="21"/>
        <v/>
      </c>
      <c r="L322" s="22" t="s">
        <v>647</v>
      </c>
      <c r="M322" s="40" t="str">
        <f t="shared" si="22"/>
        <v/>
      </c>
      <c r="N322" s="19"/>
    </row>
    <row r="323" spans="1:14" x14ac:dyDescent="0.15">
      <c r="A323" s="43" t="str">
        <f t="shared" si="23"/>
        <v>20140</v>
      </c>
      <c r="B323" s="60"/>
      <c r="C323" s="36" t="str">
        <f>IF(B323="","",VLOOKUP(B323,選手データ!$B$2:$G$962,2,FALSE))</f>
        <v/>
      </c>
      <c r="D323" s="36" t="str">
        <f>IF(B323="","",VLOOKUP(B323,選手データ!$B$2:$G$962,3,FALSE))</f>
        <v/>
      </c>
      <c r="E323" s="32" t="str">
        <f>IF(B323="","",VLOOKUP(B323,選手データ!$B$2:$G$962,4,FALSE))</f>
        <v/>
      </c>
      <c r="F323" s="32" t="str">
        <f t="shared" si="24"/>
        <v/>
      </c>
      <c r="G323" s="37" t="s">
        <v>485</v>
      </c>
      <c r="H323" s="38" t="str">
        <f>IF(B323="","",VLOOKUP(B323,選手データ!$B$2:$G$962,5,FALSE))</f>
        <v/>
      </c>
      <c r="I323" s="39" t="str">
        <f t="shared" ref="I323:I386" si="25">IF(H323="","",VLOOKUP(H323,学校番号,3,FALSE))</f>
        <v/>
      </c>
      <c r="J323" s="22" t="s">
        <v>647</v>
      </c>
      <c r="K323" s="40" t="str">
        <f t="shared" ref="K323:K386" si="26">IF(J323="選択してください","",VLOOKUP(J323,大会コード,2,FALSE))</f>
        <v/>
      </c>
      <c r="L323" s="22" t="s">
        <v>647</v>
      </c>
      <c r="M323" s="40" t="str">
        <f t="shared" ref="M323:M386" si="27">IF(L323="選択してください","",VLOOKUP(L323,種目コード,2,FALSE))</f>
        <v/>
      </c>
      <c r="N323" s="19"/>
    </row>
    <row r="324" spans="1:14" x14ac:dyDescent="0.15">
      <c r="A324" s="43" t="str">
        <f t="shared" ref="A324:A387" si="28">"20140"&amp;B324</f>
        <v>20140</v>
      </c>
      <c r="B324" s="60"/>
      <c r="C324" s="36" t="str">
        <f>IF(B324="","",VLOOKUP(B324,選手データ!$B$2:$G$962,2,FALSE))</f>
        <v/>
      </c>
      <c r="D324" s="36" t="str">
        <f>IF(B324="","",VLOOKUP(B324,選手データ!$B$2:$G$962,3,FALSE))</f>
        <v/>
      </c>
      <c r="E324" s="32" t="str">
        <f>IF(B324="","",VLOOKUP(B324,選手データ!$B$2:$G$962,4,FALSE))</f>
        <v/>
      </c>
      <c r="F324" s="32" t="str">
        <f t="shared" ref="F324:F387" si="29">IF(B324="","",IF(E324="男子",1,IF(E324="女子",2,FALSE)))</f>
        <v/>
      </c>
      <c r="G324" s="37" t="s">
        <v>485</v>
      </c>
      <c r="H324" s="38" t="str">
        <f>IF(B324="","",VLOOKUP(B324,選手データ!$B$2:$G$962,5,FALSE))</f>
        <v/>
      </c>
      <c r="I324" s="39" t="str">
        <f t="shared" si="25"/>
        <v/>
      </c>
      <c r="J324" s="22" t="s">
        <v>647</v>
      </c>
      <c r="K324" s="40" t="str">
        <f t="shared" si="26"/>
        <v/>
      </c>
      <c r="L324" s="22" t="s">
        <v>647</v>
      </c>
      <c r="M324" s="40" t="str">
        <f t="shared" si="27"/>
        <v/>
      </c>
      <c r="N324" s="19"/>
    </row>
    <row r="325" spans="1:14" x14ac:dyDescent="0.15">
      <c r="A325" s="43" t="str">
        <f t="shared" si="28"/>
        <v>20140</v>
      </c>
      <c r="B325" s="60"/>
      <c r="C325" s="36" t="str">
        <f>IF(B325="","",VLOOKUP(B325,選手データ!$B$2:$G$962,2,FALSE))</f>
        <v/>
      </c>
      <c r="D325" s="36" t="str">
        <f>IF(B325="","",VLOOKUP(B325,選手データ!$B$2:$G$962,3,FALSE))</f>
        <v/>
      </c>
      <c r="E325" s="32" t="str">
        <f>IF(B325="","",VLOOKUP(B325,選手データ!$B$2:$G$962,4,FALSE))</f>
        <v/>
      </c>
      <c r="F325" s="32" t="str">
        <f t="shared" si="29"/>
        <v/>
      </c>
      <c r="G325" s="37" t="s">
        <v>485</v>
      </c>
      <c r="H325" s="38" t="str">
        <f>IF(B325="","",VLOOKUP(B325,選手データ!$B$2:$G$962,5,FALSE))</f>
        <v/>
      </c>
      <c r="I325" s="39" t="str">
        <f t="shared" si="25"/>
        <v/>
      </c>
      <c r="J325" s="22" t="s">
        <v>647</v>
      </c>
      <c r="K325" s="40" t="str">
        <f t="shared" si="26"/>
        <v/>
      </c>
      <c r="L325" s="22" t="s">
        <v>647</v>
      </c>
      <c r="M325" s="40" t="str">
        <f t="shared" si="27"/>
        <v/>
      </c>
      <c r="N325" s="19"/>
    </row>
    <row r="326" spans="1:14" x14ac:dyDescent="0.15">
      <c r="A326" s="43" t="str">
        <f t="shared" si="28"/>
        <v>20140</v>
      </c>
      <c r="B326" s="60"/>
      <c r="C326" s="36" t="str">
        <f>IF(B326="","",VLOOKUP(B326,選手データ!$B$2:$G$962,2,FALSE))</f>
        <v/>
      </c>
      <c r="D326" s="36" t="str">
        <f>IF(B326="","",VLOOKUP(B326,選手データ!$B$2:$G$962,3,FALSE))</f>
        <v/>
      </c>
      <c r="E326" s="32" t="str">
        <f>IF(B326="","",VLOOKUP(B326,選手データ!$B$2:$G$962,4,FALSE))</f>
        <v/>
      </c>
      <c r="F326" s="32" t="str">
        <f t="shared" si="29"/>
        <v/>
      </c>
      <c r="G326" s="37" t="s">
        <v>485</v>
      </c>
      <c r="H326" s="38" t="str">
        <f>IF(B326="","",VLOOKUP(B326,選手データ!$B$2:$G$962,5,FALSE))</f>
        <v/>
      </c>
      <c r="I326" s="39" t="str">
        <f t="shared" si="25"/>
        <v/>
      </c>
      <c r="J326" s="22" t="s">
        <v>647</v>
      </c>
      <c r="K326" s="40" t="str">
        <f t="shared" si="26"/>
        <v/>
      </c>
      <c r="L326" s="22" t="s">
        <v>647</v>
      </c>
      <c r="M326" s="40" t="str">
        <f t="shared" si="27"/>
        <v/>
      </c>
      <c r="N326" s="19"/>
    </row>
    <row r="327" spans="1:14" x14ac:dyDescent="0.15">
      <c r="A327" s="43" t="str">
        <f t="shared" si="28"/>
        <v>20140</v>
      </c>
      <c r="B327" s="60"/>
      <c r="C327" s="36" t="str">
        <f>IF(B327="","",VLOOKUP(B327,選手データ!$B$2:$G$962,2,FALSE))</f>
        <v/>
      </c>
      <c r="D327" s="36" t="str">
        <f>IF(B327="","",VLOOKUP(B327,選手データ!$B$2:$G$962,3,FALSE))</f>
        <v/>
      </c>
      <c r="E327" s="32" t="str">
        <f>IF(B327="","",VLOOKUP(B327,選手データ!$B$2:$G$962,4,FALSE))</f>
        <v/>
      </c>
      <c r="F327" s="32" t="str">
        <f t="shared" si="29"/>
        <v/>
      </c>
      <c r="G327" s="37" t="s">
        <v>485</v>
      </c>
      <c r="H327" s="38" t="str">
        <f>IF(B327="","",VLOOKUP(B327,選手データ!$B$2:$G$962,5,FALSE))</f>
        <v/>
      </c>
      <c r="I327" s="39" t="str">
        <f t="shared" si="25"/>
        <v/>
      </c>
      <c r="J327" s="22" t="s">
        <v>647</v>
      </c>
      <c r="K327" s="40" t="str">
        <f t="shared" si="26"/>
        <v/>
      </c>
      <c r="L327" s="22" t="s">
        <v>647</v>
      </c>
      <c r="M327" s="40" t="str">
        <f t="shared" si="27"/>
        <v/>
      </c>
      <c r="N327" s="19"/>
    </row>
    <row r="328" spans="1:14" x14ac:dyDescent="0.15">
      <c r="A328" s="43" t="str">
        <f t="shared" si="28"/>
        <v>20140</v>
      </c>
      <c r="B328" s="60"/>
      <c r="C328" s="36" t="str">
        <f>IF(B328="","",VLOOKUP(B328,選手データ!$B$2:$G$962,2,FALSE))</f>
        <v/>
      </c>
      <c r="D328" s="36" t="str">
        <f>IF(B328="","",VLOOKUP(B328,選手データ!$B$2:$G$962,3,FALSE))</f>
        <v/>
      </c>
      <c r="E328" s="32" t="str">
        <f>IF(B328="","",VLOOKUP(B328,選手データ!$B$2:$G$962,4,FALSE))</f>
        <v/>
      </c>
      <c r="F328" s="32" t="str">
        <f t="shared" si="29"/>
        <v/>
      </c>
      <c r="G328" s="37" t="s">
        <v>485</v>
      </c>
      <c r="H328" s="38" t="str">
        <f>IF(B328="","",VLOOKUP(B328,選手データ!$B$2:$G$962,5,FALSE))</f>
        <v/>
      </c>
      <c r="I328" s="39" t="str">
        <f t="shared" si="25"/>
        <v/>
      </c>
      <c r="J328" s="22" t="s">
        <v>647</v>
      </c>
      <c r="K328" s="40" t="str">
        <f t="shared" si="26"/>
        <v/>
      </c>
      <c r="L328" s="22" t="s">
        <v>647</v>
      </c>
      <c r="M328" s="40" t="str">
        <f t="shared" si="27"/>
        <v/>
      </c>
      <c r="N328" s="19"/>
    </row>
    <row r="329" spans="1:14" x14ac:dyDescent="0.15">
      <c r="A329" s="43" t="str">
        <f t="shared" si="28"/>
        <v>20140</v>
      </c>
      <c r="B329" s="60"/>
      <c r="C329" s="36" t="str">
        <f>IF(B329="","",VLOOKUP(B329,選手データ!$B$2:$G$962,2,FALSE))</f>
        <v/>
      </c>
      <c r="D329" s="36" t="str">
        <f>IF(B329="","",VLOOKUP(B329,選手データ!$B$2:$G$962,3,FALSE))</f>
        <v/>
      </c>
      <c r="E329" s="32" t="str">
        <f>IF(B329="","",VLOOKUP(B329,選手データ!$B$2:$G$962,4,FALSE))</f>
        <v/>
      </c>
      <c r="F329" s="32" t="str">
        <f t="shared" si="29"/>
        <v/>
      </c>
      <c r="G329" s="37" t="s">
        <v>485</v>
      </c>
      <c r="H329" s="38" t="str">
        <f>IF(B329="","",VLOOKUP(B329,選手データ!$B$2:$G$962,5,FALSE))</f>
        <v/>
      </c>
      <c r="I329" s="39" t="str">
        <f t="shared" si="25"/>
        <v/>
      </c>
      <c r="J329" s="22" t="s">
        <v>647</v>
      </c>
      <c r="K329" s="40" t="str">
        <f t="shared" si="26"/>
        <v/>
      </c>
      <c r="L329" s="22" t="s">
        <v>647</v>
      </c>
      <c r="M329" s="40" t="str">
        <f t="shared" si="27"/>
        <v/>
      </c>
      <c r="N329" s="19"/>
    </row>
    <row r="330" spans="1:14" x14ac:dyDescent="0.15">
      <c r="A330" s="43" t="str">
        <f t="shared" si="28"/>
        <v>20140</v>
      </c>
      <c r="B330" s="60"/>
      <c r="C330" s="36" t="str">
        <f>IF(B330="","",VLOOKUP(B330,選手データ!$B$2:$G$962,2,FALSE))</f>
        <v/>
      </c>
      <c r="D330" s="36" t="str">
        <f>IF(B330="","",VLOOKUP(B330,選手データ!$B$2:$G$962,3,FALSE))</f>
        <v/>
      </c>
      <c r="E330" s="32" t="str">
        <f>IF(B330="","",VLOOKUP(B330,選手データ!$B$2:$G$962,4,FALSE))</f>
        <v/>
      </c>
      <c r="F330" s="32" t="str">
        <f t="shared" si="29"/>
        <v/>
      </c>
      <c r="G330" s="37" t="s">
        <v>485</v>
      </c>
      <c r="H330" s="38" t="str">
        <f>IF(B330="","",VLOOKUP(B330,選手データ!$B$2:$G$962,5,FALSE))</f>
        <v/>
      </c>
      <c r="I330" s="39" t="str">
        <f t="shared" si="25"/>
        <v/>
      </c>
      <c r="J330" s="22" t="s">
        <v>647</v>
      </c>
      <c r="K330" s="40" t="str">
        <f t="shared" si="26"/>
        <v/>
      </c>
      <c r="L330" s="22" t="s">
        <v>647</v>
      </c>
      <c r="M330" s="40" t="str">
        <f t="shared" si="27"/>
        <v/>
      </c>
      <c r="N330" s="19"/>
    </row>
    <row r="331" spans="1:14" x14ac:dyDescent="0.15">
      <c r="A331" s="43" t="str">
        <f t="shared" si="28"/>
        <v>20140</v>
      </c>
      <c r="B331" s="60"/>
      <c r="C331" s="36" t="str">
        <f>IF(B331="","",VLOOKUP(B331,選手データ!$B$2:$G$962,2,FALSE))</f>
        <v/>
      </c>
      <c r="D331" s="36" t="str">
        <f>IF(B331="","",VLOOKUP(B331,選手データ!$B$2:$G$962,3,FALSE))</f>
        <v/>
      </c>
      <c r="E331" s="32" t="str">
        <f>IF(B331="","",VLOOKUP(B331,選手データ!$B$2:$G$962,4,FALSE))</f>
        <v/>
      </c>
      <c r="F331" s="32" t="str">
        <f t="shared" si="29"/>
        <v/>
      </c>
      <c r="G331" s="37" t="s">
        <v>485</v>
      </c>
      <c r="H331" s="38" t="str">
        <f>IF(B331="","",VLOOKUP(B331,選手データ!$B$2:$G$962,5,FALSE))</f>
        <v/>
      </c>
      <c r="I331" s="39" t="str">
        <f t="shared" si="25"/>
        <v/>
      </c>
      <c r="J331" s="22" t="s">
        <v>647</v>
      </c>
      <c r="K331" s="40" t="str">
        <f t="shared" si="26"/>
        <v/>
      </c>
      <c r="L331" s="22" t="s">
        <v>647</v>
      </c>
      <c r="M331" s="40" t="str">
        <f t="shared" si="27"/>
        <v/>
      </c>
      <c r="N331" s="19"/>
    </row>
    <row r="332" spans="1:14" x14ac:dyDescent="0.15">
      <c r="A332" s="43" t="str">
        <f t="shared" si="28"/>
        <v>20140</v>
      </c>
      <c r="B332" s="60"/>
      <c r="C332" s="36" t="str">
        <f>IF(B332="","",VLOOKUP(B332,選手データ!$B$2:$G$962,2,FALSE))</f>
        <v/>
      </c>
      <c r="D332" s="36" t="str">
        <f>IF(B332="","",VLOOKUP(B332,選手データ!$B$2:$G$962,3,FALSE))</f>
        <v/>
      </c>
      <c r="E332" s="32" t="str">
        <f>IF(B332="","",VLOOKUP(B332,選手データ!$B$2:$G$962,4,FALSE))</f>
        <v/>
      </c>
      <c r="F332" s="32" t="str">
        <f t="shared" si="29"/>
        <v/>
      </c>
      <c r="G332" s="37" t="s">
        <v>485</v>
      </c>
      <c r="H332" s="38" t="str">
        <f>IF(B332="","",VLOOKUP(B332,選手データ!$B$2:$G$962,5,FALSE))</f>
        <v/>
      </c>
      <c r="I332" s="39" t="str">
        <f t="shared" si="25"/>
        <v/>
      </c>
      <c r="J332" s="22" t="s">
        <v>647</v>
      </c>
      <c r="K332" s="40" t="str">
        <f t="shared" si="26"/>
        <v/>
      </c>
      <c r="L332" s="22" t="s">
        <v>647</v>
      </c>
      <c r="M332" s="40" t="str">
        <f t="shared" si="27"/>
        <v/>
      </c>
      <c r="N332" s="19"/>
    </row>
    <row r="333" spans="1:14" x14ac:dyDescent="0.15">
      <c r="A333" s="43" t="str">
        <f t="shared" si="28"/>
        <v>20140</v>
      </c>
      <c r="B333" s="60"/>
      <c r="C333" s="36" t="str">
        <f>IF(B333="","",VLOOKUP(B333,選手データ!$B$2:$G$962,2,FALSE))</f>
        <v/>
      </c>
      <c r="D333" s="36" t="str">
        <f>IF(B333="","",VLOOKUP(B333,選手データ!$B$2:$G$962,3,FALSE))</f>
        <v/>
      </c>
      <c r="E333" s="32" t="str">
        <f>IF(B333="","",VLOOKUP(B333,選手データ!$B$2:$G$962,4,FALSE))</f>
        <v/>
      </c>
      <c r="F333" s="32" t="str">
        <f t="shared" si="29"/>
        <v/>
      </c>
      <c r="G333" s="37" t="s">
        <v>485</v>
      </c>
      <c r="H333" s="38" t="str">
        <f>IF(B333="","",VLOOKUP(B333,選手データ!$B$2:$G$962,5,FALSE))</f>
        <v/>
      </c>
      <c r="I333" s="39" t="str">
        <f t="shared" si="25"/>
        <v/>
      </c>
      <c r="J333" s="22" t="s">
        <v>647</v>
      </c>
      <c r="K333" s="40" t="str">
        <f t="shared" si="26"/>
        <v/>
      </c>
      <c r="L333" s="22" t="s">
        <v>647</v>
      </c>
      <c r="M333" s="40" t="str">
        <f t="shared" si="27"/>
        <v/>
      </c>
      <c r="N333" s="19"/>
    </row>
    <row r="334" spans="1:14" x14ac:dyDescent="0.15">
      <c r="A334" s="43" t="str">
        <f t="shared" si="28"/>
        <v>20140</v>
      </c>
      <c r="B334" s="60"/>
      <c r="C334" s="36" t="str">
        <f>IF(B334="","",VLOOKUP(B334,選手データ!$B$2:$G$962,2,FALSE))</f>
        <v/>
      </c>
      <c r="D334" s="36" t="str">
        <f>IF(B334="","",VLOOKUP(B334,選手データ!$B$2:$G$962,3,FALSE))</f>
        <v/>
      </c>
      <c r="E334" s="32" t="str">
        <f>IF(B334="","",VLOOKUP(B334,選手データ!$B$2:$G$962,4,FALSE))</f>
        <v/>
      </c>
      <c r="F334" s="32" t="str">
        <f t="shared" si="29"/>
        <v/>
      </c>
      <c r="G334" s="37" t="s">
        <v>485</v>
      </c>
      <c r="H334" s="38" t="str">
        <f>IF(B334="","",VLOOKUP(B334,選手データ!$B$2:$G$962,5,FALSE))</f>
        <v/>
      </c>
      <c r="I334" s="39" t="str">
        <f t="shared" si="25"/>
        <v/>
      </c>
      <c r="J334" s="22" t="s">
        <v>647</v>
      </c>
      <c r="K334" s="40" t="str">
        <f t="shared" si="26"/>
        <v/>
      </c>
      <c r="L334" s="22" t="s">
        <v>647</v>
      </c>
      <c r="M334" s="40" t="str">
        <f t="shared" si="27"/>
        <v/>
      </c>
      <c r="N334" s="19"/>
    </row>
    <row r="335" spans="1:14" x14ac:dyDescent="0.15">
      <c r="A335" s="43" t="str">
        <f t="shared" si="28"/>
        <v>20140</v>
      </c>
      <c r="B335" s="60"/>
      <c r="C335" s="36" t="str">
        <f>IF(B335="","",VLOOKUP(B335,選手データ!$B$2:$G$962,2,FALSE))</f>
        <v/>
      </c>
      <c r="D335" s="36" t="str">
        <f>IF(B335="","",VLOOKUP(B335,選手データ!$B$2:$G$962,3,FALSE))</f>
        <v/>
      </c>
      <c r="E335" s="32" t="str">
        <f>IF(B335="","",VLOOKUP(B335,選手データ!$B$2:$G$962,4,FALSE))</f>
        <v/>
      </c>
      <c r="F335" s="32" t="str">
        <f t="shared" si="29"/>
        <v/>
      </c>
      <c r="G335" s="37" t="s">
        <v>485</v>
      </c>
      <c r="H335" s="38" t="str">
        <f>IF(B335="","",VLOOKUP(B335,選手データ!$B$2:$G$962,5,FALSE))</f>
        <v/>
      </c>
      <c r="I335" s="39" t="str">
        <f t="shared" si="25"/>
        <v/>
      </c>
      <c r="J335" s="22" t="s">
        <v>647</v>
      </c>
      <c r="K335" s="40" t="str">
        <f t="shared" si="26"/>
        <v/>
      </c>
      <c r="L335" s="22" t="s">
        <v>647</v>
      </c>
      <c r="M335" s="40" t="str">
        <f t="shared" si="27"/>
        <v/>
      </c>
      <c r="N335" s="19"/>
    </row>
    <row r="336" spans="1:14" x14ac:dyDescent="0.15">
      <c r="A336" s="43" t="str">
        <f t="shared" si="28"/>
        <v>20140</v>
      </c>
      <c r="B336" s="60"/>
      <c r="C336" s="36" t="str">
        <f>IF(B336="","",VLOOKUP(B336,選手データ!$B$2:$G$962,2,FALSE))</f>
        <v/>
      </c>
      <c r="D336" s="36" t="str">
        <f>IF(B336="","",VLOOKUP(B336,選手データ!$B$2:$G$962,3,FALSE))</f>
        <v/>
      </c>
      <c r="E336" s="32" t="str">
        <f>IF(B336="","",VLOOKUP(B336,選手データ!$B$2:$G$962,4,FALSE))</f>
        <v/>
      </c>
      <c r="F336" s="32" t="str">
        <f t="shared" si="29"/>
        <v/>
      </c>
      <c r="G336" s="37" t="s">
        <v>485</v>
      </c>
      <c r="H336" s="38" t="str">
        <f>IF(B336="","",VLOOKUP(B336,選手データ!$B$2:$G$962,5,FALSE))</f>
        <v/>
      </c>
      <c r="I336" s="39" t="str">
        <f t="shared" si="25"/>
        <v/>
      </c>
      <c r="J336" s="22" t="s">
        <v>647</v>
      </c>
      <c r="K336" s="40" t="str">
        <f t="shared" si="26"/>
        <v/>
      </c>
      <c r="L336" s="22" t="s">
        <v>647</v>
      </c>
      <c r="M336" s="40" t="str">
        <f t="shared" si="27"/>
        <v/>
      </c>
      <c r="N336" s="19"/>
    </row>
    <row r="337" spans="1:14" x14ac:dyDescent="0.15">
      <c r="A337" s="43" t="str">
        <f t="shared" si="28"/>
        <v>20140</v>
      </c>
      <c r="B337" s="60"/>
      <c r="C337" s="36" t="str">
        <f>IF(B337="","",VLOOKUP(B337,選手データ!$B$2:$G$962,2,FALSE))</f>
        <v/>
      </c>
      <c r="D337" s="36" t="str">
        <f>IF(B337="","",VLOOKUP(B337,選手データ!$B$2:$G$962,3,FALSE))</f>
        <v/>
      </c>
      <c r="E337" s="32" t="str">
        <f>IF(B337="","",VLOOKUP(B337,選手データ!$B$2:$G$962,4,FALSE))</f>
        <v/>
      </c>
      <c r="F337" s="32" t="str">
        <f t="shared" si="29"/>
        <v/>
      </c>
      <c r="G337" s="37" t="s">
        <v>485</v>
      </c>
      <c r="H337" s="38" t="str">
        <f>IF(B337="","",VLOOKUP(B337,選手データ!$B$2:$G$962,5,FALSE))</f>
        <v/>
      </c>
      <c r="I337" s="39" t="str">
        <f t="shared" si="25"/>
        <v/>
      </c>
      <c r="J337" s="22" t="s">
        <v>647</v>
      </c>
      <c r="K337" s="40" t="str">
        <f t="shared" si="26"/>
        <v/>
      </c>
      <c r="L337" s="22" t="s">
        <v>647</v>
      </c>
      <c r="M337" s="40" t="str">
        <f t="shared" si="27"/>
        <v/>
      </c>
      <c r="N337" s="19"/>
    </row>
    <row r="338" spans="1:14" x14ac:dyDescent="0.15">
      <c r="A338" s="43" t="str">
        <f t="shared" si="28"/>
        <v>20140</v>
      </c>
      <c r="B338" s="60"/>
      <c r="C338" s="36" t="str">
        <f>IF(B338="","",VLOOKUP(B338,選手データ!$B$2:$G$962,2,FALSE))</f>
        <v/>
      </c>
      <c r="D338" s="36" t="str">
        <f>IF(B338="","",VLOOKUP(B338,選手データ!$B$2:$G$962,3,FALSE))</f>
        <v/>
      </c>
      <c r="E338" s="32" t="str">
        <f>IF(B338="","",VLOOKUP(B338,選手データ!$B$2:$G$962,4,FALSE))</f>
        <v/>
      </c>
      <c r="F338" s="32" t="str">
        <f t="shared" si="29"/>
        <v/>
      </c>
      <c r="G338" s="37" t="s">
        <v>485</v>
      </c>
      <c r="H338" s="38" t="str">
        <f>IF(B338="","",VLOOKUP(B338,選手データ!$B$2:$G$962,5,FALSE))</f>
        <v/>
      </c>
      <c r="I338" s="39" t="str">
        <f t="shared" si="25"/>
        <v/>
      </c>
      <c r="J338" s="22" t="s">
        <v>647</v>
      </c>
      <c r="K338" s="40" t="str">
        <f t="shared" si="26"/>
        <v/>
      </c>
      <c r="L338" s="22" t="s">
        <v>647</v>
      </c>
      <c r="M338" s="40" t="str">
        <f t="shared" si="27"/>
        <v/>
      </c>
      <c r="N338" s="19"/>
    </row>
    <row r="339" spans="1:14" x14ac:dyDescent="0.15">
      <c r="A339" s="43" t="str">
        <f t="shared" si="28"/>
        <v>20140</v>
      </c>
      <c r="B339" s="60"/>
      <c r="C339" s="36" t="str">
        <f>IF(B339="","",VLOOKUP(B339,選手データ!$B$2:$G$962,2,FALSE))</f>
        <v/>
      </c>
      <c r="D339" s="36" t="str">
        <f>IF(B339="","",VLOOKUP(B339,選手データ!$B$2:$G$962,3,FALSE))</f>
        <v/>
      </c>
      <c r="E339" s="32" t="str">
        <f>IF(B339="","",VLOOKUP(B339,選手データ!$B$2:$G$962,4,FALSE))</f>
        <v/>
      </c>
      <c r="F339" s="32" t="str">
        <f t="shared" si="29"/>
        <v/>
      </c>
      <c r="G339" s="37" t="s">
        <v>485</v>
      </c>
      <c r="H339" s="38" t="str">
        <f>IF(B339="","",VLOOKUP(B339,選手データ!$B$2:$G$962,5,FALSE))</f>
        <v/>
      </c>
      <c r="I339" s="39" t="str">
        <f t="shared" si="25"/>
        <v/>
      </c>
      <c r="J339" s="22" t="s">
        <v>647</v>
      </c>
      <c r="K339" s="40" t="str">
        <f t="shared" si="26"/>
        <v/>
      </c>
      <c r="L339" s="22" t="s">
        <v>647</v>
      </c>
      <c r="M339" s="40" t="str">
        <f t="shared" si="27"/>
        <v/>
      </c>
      <c r="N339" s="19"/>
    </row>
    <row r="340" spans="1:14" x14ac:dyDescent="0.15">
      <c r="A340" s="43" t="str">
        <f t="shared" si="28"/>
        <v>20140</v>
      </c>
      <c r="B340" s="60"/>
      <c r="C340" s="36" t="str">
        <f>IF(B340="","",VLOOKUP(B340,選手データ!$B$2:$G$962,2,FALSE))</f>
        <v/>
      </c>
      <c r="D340" s="36" t="str">
        <f>IF(B340="","",VLOOKUP(B340,選手データ!$B$2:$G$962,3,FALSE))</f>
        <v/>
      </c>
      <c r="E340" s="32" t="str">
        <f>IF(B340="","",VLOOKUP(B340,選手データ!$B$2:$G$962,4,FALSE))</f>
        <v/>
      </c>
      <c r="F340" s="32" t="str">
        <f t="shared" si="29"/>
        <v/>
      </c>
      <c r="G340" s="37" t="s">
        <v>485</v>
      </c>
      <c r="H340" s="38" t="str">
        <f>IF(B340="","",VLOOKUP(B340,選手データ!$B$2:$G$962,5,FALSE))</f>
        <v/>
      </c>
      <c r="I340" s="39" t="str">
        <f t="shared" si="25"/>
        <v/>
      </c>
      <c r="J340" s="22" t="s">
        <v>647</v>
      </c>
      <c r="K340" s="40" t="str">
        <f t="shared" si="26"/>
        <v/>
      </c>
      <c r="L340" s="22" t="s">
        <v>647</v>
      </c>
      <c r="M340" s="40" t="str">
        <f t="shared" si="27"/>
        <v/>
      </c>
      <c r="N340" s="19"/>
    </row>
    <row r="341" spans="1:14" x14ac:dyDescent="0.15">
      <c r="A341" s="43" t="str">
        <f t="shared" si="28"/>
        <v>20140</v>
      </c>
      <c r="B341" s="60"/>
      <c r="C341" s="36" t="str">
        <f>IF(B341="","",VLOOKUP(B341,選手データ!$B$2:$G$962,2,FALSE))</f>
        <v/>
      </c>
      <c r="D341" s="36" t="str">
        <f>IF(B341="","",VLOOKUP(B341,選手データ!$B$2:$G$962,3,FALSE))</f>
        <v/>
      </c>
      <c r="E341" s="32" t="str">
        <f>IF(B341="","",VLOOKUP(B341,選手データ!$B$2:$G$962,4,FALSE))</f>
        <v/>
      </c>
      <c r="F341" s="32" t="str">
        <f t="shared" si="29"/>
        <v/>
      </c>
      <c r="G341" s="37" t="s">
        <v>485</v>
      </c>
      <c r="H341" s="38" t="str">
        <f>IF(B341="","",VLOOKUP(B341,選手データ!$B$2:$G$962,5,FALSE))</f>
        <v/>
      </c>
      <c r="I341" s="39" t="str">
        <f t="shared" si="25"/>
        <v/>
      </c>
      <c r="J341" s="22" t="s">
        <v>647</v>
      </c>
      <c r="K341" s="40" t="str">
        <f t="shared" si="26"/>
        <v/>
      </c>
      <c r="L341" s="22" t="s">
        <v>647</v>
      </c>
      <c r="M341" s="40" t="str">
        <f t="shared" si="27"/>
        <v/>
      </c>
      <c r="N341" s="19"/>
    </row>
    <row r="342" spans="1:14" x14ac:dyDescent="0.15">
      <c r="A342" s="43" t="str">
        <f t="shared" si="28"/>
        <v>20140</v>
      </c>
      <c r="B342" s="60"/>
      <c r="C342" s="36" t="str">
        <f>IF(B342="","",VLOOKUP(B342,選手データ!$B$2:$G$962,2,FALSE))</f>
        <v/>
      </c>
      <c r="D342" s="36" t="str">
        <f>IF(B342="","",VLOOKUP(B342,選手データ!$B$2:$G$962,3,FALSE))</f>
        <v/>
      </c>
      <c r="E342" s="32" t="str">
        <f>IF(B342="","",VLOOKUP(B342,選手データ!$B$2:$G$962,4,FALSE))</f>
        <v/>
      </c>
      <c r="F342" s="32" t="str">
        <f t="shared" si="29"/>
        <v/>
      </c>
      <c r="G342" s="37" t="s">
        <v>485</v>
      </c>
      <c r="H342" s="38" t="str">
        <f>IF(B342="","",VLOOKUP(B342,選手データ!$B$2:$G$962,5,FALSE))</f>
        <v/>
      </c>
      <c r="I342" s="39" t="str">
        <f t="shared" si="25"/>
        <v/>
      </c>
      <c r="J342" s="22" t="s">
        <v>647</v>
      </c>
      <c r="K342" s="40" t="str">
        <f t="shared" si="26"/>
        <v/>
      </c>
      <c r="L342" s="22" t="s">
        <v>647</v>
      </c>
      <c r="M342" s="40" t="str">
        <f t="shared" si="27"/>
        <v/>
      </c>
      <c r="N342" s="19"/>
    </row>
    <row r="343" spans="1:14" x14ac:dyDescent="0.15">
      <c r="A343" s="43" t="str">
        <f t="shared" si="28"/>
        <v>20140</v>
      </c>
      <c r="B343" s="60"/>
      <c r="C343" s="36" t="str">
        <f>IF(B343="","",VLOOKUP(B343,選手データ!$B$2:$G$962,2,FALSE))</f>
        <v/>
      </c>
      <c r="D343" s="36" t="str">
        <f>IF(B343="","",VLOOKUP(B343,選手データ!$B$2:$G$962,3,FALSE))</f>
        <v/>
      </c>
      <c r="E343" s="32" t="str">
        <f>IF(B343="","",VLOOKUP(B343,選手データ!$B$2:$G$962,4,FALSE))</f>
        <v/>
      </c>
      <c r="F343" s="32" t="str">
        <f t="shared" si="29"/>
        <v/>
      </c>
      <c r="G343" s="37" t="s">
        <v>485</v>
      </c>
      <c r="H343" s="38" t="str">
        <f>IF(B343="","",VLOOKUP(B343,選手データ!$B$2:$G$962,5,FALSE))</f>
        <v/>
      </c>
      <c r="I343" s="39" t="str">
        <f t="shared" si="25"/>
        <v/>
      </c>
      <c r="J343" s="22" t="s">
        <v>647</v>
      </c>
      <c r="K343" s="40" t="str">
        <f t="shared" si="26"/>
        <v/>
      </c>
      <c r="L343" s="22" t="s">
        <v>647</v>
      </c>
      <c r="M343" s="40" t="str">
        <f t="shared" si="27"/>
        <v/>
      </c>
      <c r="N343" s="19"/>
    </row>
    <row r="344" spans="1:14" x14ac:dyDescent="0.15">
      <c r="A344" s="43" t="str">
        <f t="shared" si="28"/>
        <v>20140</v>
      </c>
      <c r="B344" s="60"/>
      <c r="C344" s="36" t="str">
        <f>IF(B344="","",VLOOKUP(B344,選手データ!$B$2:$G$962,2,FALSE))</f>
        <v/>
      </c>
      <c r="D344" s="36" t="str">
        <f>IF(B344="","",VLOOKUP(B344,選手データ!$B$2:$G$962,3,FALSE))</f>
        <v/>
      </c>
      <c r="E344" s="32" t="str">
        <f>IF(B344="","",VLOOKUP(B344,選手データ!$B$2:$G$962,4,FALSE))</f>
        <v/>
      </c>
      <c r="F344" s="32" t="str">
        <f t="shared" si="29"/>
        <v/>
      </c>
      <c r="G344" s="37" t="s">
        <v>485</v>
      </c>
      <c r="H344" s="38" t="str">
        <f>IF(B344="","",VLOOKUP(B344,選手データ!$B$2:$G$962,5,FALSE))</f>
        <v/>
      </c>
      <c r="I344" s="39" t="str">
        <f t="shared" si="25"/>
        <v/>
      </c>
      <c r="J344" s="22" t="s">
        <v>647</v>
      </c>
      <c r="K344" s="40" t="str">
        <f t="shared" si="26"/>
        <v/>
      </c>
      <c r="L344" s="22" t="s">
        <v>647</v>
      </c>
      <c r="M344" s="40" t="str">
        <f t="shared" si="27"/>
        <v/>
      </c>
      <c r="N344" s="19"/>
    </row>
    <row r="345" spans="1:14" x14ac:dyDescent="0.15">
      <c r="A345" s="43" t="str">
        <f t="shared" si="28"/>
        <v>20140</v>
      </c>
      <c r="B345" s="60"/>
      <c r="C345" s="36" t="str">
        <f>IF(B345="","",VLOOKUP(B345,選手データ!$B$2:$G$962,2,FALSE))</f>
        <v/>
      </c>
      <c r="D345" s="36" t="str">
        <f>IF(B345="","",VLOOKUP(B345,選手データ!$B$2:$G$962,3,FALSE))</f>
        <v/>
      </c>
      <c r="E345" s="32" t="str">
        <f>IF(B345="","",VLOOKUP(B345,選手データ!$B$2:$G$962,4,FALSE))</f>
        <v/>
      </c>
      <c r="F345" s="32" t="str">
        <f t="shared" si="29"/>
        <v/>
      </c>
      <c r="G345" s="37" t="s">
        <v>485</v>
      </c>
      <c r="H345" s="38" t="str">
        <f>IF(B345="","",VLOOKUP(B345,選手データ!$B$2:$G$962,5,FALSE))</f>
        <v/>
      </c>
      <c r="I345" s="39" t="str">
        <f t="shared" si="25"/>
        <v/>
      </c>
      <c r="J345" s="22" t="s">
        <v>647</v>
      </c>
      <c r="K345" s="40" t="str">
        <f t="shared" si="26"/>
        <v/>
      </c>
      <c r="L345" s="22" t="s">
        <v>647</v>
      </c>
      <c r="M345" s="40" t="str">
        <f t="shared" si="27"/>
        <v/>
      </c>
      <c r="N345" s="19"/>
    </row>
    <row r="346" spans="1:14" x14ac:dyDescent="0.15">
      <c r="A346" s="43" t="str">
        <f t="shared" si="28"/>
        <v>20140</v>
      </c>
      <c r="B346" s="60"/>
      <c r="C346" s="36" t="str">
        <f>IF(B346="","",VLOOKUP(B346,選手データ!$B$2:$G$962,2,FALSE))</f>
        <v/>
      </c>
      <c r="D346" s="36" t="str">
        <f>IF(B346="","",VLOOKUP(B346,選手データ!$B$2:$G$962,3,FALSE))</f>
        <v/>
      </c>
      <c r="E346" s="32" t="str">
        <f>IF(B346="","",VLOOKUP(B346,選手データ!$B$2:$G$962,4,FALSE))</f>
        <v/>
      </c>
      <c r="F346" s="32" t="str">
        <f t="shared" si="29"/>
        <v/>
      </c>
      <c r="G346" s="37" t="s">
        <v>485</v>
      </c>
      <c r="H346" s="38" t="str">
        <f>IF(B346="","",VLOOKUP(B346,選手データ!$B$2:$G$962,5,FALSE))</f>
        <v/>
      </c>
      <c r="I346" s="39" t="str">
        <f t="shared" si="25"/>
        <v/>
      </c>
      <c r="J346" s="22" t="s">
        <v>647</v>
      </c>
      <c r="K346" s="40" t="str">
        <f t="shared" si="26"/>
        <v/>
      </c>
      <c r="L346" s="22" t="s">
        <v>647</v>
      </c>
      <c r="M346" s="40" t="str">
        <f t="shared" si="27"/>
        <v/>
      </c>
      <c r="N346" s="19"/>
    </row>
    <row r="347" spans="1:14" x14ac:dyDescent="0.15">
      <c r="A347" s="43" t="str">
        <f t="shared" si="28"/>
        <v>20140</v>
      </c>
      <c r="B347" s="60"/>
      <c r="C347" s="36" t="str">
        <f>IF(B347="","",VLOOKUP(B347,選手データ!$B$2:$G$962,2,FALSE))</f>
        <v/>
      </c>
      <c r="D347" s="36" t="str">
        <f>IF(B347="","",VLOOKUP(B347,選手データ!$B$2:$G$962,3,FALSE))</f>
        <v/>
      </c>
      <c r="E347" s="32" t="str">
        <f>IF(B347="","",VLOOKUP(B347,選手データ!$B$2:$G$962,4,FALSE))</f>
        <v/>
      </c>
      <c r="F347" s="32" t="str">
        <f t="shared" si="29"/>
        <v/>
      </c>
      <c r="G347" s="37" t="s">
        <v>485</v>
      </c>
      <c r="H347" s="38" t="str">
        <f>IF(B347="","",VLOOKUP(B347,選手データ!$B$2:$G$962,5,FALSE))</f>
        <v/>
      </c>
      <c r="I347" s="39" t="str">
        <f t="shared" si="25"/>
        <v/>
      </c>
      <c r="J347" s="22" t="s">
        <v>647</v>
      </c>
      <c r="K347" s="40" t="str">
        <f t="shared" si="26"/>
        <v/>
      </c>
      <c r="L347" s="22" t="s">
        <v>647</v>
      </c>
      <c r="M347" s="40" t="str">
        <f t="shared" si="27"/>
        <v/>
      </c>
      <c r="N347" s="19"/>
    </row>
    <row r="348" spans="1:14" x14ac:dyDescent="0.15">
      <c r="A348" s="43" t="str">
        <f t="shared" si="28"/>
        <v>20140</v>
      </c>
      <c r="B348" s="60"/>
      <c r="C348" s="36" t="str">
        <f>IF(B348="","",VLOOKUP(B348,選手データ!$B$2:$G$962,2,FALSE))</f>
        <v/>
      </c>
      <c r="D348" s="36" t="str">
        <f>IF(B348="","",VLOOKUP(B348,選手データ!$B$2:$G$962,3,FALSE))</f>
        <v/>
      </c>
      <c r="E348" s="32" t="str">
        <f>IF(B348="","",VLOOKUP(B348,選手データ!$B$2:$G$962,4,FALSE))</f>
        <v/>
      </c>
      <c r="F348" s="32" t="str">
        <f t="shared" si="29"/>
        <v/>
      </c>
      <c r="G348" s="37" t="s">
        <v>485</v>
      </c>
      <c r="H348" s="38" t="str">
        <f>IF(B348="","",VLOOKUP(B348,選手データ!$B$2:$G$962,5,FALSE))</f>
        <v/>
      </c>
      <c r="I348" s="39" t="str">
        <f t="shared" si="25"/>
        <v/>
      </c>
      <c r="J348" s="22" t="s">
        <v>647</v>
      </c>
      <c r="K348" s="40" t="str">
        <f t="shared" si="26"/>
        <v/>
      </c>
      <c r="L348" s="22" t="s">
        <v>647</v>
      </c>
      <c r="M348" s="40" t="str">
        <f t="shared" si="27"/>
        <v/>
      </c>
      <c r="N348" s="19"/>
    </row>
    <row r="349" spans="1:14" x14ac:dyDescent="0.15">
      <c r="A349" s="43" t="str">
        <f t="shared" si="28"/>
        <v>20140</v>
      </c>
      <c r="B349" s="60"/>
      <c r="C349" s="36" t="str">
        <f>IF(B349="","",VLOOKUP(B349,選手データ!$B$2:$G$962,2,FALSE))</f>
        <v/>
      </c>
      <c r="D349" s="36" t="str">
        <f>IF(B349="","",VLOOKUP(B349,選手データ!$B$2:$G$962,3,FALSE))</f>
        <v/>
      </c>
      <c r="E349" s="32" t="str">
        <f>IF(B349="","",VLOOKUP(B349,選手データ!$B$2:$G$962,4,FALSE))</f>
        <v/>
      </c>
      <c r="F349" s="32" t="str">
        <f t="shared" si="29"/>
        <v/>
      </c>
      <c r="G349" s="37" t="s">
        <v>485</v>
      </c>
      <c r="H349" s="38" t="str">
        <f>IF(B349="","",VLOOKUP(B349,選手データ!$B$2:$G$962,5,FALSE))</f>
        <v/>
      </c>
      <c r="I349" s="39" t="str">
        <f t="shared" si="25"/>
        <v/>
      </c>
      <c r="J349" s="22" t="s">
        <v>647</v>
      </c>
      <c r="K349" s="40" t="str">
        <f t="shared" si="26"/>
        <v/>
      </c>
      <c r="L349" s="22" t="s">
        <v>647</v>
      </c>
      <c r="M349" s="40" t="str">
        <f t="shared" si="27"/>
        <v/>
      </c>
      <c r="N349" s="19"/>
    </row>
    <row r="350" spans="1:14" x14ac:dyDescent="0.15">
      <c r="A350" s="43" t="str">
        <f t="shared" si="28"/>
        <v>20140</v>
      </c>
      <c r="B350" s="60"/>
      <c r="C350" s="36" t="str">
        <f>IF(B350="","",VLOOKUP(B350,選手データ!$B$2:$G$962,2,FALSE))</f>
        <v/>
      </c>
      <c r="D350" s="36" t="str">
        <f>IF(B350="","",VLOOKUP(B350,選手データ!$B$2:$G$962,3,FALSE))</f>
        <v/>
      </c>
      <c r="E350" s="32" t="str">
        <f>IF(B350="","",VLOOKUP(B350,選手データ!$B$2:$G$962,4,FALSE))</f>
        <v/>
      </c>
      <c r="F350" s="32" t="str">
        <f t="shared" si="29"/>
        <v/>
      </c>
      <c r="G350" s="37" t="s">
        <v>485</v>
      </c>
      <c r="H350" s="38" t="str">
        <f>IF(B350="","",VLOOKUP(B350,選手データ!$B$2:$G$962,5,FALSE))</f>
        <v/>
      </c>
      <c r="I350" s="39" t="str">
        <f t="shared" si="25"/>
        <v/>
      </c>
      <c r="J350" s="22" t="s">
        <v>647</v>
      </c>
      <c r="K350" s="40" t="str">
        <f t="shared" si="26"/>
        <v/>
      </c>
      <c r="L350" s="22" t="s">
        <v>647</v>
      </c>
      <c r="M350" s="40" t="str">
        <f t="shared" si="27"/>
        <v/>
      </c>
      <c r="N350" s="19"/>
    </row>
    <row r="351" spans="1:14" x14ac:dyDescent="0.15">
      <c r="A351" s="43" t="str">
        <f t="shared" si="28"/>
        <v>20140</v>
      </c>
      <c r="B351" s="60"/>
      <c r="C351" s="36" t="str">
        <f>IF(B351="","",VLOOKUP(B351,選手データ!$B$2:$G$962,2,FALSE))</f>
        <v/>
      </c>
      <c r="D351" s="36" t="str">
        <f>IF(B351="","",VLOOKUP(B351,選手データ!$B$2:$G$962,3,FALSE))</f>
        <v/>
      </c>
      <c r="E351" s="32" t="str">
        <f>IF(B351="","",VLOOKUP(B351,選手データ!$B$2:$G$962,4,FALSE))</f>
        <v/>
      </c>
      <c r="F351" s="32" t="str">
        <f t="shared" si="29"/>
        <v/>
      </c>
      <c r="G351" s="37" t="s">
        <v>485</v>
      </c>
      <c r="H351" s="38" t="str">
        <f>IF(B351="","",VLOOKUP(B351,選手データ!$B$2:$G$962,5,FALSE))</f>
        <v/>
      </c>
      <c r="I351" s="39" t="str">
        <f t="shared" si="25"/>
        <v/>
      </c>
      <c r="J351" s="22" t="s">
        <v>647</v>
      </c>
      <c r="K351" s="40" t="str">
        <f t="shared" si="26"/>
        <v/>
      </c>
      <c r="L351" s="22" t="s">
        <v>647</v>
      </c>
      <c r="M351" s="40" t="str">
        <f t="shared" si="27"/>
        <v/>
      </c>
      <c r="N351" s="19"/>
    </row>
    <row r="352" spans="1:14" x14ac:dyDescent="0.15">
      <c r="A352" s="43" t="str">
        <f t="shared" si="28"/>
        <v>20140</v>
      </c>
      <c r="B352" s="60"/>
      <c r="C352" s="36" t="str">
        <f>IF(B352="","",VLOOKUP(B352,選手データ!$B$2:$G$962,2,FALSE))</f>
        <v/>
      </c>
      <c r="D352" s="36" t="str">
        <f>IF(B352="","",VLOOKUP(B352,選手データ!$B$2:$G$962,3,FALSE))</f>
        <v/>
      </c>
      <c r="E352" s="32" t="str">
        <f>IF(B352="","",VLOOKUP(B352,選手データ!$B$2:$G$962,4,FALSE))</f>
        <v/>
      </c>
      <c r="F352" s="32" t="str">
        <f t="shared" si="29"/>
        <v/>
      </c>
      <c r="G352" s="37" t="s">
        <v>485</v>
      </c>
      <c r="H352" s="38" t="str">
        <f>IF(B352="","",VLOOKUP(B352,選手データ!$B$2:$G$962,5,FALSE))</f>
        <v/>
      </c>
      <c r="I352" s="39" t="str">
        <f t="shared" si="25"/>
        <v/>
      </c>
      <c r="J352" s="22" t="s">
        <v>647</v>
      </c>
      <c r="K352" s="40" t="str">
        <f t="shared" si="26"/>
        <v/>
      </c>
      <c r="L352" s="22" t="s">
        <v>647</v>
      </c>
      <c r="M352" s="40" t="str">
        <f t="shared" si="27"/>
        <v/>
      </c>
      <c r="N352" s="19"/>
    </row>
    <row r="353" spans="1:14" x14ac:dyDescent="0.15">
      <c r="A353" s="43" t="str">
        <f t="shared" si="28"/>
        <v>20140</v>
      </c>
      <c r="B353" s="60"/>
      <c r="C353" s="36" t="str">
        <f>IF(B353="","",VLOOKUP(B353,選手データ!$B$2:$G$962,2,FALSE))</f>
        <v/>
      </c>
      <c r="D353" s="36" t="str">
        <f>IF(B353="","",VLOOKUP(B353,選手データ!$B$2:$G$962,3,FALSE))</f>
        <v/>
      </c>
      <c r="E353" s="32" t="str">
        <f>IF(B353="","",VLOOKUP(B353,選手データ!$B$2:$G$962,4,FALSE))</f>
        <v/>
      </c>
      <c r="F353" s="32" t="str">
        <f t="shared" si="29"/>
        <v/>
      </c>
      <c r="G353" s="37" t="s">
        <v>485</v>
      </c>
      <c r="H353" s="38" t="str">
        <f>IF(B353="","",VLOOKUP(B353,選手データ!$B$2:$G$962,5,FALSE))</f>
        <v/>
      </c>
      <c r="I353" s="39" t="str">
        <f t="shared" si="25"/>
        <v/>
      </c>
      <c r="J353" s="22" t="s">
        <v>647</v>
      </c>
      <c r="K353" s="40" t="str">
        <f t="shared" si="26"/>
        <v/>
      </c>
      <c r="L353" s="22" t="s">
        <v>647</v>
      </c>
      <c r="M353" s="40" t="str">
        <f t="shared" si="27"/>
        <v/>
      </c>
      <c r="N353" s="19"/>
    </row>
    <row r="354" spans="1:14" x14ac:dyDescent="0.15">
      <c r="A354" s="43" t="str">
        <f t="shared" si="28"/>
        <v>20140</v>
      </c>
      <c r="B354" s="60"/>
      <c r="C354" s="36" t="str">
        <f>IF(B354="","",VLOOKUP(B354,選手データ!$B$2:$G$962,2,FALSE))</f>
        <v/>
      </c>
      <c r="D354" s="36" t="str">
        <f>IF(B354="","",VLOOKUP(B354,選手データ!$B$2:$G$962,3,FALSE))</f>
        <v/>
      </c>
      <c r="E354" s="32" t="str">
        <f>IF(B354="","",VLOOKUP(B354,選手データ!$B$2:$G$962,4,FALSE))</f>
        <v/>
      </c>
      <c r="F354" s="32" t="str">
        <f t="shared" si="29"/>
        <v/>
      </c>
      <c r="G354" s="37" t="s">
        <v>485</v>
      </c>
      <c r="H354" s="38" t="str">
        <f>IF(B354="","",VLOOKUP(B354,選手データ!$B$2:$G$962,5,FALSE))</f>
        <v/>
      </c>
      <c r="I354" s="39" t="str">
        <f t="shared" si="25"/>
        <v/>
      </c>
      <c r="J354" s="22" t="s">
        <v>647</v>
      </c>
      <c r="K354" s="40" t="str">
        <f t="shared" si="26"/>
        <v/>
      </c>
      <c r="L354" s="22" t="s">
        <v>647</v>
      </c>
      <c r="M354" s="40" t="str">
        <f t="shared" si="27"/>
        <v/>
      </c>
      <c r="N354" s="19"/>
    </row>
    <row r="355" spans="1:14" x14ac:dyDescent="0.15">
      <c r="A355" s="43" t="str">
        <f t="shared" si="28"/>
        <v>20140</v>
      </c>
      <c r="B355" s="60"/>
      <c r="C355" s="36" t="str">
        <f>IF(B355="","",VLOOKUP(B355,選手データ!$B$2:$G$962,2,FALSE))</f>
        <v/>
      </c>
      <c r="D355" s="36" t="str">
        <f>IF(B355="","",VLOOKUP(B355,選手データ!$B$2:$G$962,3,FALSE))</f>
        <v/>
      </c>
      <c r="E355" s="32" t="str">
        <f>IF(B355="","",VLOOKUP(B355,選手データ!$B$2:$G$962,4,FALSE))</f>
        <v/>
      </c>
      <c r="F355" s="32" t="str">
        <f t="shared" si="29"/>
        <v/>
      </c>
      <c r="G355" s="37" t="s">
        <v>485</v>
      </c>
      <c r="H355" s="38" t="str">
        <f>IF(B355="","",VLOOKUP(B355,選手データ!$B$2:$G$962,5,FALSE))</f>
        <v/>
      </c>
      <c r="I355" s="39" t="str">
        <f t="shared" si="25"/>
        <v/>
      </c>
      <c r="J355" s="22" t="s">
        <v>647</v>
      </c>
      <c r="K355" s="40" t="str">
        <f t="shared" si="26"/>
        <v/>
      </c>
      <c r="L355" s="22" t="s">
        <v>647</v>
      </c>
      <c r="M355" s="40" t="str">
        <f t="shared" si="27"/>
        <v/>
      </c>
      <c r="N355" s="19"/>
    </row>
    <row r="356" spans="1:14" x14ac:dyDescent="0.15">
      <c r="A356" s="43" t="str">
        <f t="shared" si="28"/>
        <v>20140</v>
      </c>
      <c r="B356" s="60"/>
      <c r="C356" s="36" t="str">
        <f>IF(B356="","",VLOOKUP(B356,選手データ!$B$2:$G$962,2,FALSE))</f>
        <v/>
      </c>
      <c r="D356" s="36" t="str">
        <f>IF(B356="","",VLOOKUP(B356,選手データ!$B$2:$G$962,3,FALSE))</f>
        <v/>
      </c>
      <c r="E356" s="32" t="str">
        <f>IF(B356="","",VLOOKUP(B356,選手データ!$B$2:$G$962,4,FALSE))</f>
        <v/>
      </c>
      <c r="F356" s="32" t="str">
        <f t="shared" si="29"/>
        <v/>
      </c>
      <c r="G356" s="37" t="s">
        <v>485</v>
      </c>
      <c r="H356" s="38" t="str">
        <f>IF(B356="","",VLOOKUP(B356,選手データ!$B$2:$G$962,5,FALSE))</f>
        <v/>
      </c>
      <c r="I356" s="39" t="str">
        <f t="shared" si="25"/>
        <v/>
      </c>
      <c r="J356" s="22" t="s">
        <v>647</v>
      </c>
      <c r="K356" s="40" t="str">
        <f t="shared" si="26"/>
        <v/>
      </c>
      <c r="L356" s="22" t="s">
        <v>647</v>
      </c>
      <c r="M356" s="40" t="str">
        <f t="shared" si="27"/>
        <v/>
      </c>
      <c r="N356" s="19"/>
    </row>
    <row r="357" spans="1:14" x14ac:dyDescent="0.15">
      <c r="A357" s="43" t="str">
        <f t="shared" si="28"/>
        <v>20140</v>
      </c>
      <c r="B357" s="60"/>
      <c r="C357" s="36" t="str">
        <f>IF(B357="","",VLOOKUP(B357,選手データ!$B$2:$G$962,2,FALSE))</f>
        <v/>
      </c>
      <c r="D357" s="36" t="str">
        <f>IF(B357="","",VLOOKUP(B357,選手データ!$B$2:$G$962,3,FALSE))</f>
        <v/>
      </c>
      <c r="E357" s="32" t="str">
        <f>IF(B357="","",VLOOKUP(B357,選手データ!$B$2:$G$962,4,FALSE))</f>
        <v/>
      </c>
      <c r="F357" s="32" t="str">
        <f t="shared" si="29"/>
        <v/>
      </c>
      <c r="G357" s="37" t="s">
        <v>485</v>
      </c>
      <c r="H357" s="38" t="str">
        <f>IF(B357="","",VLOOKUP(B357,選手データ!$B$2:$G$962,5,FALSE))</f>
        <v/>
      </c>
      <c r="I357" s="39" t="str">
        <f t="shared" si="25"/>
        <v/>
      </c>
      <c r="J357" s="22" t="s">
        <v>647</v>
      </c>
      <c r="K357" s="40" t="str">
        <f t="shared" si="26"/>
        <v/>
      </c>
      <c r="L357" s="22" t="s">
        <v>647</v>
      </c>
      <c r="M357" s="40" t="str">
        <f t="shared" si="27"/>
        <v/>
      </c>
      <c r="N357" s="19"/>
    </row>
    <row r="358" spans="1:14" x14ac:dyDescent="0.15">
      <c r="A358" s="43" t="str">
        <f t="shared" si="28"/>
        <v>20140</v>
      </c>
      <c r="B358" s="60"/>
      <c r="C358" s="36" t="str">
        <f>IF(B358="","",VLOOKUP(B358,選手データ!$B$2:$G$962,2,FALSE))</f>
        <v/>
      </c>
      <c r="D358" s="36" t="str">
        <f>IF(B358="","",VLOOKUP(B358,選手データ!$B$2:$G$962,3,FALSE))</f>
        <v/>
      </c>
      <c r="E358" s="32" t="str">
        <f>IF(B358="","",VLOOKUP(B358,選手データ!$B$2:$G$962,4,FALSE))</f>
        <v/>
      </c>
      <c r="F358" s="32" t="str">
        <f t="shared" si="29"/>
        <v/>
      </c>
      <c r="G358" s="37" t="s">
        <v>485</v>
      </c>
      <c r="H358" s="38" t="str">
        <f>IF(B358="","",VLOOKUP(B358,選手データ!$B$2:$G$962,5,FALSE))</f>
        <v/>
      </c>
      <c r="I358" s="39" t="str">
        <f t="shared" si="25"/>
        <v/>
      </c>
      <c r="J358" s="22" t="s">
        <v>647</v>
      </c>
      <c r="K358" s="40" t="str">
        <f t="shared" si="26"/>
        <v/>
      </c>
      <c r="L358" s="22" t="s">
        <v>647</v>
      </c>
      <c r="M358" s="40" t="str">
        <f t="shared" si="27"/>
        <v/>
      </c>
      <c r="N358" s="19"/>
    </row>
    <row r="359" spans="1:14" x14ac:dyDescent="0.15">
      <c r="A359" s="43" t="str">
        <f t="shared" si="28"/>
        <v>20140</v>
      </c>
      <c r="B359" s="60"/>
      <c r="C359" s="36" t="str">
        <f>IF(B359="","",VLOOKUP(B359,選手データ!$B$2:$G$962,2,FALSE))</f>
        <v/>
      </c>
      <c r="D359" s="36" t="str">
        <f>IF(B359="","",VLOOKUP(B359,選手データ!$B$2:$G$962,3,FALSE))</f>
        <v/>
      </c>
      <c r="E359" s="32" t="str">
        <f>IF(B359="","",VLOOKUP(B359,選手データ!$B$2:$G$962,4,FALSE))</f>
        <v/>
      </c>
      <c r="F359" s="32" t="str">
        <f t="shared" si="29"/>
        <v/>
      </c>
      <c r="G359" s="37" t="s">
        <v>485</v>
      </c>
      <c r="H359" s="38" t="str">
        <f>IF(B359="","",VLOOKUP(B359,選手データ!$B$2:$G$962,5,FALSE))</f>
        <v/>
      </c>
      <c r="I359" s="39" t="str">
        <f t="shared" si="25"/>
        <v/>
      </c>
      <c r="J359" s="22" t="s">
        <v>647</v>
      </c>
      <c r="K359" s="40" t="str">
        <f t="shared" si="26"/>
        <v/>
      </c>
      <c r="L359" s="22" t="s">
        <v>647</v>
      </c>
      <c r="M359" s="40" t="str">
        <f t="shared" si="27"/>
        <v/>
      </c>
      <c r="N359" s="19"/>
    </row>
    <row r="360" spans="1:14" x14ac:dyDescent="0.15">
      <c r="A360" s="43" t="str">
        <f t="shared" si="28"/>
        <v>20140</v>
      </c>
      <c r="B360" s="60"/>
      <c r="C360" s="36" t="str">
        <f>IF(B360="","",VLOOKUP(B360,選手データ!$B$2:$G$962,2,FALSE))</f>
        <v/>
      </c>
      <c r="D360" s="36" t="str">
        <f>IF(B360="","",VLOOKUP(B360,選手データ!$B$2:$G$962,3,FALSE))</f>
        <v/>
      </c>
      <c r="E360" s="32" t="str">
        <f>IF(B360="","",VLOOKUP(B360,選手データ!$B$2:$G$962,4,FALSE))</f>
        <v/>
      </c>
      <c r="F360" s="32" t="str">
        <f t="shared" si="29"/>
        <v/>
      </c>
      <c r="G360" s="37" t="s">
        <v>485</v>
      </c>
      <c r="H360" s="38" t="str">
        <f>IF(B360="","",VLOOKUP(B360,選手データ!$B$2:$G$962,5,FALSE))</f>
        <v/>
      </c>
      <c r="I360" s="39" t="str">
        <f t="shared" si="25"/>
        <v/>
      </c>
      <c r="J360" s="22" t="s">
        <v>647</v>
      </c>
      <c r="K360" s="40" t="str">
        <f t="shared" si="26"/>
        <v/>
      </c>
      <c r="L360" s="22" t="s">
        <v>647</v>
      </c>
      <c r="M360" s="40" t="str">
        <f t="shared" si="27"/>
        <v/>
      </c>
      <c r="N360" s="19"/>
    </row>
    <row r="361" spans="1:14" x14ac:dyDescent="0.15">
      <c r="A361" s="43" t="str">
        <f t="shared" si="28"/>
        <v>20140</v>
      </c>
      <c r="B361" s="60"/>
      <c r="C361" s="36" t="str">
        <f>IF(B361="","",VLOOKUP(B361,選手データ!$B$2:$G$962,2,FALSE))</f>
        <v/>
      </c>
      <c r="D361" s="36" t="str">
        <f>IF(B361="","",VLOOKUP(B361,選手データ!$B$2:$G$962,3,FALSE))</f>
        <v/>
      </c>
      <c r="E361" s="32" t="str">
        <f>IF(B361="","",VLOOKUP(B361,選手データ!$B$2:$G$962,4,FALSE))</f>
        <v/>
      </c>
      <c r="F361" s="32" t="str">
        <f t="shared" si="29"/>
        <v/>
      </c>
      <c r="G361" s="37" t="s">
        <v>485</v>
      </c>
      <c r="H361" s="38" t="str">
        <f>IF(B361="","",VLOOKUP(B361,選手データ!$B$2:$G$962,5,FALSE))</f>
        <v/>
      </c>
      <c r="I361" s="39" t="str">
        <f t="shared" si="25"/>
        <v/>
      </c>
      <c r="J361" s="22" t="s">
        <v>647</v>
      </c>
      <c r="K361" s="40" t="str">
        <f t="shared" si="26"/>
        <v/>
      </c>
      <c r="L361" s="22" t="s">
        <v>647</v>
      </c>
      <c r="M361" s="40" t="str">
        <f t="shared" si="27"/>
        <v/>
      </c>
      <c r="N361" s="19"/>
    </row>
    <row r="362" spans="1:14" x14ac:dyDescent="0.15">
      <c r="A362" s="43" t="str">
        <f t="shared" si="28"/>
        <v>20140</v>
      </c>
      <c r="B362" s="60"/>
      <c r="C362" s="36" t="str">
        <f>IF(B362="","",VLOOKUP(B362,選手データ!$B$2:$G$962,2,FALSE))</f>
        <v/>
      </c>
      <c r="D362" s="36" t="str">
        <f>IF(B362="","",VLOOKUP(B362,選手データ!$B$2:$G$962,3,FALSE))</f>
        <v/>
      </c>
      <c r="E362" s="32" t="str">
        <f>IF(B362="","",VLOOKUP(B362,選手データ!$B$2:$G$962,4,FALSE))</f>
        <v/>
      </c>
      <c r="F362" s="32" t="str">
        <f t="shared" si="29"/>
        <v/>
      </c>
      <c r="G362" s="37" t="s">
        <v>485</v>
      </c>
      <c r="H362" s="38" t="str">
        <f>IF(B362="","",VLOOKUP(B362,選手データ!$B$2:$G$962,5,FALSE))</f>
        <v/>
      </c>
      <c r="I362" s="39" t="str">
        <f t="shared" si="25"/>
        <v/>
      </c>
      <c r="J362" s="22" t="s">
        <v>647</v>
      </c>
      <c r="K362" s="40" t="str">
        <f t="shared" si="26"/>
        <v/>
      </c>
      <c r="L362" s="22" t="s">
        <v>647</v>
      </c>
      <c r="M362" s="40" t="str">
        <f t="shared" si="27"/>
        <v/>
      </c>
      <c r="N362" s="19"/>
    </row>
    <row r="363" spans="1:14" x14ac:dyDescent="0.15">
      <c r="A363" s="43" t="str">
        <f t="shared" si="28"/>
        <v>20140</v>
      </c>
      <c r="B363" s="60"/>
      <c r="C363" s="36" t="str">
        <f>IF(B363="","",VLOOKUP(B363,選手データ!$B$2:$G$962,2,FALSE))</f>
        <v/>
      </c>
      <c r="D363" s="36" t="str">
        <f>IF(B363="","",VLOOKUP(B363,選手データ!$B$2:$G$962,3,FALSE))</f>
        <v/>
      </c>
      <c r="E363" s="32" t="str">
        <f>IF(B363="","",VLOOKUP(B363,選手データ!$B$2:$G$962,4,FALSE))</f>
        <v/>
      </c>
      <c r="F363" s="32" t="str">
        <f t="shared" si="29"/>
        <v/>
      </c>
      <c r="G363" s="37" t="s">
        <v>485</v>
      </c>
      <c r="H363" s="38" t="str">
        <f>IF(B363="","",VLOOKUP(B363,選手データ!$B$2:$G$962,5,FALSE))</f>
        <v/>
      </c>
      <c r="I363" s="39" t="str">
        <f t="shared" si="25"/>
        <v/>
      </c>
      <c r="J363" s="22" t="s">
        <v>647</v>
      </c>
      <c r="K363" s="40" t="str">
        <f t="shared" si="26"/>
        <v/>
      </c>
      <c r="L363" s="22" t="s">
        <v>647</v>
      </c>
      <c r="M363" s="40" t="str">
        <f t="shared" si="27"/>
        <v/>
      </c>
      <c r="N363" s="19"/>
    </row>
    <row r="364" spans="1:14" x14ac:dyDescent="0.15">
      <c r="A364" s="43" t="str">
        <f t="shared" si="28"/>
        <v>20140</v>
      </c>
      <c r="B364" s="60"/>
      <c r="C364" s="36" t="str">
        <f>IF(B364="","",VLOOKUP(B364,選手データ!$B$2:$G$962,2,FALSE))</f>
        <v/>
      </c>
      <c r="D364" s="36" t="str">
        <f>IF(B364="","",VLOOKUP(B364,選手データ!$B$2:$G$962,3,FALSE))</f>
        <v/>
      </c>
      <c r="E364" s="32" t="str">
        <f>IF(B364="","",VLOOKUP(B364,選手データ!$B$2:$G$962,4,FALSE))</f>
        <v/>
      </c>
      <c r="F364" s="32" t="str">
        <f t="shared" si="29"/>
        <v/>
      </c>
      <c r="G364" s="37" t="s">
        <v>485</v>
      </c>
      <c r="H364" s="38" t="str">
        <f>IF(B364="","",VLOOKUP(B364,選手データ!$B$2:$G$962,5,FALSE))</f>
        <v/>
      </c>
      <c r="I364" s="39" t="str">
        <f t="shared" si="25"/>
        <v/>
      </c>
      <c r="J364" s="22" t="s">
        <v>647</v>
      </c>
      <c r="K364" s="40" t="str">
        <f t="shared" si="26"/>
        <v/>
      </c>
      <c r="L364" s="22" t="s">
        <v>647</v>
      </c>
      <c r="M364" s="40" t="str">
        <f t="shared" si="27"/>
        <v/>
      </c>
      <c r="N364" s="19"/>
    </row>
    <row r="365" spans="1:14" x14ac:dyDescent="0.15">
      <c r="A365" s="43" t="str">
        <f t="shared" si="28"/>
        <v>20140</v>
      </c>
      <c r="B365" s="60"/>
      <c r="C365" s="36" t="str">
        <f>IF(B365="","",VLOOKUP(B365,選手データ!$B$2:$G$962,2,FALSE))</f>
        <v/>
      </c>
      <c r="D365" s="36" t="str">
        <f>IF(B365="","",VLOOKUP(B365,選手データ!$B$2:$G$962,3,FALSE))</f>
        <v/>
      </c>
      <c r="E365" s="32" t="str">
        <f>IF(B365="","",VLOOKUP(B365,選手データ!$B$2:$G$962,4,FALSE))</f>
        <v/>
      </c>
      <c r="F365" s="32" t="str">
        <f t="shared" si="29"/>
        <v/>
      </c>
      <c r="G365" s="37" t="s">
        <v>485</v>
      </c>
      <c r="H365" s="38" t="str">
        <f>IF(B365="","",VLOOKUP(B365,選手データ!$B$2:$G$962,5,FALSE))</f>
        <v/>
      </c>
      <c r="I365" s="39" t="str">
        <f t="shared" si="25"/>
        <v/>
      </c>
      <c r="J365" s="22" t="s">
        <v>647</v>
      </c>
      <c r="K365" s="40" t="str">
        <f t="shared" si="26"/>
        <v/>
      </c>
      <c r="L365" s="22" t="s">
        <v>647</v>
      </c>
      <c r="M365" s="40" t="str">
        <f t="shared" si="27"/>
        <v/>
      </c>
      <c r="N365" s="19"/>
    </row>
    <row r="366" spans="1:14" x14ac:dyDescent="0.15">
      <c r="A366" s="43" t="str">
        <f t="shared" si="28"/>
        <v>20140</v>
      </c>
      <c r="B366" s="60"/>
      <c r="C366" s="36" t="str">
        <f>IF(B366="","",VLOOKUP(B366,選手データ!$B$2:$G$962,2,FALSE))</f>
        <v/>
      </c>
      <c r="D366" s="36" t="str">
        <f>IF(B366="","",VLOOKUP(B366,選手データ!$B$2:$G$962,3,FALSE))</f>
        <v/>
      </c>
      <c r="E366" s="32" t="str">
        <f>IF(B366="","",VLOOKUP(B366,選手データ!$B$2:$G$962,4,FALSE))</f>
        <v/>
      </c>
      <c r="F366" s="32" t="str">
        <f t="shared" si="29"/>
        <v/>
      </c>
      <c r="G366" s="37" t="s">
        <v>485</v>
      </c>
      <c r="H366" s="38" t="str">
        <f>IF(B366="","",VLOOKUP(B366,選手データ!$B$2:$G$962,5,FALSE))</f>
        <v/>
      </c>
      <c r="I366" s="39" t="str">
        <f t="shared" si="25"/>
        <v/>
      </c>
      <c r="J366" s="22" t="s">
        <v>647</v>
      </c>
      <c r="K366" s="40" t="str">
        <f t="shared" si="26"/>
        <v/>
      </c>
      <c r="L366" s="22" t="s">
        <v>647</v>
      </c>
      <c r="M366" s="40" t="str">
        <f t="shared" si="27"/>
        <v/>
      </c>
      <c r="N366" s="19"/>
    </row>
    <row r="367" spans="1:14" x14ac:dyDescent="0.15">
      <c r="A367" s="43" t="str">
        <f t="shared" si="28"/>
        <v>20140</v>
      </c>
      <c r="B367" s="60"/>
      <c r="C367" s="36" t="str">
        <f>IF(B367="","",VLOOKUP(B367,選手データ!$B$2:$G$962,2,FALSE))</f>
        <v/>
      </c>
      <c r="D367" s="36" t="str">
        <f>IF(B367="","",VLOOKUP(B367,選手データ!$B$2:$G$962,3,FALSE))</f>
        <v/>
      </c>
      <c r="E367" s="32" t="str">
        <f>IF(B367="","",VLOOKUP(B367,選手データ!$B$2:$G$962,4,FALSE))</f>
        <v/>
      </c>
      <c r="F367" s="32" t="str">
        <f t="shared" si="29"/>
        <v/>
      </c>
      <c r="G367" s="37" t="s">
        <v>485</v>
      </c>
      <c r="H367" s="38" t="str">
        <f>IF(B367="","",VLOOKUP(B367,選手データ!$B$2:$G$962,5,FALSE))</f>
        <v/>
      </c>
      <c r="I367" s="39" t="str">
        <f t="shared" si="25"/>
        <v/>
      </c>
      <c r="J367" s="22" t="s">
        <v>647</v>
      </c>
      <c r="K367" s="40" t="str">
        <f t="shared" si="26"/>
        <v/>
      </c>
      <c r="L367" s="22" t="s">
        <v>647</v>
      </c>
      <c r="M367" s="40" t="str">
        <f t="shared" si="27"/>
        <v/>
      </c>
      <c r="N367" s="19"/>
    </row>
    <row r="368" spans="1:14" x14ac:dyDescent="0.15">
      <c r="A368" s="43" t="str">
        <f t="shared" si="28"/>
        <v>20140</v>
      </c>
      <c r="B368" s="60"/>
      <c r="C368" s="36" t="str">
        <f>IF(B368="","",VLOOKUP(B368,選手データ!$B$2:$G$962,2,FALSE))</f>
        <v/>
      </c>
      <c r="D368" s="36" t="str">
        <f>IF(B368="","",VLOOKUP(B368,選手データ!$B$2:$G$962,3,FALSE))</f>
        <v/>
      </c>
      <c r="E368" s="32" t="str">
        <f>IF(B368="","",VLOOKUP(B368,選手データ!$B$2:$G$962,4,FALSE))</f>
        <v/>
      </c>
      <c r="F368" s="32" t="str">
        <f t="shared" si="29"/>
        <v/>
      </c>
      <c r="G368" s="37" t="s">
        <v>485</v>
      </c>
      <c r="H368" s="38" t="str">
        <f>IF(B368="","",VLOOKUP(B368,選手データ!$B$2:$G$962,5,FALSE))</f>
        <v/>
      </c>
      <c r="I368" s="39" t="str">
        <f t="shared" si="25"/>
        <v/>
      </c>
      <c r="J368" s="22" t="s">
        <v>647</v>
      </c>
      <c r="K368" s="40" t="str">
        <f t="shared" si="26"/>
        <v/>
      </c>
      <c r="L368" s="22" t="s">
        <v>647</v>
      </c>
      <c r="M368" s="40" t="str">
        <f t="shared" si="27"/>
        <v/>
      </c>
      <c r="N368" s="19"/>
    </row>
    <row r="369" spans="1:14" x14ac:dyDescent="0.15">
      <c r="A369" s="43" t="str">
        <f t="shared" si="28"/>
        <v>20140</v>
      </c>
      <c r="B369" s="60"/>
      <c r="C369" s="36" t="str">
        <f>IF(B369="","",VLOOKUP(B369,選手データ!$B$2:$G$962,2,FALSE))</f>
        <v/>
      </c>
      <c r="D369" s="36" t="str">
        <f>IF(B369="","",VLOOKUP(B369,選手データ!$B$2:$G$962,3,FALSE))</f>
        <v/>
      </c>
      <c r="E369" s="32" t="str">
        <f>IF(B369="","",VLOOKUP(B369,選手データ!$B$2:$G$962,4,FALSE))</f>
        <v/>
      </c>
      <c r="F369" s="32" t="str">
        <f t="shared" si="29"/>
        <v/>
      </c>
      <c r="G369" s="37" t="s">
        <v>485</v>
      </c>
      <c r="H369" s="38" t="str">
        <f>IF(B369="","",VLOOKUP(B369,選手データ!$B$2:$G$962,5,FALSE))</f>
        <v/>
      </c>
      <c r="I369" s="39" t="str">
        <f t="shared" si="25"/>
        <v/>
      </c>
      <c r="J369" s="22" t="s">
        <v>647</v>
      </c>
      <c r="K369" s="40" t="str">
        <f t="shared" si="26"/>
        <v/>
      </c>
      <c r="L369" s="22" t="s">
        <v>647</v>
      </c>
      <c r="M369" s="40" t="str">
        <f t="shared" si="27"/>
        <v/>
      </c>
      <c r="N369" s="19"/>
    </row>
    <row r="370" spans="1:14" x14ac:dyDescent="0.15">
      <c r="A370" s="43" t="str">
        <f t="shared" si="28"/>
        <v>20140</v>
      </c>
      <c r="B370" s="60"/>
      <c r="C370" s="36" t="str">
        <f>IF(B370="","",VLOOKUP(B370,選手データ!$B$2:$G$962,2,FALSE))</f>
        <v/>
      </c>
      <c r="D370" s="36" t="str">
        <f>IF(B370="","",VLOOKUP(B370,選手データ!$B$2:$G$962,3,FALSE))</f>
        <v/>
      </c>
      <c r="E370" s="32" t="str">
        <f>IF(B370="","",VLOOKUP(B370,選手データ!$B$2:$G$962,4,FALSE))</f>
        <v/>
      </c>
      <c r="F370" s="32" t="str">
        <f t="shared" si="29"/>
        <v/>
      </c>
      <c r="G370" s="37" t="s">
        <v>485</v>
      </c>
      <c r="H370" s="38" t="str">
        <f>IF(B370="","",VLOOKUP(B370,選手データ!$B$2:$G$962,5,FALSE))</f>
        <v/>
      </c>
      <c r="I370" s="39" t="str">
        <f t="shared" si="25"/>
        <v/>
      </c>
      <c r="J370" s="22" t="s">
        <v>647</v>
      </c>
      <c r="K370" s="40" t="str">
        <f t="shared" si="26"/>
        <v/>
      </c>
      <c r="L370" s="22" t="s">
        <v>647</v>
      </c>
      <c r="M370" s="40" t="str">
        <f t="shared" si="27"/>
        <v/>
      </c>
      <c r="N370" s="19"/>
    </row>
    <row r="371" spans="1:14" x14ac:dyDescent="0.15">
      <c r="A371" s="43" t="str">
        <f t="shared" si="28"/>
        <v>20140</v>
      </c>
      <c r="B371" s="60"/>
      <c r="C371" s="36" t="str">
        <f>IF(B371="","",VLOOKUP(B371,選手データ!$B$2:$G$962,2,FALSE))</f>
        <v/>
      </c>
      <c r="D371" s="36" t="str">
        <f>IF(B371="","",VLOOKUP(B371,選手データ!$B$2:$G$962,3,FALSE))</f>
        <v/>
      </c>
      <c r="E371" s="32" t="str">
        <f>IF(B371="","",VLOOKUP(B371,選手データ!$B$2:$G$962,4,FALSE))</f>
        <v/>
      </c>
      <c r="F371" s="32" t="str">
        <f t="shared" si="29"/>
        <v/>
      </c>
      <c r="G371" s="37" t="s">
        <v>485</v>
      </c>
      <c r="H371" s="38" t="str">
        <f>IF(B371="","",VLOOKUP(B371,選手データ!$B$2:$G$962,5,FALSE))</f>
        <v/>
      </c>
      <c r="I371" s="39" t="str">
        <f t="shared" si="25"/>
        <v/>
      </c>
      <c r="J371" s="22" t="s">
        <v>647</v>
      </c>
      <c r="K371" s="40" t="str">
        <f t="shared" si="26"/>
        <v/>
      </c>
      <c r="L371" s="22" t="s">
        <v>647</v>
      </c>
      <c r="M371" s="40" t="str">
        <f t="shared" si="27"/>
        <v/>
      </c>
      <c r="N371" s="19"/>
    </row>
    <row r="372" spans="1:14" x14ac:dyDescent="0.15">
      <c r="A372" s="43" t="str">
        <f t="shared" si="28"/>
        <v>20140</v>
      </c>
      <c r="B372" s="60"/>
      <c r="C372" s="36" t="str">
        <f>IF(B372="","",VLOOKUP(B372,選手データ!$B$2:$G$962,2,FALSE))</f>
        <v/>
      </c>
      <c r="D372" s="36" t="str">
        <f>IF(B372="","",VLOOKUP(B372,選手データ!$B$2:$G$962,3,FALSE))</f>
        <v/>
      </c>
      <c r="E372" s="32" t="str">
        <f>IF(B372="","",VLOOKUP(B372,選手データ!$B$2:$G$962,4,FALSE))</f>
        <v/>
      </c>
      <c r="F372" s="32" t="str">
        <f t="shared" si="29"/>
        <v/>
      </c>
      <c r="G372" s="37" t="s">
        <v>485</v>
      </c>
      <c r="H372" s="38" t="str">
        <f>IF(B372="","",VLOOKUP(B372,選手データ!$B$2:$G$962,5,FALSE))</f>
        <v/>
      </c>
      <c r="I372" s="39" t="str">
        <f t="shared" si="25"/>
        <v/>
      </c>
      <c r="J372" s="22" t="s">
        <v>647</v>
      </c>
      <c r="K372" s="40" t="str">
        <f t="shared" si="26"/>
        <v/>
      </c>
      <c r="L372" s="22" t="s">
        <v>647</v>
      </c>
      <c r="M372" s="40" t="str">
        <f t="shared" si="27"/>
        <v/>
      </c>
      <c r="N372" s="19"/>
    </row>
    <row r="373" spans="1:14" x14ac:dyDescent="0.15">
      <c r="A373" s="43" t="str">
        <f t="shared" si="28"/>
        <v>20140</v>
      </c>
      <c r="B373" s="60"/>
      <c r="C373" s="36" t="str">
        <f>IF(B373="","",VLOOKUP(B373,選手データ!$B$2:$G$962,2,FALSE))</f>
        <v/>
      </c>
      <c r="D373" s="36" t="str">
        <f>IF(B373="","",VLOOKUP(B373,選手データ!$B$2:$G$962,3,FALSE))</f>
        <v/>
      </c>
      <c r="E373" s="32" t="str">
        <f>IF(B373="","",VLOOKUP(B373,選手データ!$B$2:$G$962,4,FALSE))</f>
        <v/>
      </c>
      <c r="F373" s="32" t="str">
        <f t="shared" si="29"/>
        <v/>
      </c>
      <c r="G373" s="37" t="s">
        <v>485</v>
      </c>
      <c r="H373" s="38" t="str">
        <f>IF(B373="","",VLOOKUP(B373,選手データ!$B$2:$G$962,5,FALSE))</f>
        <v/>
      </c>
      <c r="I373" s="39" t="str">
        <f t="shared" si="25"/>
        <v/>
      </c>
      <c r="J373" s="22" t="s">
        <v>647</v>
      </c>
      <c r="K373" s="40" t="str">
        <f t="shared" si="26"/>
        <v/>
      </c>
      <c r="L373" s="22" t="s">
        <v>647</v>
      </c>
      <c r="M373" s="40" t="str">
        <f t="shared" si="27"/>
        <v/>
      </c>
      <c r="N373" s="19"/>
    </row>
    <row r="374" spans="1:14" x14ac:dyDescent="0.15">
      <c r="A374" s="43" t="str">
        <f t="shared" si="28"/>
        <v>20140</v>
      </c>
      <c r="B374" s="60"/>
      <c r="C374" s="36" t="str">
        <f>IF(B374="","",VLOOKUP(B374,選手データ!$B$2:$G$962,2,FALSE))</f>
        <v/>
      </c>
      <c r="D374" s="36" t="str">
        <f>IF(B374="","",VLOOKUP(B374,選手データ!$B$2:$G$962,3,FALSE))</f>
        <v/>
      </c>
      <c r="E374" s="32" t="str">
        <f>IF(B374="","",VLOOKUP(B374,選手データ!$B$2:$G$962,4,FALSE))</f>
        <v/>
      </c>
      <c r="F374" s="32" t="str">
        <f t="shared" si="29"/>
        <v/>
      </c>
      <c r="G374" s="37" t="s">
        <v>485</v>
      </c>
      <c r="H374" s="38" t="str">
        <f>IF(B374="","",VLOOKUP(B374,選手データ!$B$2:$G$962,5,FALSE))</f>
        <v/>
      </c>
      <c r="I374" s="39" t="str">
        <f t="shared" si="25"/>
        <v/>
      </c>
      <c r="J374" s="22" t="s">
        <v>647</v>
      </c>
      <c r="K374" s="40" t="str">
        <f t="shared" si="26"/>
        <v/>
      </c>
      <c r="L374" s="22" t="s">
        <v>647</v>
      </c>
      <c r="M374" s="40" t="str">
        <f t="shared" si="27"/>
        <v/>
      </c>
      <c r="N374" s="19"/>
    </row>
    <row r="375" spans="1:14" x14ac:dyDescent="0.15">
      <c r="A375" s="43" t="str">
        <f t="shared" si="28"/>
        <v>20140</v>
      </c>
      <c r="B375" s="60"/>
      <c r="C375" s="36" t="str">
        <f>IF(B375="","",VLOOKUP(B375,選手データ!$B$2:$G$962,2,FALSE))</f>
        <v/>
      </c>
      <c r="D375" s="36" t="str">
        <f>IF(B375="","",VLOOKUP(B375,選手データ!$B$2:$G$962,3,FALSE))</f>
        <v/>
      </c>
      <c r="E375" s="32" t="str">
        <f>IF(B375="","",VLOOKUP(B375,選手データ!$B$2:$G$962,4,FALSE))</f>
        <v/>
      </c>
      <c r="F375" s="32" t="str">
        <f t="shared" si="29"/>
        <v/>
      </c>
      <c r="G375" s="37" t="s">
        <v>485</v>
      </c>
      <c r="H375" s="38" t="str">
        <f>IF(B375="","",VLOOKUP(B375,選手データ!$B$2:$G$962,5,FALSE))</f>
        <v/>
      </c>
      <c r="I375" s="39" t="str">
        <f t="shared" si="25"/>
        <v/>
      </c>
      <c r="J375" s="22" t="s">
        <v>647</v>
      </c>
      <c r="K375" s="40" t="str">
        <f t="shared" si="26"/>
        <v/>
      </c>
      <c r="L375" s="22" t="s">
        <v>647</v>
      </c>
      <c r="M375" s="40" t="str">
        <f t="shared" si="27"/>
        <v/>
      </c>
      <c r="N375" s="19"/>
    </row>
    <row r="376" spans="1:14" x14ac:dyDescent="0.15">
      <c r="A376" s="43" t="str">
        <f t="shared" si="28"/>
        <v>20140</v>
      </c>
      <c r="B376" s="60"/>
      <c r="C376" s="36" t="str">
        <f>IF(B376="","",VLOOKUP(B376,選手データ!$B$2:$G$962,2,FALSE))</f>
        <v/>
      </c>
      <c r="D376" s="36" t="str">
        <f>IF(B376="","",VLOOKUP(B376,選手データ!$B$2:$G$962,3,FALSE))</f>
        <v/>
      </c>
      <c r="E376" s="32" t="str">
        <f>IF(B376="","",VLOOKUP(B376,選手データ!$B$2:$G$962,4,FALSE))</f>
        <v/>
      </c>
      <c r="F376" s="32" t="str">
        <f t="shared" si="29"/>
        <v/>
      </c>
      <c r="G376" s="37" t="s">
        <v>485</v>
      </c>
      <c r="H376" s="38" t="str">
        <f>IF(B376="","",VLOOKUP(B376,選手データ!$B$2:$G$962,5,FALSE))</f>
        <v/>
      </c>
      <c r="I376" s="39" t="str">
        <f t="shared" si="25"/>
        <v/>
      </c>
      <c r="J376" s="22" t="s">
        <v>647</v>
      </c>
      <c r="K376" s="40" t="str">
        <f t="shared" si="26"/>
        <v/>
      </c>
      <c r="L376" s="22" t="s">
        <v>647</v>
      </c>
      <c r="M376" s="40" t="str">
        <f t="shared" si="27"/>
        <v/>
      </c>
      <c r="N376" s="19"/>
    </row>
    <row r="377" spans="1:14" x14ac:dyDescent="0.15">
      <c r="A377" s="43" t="str">
        <f t="shared" si="28"/>
        <v>20140</v>
      </c>
      <c r="B377" s="60"/>
      <c r="C377" s="36" t="str">
        <f>IF(B377="","",VLOOKUP(B377,選手データ!$B$2:$G$962,2,FALSE))</f>
        <v/>
      </c>
      <c r="D377" s="36" t="str">
        <f>IF(B377="","",VLOOKUP(B377,選手データ!$B$2:$G$962,3,FALSE))</f>
        <v/>
      </c>
      <c r="E377" s="32" t="str">
        <f>IF(B377="","",VLOOKUP(B377,選手データ!$B$2:$G$962,4,FALSE))</f>
        <v/>
      </c>
      <c r="F377" s="32" t="str">
        <f t="shared" si="29"/>
        <v/>
      </c>
      <c r="G377" s="37" t="s">
        <v>485</v>
      </c>
      <c r="H377" s="38" t="str">
        <f>IF(B377="","",VLOOKUP(B377,選手データ!$B$2:$G$962,5,FALSE))</f>
        <v/>
      </c>
      <c r="I377" s="39" t="str">
        <f t="shared" si="25"/>
        <v/>
      </c>
      <c r="J377" s="22" t="s">
        <v>647</v>
      </c>
      <c r="K377" s="40" t="str">
        <f t="shared" si="26"/>
        <v/>
      </c>
      <c r="L377" s="22" t="s">
        <v>647</v>
      </c>
      <c r="M377" s="40" t="str">
        <f t="shared" si="27"/>
        <v/>
      </c>
      <c r="N377" s="19"/>
    </row>
    <row r="378" spans="1:14" x14ac:dyDescent="0.15">
      <c r="A378" s="43" t="str">
        <f t="shared" si="28"/>
        <v>20140</v>
      </c>
      <c r="B378" s="60"/>
      <c r="C378" s="36" t="str">
        <f>IF(B378="","",VLOOKUP(B378,選手データ!$B$2:$G$962,2,FALSE))</f>
        <v/>
      </c>
      <c r="D378" s="36" t="str">
        <f>IF(B378="","",VLOOKUP(B378,選手データ!$B$2:$G$962,3,FALSE))</f>
        <v/>
      </c>
      <c r="E378" s="32" t="str">
        <f>IF(B378="","",VLOOKUP(B378,選手データ!$B$2:$G$962,4,FALSE))</f>
        <v/>
      </c>
      <c r="F378" s="32" t="str">
        <f t="shared" si="29"/>
        <v/>
      </c>
      <c r="G378" s="37" t="s">
        <v>485</v>
      </c>
      <c r="H378" s="38" t="str">
        <f>IF(B378="","",VLOOKUP(B378,選手データ!$B$2:$G$962,5,FALSE))</f>
        <v/>
      </c>
      <c r="I378" s="39" t="str">
        <f t="shared" si="25"/>
        <v/>
      </c>
      <c r="J378" s="22" t="s">
        <v>647</v>
      </c>
      <c r="K378" s="40" t="str">
        <f t="shared" si="26"/>
        <v/>
      </c>
      <c r="L378" s="22" t="s">
        <v>647</v>
      </c>
      <c r="M378" s="40" t="str">
        <f t="shared" si="27"/>
        <v/>
      </c>
      <c r="N378" s="19"/>
    </row>
    <row r="379" spans="1:14" x14ac:dyDescent="0.15">
      <c r="A379" s="43" t="str">
        <f t="shared" si="28"/>
        <v>20140</v>
      </c>
      <c r="B379" s="60"/>
      <c r="C379" s="36" t="str">
        <f>IF(B379="","",VLOOKUP(B379,選手データ!$B$2:$G$962,2,FALSE))</f>
        <v/>
      </c>
      <c r="D379" s="36" t="str">
        <f>IF(B379="","",VLOOKUP(B379,選手データ!$B$2:$G$962,3,FALSE))</f>
        <v/>
      </c>
      <c r="E379" s="32" t="str">
        <f>IF(B379="","",VLOOKUP(B379,選手データ!$B$2:$G$962,4,FALSE))</f>
        <v/>
      </c>
      <c r="F379" s="32" t="str">
        <f t="shared" si="29"/>
        <v/>
      </c>
      <c r="G379" s="37" t="s">
        <v>485</v>
      </c>
      <c r="H379" s="38" t="str">
        <f>IF(B379="","",VLOOKUP(B379,選手データ!$B$2:$G$962,5,FALSE))</f>
        <v/>
      </c>
      <c r="I379" s="39" t="str">
        <f t="shared" si="25"/>
        <v/>
      </c>
      <c r="J379" s="22" t="s">
        <v>647</v>
      </c>
      <c r="K379" s="40" t="str">
        <f t="shared" si="26"/>
        <v/>
      </c>
      <c r="L379" s="22" t="s">
        <v>647</v>
      </c>
      <c r="M379" s="40" t="str">
        <f t="shared" si="27"/>
        <v/>
      </c>
      <c r="N379" s="19"/>
    </row>
    <row r="380" spans="1:14" x14ac:dyDescent="0.15">
      <c r="A380" s="43" t="str">
        <f t="shared" si="28"/>
        <v>20140</v>
      </c>
      <c r="B380" s="60"/>
      <c r="C380" s="36" t="str">
        <f>IF(B380="","",VLOOKUP(B380,選手データ!$B$2:$G$962,2,FALSE))</f>
        <v/>
      </c>
      <c r="D380" s="36" t="str">
        <f>IF(B380="","",VLOOKUP(B380,選手データ!$B$2:$G$962,3,FALSE))</f>
        <v/>
      </c>
      <c r="E380" s="32" t="str">
        <f>IF(B380="","",VLOOKUP(B380,選手データ!$B$2:$G$962,4,FALSE))</f>
        <v/>
      </c>
      <c r="F380" s="32" t="str">
        <f t="shared" si="29"/>
        <v/>
      </c>
      <c r="G380" s="37" t="s">
        <v>485</v>
      </c>
      <c r="H380" s="38" t="str">
        <f>IF(B380="","",VLOOKUP(B380,選手データ!$B$2:$G$962,5,FALSE))</f>
        <v/>
      </c>
      <c r="I380" s="39" t="str">
        <f t="shared" si="25"/>
        <v/>
      </c>
      <c r="J380" s="22" t="s">
        <v>647</v>
      </c>
      <c r="K380" s="40" t="str">
        <f t="shared" si="26"/>
        <v/>
      </c>
      <c r="L380" s="22" t="s">
        <v>647</v>
      </c>
      <c r="M380" s="40" t="str">
        <f t="shared" si="27"/>
        <v/>
      </c>
      <c r="N380" s="19"/>
    </row>
    <row r="381" spans="1:14" x14ac:dyDescent="0.15">
      <c r="A381" s="43" t="str">
        <f t="shared" si="28"/>
        <v>20140</v>
      </c>
      <c r="B381" s="60"/>
      <c r="C381" s="36" t="str">
        <f>IF(B381="","",VLOOKUP(B381,選手データ!$B$2:$G$962,2,FALSE))</f>
        <v/>
      </c>
      <c r="D381" s="36" t="str">
        <f>IF(B381="","",VLOOKUP(B381,選手データ!$B$2:$G$962,3,FALSE))</f>
        <v/>
      </c>
      <c r="E381" s="32" t="str">
        <f>IF(B381="","",VLOOKUP(B381,選手データ!$B$2:$G$962,4,FALSE))</f>
        <v/>
      </c>
      <c r="F381" s="32" t="str">
        <f t="shared" si="29"/>
        <v/>
      </c>
      <c r="G381" s="37" t="s">
        <v>485</v>
      </c>
      <c r="H381" s="38" t="str">
        <f>IF(B381="","",VLOOKUP(B381,選手データ!$B$2:$G$962,5,FALSE))</f>
        <v/>
      </c>
      <c r="I381" s="39" t="str">
        <f t="shared" si="25"/>
        <v/>
      </c>
      <c r="J381" s="22" t="s">
        <v>647</v>
      </c>
      <c r="K381" s="40" t="str">
        <f t="shared" si="26"/>
        <v/>
      </c>
      <c r="L381" s="22" t="s">
        <v>647</v>
      </c>
      <c r="M381" s="40" t="str">
        <f t="shared" si="27"/>
        <v/>
      </c>
      <c r="N381" s="19"/>
    </row>
    <row r="382" spans="1:14" x14ac:dyDescent="0.15">
      <c r="A382" s="43" t="str">
        <f t="shared" si="28"/>
        <v>20140</v>
      </c>
      <c r="B382" s="60"/>
      <c r="C382" s="36" t="str">
        <f>IF(B382="","",VLOOKUP(B382,選手データ!$B$2:$G$962,2,FALSE))</f>
        <v/>
      </c>
      <c r="D382" s="36" t="str">
        <f>IF(B382="","",VLOOKUP(B382,選手データ!$B$2:$G$962,3,FALSE))</f>
        <v/>
      </c>
      <c r="E382" s="32" t="str">
        <f>IF(B382="","",VLOOKUP(B382,選手データ!$B$2:$G$962,4,FALSE))</f>
        <v/>
      </c>
      <c r="F382" s="32" t="str">
        <f t="shared" si="29"/>
        <v/>
      </c>
      <c r="G382" s="37" t="s">
        <v>485</v>
      </c>
      <c r="H382" s="38" t="str">
        <f>IF(B382="","",VLOOKUP(B382,選手データ!$B$2:$G$962,5,FALSE))</f>
        <v/>
      </c>
      <c r="I382" s="39" t="str">
        <f t="shared" si="25"/>
        <v/>
      </c>
      <c r="J382" s="22" t="s">
        <v>647</v>
      </c>
      <c r="K382" s="40" t="str">
        <f t="shared" si="26"/>
        <v/>
      </c>
      <c r="L382" s="22" t="s">
        <v>647</v>
      </c>
      <c r="M382" s="40" t="str">
        <f t="shared" si="27"/>
        <v/>
      </c>
      <c r="N382" s="19"/>
    </row>
    <row r="383" spans="1:14" x14ac:dyDescent="0.15">
      <c r="A383" s="43" t="str">
        <f t="shared" si="28"/>
        <v>20140</v>
      </c>
      <c r="B383" s="60"/>
      <c r="C383" s="36" t="str">
        <f>IF(B383="","",VLOOKUP(B383,選手データ!$B$2:$G$962,2,FALSE))</f>
        <v/>
      </c>
      <c r="D383" s="36" t="str">
        <f>IF(B383="","",VLOOKUP(B383,選手データ!$B$2:$G$962,3,FALSE))</f>
        <v/>
      </c>
      <c r="E383" s="32" t="str">
        <f>IF(B383="","",VLOOKUP(B383,選手データ!$B$2:$G$962,4,FALSE))</f>
        <v/>
      </c>
      <c r="F383" s="32" t="str">
        <f t="shared" si="29"/>
        <v/>
      </c>
      <c r="G383" s="37" t="s">
        <v>485</v>
      </c>
      <c r="H383" s="38" t="str">
        <f>IF(B383="","",VLOOKUP(B383,選手データ!$B$2:$G$962,5,FALSE))</f>
        <v/>
      </c>
      <c r="I383" s="39" t="str">
        <f t="shared" si="25"/>
        <v/>
      </c>
      <c r="J383" s="22" t="s">
        <v>647</v>
      </c>
      <c r="K383" s="40" t="str">
        <f t="shared" si="26"/>
        <v/>
      </c>
      <c r="L383" s="22" t="s">
        <v>647</v>
      </c>
      <c r="M383" s="40" t="str">
        <f t="shared" si="27"/>
        <v/>
      </c>
      <c r="N383" s="19"/>
    </row>
    <row r="384" spans="1:14" x14ac:dyDescent="0.15">
      <c r="A384" s="43" t="str">
        <f t="shared" si="28"/>
        <v>20140</v>
      </c>
      <c r="B384" s="60"/>
      <c r="C384" s="36" t="str">
        <f>IF(B384="","",VLOOKUP(B384,選手データ!$B$2:$G$962,2,FALSE))</f>
        <v/>
      </c>
      <c r="D384" s="36" t="str">
        <f>IF(B384="","",VLOOKUP(B384,選手データ!$B$2:$G$962,3,FALSE))</f>
        <v/>
      </c>
      <c r="E384" s="32" t="str">
        <f>IF(B384="","",VLOOKUP(B384,選手データ!$B$2:$G$962,4,FALSE))</f>
        <v/>
      </c>
      <c r="F384" s="32" t="str">
        <f t="shared" si="29"/>
        <v/>
      </c>
      <c r="G384" s="37" t="s">
        <v>485</v>
      </c>
      <c r="H384" s="38" t="str">
        <f>IF(B384="","",VLOOKUP(B384,選手データ!$B$2:$G$962,5,FALSE))</f>
        <v/>
      </c>
      <c r="I384" s="39" t="str">
        <f t="shared" si="25"/>
        <v/>
      </c>
      <c r="J384" s="22" t="s">
        <v>647</v>
      </c>
      <c r="K384" s="40" t="str">
        <f t="shared" si="26"/>
        <v/>
      </c>
      <c r="L384" s="22" t="s">
        <v>647</v>
      </c>
      <c r="M384" s="40" t="str">
        <f t="shared" si="27"/>
        <v/>
      </c>
      <c r="N384" s="19"/>
    </row>
    <row r="385" spans="1:14" x14ac:dyDescent="0.15">
      <c r="A385" s="43" t="str">
        <f t="shared" si="28"/>
        <v>20140</v>
      </c>
      <c r="B385" s="60"/>
      <c r="C385" s="36" t="str">
        <f>IF(B385="","",VLOOKUP(B385,選手データ!$B$2:$G$962,2,FALSE))</f>
        <v/>
      </c>
      <c r="D385" s="36" t="str">
        <f>IF(B385="","",VLOOKUP(B385,選手データ!$B$2:$G$962,3,FALSE))</f>
        <v/>
      </c>
      <c r="E385" s="32" t="str">
        <f>IF(B385="","",VLOOKUP(B385,選手データ!$B$2:$G$962,4,FALSE))</f>
        <v/>
      </c>
      <c r="F385" s="32" t="str">
        <f t="shared" si="29"/>
        <v/>
      </c>
      <c r="G385" s="37" t="s">
        <v>485</v>
      </c>
      <c r="H385" s="38" t="str">
        <f>IF(B385="","",VLOOKUP(B385,選手データ!$B$2:$G$962,5,FALSE))</f>
        <v/>
      </c>
      <c r="I385" s="39" t="str">
        <f t="shared" si="25"/>
        <v/>
      </c>
      <c r="J385" s="22" t="s">
        <v>647</v>
      </c>
      <c r="K385" s="40" t="str">
        <f t="shared" si="26"/>
        <v/>
      </c>
      <c r="L385" s="22" t="s">
        <v>647</v>
      </c>
      <c r="M385" s="40" t="str">
        <f t="shared" si="27"/>
        <v/>
      </c>
      <c r="N385" s="19"/>
    </row>
    <row r="386" spans="1:14" x14ac:dyDescent="0.15">
      <c r="A386" s="43" t="str">
        <f t="shared" si="28"/>
        <v>20140</v>
      </c>
      <c r="B386" s="60"/>
      <c r="C386" s="36" t="str">
        <f>IF(B386="","",VLOOKUP(B386,選手データ!$B$2:$G$962,2,FALSE))</f>
        <v/>
      </c>
      <c r="D386" s="36" t="str">
        <f>IF(B386="","",VLOOKUP(B386,選手データ!$B$2:$G$962,3,FALSE))</f>
        <v/>
      </c>
      <c r="E386" s="32" t="str">
        <f>IF(B386="","",VLOOKUP(B386,選手データ!$B$2:$G$962,4,FALSE))</f>
        <v/>
      </c>
      <c r="F386" s="32" t="str">
        <f t="shared" si="29"/>
        <v/>
      </c>
      <c r="G386" s="37" t="s">
        <v>485</v>
      </c>
      <c r="H386" s="38" t="str">
        <f>IF(B386="","",VLOOKUP(B386,選手データ!$B$2:$G$962,5,FALSE))</f>
        <v/>
      </c>
      <c r="I386" s="39" t="str">
        <f t="shared" si="25"/>
        <v/>
      </c>
      <c r="J386" s="22" t="s">
        <v>647</v>
      </c>
      <c r="K386" s="40" t="str">
        <f t="shared" si="26"/>
        <v/>
      </c>
      <c r="L386" s="22" t="s">
        <v>647</v>
      </c>
      <c r="M386" s="40" t="str">
        <f t="shared" si="27"/>
        <v/>
      </c>
      <c r="N386" s="19"/>
    </row>
    <row r="387" spans="1:14" x14ac:dyDescent="0.15">
      <c r="A387" s="43" t="str">
        <f t="shared" si="28"/>
        <v>20140</v>
      </c>
      <c r="B387" s="60"/>
      <c r="C387" s="36" t="str">
        <f>IF(B387="","",VLOOKUP(B387,選手データ!$B$2:$G$962,2,FALSE))</f>
        <v/>
      </c>
      <c r="D387" s="36" t="str">
        <f>IF(B387="","",VLOOKUP(B387,選手データ!$B$2:$G$962,3,FALSE))</f>
        <v/>
      </c>
      <c r="E387" s="32" t="str">
        <f>IF(B387="","",VLOOKUP(B387,選手データ!$B$2:$G$962,4,FALSE))</f>
        <v/>
      </c>
      <c r="F387" s="32" t="str">
        <f t="shared" si="29"/>
        <v/>
      </c>
      <c r="G387" s="37" t="s">
        <v>485</v>
      </c>
      <c r="H387" s="38" t="str">
        <f>IF(B387="","",VLOOKUP(B387,選手データ!$B$2:$G$962,5,FALSE))</f>
        <v/>
      </c>
      <c r="I387" s="39" t="str">
        <f t="shared" ref="I387:I450" si="30">IF(H387="","",VLOOKUP(H387,学校番号,3,FALSE))</f>
        <v/>
      </c>
      <c r="J387" s="22" t="s">
        <v>647</v>
      </c>
      <c r="K387" s="40" t="str">
        <f t="shared" ref="K387:K450" si="31">IF(J387="選択してください","",VLOOKUP(J387,大会コード,2,FALSE))</f>
        <v/>
      </c>
      <c r="L387" s="22" t="s">
        <v>647</v>
      </c>
      <c r="M387" s="40" t="str">
        <f t="shared" ref="M387:M450" si="32">IF(L387="選択してください","",VLOOKUP(L387,種目コード,2,FALSE))</f>
        <v/>
      </c>
      <c r="N387" s="19"/>
    </row>
    <row r="388" spans="1:14" x14ac:dyDescent="0.15">
      <c r="A388" s="43" t="str">
        <f t="shared" ref="A388:A408" si="33">"20140"&amp;B388</f>
        <v>20140</v>
      </c>
      <c r="B388" s="60"/>
      <c r="C388" s="36" t="str">
        <f>IF(B388="","",VLOOKUP(B388,選手データ!$B$2:$G$962,2,FALSE))</f>
        <v/>
      </c>
      <c r="D388" s="36" t="str">
        <f>IF(B388="","",VLOOKUP(B388,選手データ!$B$2:$G$962,3,FALSE))</f>
        <v/>
      </c>
      <c r="E388" s="32" t="str">
        <f>IF(B388="","",VLOOKUP(B388,選手データ!$B$2:$G$962,4,FALSE))</f>
        <v/>
      </c>
      <c r="F388" s="32" t="str">
        <f t="shared" ref="F388:F451" si="34">IF(B388="","",IF(E388="男子",1,IF(E388="女子",2,FALSE)))</f>
        <v/>
      </c>
      <c r="G388" s="37" t="s">
        <v>485</v>
      </c>
      <c r="H388" s="38" t="str">
        <f>IF(B388="","",VLOOKUP(B388,選手データ!$B$2:$G$962,5,FALSE))</f>
        <v/>
      </c>
      <c r="I388" s="39" t="str">
        <f t="shared" si="30"/>
        <v/>
      </c>
      <c r="J388" s="22" t="s">
        <v>647</v>
      </c>
      <c r="K388" s="40" t="str">
        <f t="shared" si="31"/>
        <v/>
      </c>
      <c r="L388" s="22" t="s">
        <v>647</v>
      </c>
      <c r="M388" s="40" t="str">
        <f t="shared" si="32"/>
        <v/>
      </c>
      <c r="N388" s="19"/>
    </row>
    <row r="389" spans="1:14" x14ac:dyDescent="0.15">
      <c r="A389" s="43" t="str">
        <f t="shared" si="33"/>
        <v>20140</v>
      </c>
      <c r="B389" s="60"/>
      <c r="C389" s="36" t="str">
        <f>IF(B389="","",VLOOKUP(B389,選手データ!$B$2:$G$962,2,FALSE))</f>
        <v/>
      </c>
      <c r="D389" s="36" t="str">
        <f>IF(B389="","",VLOOKUP(B389,選手データ!$B$2:$G$962,3,FALSE))</f>
        <v/>
      </c>
      <c r="E389" s="32" t="str">
        <f>IF(B389="","",VLOOKUP(B389,選手データ!$B$2:$G$962,4,FALSE))</f>
        <v/>
      </c>
      <c r="F389" s="32" t="str">
        <f t="shared" si="34"/>
        <v/>
      </c>
      <c r="G389" s="37" t="s">
        <v>485</v>
      </c>
      <c r="H389" s="38" t="str">
        <f>IF(B389="","",VLOOKUP(B389,選手データ!$B$2:$G$962,5,FALSE))</f>
        <v/>
      </c>
      <c r="I389" s="39" t="str">
        <f t="shared" si="30"/>
        <v/>
      </c>
      <c r="J389" s="22" t="s">
        <v>647</v>
      </c>
      <c r="K389" s="40" t="str">
        <f t="shared" si="31"/>
        <v/>
      </c>
      <c r="L389" s="22" t="s">
        <v>647</v>
      </c>
      <c r="M389" s="40" t="str">
        <f t="shared" si="32"/>
        <v/>
      </c>
      <c r="N389" s="19"/>
    </row>
    <row r="390" spans="1:14" x14ac:dyDescent="0.15">
      <c r="A390" s="43" t="str">
        <f t="shared" si="33"/>
        <v>20140</v>
      </c>
      <c r="B390" s="60"/>
      <c r="C390" s="36" t="str">
        <f>IF(B390="","",VLOOKUP(B390,選手データ!$B$2:$G$962,2,FALSE))</f>
        <v/>
      </c>
      <c r="D390" s="36" t="str">
        <f>IF(B390="","",VLOOKUP(B390,選手データ!$B$2:$G$962,3,FALSE))</f>
        <v/>
      </c>
      <c r="E390" s="32" t="str">
        <f>IF(B390="","",VLOOKUP(B390,選手データ!$B$2:$G$962,4,FALSE))</f>
        <v/>
      </c>
      <c r="F390" s="32" t="str">
        <f t="shared" si="34"/>
        <v/>
      </c>
      <c r="G390" s="37" t="s">
        <v>485</v>
      </c>
      <c r="H390" s="38" t="str">
        <f>IF(B390="","",VLOOKUP(B390,選手データ!$B$2:$G$962,5,FALSE))</f>
        <v/>
      </c>
      <c r="I390" s="39" t="str">
        <f t="shared" si="30"/>
        <v/>
      </c>
      <c r="J390" s="22" t="s">
        <v>647</v>
      </c>
      <c r="K390" s="40" t="str">
        <f t="shared" si="31"/>
        <v/>
      </c>
      <c r="L390" s="22" t="s">
        <v>647</v>
      </c>
      <c r="M390" s="40" t="str">
        <f t="shared" si="32"/>
        <v/>
      </c>
      <c r="N390" s="19"/>
    </row>
    <row r="391" spans="1:14" x14ac:dyDescent="0.15">
      <c r="A391" s="43" t="str">
        <f t="shared" si="33"/>
        <v>20140</v>
      </c>
      <c r="B391" s="60"/>
      <c r="C391" s="36" t="str">
        <f>IF(B391="","",VLOOKUP(B391,選手データ!$B$2:$G$962,2,FALSE))</f>
        <v/>
      </c>
      <c r="D391" s="36" t="str">
        <f>IF(B391="","",VLOOKUP(B391,選手データ!$B$2:$G$962,3,FALSE))</f>
        <v/>
      </c>
      <c r="E391" s="32" t="str">
        <f>IF(B391="","",VLOOKUP(B391,選手データ!$B$2:$G$962,4,FALSE))</f>
        <v/>
      </c>
      <c r="F391" s="32" t="str">
        <f t="shared" si="34"/>
        <v/>
      </c>
      <c r="G391" s="37" t="s">
        <v>485</v>
      </c>
      <c r="H391" s="38" t="str">
        <f>IF(B391="","",VLOOKUP(B391,選手データ!$B$2:$G$962,5,FALSE))</f>
        <v/>
      </c>
      <c r="I391" s="39" t="str">
        <f t="shared" si="30"/>
        <v/>
      </c>
      <c r="J391" s="22" t="s">
        <v>647</v>
      </c>
      <c r="K391" s="40" t="str">
        <f t="shared" si="31"/>
        <v/>
      </c>
      <c r="L391" s="22" t="s">
        <v>647</v>
      </c>
      <c r="M391" s="40" t="str">
        <f t="shared" si="32"/>
        <v/>
      </c>
      <c r="N391" s="19"/>
    </row>
    <row r="392" spans="1:14" x14ac:dyDescent="0.15">
      <c r="A392" s="43" t="str">
        <f t="shared" si="33"/>
        <v>20140</v>
      </c>
      <c r="B392" s="60"/>
      <c r="C392" s="36" t="str">
        <f>IF(B392="","",VLOOKUP(B392,選手データ!$B$2:$G$962,2,FALSE))</f>
        <v/>
      </c>
      <c r="D392" s="36" t="str">
        <f>IF(B392="","",VLOOKUP(B392,選手データ!$B$2:$G$962,3,FALSE))</f>
        <v/>
      </c>
      <c r="E392" s="32" t="str">
        <f>IF(B392="","",VLOOKUP(B392,選手データ!$B$2:$G$962,4,FALSE))</f>
        <v/>
      </c>
      <c r="F392" s="32" t="str">
        <f t="shared" si="34"/>
        <v/>
      </c>
      <c r="G392" s="37" t="s">
        <v>485</v>
      </c>
      <c r="H392" s="38" t="str">
        <f>IF(B392="","",VLOOKUP(B392,選手データ!$B$2:$G$962,5,FALSE))</f>
        <v/>
      </c>
      <c r="I392" s="39" t="str">
        <f t="shared" si="30"/>
        <v/>
      </c>
      <c r="J392" s="22" t="s">
        <v>647</v>
      </c>
      <c r="K392" s="40" t="str">
        <f t="shared" si="31"/>
        <v/>
      </c>
      <c r="L392" s="22" t="s">
        <v>647</v>
      </c>
      <c r="M392" s="40" t="str">
        <f t="shared" si="32"/>
        <v/>
      </c>
      <c r="N392" s="19"/>
    </row>
    <row r="393" spans="1:14" x14ac:dyDescent="0.15">
      <c r="A393" s="43" t="str">
        <f t="shared" si="33"/>
        <v>20140</v>
      </c>
      <c r="B393" s="60"/>
      <c r="C393" s="36" t="str">
        <f>IF(B393="","",VLOOKUP(B393,選手データ!$B$2:$G$962,2,FALSE))</f>
        <v/>
      </c>
      <c r="D393" s="36" t="str">
        <f>IF(B393="","",VLOOKUP(B393,選手データ!$B$2:$G$962,3,FALSE))</f>
        <v/>
      </c>
      <c r="E393" s="32" t="str">
        <f>IF(B393="","",VLOOKUP(B393,選手データ!$B$2:$G$962,4,FALSE))</f>
        <v/>
      </c>
      <c r="F393" s="32" t="str">
        <f t="shared" si="34"/>
        <v/>
      </c>
      <c r="G393" s="37" t="s">
        <v>485</v>
      </c>
      <c r="H393" s="38" t="str">
        <f>IF(B393="","",VLOOKUP(B393,選手データ!$B$2:$G$962,5,FALSE))</f>
        <v/>
      </c>
      <c r="I393" s="39" t="str">
        <f t="shared" si="30"/>
        <v/>
      </c>
      <c r="J393" s="22" t="s">
        <v>647</v>
      </c>
      <c r="K393" s="40" t="str">
        <f t="shared" si="31"/>
        <v/>
      </c>
      <c r="L393" s="22" t="s">
        <v>647</v>
      </c>
      <c r="M393" s="40" t="str">
        <f t="shared" si="32"/>
        <v/>
      </c>
      <c r="N393" s="19"/>
    </row>
    <row r="394" spans="1:14" x14ac:dyDescent="0.15">
      <c r="A394" s="43" t="str">
        <f t="shared" si="33"/>
        <v>20140</v>
      </c>
      <c r="B394" s="60"/>
      <c r="C394" s="36" t="str">
        <f>IF(B394="","",VLOOKUP(B394,選手データ!$B$2:$G$962,2,FALSE))</f>
        <v/>
      </c>
      <c r="D394" s="36" t="str">
        <f>IF(B394="","",VLOOKUP(B394,選手データ!$B$2:$G$962,3,FALSE))</f>
        <v/>
      </c>
      <c r="E394" s="32" t="str">
        <f>IF(B394="","",VLOOKUP(B394,選手データ!$B$2:$G$962,4,FALSE))</f>
        <v/>
      </c>
      <c r="F394" s="32" t="str">
        <f t="shared" si="34"/>
        <v/>
      </c>
      <c r="G394" s="37" t="s">
        <v>485</v>
      </c>
      <c r="H394" s="38" t="str">
        <f>IF(B394="","",VLOOKUP(B394,選手データ!$B$2:$G$962,5,FALSE))</f>
        <v/>
      </c>
      <c r="I394" s="39" t="str">
        <f t="shared" si="30"/>
        <v/>
      </c>
      <c r="J394" s="22" t="s">
        <v>647</v>
      </c>
      <c r="K394" s="40" t="str">
        <f t="shared" si="31"/>
        <v/>
      </c>
      <c r="L394" s="22" t="s">
        <v>647</v>
      </c>
      <c r="M394" s="40" t="str">
        <f t="shared" si="32"/>
        <v/>
      </c>
      <c r="N394" s="19"/>
    </row>
    <row r="395" spans="1:14" x14ac:dyDescent="0.15">
      <c r="A395" s="43" t="str">
        <f t="shared" si="33"/>
        <v>20140</v>
      </c>
      <c r="B395" s="60"/>
      <c r="C395" s="36" t="str">
        <f>IF(B395="","",VLOOKUP(B395,選手データ!$B$2:$G$962,2,FALSE))</f>
        <v/>
      </c>
      <c r="D395" s="36" t="str">
        <f>IF(B395="","",VLOOKUP(B395,選手データ!$B$2:$G$962,3,FALSE))</f>
        <v/>
      </c>
      <c r="E395" s="32" t="str">
        <f>IF(B395="","",VLOOKUP(B395,選手データ!$B$2:$G$962,4,FALSE))</f>
        <v/>
      </c>
      <c r="F395" s="32" t="str">
        <f t="shared" si="34"/>
        <v/>
      </c>
      <c r="G395" s="37" t="s">
        <v>485</v>
      </c>
      <c r="H395" s="38" t="str">
        <f>IF(B395="","",VLOOKUP(B395,選手データ!$B$2:$G$962,5,FALSE))</f>
        <v/>
      </c>
      <c r="I395" s="39" t="str">
        <f t="shared" si="30"/>
        <v/>
      </c>
      <c r="J395" s="22" t="s">
        <v>647</v>
      </c>
      <c r="K395" s="40" t="str">
        <f t="shared" si="31"/>
        <v/>
      </c>
      <c r="L395" s="22" t="s">
        <v>647</v>
      </c>
      <c r="M395" s="40" t="str">
        <f t="shared" si="32"/>
        <v/>
      </c>
      <c r="N395" s="19"/>
    </row>
    <row r="396" spans="1:14" x14ac:dyDescent="0.15">
      <c r="A396" s="43" t="str">
        <f t="shared" si="33"/>
        <v>20140</v>
      </c>
      <c r="B396" s="60"/>
      <c r="C396" s="36" t="str">
        <f>IF(B396="","",VLOOKUP(B396,選手データ!$B$2:$G$962,2,FALSE))</f>
        <v/>
      </c>
      <c r="D396" s="36" t="str">
        <f>IF(B396="","",VLOOKUP(B396,選手データ!$B$2:$G$962,3,FALSE))</f>
        <v/>
      </c>
      <c r="E396" s="32" t="str">
        <f>IF(B396="","",VLOOKUP(B396,選手データ!$B$2:$G$962,4,FALSE))</f>
        <v/>
      </c>
      <c r="F396" s="32" t="str">
        <f t="shared" si="34"/>
        <v/>
      </c>
      <c r="G396" s="37" t="s">
        <v>485</v>
      </c>
      <c r="H396" s="38" t="str">
        <f>IF(B396="","",VLOOKUP(B396,選手データ!$B$2:$G$962,5,FALSE))</f>
        <v/>
      </c>
      <c r="I396" s="39" t="str">
        <f t="shared" si="30"/>
        <v/>
      </c>
      <c r="J396" s="22" t="s">
        <v>647</v>
      </c>
      <c r="K396" s="40" t="str">
        <f t="shared" si="31"/>
        <v/>
      </c>
      <c r="L396" s="22" t="s">
        <v>647</v>
      </c>
      <c r="M396" s="40" t="str">
        <f t="shared" si="32"/>
        <v/>
      </c>
      <c r="N396" s="19"/>
    </row>
    <row r="397" spans="1:14" x14ac:dyDescent="0.15">
      <c r="A397" s="43" t="str">
        <f t="shared" si="33"/>
        <v>20140</v>
      </c>
      <c r="B397" s="60"/>
      <c r="C397" s="36" t="str">
        <f>IF(B397="","",VLOOKUP(B397,選手データ!$B$2:$G$962,2,FALSE))</f>
        <v/>
      </c>
      <c r="D397" s="36" t="str">
        <f>IF(B397="","",VLOOKUP(B397,選手データ!$B$2:$G$962,3,FALSE))</f>
        <v/>
      </c>
      <c r="E397" s="32" t="str">
        <f>IF(B397="","",VLOOKUP(B397,選手データ!$B$2:$G$962,4,FALSE))</f>
        <v/>
      </c>
      <c r="F397" s="32" t="str">
        <f t="shared" si="34"/>
        <v/>
      </c>
      <c r="G397" s="37" t="s">
        <v>485</v>
      </c>
      <c r="H397" s="38" t="str">
        <f>IF(B397="","",VLOOKUP(B397,選手データ!$B$2:$G$962,5,FALSE))</f>
        <v/>
      </c>
      <c r="I397" s="39" t="str">
        <f t="shared" si="30"/>
        <v/>
      </c>
      <c r="J397" s="22" t="s">
        <v>647</v>
      </c>
      <c r="K397" s="40" t="str">
        <f t="shared" si="31"/>
        <v/>
      </c>
      <c r="L397" s="22" t="s">
        <v>647</v>
      </c>
      <c r="M397" s="40" t="str">
        <f t="shared" si="32"/>
        <v/>
      </c>
      <c r="N397" s="19"/>
    </row>
    <row r="398" spans="1:14" x14ac:dyDescent="0.15">
      <c r="A398" s="43" t="str">
        <f t="shared" si="33"/>
        <v>20140</v>
      </c>
      <c r="B398" s="60"/>
      <c r="C398" s="36" t="str">
        <f>IF(B398="","",VLOOKUP(B398,選手データ!$B$2:$G$962,2,FALSE))</f>
        <v/>
      </c>
      <c r="D398" s="36" t="str">
        <f>IF(B398="","",VLOOKUP(B398,選手データ!$B$2:$G$962,3,FALSE))</f>
        <v/>
      </c>
      <c r="E398" s="32" t="str">
        <f>IF(B398="","",VLOOKUP(B398,選手データ!$B$2:$G$962,4,FALSE))</f>
        <v/>
      </c>
      <c r="F398" s="32" t="str">
        <f t="shared" si="34"/>
        <v/>
      </c>
      <c r="G398" s="37" t="s">
        <v>485</v>
      </c>
      <c r="H398" s="38" t="str">
        <f>IF(B398="","",VLOOKUP(B398,選手データ!$B$2:$G$962,5,FALSE))</f>
        <v/>
      </c>
      <c r="I398" s="39" t="str">
        <f t="shared" si="30"/>
        <v/>
      </c>
      <c r="J398" s="22" t="s">
        <v>647</v>
      </c>
      <c r="K398" s="40" t="str">
        <f t="shared" si="31"/>
        <v/>
      </c>
      <c r="L398" s="22" t="s">
        <v>647</v>
      </c>
      <c r="M398" s="40" t="str">
        <f t="shared" si="32"/>
        <v/>
      </c>
      <c r="N398" s="19"/>
    </row>
    <row r="399" spans="1:14" x14ac:dyDescent="0.15">
      <c r="A399" s="43" t="str">
        <f t="shared" si="33"/>
        <v>20140</v>
      </c>
      <c r="B399" s="60"/>
      <c r="C399" s="36" t="str">
        <f>IF(B399="","",VLOOKUP(B399,選手データ!$B$2:$G$962,2,FALSE))</f>
        <v/>
      </c>
      <c r="D399" s="36" t="str">
        <f>IF(B399="","",VLOOKUP(B399,選手データ!$B$2:$G$962,3,FALSE))</f>
        <v/>
      </c>
      <c r="E399" s="32" t="str">
        <f>IF(B399="","",VLOOKUP(B399,選手データ!$B$2:$G$962,4,FALSE))</f>
        <v/>
      </c>
      <c r="F399" s="32" t="str">
        <f t="shared" si="34"/>
        <v/>
      </c>
      <c r="G399" s="37" t="s">
        <v>485</v>
      </c>
      <c r="H399" s="38" t="str">
        <f>IF(B399="","",VLOOKUP(B399,選手データ!$B$2:$G$962,5,FALSE))</f>
        <v/>
      </c>
      <c r="I399" s="39" t="str">
        <f t="shared" si="30"/>
        <v/>
      </c>
      <c r="J399" s="22" t="s">
        <v>647</v>
      </c>
      <c r="K399" s="40" t="str">
        <f t="shared" si="31"/>
        <v/>
      </c>
      <c r="L399" s="22" t="s">
        <v>647</v>
      </c>
      <c r="M399" s="40" t="str">
        <f t="shared" si="32"/>
        <v/>
      </c>
      <c r="N399" s="19"/>
    </row>
    <row r="400" spans="1:14" x14ac:dyDescent="0.15">
      <c r="A400" s="43" t="str">
        <f t="shared" si="33"/>
        <v>20140</v>
      </c>
      <c r="B400" s="60"/>
      <c r="C400" s="36" t="str">
        <f>IF(B400="","",VLOOKUP(B400,選手データ!$B$2:$G$962,2,FALSE))</f>
        <v/>
      </c>
      <c r="D400" s="36" t="str">
        <f>IF(B400="","",VLOOKUP(B400,選手データ!$B$2:$G$962,3,FALSE))</f>
        <v/>
      </c>
      <c r="E400" s="32" t="str">
        <f>IF(B400="","",VLOOKUP(B400,選手データ!$B$2:$G$962,4,FALSE))</f>
        <v/>
      </c>
      <c r="F400" s="32" t="str">
        <f t="shared" si="34"/>
        <v/>
      </c>
      <c r="G400" s="37" t="s">
        <v>485</v>
      </c>
      <c r="H400" s="38" t="str">
        <f>IF(B400="","",VLOOKUP(B400,選手データ!$B$2:$G$962,5,FALSE))</f>
        <v/>
      </c>
      <c r="I400" s="39" t="str">
        <f t="shared" si="30"/>
        <v/>
      </c>
      <c r="J400" s="22" t="s">
        <v>647</v>
      </c>
      <c r="K400" s="40" t="str">
        <f t="shared" si="31"/>
        <v/>
      </c>
      <c r="L400" s="22" t="s">
        <v>647</v>
      </c>
      <c r="M400" s="40" t="str">
        <f t="shared" si="32"/>
        <v/>
      </c>
      <c r="N400" s="19"/>
    </row>
    <row r="401" spans="1:14" x14ac:dyDescent="0.15">
      <c r="A401" s="43" t="str">
        <f t="shared" si="33"/>
        <v>20140</v>
      </c>
      <c r="B401" s="60"/>
      <c r="C401" s="36" t="str">
        <f>IF(B401="","",VLOOKUP(B401,選手データ!$B$2:$G$962,2,FALSE))</f>
        <v/>
      </c>
      <c r="D401" s="36" t="str">
        <f>IF(B401="","",VLOOKUP(B401,選手データ!$B$2:$G$962,3,FALSE))</f>
        <v/>
      </c>
      <c r="E401" s="32" t="str">
        <f>IF(B401="","",VLOOKUP(B401,選手データ!$B$2:$G$962,4,FALSE))</f>
        <v/>
      </c>
      <c r="F401" s="32" t="str">
        <f t="shared" si="34"/>
        <v/>
      </c>
      <c r="G401" s="37" t="s">
        <v>485</v>
      </c>
      <c r="H401" s="38" t="str">
        <f>IF(B401="","",VLOOKUP(B401,選手データ!$B$2:$G$962,5,FALSE))</f>
        <v/>
      </c>
      <c r="I401" s="39" t="str">
        <f t="shared" si="30"/>
        <v/>
      </c>
      <c r="J401" s="22" t="s">
        <v>647</v>
      </c>
      <c r="K401" s="40" t="str">
        <f t="shared" si="31"/>
        <v/>
      </c>
      <c r="L401" s="22" t="s">
        <v>647</v>
      </c>
      <c r="M401" s="40" t="str">
        <f t="shared" si="32"/>
        <v/>
      </c>
      <c r="N401" s="19"/>
    </row>
    <row r="402" spans="1:14" x14ac:dyDescent="0.15">
      <c r="A402" s="43" t="str">
        <f t="shared" si="33"/>
        <v>20140</v>
      </c>
      <c r="B402" s="60"/>
      <c r="C402" s="36" t="str">
        <f>IF(B402="","",VLOOKUP(B402,選手データ!$B$2:$G$962,2,FALSE))</f>
        <v/>
      </c>
      <c r="D402" s="36" t="str">
        <f>IF(B402="","",VLOOKUP(B402,選手データ!$B$2:$G$962,3,FALSE))</f>
        <v/>
      </c>
      <c r="E402" s="32" t="str">
        <f>IF(B402="","",VLOOKUP(B402,選手データ!$B$2:$G$962,4,FALSE))</f>
        <v/>
      </c>
      <c r="F402" s="32" t="str">
        <f t="shared" si="34"/>
        <v/>
      </c>
      <c r="G402" s="37" t="s">
        <v>485</v>
      </c>
      <c r="H402" s="38" t="str">
        <f>IF(B402="","",VLOOKUP(B402,選手データ!$B$2:$G$962,5,FALSE))</f>
        <v/>
      </c>
      <c r="I402" s="39" t="str">
        <f t="shared" si="30"/>
        <v/>
      </c>
      <c r="J402" s="22" t="s">
        <v>647</v>
      </c>
      <c r="K402" s="40" t="str">
        <f t="shared" si="31"/>
        <v/>
      </c>
      <c r="L402" s="22" t="s">
        <v>647</v>
      </c>
      <c r="M402" s="40" t="str">
        <f t="shared" si="32"/>
        <v/>
      </c>
      <c r="N402" s="19"/>
    </row>
    <row r="403" spans="1:14" x14ac:dyDescent="0.15">
      <c r="A403" s="43" t="str">
        <f t="shared" si="33"/>
        <v>20140</v>
      </c>
      <c r="B403" s="60"/>
      <c r="C403" s="36" t="str">
        <f>IF(B403="","",VLOOKUP(B403,選手データ!$B$2:$G$962,2,FALSE))</f>
        <v/>
      </c>
      <c r="D403" s="36" t="str">
        <f>IF(B403="","",VLOOKUP(B403,選手データ!$B$2:$G$962,3,FALSE))</f>
        <v/>
      </c>
      <c r="E403" s="32" t="str">
        <f>IF(B403="","",VLOOKUP(B403,選手データ!$B$2:$G$962,4,FALSE))</f>
        <v/>
      </c>
      <c r="F403" s="32" t="str">
        <f t="shared" si="34"/>
        <v/>
      </c>
      <c r="G403" s="37" t="s">
        <v>485</v>
      </c>
      <c r="H403" s="38" t="str">
        <f>IF(B403="","",VLOOKUP(B403,選手データ!$B$2:$G$962,5,FALSE))</f>
        <v/>
      </c>
      <c r="I403" s="39" t="str">
        <f t="shared" si="30"/>
        <v/>
      </c>
      <c r="J403" s="22" t="s">
        <v>647</v>
      </c>
      <c r="K403" s="40" t="str">
        <f t="shared" si="31"/>
        <v/>
      </c>
      <c r="L403" s="22" t="s">
        <v>647</v>
      </c>
      <c r="M403" s="40" t="str">
        <f t="shared" si="32"/>
        <v/>
      </c>
      <c r="N403" s="19"/>
    </row>
    <row r="404" spans="1:14" x14ac:dyDescent="0.15">
      <c r="A404" s="43" t="str">
        <f t="shared" si="33"/>
        <v>20140</v>
      </c>
      <c r="B404" s="60"/>
      <c r="C404" s="36" t="str">
        <f>IF(B404="","",VLOOKUP(B404,選手データ!$B$2:$G$962,2,FALSE))</f>
        <v/>
      </c>
      <c r="D404" s="36" t="str">
        <f>IF(B404="","",VLOOKUP(B404,選手データ!$B$2:$G$962,3,FALSE))</f>
        <v/>
      </c>
      <c r="E404" s="32" t="str">
        <f>IF(B404="","",VLOOKUP(B404,選手データ!$B$2:$G$962,4,FALSE))</f>
        <v/>
      </c>
      <c r="F404" s="32" t="str">
        <f t="shared" si="34"/>
        <v/>
      </c>
      <c r="G404" s="37" t="s">
        <v>485</v>
      </c>
      <c r="H404" s="38" t="str">
        <f>IF(B404="","",VLOOKUP(B404,選手データ!$B$2:$G$962,5,FALSE))</f>
        <v/>
      </c>
      <c r="I404" s="39" t="str">
        <f t="shared" si="30"/>
        <v/>
      </c>
      <c r="J404" s="22" t="s">
        <v>647</v>
      </c>
      <c r="K404" s="40" t="str">
        <f t="shared" si="31"/>
        <v/>
      </c>
      <c r="L404" s="22" t="s">
        <v>647</v>
      </c>
      <c r="M404" s="40" t="str">
        <f t="shared" si="32"/>
        <v/>
      </c>
      <c r="N404" s="19"/>
    </row>
    <row r="405" spans="1:14" x14ac:dyDescent="0.15">
      <c r="A405" s="43" t="str">
        <f t="shared" si="33"/>
        <v>20140</v>
      </c>
      <c r="B405" s="60"/>
      <c r="C405" s="36" t="str">
        <f>IF(B405="","",VLOOKUP(B405,選手データ!$B$2:$G$962,2,FALSE))</f>
        <v/>
      </c>
      <c r="D405" s="36" t="str">
        <f>IF(B405="","",VLOOKUP(B405,選手データ!$B$2:$G$962,3,FALSE))</f>
        <v/>
      </c>
      <c r="E405" s="32" t="str">
        <f>IF(B405="","",VLOOKUP(B405,選手データ!$B$2:$G$962,4,FALSE))</f>
        <v/>
      </c>
      <c r="F405" s="32" t="str">
        <f t="shared" si="34"/>
        <v/>
      </c>
      <c r="G405" s="37" t="s">
        <v>485</v>
      </c>
      <c r="H405" s="38" t="str">
        <f>IF(B405="","",VLOOKUP(B405,選手データ!$B$2:$G$962,5,FALSE))</f>
        <v/>
      </c>
      <c r="I405" s="39" t="str">
        <f t="shared" si="30"/>
        <v/>
      </c>
      <c r="J405" s="22" t="s">
        <v>647</v>
      </c>
      <c r="K405" s="40" t="str">
        <f t="shared" si="31"/>
        <v/>
      </c>
      <c r="L405" s="22" t="s">
        <v>647</v>
      </c>
      <c r="M405" s="40" t="str">
        <f t="shared" si="32"/>
        <v/>
      </c>
      <c r="N405" s="19"/>
    </row>
    <row r="406" spans="1:14" x14ac:dyDescent="0.15">
      <c r="A406" s="43" t="str">
        <f t="shared" si="33"/>
        <v>20140</v>
      </c>
      <c r="B406" s="60"/>
      <c r="C406" s="36" t="str">
        <f>IF(B406="","",VLOOKUP(B406,選手データ!$B$2:$G$962,2,FALSE))</f>
        <v/>
      </c>
      <c r="D406" s="36" t="str">
        <f>IF(B406="","",VLOOKUP(B406,選手データ!$B$2:$G$962,3,FALSE))</f>
        <v/>
      </c>
      <c r="E406" s="32" t="str">
        <f>IF(B406="","",VLOOKUP(B406,選手データ!$B$2:$G$962,4,FALSE))</f>
        <v/>
      </c>
      <c r="F406" s="32" t="str">
        <f t="shared" si="34"/>
        <v/>
      </c>
      <c r="G406" s="37" t="s">
        <v>485</v>
      </c>
      <c r="H406" s="38" t="str">
        <f>IF(B406="","",VLOOKUP(B406,選手データ!$B$2:$G$962,5,FALSE))</f>
        <v/>
      </c>
      <c r="I406" s="39" t="str">
        <f t="shared" si="30"/>
        <v/>
      </c>
      <c r="J406" s="22" t="s">
        <v>647</v>
      </c>
      <c r="K406" s="40" t="str">
        <f t="shared" si="31"/>
        <v/>
      </c>
      <c r="L406" s="22" t="s">
        <v>647</v>
      </c>
      <c r="M406" s="40" t="str">
        <f t="shared" si="32"/>
        <v/>
      </c>
      <c r="N406" s="19"/>
    </row>
    <row r="407" spans="1:14" x14ac:dyDescent="0.15">
      <c r="A407" s="43" t="str">
        <f t="shared" si="33"/>
        <v>20140</v>
      </c>
      <c r="B407" s="60"/>
      <c r="C407" s="36" t="str">
        <f>IF(B407="","",VLOOKUP(B407,選手データ!$B$2:$G$962,2,FALSE))</f>
        <v/>
      </c>
      <c r="D407" s="36" t="str">
        <f>IF(B407="","",VLOOKUP(B407,選手データ!$B$2:$G$962,3,FALSE))</f>
        <v/>
      </c>
      <c r="E407" s="32" t="str">
        <f>IF(B407="","",VLOOKUP(B407,選手データ!$B$2:$G$962,4,FALSE))</f>
        <v/>
      </c>
      <c r="F407" s="32" t="str">
        <f t="shared" si="34"/>
        <v/>
      </c>
      <c r="G407" s="37" t="s">
        <v>485</v>
      </c>
      <c r="H407" s="38" t="str">
        <f>IF(B407="","",VLOOKUP(B407,選手データ!$B$2:$G$962,5,FALSE))</f>
        <v/>
      </c>
      <c r="I407" s="39" t="str">
        <f t="shared" si="30"/>
        <v/>
      </c>
      <c r="J407" s="22" t="s">
        <v>647</v>
      </c>
      <c r="K407" s="40" t="str">
        <f t="shared" si="31"/>
        <v/>
      </c>
      <c r="L407" s="22" t="s">
        <v>647</v>
      </c>
      <c r="M407" s="40" t="str">
        <f t="shared" si="32"/>
        <v/>
      </c>
      <c r="N407" s="19"/>
    </row>
    <row r="408" spans="1:14" x14ac:dyDescent="0.15">
      <c r="A408" s="43" t="str">
        <f t="shared" si="33"/>
        <v>20140</v>
      </c>
      <c r="B408" s="60"/>
      <c r="C408" s="36" t="str">
        <f>IF(B408="","",VLOOKUP(B408,選手データ!$B$2:$G$962,2,FALSE))</f>
        <v/>
      </c>
      <c r="D408" s="36" t="str">
        <f>IF(B408="","",VLOOKUP(B408,選手データ!$B$2:$G$962,3,FALSE))</f>
        <v/>
      </c>
      <c r="E408" s="32" t="str">
        <f>IF(B408="","",VLOOKUP(B408,選手データ!$B$2:$G$962,4,FALSE))</f>
        <v/>
      </c>
      <c r="F408" s="32" t="str">
        <f t="shared" si="34"/>
        <v/>
      </c>
      <c r="G408" s="37" t="s">
        <v>485</v>
      </c>
      <c r="H408" s="38" t="str">
        <f>IF(B408="","",VLOOKUP(B408,選手データ!$B$2:$G$962,5,FALSE))</f>
        <v/>
      </c>
      <c r="I408" s="39" t="str">
        <f t="shared" si="30"/>
        <v/>
      </c>
      <c r="J408" s="22" t="s">
        <v>647</v>
      </c>
      <c r="K408" s="40" t="str">
        <f t="shared" si="31"/>
        <v/>
      </c>
      <c r="L408" s="22" t="s">
        <v>647</v>
      </c>
      <c r="M408" s="40" t="str">
        <f t="shared" si="32"/>
        <v/>
      </c>
      <c r="N408" s="19"/>
    </row>
    <row r="409" spans="1:14" x14ac:dyDescent="0.15">
      <c r="B409" s="60"/>
      <c r="C409" s="36" t="str">
        <f>IF(B409="","",VLOOKUP(B409,選手データ!$B$2:$G$962,2,FALSE))</f>
        <v/>
      </c>
      <c r="D409" s="36" t="str">
        <f>IF(B409="","",VLOOKUP(B409,選手データ!$B$2:$G$962,3,FALSE))</f>
        <v/>
      </c>
      <c r="E409" s="32" t="str">
        <f>IF(B409="","",VLOOKUP(B409,選手データ!$B$2:$G$962,4,FALSE))</f>
        <v/>
      </c>
      <c r="F409" s="32" t="str">
        <f t="shared" si="34"/>
        <v/>
      </c>
      <c r="G409" s="37" t="s">
        <v>485</v>
      </c>
      <c r="H409" s="38" t="str">
        <f>IF(B409="","",VLOOKUP(B409,選手データ!$B$2:$G$962,5,FALSE))</f>
        <v/>
      </c>
      <c r="I409" s="39" t="str">
        <f t="shared" si="30"/>
        <v/>
      </c>
      <c r="J409" s="22" t="s">
        <v>647</v>
      </c>
      <c r="K409" s="40" t="str">
        <f t="shared" si="31"/>
        <v/>
      </c>
      <c r="L409" s="22" t="s">
        <v>647</v>
      </c>
      <c r="M409" s="40" t="str">
        <f t="shared" si="32"/>
        <v/>
      </c>
      <c r="N409" s="19"/>
    </row>
    <row r="410" spans="1:14" x14ac:dyDescent="0.15">
      <c r="B410" s="60"/>
      <c r="C410" s="36" t="str">
        <f>IF(B410="","",VLOOKUP(B410,選手データ!$B$2:$G$962,2,FALSE))</f>
        <v/>
      </c>
      <c r="D410" s="36" t="str">
        <f>IF(B410="","",VLOOKUP(B410,選手データ!$B$2:$G$962,3,FALSE))</f>
        <v/>
      </c>
      <c r="E410" s="32" t="str">
        <f>IF(B410="","",VLOOKUP(B410,選手データ!$B$2:$G$962,4,FALSE))</f>
        <v/>
      </c>
      <c r="F410" s="32" t="str">
        <f t="shared" si="34"/>
        <v/>
      </c>
      <c r="G410" s="37" t="s">
        <v>485</v>
      </c>
      <c r="H410" s="38" t="str">
        <f>IF(B410="","",VLOOKUP(B410,選手データ!$B$2:$G$962,5,FALSE))</f>
        <v/>
      </c>
      <c r="I410" s="39" t="str">
        <f t="shared" si="30"/>
        <v/>
      </c>
      <c r="J410" s="22" t="s">
        <v>647</v>
      </c>
      <c r="K410" s="40" t="str">
        <f t="shared" si="31"/>
        <v/>
      </c>
      <c r="L410" s="22" t="s">
        <v>647</v>
      </c>
      <c r="M410" s="40" t="str">
        <f t="shared" si="32"/>
        <v/>
      </c>
      <c r="N410" s="19"/>
    </row>
    <row r="411" spans="1:14" x14ac:dyDescent="0.15">
      <c r="B411" s="60"/>
      <c r="C411" s="36" t="str">
        <f>IF(B411="","",VLOOKUP(B411,選手データ!$B$2:$G$962,2,FALSE))</f>
        <v/>
      </c>
      <c r="D411" s="36" t="str">
        <f>IF(B411="","",VLOOKUP(B411,選手データ!$B$2:$G$962,3,FALSE))</f>
        <v/>
      </c>
      <c r="E411" s="32" t="str">
        <f>IF(B411="","",VLOOKUP(B411,選手データ!$B$2:$G$962,4,FALSE))</f>
        <v/>
      </c>
      <c r="F411" s="32" t="str">
        <f t="shared" si="34"/>
        <v/>
      </c>
      <c r="G411" s="37" t="s">
        <v>485</v>
      </c>
      <c r="H411" s="38" t="str">
        <f>IF(B411="","",VLOOKUP(B411,選手データ!$B$2:$G$962,5,FALSE))</f>
        <v/>
      </c>
      <c r="I411" s="39" t="str">
        <f t="shared" si="30"/>
        <v/>
      </c>
      <c r="J411" s="22" t="s">
        <v>647</v>
      </c>
      <c r="K411" s="40" t="str">
        <f t="shared" si="31"/>
        <v/>
      </c>
      <c r="L411" s="22" t="s">
        <v>647</v>
      </c>
      <c r="M411" s="40" t="str">
        <f t="shared" si="32"/>
        <v/>
      </c>
      <c r="N411" s="19"/>
    </row>
    <row r="412" spans="1:14" x14ac:dyDescent="0.15">
      <c r="B412" s="60"/>
      <c r="C412" s="36" t="str">
        <f>IF(B412="","",VLOOKUP(B412,選手データ!$B$2:$G$962,2,FALSE))</f>
        <v/>
      </c>
      <c r="D412" s="36" t="str">
        <f>IF(B412="","",VLOOKUP(B412,選手データ!$B$2:$G$962,3,FALSE))</f>
        <v/>
      </c>
      <c r="E412" s="32" t="str">
        <f>IF(B412="","",VLOOKUP(B412,選手データ!$B$2:$G$962,4,FALSE))</f>
        <v/>
      </c>
      <c r="F412" s="32" t="str">
        <f t="shared" si="34"/>
        <v/>
      </c>
      <c r="G412" s="37" t="s">
        <v>485</v>
      </c>
      <c r="H412" s="38" t="str">
        <f>IF(B412="","",VLOOKUP(B412,選手データ!$B$2:$G$962,5,FALSE))</f>
        <v/>
      </c>
      <c r="I412" s="39" t="str">
        <f t="shared" si="30"/>
        <v/>
      </c>
      <c r="J412" s="22" t="s">
        <v>647</v>
      </c>
      <c r="K412" s="40" t="str">
        <f t="shared" si="31"/>
        <v/>
      </c>
      <c r="L412" s="22" t="s">
        <v>647</v>
      </c>
      <c r="M412" s="40" t="str">
        <f t="shared" si="32"/>
        <v/>
      </c>
      <c r="N412" s="19"/>
    </row>
    <row r="413" spans="1:14" x14ac:dyDescent="0.15">
      <c r="B413" s="60"/>
      <c r="C413" s="36" t="str">
        <f>IF(B413="","",VLOOKUP(B413,選手データ!$B$2:$G$962,2,FALSE))</f>
        <v/>
      </c>
      <c r="D413" s="36" t="str">
        <f>IF(B413="","",VLOOKUP(B413,選手データ!$B$2:$G$962,3,FALSE))</f>
        <v/>
      </c>
      <c r="E413" s="32" t="str">
        <f>IF(B413="","",VLOOKUP(B413,選手データ!$B$2:$G$962,4,FALSE))</f>
        <v/>
      </c>
      <c r="F413" s="32" t="str">
        <f t="shared" si="34"/>
        <v/>
      </c>
      <c r="G413" s="37" t="s">
        <v>485</v>
      </c>
      <c r="H413" s="38" t="str">
        <f>IF(B413="","",VLOOKUP(B413,選手データ!$B$2:$G$962,5,FALSE))</f>
        <v/>
      </c>
      <c r="I413" s="39" t="str">
        <f t="shared" si="30"/>
        <v/>
      </c>
      <c r="J413" s="22" t="s">
        <v>647</v>
      </c>
      <c r="K413" s="40" t="str">
        <f t="shared" si="31"/>
        <v/>
      </c>
      <c r="L413" s="22" t="s">
        <v>647</v>
      </c>
      <c r="M413" s="40" t="str">
        <f t="shared" si="32"/>
        <v/>
      </c>
      <c r="N413" s="19"/>
    </row>
    <row r="414" spans="1:14" x14ac:dyDescent="0.15">
      <c r="B414" s="60"/>
      <c r="C414" s="36" t="str">
        <f>IF(B414="","",VLOOKUP(B414,選手データ!$B$2:$G$962,2,FALSE))</f>
        <v/>
      </c>
      <c r="D414" s="36" t="str">
        <f>IF(B414="","",VLOOKUP(B414,選手データ!$B$2:$G$962,3,FALSE))</f>
        <v/>
      </c>
      <c r="E414" s="32" t="str">
        <f>IF(B414="","",VLOOKUP(B414,選手データ!$B$2:$G$962,4,FALSE))</f>
        <v/>
      </c>
      <c r="F414" s="32" t="str">
        <f t="shared" si="34"/>
        <v/>
      </c>
      <c r="G414" s="37" t="s">
        <v>485</v>
      </c>
      <c r="H414" s="38" t="str">
        <f>IF(B414="","",VLOOKUP(B414,選手データ!$B$2:$G$962,5,FALSE))</f>
        <v/>
      </c>
      <c r="I414" s="39" t="str">
        <f t="shared" si="30"/>
        <v/>
      </c>
      <c r="J414" s="22" t="s">
        <v>647</v>
      </c>
      <c r="K414" s="40" t="str">
        <f t="shared" si="31"/>
        <v/>
      </c>
      <c r="L414" s="22" t="s">
        <v>647</v>
      </c>
      <c r="M414" s="40" t="str">
        <f t="shared" si="32"/>
        <v/>
      </c>
      <c r="N414" s="19"/>
    </row>
    <row r="415" spans="1:14" x14ac:dyDescent="0.15">
      <c r="B415" s="60"/>
      <c r="C415" s="36" t="str">
        <f>IF(B415="","",VLOOKUP(B415,選手データ!$B$2:$G$962,2,FALSE))</f>
        <v/>
      </c>
      <c r="D415" s="36" t="str">
        <f>IF(B415="","",VLOOKUP(B415,選手データ!$B$2:$G$962,3,FALSE))</f>
        <v/>
      </c>
      <c r="E415" s="32" t="str">
        <f>IF(B415="","",VLOOKUP(B415,選手データ!$B$2:$G$962,4,FALSE))</f>
        <v/>
      </c>
      <c r="F415" s="32" t="str">
        <f t="shared" si="34"/>
        <v/>
      </c>
      <c r="G415" s="37" t="s">
        <v>485</v>
      </c>
      <c r="H415" s="38" t="str">
        <f>IF(B415="","",VLOOKUP(B415,選手データ!$B$2:$G$962,5,FALSE))</f>
        <v/>
      </c>
      <c r="I415" s="39" t="str">
        <f t="shared" si="30"/>
        <v/>
      </c>
      <c r="J415" s="22" t="s">
        <v>647</v>
      </c>
      <c r="K415" s="40" t="str">
        <f t="shared" si="31"/>
        <v/>
      </c>
      <c r="L415" s="22" t="s">
        <v>647</v>
      </c>
      <c r="M415" s="40" t="str">
        <f t="shared" si="32"/>
        <v/>
      </c>
      <c r="N415" s="19"/>
    </row>
    <row r="416" spans="1:14" x14ac:dyDescent="0.15">
      <c r="B416" s="60"/>
      <c r="C416" s="36" t="str">
        <f>IF(B416="","",VLOOKUP(B416,選手データ!$B$2:$G$962,2,FALSE))</f>
        <v/>
      </c>
      <c r="D416" s="36" t="str">
        <f>IF(B416="","",VLOOKUP(B416,選手データ!$B$2:$G$962,3,FALSE))</f>
        <v/>
      </c>
      <c r="E416" s="32" t="str">
        <f>IF(B416="","",VLOOKUP(B416,選手データ!$B$2:$G$962,4,FALSE))</f>
        <v/>
      </c>
      <c r="F416" s="32" t="str">
        <f t="shared" si="34"/>
        <v/>
      </c>
      <c r="G416" s="37" t="s">
        <v>485</v>
      </c>
      <c r="H416" s="38" t="str">
        <f>IF(B416="","",VLOOKUP(B416,選手データ!$B$2:$G$962,5,FALSE))</f>
        <v/>
      </c>
      <c r="I416" s="39" t="str">
        <f t="shared" si="30"/>
        <v/>
      </c>
      <c r="J416" s="22" t="s">
        <v>647</v>
      </c>
      <c r="K416" s="40" t="str">
        <f t="shared" si="31"/>
        <v/>
      </c>
      <c r="L416" s="22" t="s">
        <v>647</v>
      </c>
      <c r="M416" s="40" t="str">
        <f t="shared" si="32"/>
        <v/>
      </c>
      <c r="N416" s="19"/>
    </row>
    <row r="417" spans="2:14" x14ac:dyDescent="0.15">
      <c r="B417" s="60"/>
      <c r="C417" s="36" t="str">
        <f>IF(B417="","",VLOOKUP(B417,選手データ!$B$2:$G$962,2,FALSE))</f>
        <v/>
      </c>
      <c r="D417" s="36" t="str">
        <f>IF(B417="","",VLOOKUP(B417,選手データ!$B$2:$G$962,3,FALSE))</f>
        <v/>
      </c>
      <c r="E417" s="32" t="str">
        <f>IF(B417="","",VLOOKUP(B417,選手データ!$B$2:$G$962,4,FALSE))</f>
        <v/>
      </c>
      <c r="F417" s="32" t="str">
        <f t="shared" si="34"/>
        <v/>
      </c>
      <c r="G417" s="37" t="s">
        <v>485</v>
      </c>
      <c r="H417" s="38" t="str">
        <f>IF(B417="","",VLOOKUP(B417,選手データ!$B$2:$G$962,5,FALSE))</f>
        <v/>
      </c>
      <c r="I417" s="39" t="str">
        <f t="shared" si="30"/>
        <v/>
      </c>
      <c r="J417" s="22" t="s">
        <v>647</v>
      </c>
      <c r="K417" s="40" t="str">
        <f t="shared" si="31"/>
        <v/>
      </c>
      <c r="L417" s="22" t="s">
        <v>647</v>
      </c>
      <c r="M417" s="40" t="str">
        <f t="shared" si="32"/>
        <v/>
      </c>
      <c r="N417" s="19"/>
    </row>
    <row r="418" spans="2:14" x14ac:dyDescent="0.15">
      <c r="B418" s="60"/>
      <c r="C418" s="36" t="str">
        <f>IF(B418="","",VLOOKUP(B418,選手データ!$B$2:$G$962,2,FALSE))</f>
        <v/>
      </c>
      <c r="D418" s="36" t="str">
        <f>IF(B418="","",VLOOKUP(B418,選手データ!$B$2:$G$962,3,FALSE))</f>
        <v/>
      </c>
      <c r="E418" s="32" t="str">
        <f>IF(B418="","",VLOOKUP(B418,選手データ!$B$2:$G$962,4,FALSE))</f>
        <v/>
      </c>
      <c r="F418" s="32" t="str">
        <f t="shared" si="34"/>
        <v/>
      </c>
      <c r="G418" s="37" t="s">
        <v>485</v>
      </c>
      <c r="H418" s="38" t="str">
        <f>IF(B418="","",VLOOKUP(B418,選手データ!$B$2:$G$962,5,FALSE))</f>
        <v/>
      </c>
      <c r="I418" s="39" t="str">
        <f t="shared" si="30"/>
        <v/>
      </c>
      <c r="J418" s="22" t="s">
        <v>647</v>
      </c>
      <c r="K418" s="40" t="str">
        <f t="shared" si="31"/>
        <v/>
      </c>
      <c r="L418" s="22" t="s">
        <v>647</v>
      </c>
      <c r="M418" s="40" t="str">
        <f t="shared" si="32"/>
        <v/>
      </c>
      <c r="N418" s="19"/>
    </row>
    <row r="419" spans="2:14" x14ac:dyDescent="0.15">
      <c r="B419" s="60"/>
      <c r="C419" s="36" t="str">
        <f>IF(B419="","",VLOOKUP(B419,選手データ!$B$2:$G$962,2,FALSE))</f>
        <v/>
      </c>
      <c r="D419" s="36" t="str">
        <f>IF(B419="","",VLOOKUP(B419,選手データ!$B$2:$G$962,3,FALSE))</f>
        <v/>
      </c>
      <c r="E419" s="32" t="str">
        <f>IF(B419="","",VLOOKUP(B419,選手データ!$B$2:$G$962,4,FALSE))</f>
        <v/>
      </c>
      <c r="F419" s="32" t="str">
        <f t="shared" si="34"/>
        <v/>
      </c>
      <c r="G419" s="37" t="s">
        <v>485</v>
      </c>
      <c r="H419" s="38" t="str">
        <f>IF(B419="","",VLOOKUP(B419,選手データ!$B$2:$G$962,5,FALSE))</f>
        <v/>
      </c>
      <c r="I419" s="39" t="str">
        <f t="shared" si="30"/>
        <v/>
      </c>
      <c r="J419" s="22" t="s">
        <v>647</v>
      </c>
      <c r="K419" s="40" t="str">
        <f t="shared" si="31"/>
        <v/>
      </c>
      <c r="L419" s="22" t="s">
        <v>647</v>
      </c>
      <c r="M419" s="40" t="str">
        <f t="shared" si="32"/>
        <v/>
      </c>
      <c r="N419" s="19"/>
    </row>
    <row r="420" spans="2:14" x14ac:dyDescent="0.15">
      <c r="B420" s="60"/>
      <c r="C420" s="36" t="str">
        <f>IF(B420="","",VLOOKUP(B420,選手データ!$B$2:$G$962,2,FALSE))</f>
        <v/>
      </c>
      <c r="D420" s="36" t="str">
        <f>IF(B420="","",VLOOKUP(B420,選手データ!$B$2:$G$962,3,FALSE))</f>
        <v/>
      </c>
      <c r="E420" s="32" t="str">
        <f>IF(B420="","",VLOOKUP(B420,選手データ!$B$2:$G$962,4,FALSE))</f>
        <v/>
      </c>
      <c r="F420" s="32" t="str">
        <f t="shared" si="34"/>
        <v/>
      </c>
      <c r="G420" s="37" t="s">
        <v>485</v>
      </c>
      <c r="H420" s="38" t="str">
        <f>IF(B420="","",VLOOKUP(B420,選手データ!$B$2:$G$962,5,FALSE))</f>
        <v/>
      </c>
      <c r="I420" s="39" t="str">
        <f t="shared" si="30"/>
        <v/>
      </c>
      <c r="J420" s="22" t="s">
        <v>647</v>
      </c>
      <c r="K420" s="40" t="str">
        <f t="shared" si="31"/>
        <v/>
      </c>
      <c r="L420" s="22" t="s">
        <v>647</v>
      </c>
      <c r="M420" s="40" t="str">
        <f t="shared" si="32"/>
        <v/>
      </c>
      <c r="N420" s="19"/>
    </row>
    <row r="421" spans="2:14" x14ac:dyDescent="0.15">
      <c r="B421" s="60"/>
      <c r="C421" s="36" t="str">
        <f>IF(B421="","",VLOOKUP(B421,選手データ!$B$2:$G$962,2,FALSE))</f>
        <v/>
      </c>
      <c r="D421" s="36" t="str">
        <f>IF(B421="","",VLOOKUP(B421,選手データ!$B$2:$G$962,3,FALSE))</f>
        <v/>
      </c>
      <c r="E421" s="32" t="str">
        <f>IF(B421="","",VLOOKUP(B421,選手データ!$B$2:$G$962,4,FALSE))</f>
        <v/>
      </c>
      <c r="F421" s="32" t="str">
        <f t="shared" si="34"/>
        <v/>
      </c>
      <c r="G421" s="37" t="s">
        <v>485</v>
      </c>
      <c r="H421" s="38" t="str">
        <f>IF(B421="","",VLOOKUP(B421,選手データ!$B$2:$G$962,5,FALSE))</f>
        <v/>
      </c>
      <c r="I421" s="39" t="str">
        <f t="shared" si="30"/>
        <v/>
      </c>
      <c r="J421" s="22" t="s">
        <v>647</v>
      </c>
      <c r="K421" s="40" t="str">
        <f t="shared" si="31"/>
        <v/>
      </c>
      <c r="L421" s="22" t="s">
        <v>647</v>
      </c>
      <c r="M421" s="40" t="str">
        <f t="shared" si="32"/>
        <v/>
      </c>
      <c r="N421" s="19"/>
    </row>
    <row r="422" spans="2:14" x14ac:dyDescent="0.15">
      <c r="B422" s="60"/>
      <c r="C422" s="36" t="str">
        <f>IF(B422="","",VLOOKUP(B422,選手データ!$B$2:$G$962,2,FALSE))</f>
        <v/>
      </c>
      <c r="D422" s="36" t="str">
        <f>IF(B422="","",VLOOKUP(B422,選手データ!$B$2:$G$962,3,FALSE))</f>
        <v/>
      </c>
      <c r="E422" s="32" t="str">
        <f>IF(B422="","",VLOOKUP(B422,選手データ!$B$2:$G$962,4,FALSE))</f>
        <v/>
      </c>
      <c r="F422" s="32" t="str">
        <f t="shared" si="34"/>
        <v/>
      </c>
      <c r="G422" s="37" t="s">
        <v>485</v>
      </c>
      <c r="H422" s="38" t="str">
        <f>IF(B422="","",VLOOKUP(B422,選手データ!$B$2:$G$962,5,FALSE))</f>
        <v/>
      </c>
      <c r="I422" s="39" t="str">
        <f t="shared" si="30"/>
        <v/>
      </c>
      <c r="J422" s="22" t="s">
        <v>647</v>
      </c>
      <c r="K422" s="40" t="str">
        <f t="shared" si="31"/>
        <v/>
      </c>
      <c r="L422" s="22" t="s">
        <v>647</v>
      </c>
      <c r="M422" s="40" t="str">
        <f t="shared" si="32"/>
        <v/>
      </c>
      <c r="N422" s="19"/>
    </row>
    <row r="423" spans="2:14" x14ac:dyDescent="0.15">
      <c r="B423" s="60"/>
      <c r="C423" s="36" t="str">
        <f>IF(B423="","",VLOOKUP(B423,選手データ!$B$2:$G$962,2,FALSE))</f>
        <v/>
      </c>
      <c r="D423" s="36" t="str">
        <f>IF(B423="","",VLOOKUP(B423,選手データ!$B$2:$G$962,3,FALSE))</f>
        <v/>
      </c>
      <c r="E423" s="32" t="str">
        <f>IF(B423="","",VLOOKUP(B423,選手データ!$B$2:$G$962,4,FALSE))</f>
        <v/>
      </c>
      <c r="F423" s="32" t="str">
        <f t="shared" si="34"/>
        <v/>
      </c>
      <c r="G423" s="37" t="s">
        <v>485</v>
      </c>
      <c r="H423" s="38" t="str">
        <f>IF(B423="","",VLOOKUP(B423,選手データ!$B$2:$G$962,5,FALSE))</f>
        <v/>
      </c>
      <c r="I423" s="39" t="str">
        <f t="shared" si="30"/>
        <v/>
      </c>
      <c r="J423" s="22" t="s">
        <v>647</v>
      </c>
      <c r="K423" s="40" t="str">
        <f t="shared" si="31"/>
        <v/>
      </c>
      <c r="L423" s="22" t="s">
        <v>647</v>
      </c>
      <c r="M423" s="40" t="str">
        <f t="shared" si="32"/>
        <v/>
      </c>
      <c r="N423" s="19"/>
    </row>
    <row r="424" spans="2:14" x14ac:dyDescent="0.15">
      <c r="B424" s="60"/>
      <c r="C424" s="36" t="str">
        <f>IF(B424="","",VLOOKUP(B424,選手データ!$B$2:$G$962,2,FALSE))</f>
        <v/>
      </c>
      <c r="D424" s="36" t="str">
        <f>IF(B424="","",VLOOKUP(B424,選手データ!$B$2:$G$962,3,FALSE))</f>
        <v/>
      </c>
      <c r="E424" s="32" t="str">
        <f>IF(B424="","",VLOOKUP(B424,選手データ!$B$2:$G$962,4,FALSE))</f>
        <v/>
      </c>
      <c r="F424" s="32" t="str">
        <f t="shared" si="34"/>
        <v/>
      </c>
      <c r="G424" s="37" t="s">
        <v>485</v>
      </c>
      <c r="H424" s="38" t="str">
        <f>IF(B424="","",VLOOKUP(B424,選手データ!$B$2:$G$962,5,FALSE))</f>
        <v/>
      </c>
      <c r="I424" s="39" t="str">
        <f t="shared" si="30"/>
        <v/>
      </c>
      <c r="J424" s="22" t="s">
        <v>647</v>
      </c>
      <c r="K424" s="40" t="str">
        <f t="shared" si="31"/>
        <v/>
      </c>
      <c r="L424" s="22" t="s">
        <v>647</v>
      </c>
      <c r="M424" s="40" t="str">
        <f t="shared" si="32"/>
        <v/>
      </c>
      <c r="N424" s="19"/>
    </row>
    <row r="425" spans="2:14" x14ac:dyDescent="0.15">
      <c r="B425" s="60"/>
      <c r="C425" s="36" t="str">
        <f>IF(B425="","",VLOOKUP(B425,選手データ!$B$2:$G$962,2,FALSE))</f>
        <v/>
      </c>
      <c r="D425" s="36" t="str">
        <f>IF(B425="","",VLOOKUP(B425,選手データ!$B$2:$G$962,3,FALSE))</f>
        <v/>
      </c>
      <c r="E425" s="32" t="str">
        <f>IF(B425="","",VLOOKUP(B425,選手データ!$B$2:$G$962,4,FALSE))</f>
        <v/>
      </c>
      <c r="F425" s="32" t="str">
        <f t="shared" si="34"/>
        <v/>
      </c>
      <c r="G425" s="37" t="s">
        <v>485</v>
      </c>
      <c r="H425" s="38" t="str">
        <f>IF(B425="","",VLOOKUP(B425,選手データ!$B$2:$G$962,5,FALSE))</f>
        <v/>
      </c>
      <c r="I425" s="39" t="str">
        <f t="shared" si="30"/>
        <v/>
      </c>
      <c r="J425" s="22" t="s">
        <v>647</v>
      </c>
      <c r="K425" s="40" t="str">
        <f t="shared" si="31"/>
        <v/>
      </c>
      <c r="L425" s="22" t="s">
        <v>647</v>
      </c>
      <c r="M425" s="40" t="str">
        <f t="shared" si="32"/>
        <v/>
      </c>
      <c r="N425" s="19"/>
    </row>
    <row r="426" spans="2:14" x14ac:dyDescent="0.15">
      <c r="B426" s="60"/>
      <c r="C426" s="36" t="str">
        <f>IF(B426="","",VLOOKUP(B426,選手データ!$B$2:$G$962,2,FALSE))</f>
        <v/>
      </c>
      <c r="D426" s="36" t="str">
        <f>IF(B426="","",VLOOKUP(B426,選手データ!$B$2:$G$962,3,FALSE))</f>
        <v/>
      </c>
      <c r="E426" s="32" t="str">
        <f>IF(B426="","",VLOOKUP(B426,選手データ!$B$2:$G$962,4,FALSE))</f>
        <v/>
      </c>
      <c r="F426" s="32" t="str">
        <f t="shared" si="34"/>
        <v/>
      </c>
      <c r="G426" s="37" t="s">
        <v>485</v>
      </c>
      <c r="H426" s="38" t="str">
        <f>IF(B426="","",VLOOKUP(B426,選手データ!$B$2:$G$962,5,FALSE))</f>
        <v/>
      </c>
      <c r="I426" s="39" t="str">
        <f t="shared" si="30"/>
        <v/>
      </c>
      <c r="J426" s="22" t="s">
        <v>647</v>
      </c>
      <c r="K426" s="40" t="str">
        <f t="shared" si="31"/>
        <v/>
      </c>
      <c r="L426" s="22" t="s">
        <v>647</v>
      </c>
      <c r="M426" s="40" t="str">
        <f t="shared" si="32"/>
        <v/>
      </c>
      <c r="N426" s="19"/>
    </row>
    <row r="427" spans="2:14" x14ac:dyDescent="0.15">
      <c r="B427" s="60"/>
      <c r="C427" s="36" t="str">
        <f>IF(B427="","",VLOOKUP(B427,選手データ!$B$2:$G$962,2,FALSE))</f>
        <v/>
      </c>
      <c r="D427" s="36" t="str">
        <f>IF(B427="","",VLOOKUP(B427,選手データ!$B$2:$G$962,3,FALSE))</f>
        <v/>
      </c>
      <c r="E427" s="32" t="str">
        <f>IF(B427="","",VLOOKUP(B427,選手データ!$B$2:$G$962,4,FALSE))</f>
        <v/>
      </c>
      <c r="F427" s="32" t="str">
        <f t="shared" si="34"/>
        <v/>
      </c>
      <c r="G427" s="37" t="s">
        <v>485</v>
      </c>
      <c r="H427" s="38" t="str">
        <f>IF(B427="","",VLOOKUP(B427,選手データ!$B$2:$G$962,5,FALSE))</f>
        <v/>
      </c>
      <c r="I427" s="39" t="str">
        <f t="shared" si="30"/>
        <v/>
      </c>
      <c r="J427" s="22" t="s">
        <v>647</v>
      </c>
      <c r="K427" s="40" t="str">
        <f t="shared" si="31"/>
        <v/>
      </c>
      <c r="L427" s="22" t="s">
        <v>647</v>
      </c>
      <c r="M427" s="40" t="str">
        <f t="shared" si="32"/>
        <v/>
      </c>
      <c r="N427" s="19"/>
    </row>
    <row r="428" spans="2:14" x14ac:dyDescent="0.15">
      <c r="B428" s="60"/>
      <c r="C428" s="36" t="str">
        <f>IF(B428="","",VLOOKUP(B428,選手データ!$B$2:$G$962,2,FALSE))</f>
        <v/>
      </c>
      <c r="D428" s="36" t="str">
        <f>IF(B428="","",VLOOKUP(B428,選手データ!$B$2:$G$962,3,FALSE))</f>
        <v/>
      </c>
      <c r="E428" s="32" t="str">
        <f>IF(B428="","",VLOOKUP(B428,選手データ!$B$2:$G$962,4,FALSE))</f>
        <v/>
      </c>
      <c r="F428" s="32" t="str">
        <f t="shared" si="34"/>
        <v/>
      </c>
      <c r="G428" s="37" t="s">
        <v>485</v>
      </c>
      <c r="H428" s="38" t="str">
        <f>IF(B428="","",VLOOKUP(B428,選手データ!$B$2:$G$962,5,FALSE))</f>
        <v/>
      </c>
      <c r="I428" s="39" t="str">
        <f t="shared" si="30"/>
        <v/>
      </c>
      <c r="J428" s="22" t="s">
        <v>647</v>
      </c>
      <c r="K428" s="40" t="str">
        <f t="shared" si="31"/>
        <v/>
      </c>
      <c r="L428" s="22" t="s">
        <v>647</v>
      </c>
      <c r="M428" s="40" t="str">
        <f t="shared" si="32"/>
        <v/>
      </c>
      <c r="N428" s="19"/>
    </row>
    <row r="429" spans="2:14" x14ac:dyDescent="0.15">
      <c r="B429" s="60"/>
      <c r="C429" s="36" t="str">
        <f>IF(B429="","",VLOOKUP(B429,選手データ!$B$2:$G$962,2,FALSE))</f>
        <v/>
      </c>
      <c r="D429" s="36" t="str">
        <f>IF(B429="","",VLOOKUP(B429,選手データ!$B$2:$G$962,3,FALSE))</f>
        <v/>
      </c>
      <c r="E429" s="32" t="str">
        <f>IF(B429="","",VLOOKUP(B429,選手データ!$B$2:$G$962,4,FALSE))</f>
        <v/>
      </c>
      <c r="F429" s="32" t="str">
        <f t="shared" si="34"/>
        <v/>
      </c>
      <c r="G429" s="37" t="s">
        <v>485</v>
      </c>
      <c r="H429" s="38" t="str">
        <f>IF(B429="","",VLOOKUP(B429,選手データ!$B$2:$G$962,5,FALSE))</f>
        <v/>
      </c>
      <c r="I429" s="39" t="str">
        <f t="shared" si="30"/>
        <v/>
      </c>
      <c r="J429" s="22" t="s">
        <v>647</v>
      </c>
      <c r="K429" s="40" t="str">
        <f t="shared" si="31"/>
        <v/>
      </c>
      <c r="L429" s="22" t="s">
        <v>647</v>
      </c>
      <c r="M429" s="40" t="str">
        <f t="shared" si="32"/>
        <v/>
      </c>
      <c r="N429" s="19"/>
    </row>
    <row r="430" spans="2:14" x14ac:dyDescent="0.15">
      <c r="B430" s="60"/>
      <c r="C430" s="36" t="str">
        <f>IF(B430="","",VLOOKUP(B430,選手データ!$B$2:$G$962,2,FALSE))</f>
        <v/>
      </c>
      <c r="D430" s="36" t="str">
        <f>IF(B430="","",VLOOKUP(B430,選手データ!$B$2:$G$962,3,FALSE))</f>
        <v/>
      </c>
      <c r="E430" s="32" t="str">
        <f>IF(B430="","",VLOOKUP(B430,選手データ!$B$2:$G$962,4,FALSE))</f>
        <v/>
      </c>
      <c r="F430" s="32" t="str">
        <f t="shared" si="34"/>
        <v/>
      </c>
      <c r="G430" s="37" t="s">
        <v>485</v>
      </c>
      <c r="H430" s="38" t="str">
        <f>IF(B430="","",VLOOKUP(B430,選手データ!$B$2:$G$962,5,FALSE))</f>
        <v/>
      </c>
      <c r="I430" s="39" t="str">
        <f t="shared" si="30"/>
        <v/>
      </c>
      <c r="J430" s="22" t="s">
        <v>647</v>
      </c>
      <c r="K430" s="40" t="str">
        <f t="shared" si="31"/>
        <v/>
      </c>
      <c r="L430" s="22" t="s">
        <v>647</v>
      </c>
      <c r="M430" s="40" t="str">
        <f t="shared" si="32"/>
        <v/>
      </c>
      <c r="N430" s="19"/>
    </row>
    <row r="431" spans="2:14" x14ac:dyDescent="0.15">
      <c r="B431" s="60"/>
      <c r="C431" s="36" t="str">
        <f>IF(B431="","",VLOOKUP(B431,選手データ!$B$2:$G$962,2,FALSE))</f>
        <v/>
      </c>
      <c r="D431" s="36" t="str">
        <f>IF(B431="","",VLOOKUP(B431,選手データ!$B$2:$G$962,3,FALSE))</f>
        <v/>
      </c>
      <c r="E431" s="32" t="str">
        <f>IF(B431="","",VLOOKUP(B431,選手データ!$B$2:$G$962,4,FALSE))</f>
        <v/>
      </c>
      <c r="F431" s="32" t="str">
        <f t="shared" si="34"/>
        <v/>
      </c>
      <c r="G431" s="37" t="s">
        <v>485</v>
      </c>
      <c r="H431" s="38" t="str">
        <f>IF(B431="","",VLOOKUP(B431,選手データ!$B$2:$G$962,5,FALSE))</f>
        <v/>
      </c>
      <c r="I431" s="39" t="str">
        <f t="shared" si="30"/>
        <v/>
      </c>
      <c r="J431" s="22" t="s">
        <v>647</v>
      </c>
      <c r="K431" s="40" t="str">
        <f t="shared" si="31"/>
        <v/>
      </c>
      <c r="L431" s="22" t="s">
        <v>647</v>
      </c>
      <c r="M431" s="40" t="str">
        <f t="shared" si="32"/>
        <v/>
      </c>
      <c r="N431" s="19"/>
    </row>
    <row r="432" spans="2:14" x14ac:dyDescent="0.15">
      <c r="B432" s="60"/>
      <c r="C432" s="36" t="str">
        <f>IF(B432="","",VLOOKUP(B432,選手データ!$B$2:$G$962,2,FALSE))</f>
        <v/>
      </c>
      <c r="D432" s="36" t="str">
        <f>IF(B432="","",VLOOKUP(B432,選手データ!$B$2:$G$962,3,FALSE))</f>
        <v/>
      </c>
      <c r="E432" s="32" t="str">
        <f>IF(B432="","",VLOOKUP(B432,選手データ!$B$2:$G$962,4,FALSE))</f>
        <v/>
      </c>
      <c r="F432" s="32" t="str">
        <f t="shared" si="34"/>
        <v/>
      </c>
      <c r="G432" s="37" t="s">
        <v>485</v>
      </c>
      <c r="H432" s="38" t="str">
        <f>IF(B432="","",VLOOKUP(B432,選手データ!$B$2:$G$962,5,FALSE))</f>
        <v/>
      </c>
      <c r="I432" s="39" t="str">
        <f t="shared" si="30"/>
        <v/>
      </c>
      <c r="J432" s="22" t="s">
        <v>647</v>
      </c>
      <c r="K432" s="40" t="str">
        <f t="shared" si="31"/>
        <v/>
      </c>
      <c r="L432" s="22" t="s">
        <v>647</v>
      </c>
      <c r="M432" s="40" t="str">
        <f t="shared" si="32"/>
        <v/>
      </c>
      <c r="N432" s="19"/>
    </row>
    <row r="433" spans="2:14" x14ac:dyDescent="0.15">
      <c r="B433" s="60"/>
      <c r="C433" s="36" t="str">
        <f>IF(B433="","",VLOOKUP(B433,選手データ!$B$2:$G$962,2,FALSE))</f>
        <v/>
      </c>
      <c r="D433" s="36" t="str">
        <f>IF(B433="","",VLOOKUP(B433,選手データ!$B$2:$G$962,3,FALSE))</f>
        <v/>
      </c>
      <c r="E433" s="32" t="str">
        <f>IF(B433="","",VLOOKUP(B433,選手データ!$B$2:$G$962,4,FALSE))</f>
        <v/>
      </c>
      <c r="F433" s="32" t="str">
        <f t="shared" si="34"/>
        <v/>
      </c>
      <c r="G433" s="37" t="s">
        <v>485</v>
      </c>
      <c r="H433" s="38" t="str">
        <f>IF(B433="","",VLOOKUP(B433,選手データ!$B$2:$G$962,5,FALSE))</f>
        <v/>
      </c>
      <c r="I433" s="39" t="str">
        <f t="shared" si="30"/>
        <v/>
      </c>
      <c r="J433" s="22" t="s">
        <v>647</v>
      </c>
      <c r="K433" s="40" t="str">
        <f t="shared" si="31"/>
        <v/>
      </c>
      <c r="L433" s="22" t="s">
        <v>647</v>
      </c>
      <c r="M433" s="40" t="str">
        <f t="shared" si="32"/>
        <v/>
      </c>
      <c r="N433" s="19"/>
    </row>
    <row r="434" spans="2:14" x14ac:dyDescent="0.15">
      <c r="B434" s="60"/>
      <c r="C434" s="36" t="str">
        <f>IF(B434="","",VLOOKUP(B434,選手データ!$B$2:$G$962,2,FALSE))</f>
        <v/>
      </c>
      <c r="D434" s="36" t="str">
        <f>IF(B434="","",VLOOKUP(B434,選手データ!$B$2:$G$962,3,FALSE))</f>
        <v/>
      </c>
      <c r="E434" s="32" t="str">
        <f>IF(B434="","",VLOOKUP(B434,選手データ!$B$2:$G$962,4,FALSE))</f>
        <v/>
      </c>
      <c r="F434" s="32" t="str">
        <f t="shared" si="34"/>
        <v/>
      </c>
      <c r="G434" s="37" t="s">
        <v>485</v>
      </c>
      <c r="H434" s="38" t="str">
        <f>IF(B434="","",VLOOKUP(B434,選手データ!$B$2:$G$962,5,FALSE))</f>
        <v/>
      </c>
      <c r="I434" s="39" t="str">
        <f t="shared" si="30"/>
        <v/>
      </c>
      <c r="J434" s="22" t="s">
        <v>647</v>
      </c>
      <c r="K434" s="40" t="str">
        <f t="shared" si="31"/>
        <v/>
      </c>
      <c r="L434" s="22" t="s">
        <v>647</v>
      </c>
      <c r="M434" s="40" t="str">
        <f t="shared" si="32"/>
        <v/>
      </c>
      <c r="N434" s="19"/>
    </row>
    <row r="435" spans="2:14" x14ac:dyDescent="0.15">
      <c r="B435" s="60"/>
      <c r="C435" s="36" t="str">
        <f>IF(B435="","",VLOOKUP(B435,選手データ!$B$2:$G$962,2,FALSE))</f>
        <v/>
      </c>
      <c r="D435" s="36" t="str">
        <f>IF(B435="","",VLOOKUP(B435,選手データ!$B$2:$G$962,3,FALSE))</f>
        <v/>
      </c>
      <c r="E435" s="32" t="str">
        <f>IF(B435="","",VLOOKUP(B435,選手データ!$B$2:$G$962,4,FALSE))</f>
        <v/>
      </c>
      <c r="F435" s="32" t="str">
        <f t="shared" si="34"/>
        <v/>
      </c>
      <c r="G435" s="37" t="s">
        <v>485</v>
      </c>
      <c r="H435" s="38" t="str">
        <f>IF(B435="","",VLOOKUP(B435,選手データ!$B$2:$G$962,5,FALSE))</f>
        <v/>
      </c>
      <c r="I435" s="39" t="str">
        <f t="shared" si="30"/>
        <v/>
      </c>
      <c r="J435" s="22" t="s">
        <v>647</v>
      </c>
      <c r="K435" s="40" t="str">
        <f t="shared" si="31"/>
        <v/>
      </c>
      <c r="L435" s="22" t="s">
        <v>647</v>
      </c>
      <c r="M435" s="40" t="str">
        <f t="shared" si="32"/>
        <v/>
      </c>
      <c r="N435" s="19"/>
    </row>
    <row r="436" spans="2:14" x14ac:dyDescent="0.15">
      <c r="B436" s="60"/>
      <c r="C436" s="36" t="str">
        <f>IF(B436="","",VLOOKUP(B436,選手データ!$B$2:$G$962,2,FALSE))</f>
        <v/>
      </c>
      <c r="D436" s="36" t="str">
        <f>IF(B436="","",VLOOKUP(B436,選手データ!$B$2:$G$962,3,FALSE))</f>
        <v/>
      </c>
      <c r="E436" s="32" t="str">
        <f>IF(B436="","",VLOOKUP(B436,選手データ!$B$2:$G$962,4,FALSE))</f>
        <v/>
      </c>
      <c r="F436" s="32" t="str">
        <f t="shared" si="34"/>
        <v/>
      </c>
      <c r="G436" s="37" t="s">
        <v>485</v>
      </c>
      <c r="H436" s="38" t="str">
        <f>IF(B436="","",VLOOKUP(B436,選手データ!$B$2:$G$962,5,FALSE))</f>
        <v/>
      </c>
      <c r="I436" s="39" t="str">
        <f t="shared" si="30"/>
        <v/>
      </c>
      <c r="J436" s="22" t="s">
        <v>647</v>
      </c>
      <c r="K436" s="40" t="str">
        <f t="shared" si="31"/>
        <v/>
      </c>
      <c r="L436" s="22" t="s">
        <v>647</v>
      </c>
      <c r="M436" s="40" t="str">
        <f t="shared" si="32"/>
        <v/>
      </c>
      <c r="N436" s="19"/>
    </row>
    <row r="437" spans="2:14" x14ac:dyDescent="0.15">
      <c r="B437" s="60"/>
      <c r="C437" s="36" t="str">
        <f>IF(B437="","",VLOOKUP(B437,選手データ!$B$2:$G$962,2,FALSE))</f>
        <v/>
      </c>
      <c r="D437" s="36" t="str">
        <f>IF(B437="","",VLOOKUP(B437,選手データ!$B$2:$G$962,3,FALSE))</f>
        <v/>
      </c>
      <c r="E437" s="32" t="str">
        <f>IF(B437="","",VLOOKUP(B437,選手データ!$B$2:$G$962,4,FALSE))</f>
        <v/>
      </c>
      <c r="F437" s="32" t="str">
        <f t="shared" si="34"/>
        <v/>
      </c>
      <c r="G437" s="37" t="s">
        <v>485</v>
      </c>
      <c r="H437" s="38" t="str">
        <f>IF(B437="","",VLOOKUP(B437,選手データ!$B$2:$G$962,5,FALSE))</f>
        <v/>
      </c>
      <c r="I437" s="39" t="str">
        <f t="shared" si="30"/>
        <v/>
      </c>
      <c r="J437" s="22" t="s">
        <v>647</v>
      </c>
      <c r="K437" s="40" t="str">
        <f t="shared" si="31"/>
        <v/>
      </c>
      <c r="L437" s="22" t="s">
        <v>647</v>
      </c>
      <c r="M437" s="40" t="str">
        <f t="shared" si="32"/>
        <v/>
      </c>
      <c r="N437" s="19"/>
    </row>
    <row r="438" spans="2:14" x14ac:dyDescent="0.15">
      <c r="B438" s="60"/>
      <c r="C438" s="36" t="str">
        <f>IF(B438="","",VLOOKUP(B438,選手データ!$B$2:$G$962,2,FALSE))</f>
        <v/>
      </c>
      <c r="D438" s="36" t="str">
        <f>IF(B438="","",VLOOKUP(B438,選手データ!$B$2:$G$962,3,FALSE))</f>
        <v/>
      </c>
      <c r="E438" s="32" t="str">
        <f>IF(B438="","",VLOOKUP(B438,選手データ!$B$2:$G$962,4,FALSE))</f>
        <v/>
      </c>
      <c r="F438" s="32" t="str">
        <f t="shared" si="34"/>
        <v/>
      </c>
      <c r="G438" s="37" t="s">
        <v>485</v>
      </c>
      <c r="H438" s="38" t="str">
        <f>IF(B438="","",VLOOKUP(B438,選手データ!$B$2:$G$962,5,FALSE))</f>
        <v/>
      </c>
      <c r="I438" s="39" t="str">
        <f t="shared" si="30"/>
        <v/>
      </c>
      <c r="J438" s="22" t="s">
        <v>647</v>
      </c>
      <c r="K438" s="40" t="str">
        <f t="shared" si="31"/>
        <v/>
      </c>
      <c r="L438" s="22" t="s">
        <v>647</v>
      </c>
      <c r="M438" s="40" t="str">
        <f t="shared" si="32"/>
        <v/>
      </c>
      <c r="N438" s="19"/>
    </row>
    <row r="439" spans="2:14" x14ac:dyDescent="0.15">
      <c r="B439" s="60"/>
      <c r="C439" s="36" t="str">
        <f>IF(B439="","",VLOOKUP(B439,選手データ!$B$2:$G$962,2,FALSE))</f>
        <v/>
      </c>
      <c r="D439" s="36" t="str">
        <f>IF(B439="","",VLOOKUP(B439,選手データ!$B$2:$G$962,3,FALSE))</f>
        <v/>
      </c>
      <c r="E439" s="32" t="str">
        <f>IF(B439="","",VLOOKUP(B439,選手データ!$B$2:$G$962,4,FALSE))</f>
        <v/>
      </c>
      <c r="F439" s="32" t="str">
        <f t="shared" si="34"/>
        <v/>
      </c>
      <c r="G439" s="37" t="s">
        <v>485</v>
      </c>
      <c r="H439" s="38" t="str">
        <f>IF(B439="","",VLOOKUP(B439,選手データ!$B$2:$G$962,5,FALSE))</f>
        <v/>
      </c>
      <c r="I439" s="39" t="str">
        <f t="shared" si="30"/>
        <v/>
      </c>
      <c r="J439" s="22" t="s">
        <v>647</v>
      </c>
      <c r="K439" s="40" t="str">
        <f t="shared" si="31"/>
        <v/>
      </c>
      <c r="L439" s="22" t="s">
        <v>647</v>
      </c>
      <c r="M439" s="40" t="str">
        <f t="shared" si="32"/>
        <v/>
      </c>
      <c r="N439" s="19"/>
    </row>
    <row r="440" spans="2:14" x14ac:dyDescent="0.15">
      <c r="B440" s="60"/>
      <c r="C440" s="36" t="str">
        <f>IF(B440="","",VLOOKUP(B440,選手データ!$B$2:$G$962,2,FALSE))</f>
        <v/>
      </c>
      <c r="D440" s="36" t="str">
        <f>IF(B440="","",VLOOKUP(B440,選手データ!$B$2:$G$962,3,FALSE))</f>
        <v/>
      </c>
      <c r="E440" s="32" t="str">
        <f>IF(B440="","",VLOOKUP(B440,選手データ!$B$2:$G$962,4,FALSE))</f>
        <v/>
      </c>
      <c r="F440" s="32" t="str">
        <f t="shared" si="34"/>
        <v/>
      </c>
      <c r="G440" s="37" t="s">
        <v>485</v>
      </c>
      <c r="H440" s="38" t="str">
        <f>IF(B440="","",VLOOKUP(B440,選手データ!$B$2:$G$962,5,FALSE))</f>
        <v/>
      </c>
      <c r="I440" s="39" t="str">
        <f t="shared" si="30"/>
        <v/>
      </c>
      <c r="J440" s="22" t="s">
        <v>647</v>
      </c>
      <c r="K440" s="40" t="str">
        <f t="shared" si="31"/>
        <v/>
      </c>
      <c r="L440" s="22" t="s">
        <v>647</v>
      </c>
      <c r="M440" s="40" t="str">
        <f t="shared" si="32"/>
        <v/>
      </c>
      <c r="N440" s="19"/>
    </row>
    <row r="441" spans="2:14" x14ac:dyDescent="0.15">
      <c r="B441" s="60"/>
      <c r="C441" s="36" t="str">
        <f>IF(B441="","",VLOOKUP(B441,選手データ!$B$2:$G$962,2,FALSE))</f>
        <v/>
      </c>
      <c r="D441" s="36" t="str">
        <f>IF(B441="","",VLOOKUP(B441,選手データ!$B$2:$G$962,3,FALSE))</f>
        <v/>
      </c>
      <c r="E441" s="32" t="str">
        <f>IF(B441="","",VLOOKUP(B441,選手データ!$B$2:$G$962,4,FALSE))</f>
        <v/>
      </c>
      <c r="F441" s="32" t="str">
        <f t="shared" si="34"/>
        <v/>
      </c>
      <c r="G441" s="37" t="s">
        <v>485</v>
      </c>
      <c r="H441" s="38" t="str">
        <f>IF(B441="","",VLOOKUP(B441,選手データ!$B$2:$G$962,5,FALSE))</f>
        <v/>
      </c>
      <c r="I441" s="39" t="str">
        <f t="shared" si="30"/>
        <v/>
      </c>
      <c r="J441" s="22" t="s">
        <v>647</v>
      </c>
      <c r="K441" s="40" t="str">
        <f t="shared" si="31"/>
        <v/>
      </c>
      <c r="L441" s="22" t="s">
        <v>647</v>
      </c>
      <c r="M441" s="40" t="str">
        <f t="shared" si="32"/>
        <v/>
      </c>
      <c r="N441" s="19"/>
    </row>
    <row r="442" spans="2:14" x14ac:dyDescent="0.15">
      <c r="B442" s="60"/>
      <c r="C442" s="36" t="str">
        <f>IF(B442="","",VLOOKUP(B442,選手データ!$B$2:$G$962,2,FALSE))</f>
        <v/>
      </c>
      <c r="D442" s="36" t="str">
        <f>IF(B442="","",VLOOKUP(B442,選手データ!$B$2:$G$962,3,FALSE))</f>
        <v/>
      </c>
      <c r="E442" s="32" t="str">
        <f>IF(B442="","",VLOOKUP(B442,選手データ!$B$2:$G$962,4,FALSE))</f>
        <v/>
      </c>
      <c r="F442" s="32" t="str">
        <f t="shared" si="34"/>
        <v/>
      </c>
      <c r="G442" s="37" t="s">
        <v>485</v>
      </c>
      <c r="H442" s="38" t="str">
        <f>IF(B442="","",VLOOKUP(B442,選手データ!$B$2:$G$962,5,FALSE))</f>
        <v/>
      </c>
      <c r="I442" s="39" t="str">
        <f t="shared" si="30"/>
        <v/>
      </c>
      <c r="J442" s="22" t="s">
        <v>647</v>
      </c>
      <c r="K442" s="40" t="str">
        <f t="shared" si="31"/>
        <v/>
      </c>
      <c r="L442" s="22" t="s">
        <v>647</v>
      </c>
      <c r="M442" s="40" t="str">
        <f t="shared" si="32"/>
        <v/>
      </c>
      <c r="N442" s="19"/>
    </row>
    <row r="443" spans="2:14" x14ac:dyDescent="0.15">
      <c r="B443" s="60"/>
      <c r="C443" s="36" t="str">
        <f>IF(B443="","",VLOOKUP(B443,選手データ!$B$2:$G$962,2,FALSE))</f>
        <v/>
      </c>
      <c r="D443" s="36" t="str">
        <f>IF(B443="","",VLOOKUP(B443,選手データ!$B$2:$G$962,3,FALSE))</f>
        <v/>
      </c>
      <c r="E443" s="32" t="str">
        <f>IF(B443="","",VLOOKUP(B443,選手データ!$B$2:$G$962,4,FALSE))</f>
        <v/>
      </c>
      <c r="F443" s="32" t="str">
        <f t="shared" si="34"/>
        <v/>
      </c>
      <c r="G443" s="37" t="s">
        <v>485</v>
      </c>
      <c r="H443" s="38" t="str">
        <f>IF(B443="","",VLOOKUP(B443,選手データ!$B$2:$G$962,5,FALSE))</f>
        <v/>
      </c>
      <c r="I443" s="39" t="str">
        <f t="shared" si="30"/>
        <v/>
      </c>
      <c r="J443" s="22" t="s">
        <v>647</v>
      </c>
      <c r="K443" s="40" t="str">
        <f t="shared" si="31"/>
        <v/>
      </c>
      <c r="L443" s="22" t="s">
        <v>647</v>
      </c>
      <c r="M443" s="40" t="str">
        <f t="shared" si="32"/>
        <v/>
      </c>
      <c r="N443" s="19"/>
    </row>
    <row r="444" spans="2:14" x14ac:dyDescent="0.15">
      <c r="B444" s="60"/>
      <c r="C444" s="36" t="str">
        <f>IF(B444="","",VLOOKUP(B444,選手データ!$B$2:$G$962,2,FALSE))</f>
        <v/>
      </c>
      <c r="D444" s="36" t="str">
        <f>IF(B444="","",VLOOKUP(B444,選手データ!$B$2:$G$962,3,FALSE))</f>
        <v/>
      </c>
      <c r="E444" s="32" t="str">
        <f>IF(B444="","",VLOOKUP(B444,選手データ!$B$2:$G$962,4,FALSE))</f>
        <v/>
      </c>
      <c r="F444" s="32" t="str">
        <f t="shared" si="34"/>
        <v/>
      </c>
      <c r="G444" s="37" t="s">
        <v>485</v>
      </c>
      <c r="H444" s="38" t="str">
        <f>IF(B444="","",VLOOKUP(B444,選手データ!$B$2:$G$962,5,FALSE))</f>
        <v/>
      </c>
      <c r="I444" s="39" t="str">
        <f t="shared" si="30"/>
        <v/>
      </c>
      <c r="J444" s="22" t="s">
        <v>647</v>
      </c>
      <c r="K444" s="40" t="str">
        <f t="shared" si="31"/>
        <v/>
      </c>
      <c r="L444" s="22" t="s">
        <v>647</v>
      </c>
      <c r="M444" s="40" t="str">
        <f t="shared" si="32"/>
        <v/>
      </c>
      <c r="N444" s="19"/>
    </row>
    <row r="445" spans="2:14" x14ac:dyDescent="0.15">
      <c r="B445" s="60"/>
      <c r="C445" s="36" t="str">
        <f>IF(B445="","",VLOOKUP(B445,選手データ!$B$2:$G$962,2,FALSE))</f>
        <v/>
      </c>
      <c r="D445" s="36" t="str">
        <f>IF(B445="","",VLOOKUP(B445,選手データ!$B$2:$G$962,3,FALSE))</f>
        <v/>
      </c>
      <c r="E445" s="32" t="str">
        <f>IF(B445="","",VLOOKUP(B445,選手データ!$B$2:$G$962,4,FALSE))</f>
        <v/>
      </c>
      <c r="F445" s="32" t="str">
        <f t="shared" si="34"/>
        <v/>
      </c>
      <c r="G445" s="37" t="s">
        <v>485</v>
      </c>
      <c r="H445" s="38" t="str">
        <f>IF(B445="","",VLOOKUP(B445,選手データ!$B$2:$G$962,5,FALSE))</f>
        <v/>
      </c>
      <c r="I445" s="39" t="str">
        <f t="shared" si="30"/>
        <v/>
      </c>
      <c r="J445" s="22" t="s">
        <v>647</v>
      </c>
      <c r="K445" s="40" t="str">
        <f t="shared" si="31"/>
        <v/>
      </c>
      <c r="L445" s="22" t="s">
        <v>647</v>
      </c>
      <c r="M445" s="40" t="str">
        <f t="shared" si="32"/>
        <v/>
      </c>
      <c r="N445" s="19"/>
    </row>
    <row r="446" spans="2:14" x14ac:dyDescent="0.15">
      <c r="B446" s="60"/>
      <c r="C446" s="36" t="str">
        <f>IF(B446="","",VLOOKUP(B446,選手データ!$B$2:$G$962,2,FALSE))</f>
        <v/>
      </c>
      <c r="D446" s="36" t="str">
        <f>IF(B446="","",VLOOKUP(B446,選手データ!$B$2:$G$962,3,FALSE))</f>
        <v/>
      </c>
      <c r="E446" s="32" t="str">
        <f>IF(B446="","",VLOOKUP(B446,選手データ!$B$2:$G$962,4,FALSE))</f>
        <v/>
      </c>
      <c r="F446" s="32" t="str">
        <f t="shared" si="34"/>
        <v/>
      </c>
      <c r="G446" s="37" t="s">
        <v>485</v>
      </c>
      <c r="H446" s="38" t="str">
        <f>IF(B446="","",VLOOKUP(B446,選手データ!$B$2:$G$962,5,FALSE))</f>
        <v/>
      </c>
      <c r="I446" s="39" t="str">
        <f t="shared" si="30"/>
        <v/>
      </c>
      <c r="J446" s="22" t="s">
        <v>647</v>
      </c>
      <c r="K446" s="40" t="str">
        <f t="shared" si="31"/>
        <v/>
      </c>
      <c r="L446" s="22" t="s">
        <v>647</v>
      </c>
      <c r="M446" s="40" t="str">
        <f t="shared" si="32"/>
        <v/>
      </c>
      <c r="N446" s="19"/>
    </row>
    <row r="447" spans="2:14" x14ac:dyDescent="0.15">
      <c r="B447" s="60"/>
      <c r="C447" s="36" t="str">
        <f>IF(B447="","",VLOOKUP(B447,選手データ!$B$2:$G$962,2,FALSE))</f>
        <v/>
      </c>
      <c r="D447" s="36" t="str">
        <f>IF(B447="","",VLOOKUP(B447,選手データ!$B$2:$G$962,3,FALSE))</f>
        <v/>
      </c>
      <c r="E447" s="32" t="str">
        <f>IF(B447="","",VLOOKUP(B447,選手データ!$B$2:$G$962,4,FALSE))</f>
        <v/>
      </c>
      <c r="F447" s="32" t="str">
        <f t="shared" si="34"/>
        <v/>
      </c>
      <c r="G447" s="37" t="s">
        <v>485</v>
      </c>
      <c r="H447" s="38" t="str">
        <f>IF(B447="","",VLOOKUP(B447,選手データ!$B$2:$G$962,5,FALSE))</f>
        <v/>
      </c>
      <c r="I447" s="39" t="str">
        <f t="shared" si="30"/>
        <v/>
      </c>
      <c r="J447" s="22" t="s">
        <v>647</v>
      </c>
      <c r="K447" s="40" t="str">
        <f t="shared" si="31"/>
        <v/>
      </c>
      <c r="L447" s="22" t="s">
        <v>647</v>
      </c>
      <c r="M447" s="40" t="str">
        <f t="shared" si="32"/>
        <v/>
      </c>
      <c r="N447" s="19"/>
    </row>
    <row r="448" spans="2:14" x14ac:dyDescent="0.15">
      <c r="B448" s="60"/>
      <c r="C448" s="36" t="str">
        <f>IF(B448="","",VLOOKUP(B448,選手データ!$B$2:$G$962,2,FALSE))</f>
        <v/>
      </c>
      <c r="D448" s="36" t="str">
        <f>IF(B448="","",VLOOKUP(B448,選手データ!$B$2:$G$962,3,FALSE))</f>
        <v/>
      </c>
      <c r="E448" s="32" t="str">
        <f>IF(B448="","",VLOOKUP(B448,選手データ!$B$2:$G$962,4,FALSE))</f>
        <v/>
      </c>
      <c r="F448" s="32" t="str">
        <f t="shared" si="34"/>
        <v/>
      </c>
      <c r="G448" s="37" t="s">
        <v>485</v>
      </c>
      <c r="H448" s="38" t="str">
        <f>IF(B448="","",VLOOKUP(B448,選手データ!$B$2:$G$962,5,FALSE))</f>
        <v/>
      </c>
      <c r="I448" s="39" t="str">
        <f t="shared" si="30"/>
        <v/>
      </c>
      <c r="J448" s="22" t="s">
        <v>647</v>
      </c>
      <c r="K448" s="40" t="str">
        <f t="shared" si="31"/>
        <v/>
      </c>
      <c r="L448" s="22" t="s">
        <v>647</v>
      </c>
      <c r="M448" s="40" t="str">
        <f t="shared" si="32"/>
        <v/>
      </c>
      <c r="N448" s="19"/>
    </row>
    <row r="449" spans="2:14" x14ac:dyDescent="0.15">
      <c r="B449" s="60"/>
      <c r="C449" s="36" t="str">
        <f>IF(B449="","",VLOOKUP(B449,選手データ!$B$2:$G$962,2,FALSE))</f>
        <v/>
      </c>
      <c r="D449" s="36" t="str">
        <f>IF(B449="","",VLOOKUP(B449,選手データ!$B$2:$G$962,3,FALSE))</f>
        <v/>
      </c>
      <c r="E449" s="32" t="str">
        <f>IF(B449="","",VLOOKUP(B449,選手データ!$B$2:$G$962,4,FALSE))</f>
        <v/>
      </c>
      <c r="F449" s="32" t="str">
        <f t="shared" si="34"/>
        <v/>
      </c>
      <c r="G449" s="37" t="s">
        <v>485</v>
      </c>
      <c r="H449" s="38" t="str">
        <f>IF(B449="","",VLOOKUP(B449,選手データ!$B$2:$G$962,5,FALSE))</f>
        <v/>
      </c>
      <c r="I449" s="39" t="str">
        <f t="shared" si="30"/>
        <v/>
      </c>
      <c r="J449" s="22" t="s">
        <v>647</v>
      </c>
      <c r="K449" s="40" t="str">
        <f t="shared" si="31"/>
        <v/>
      </c>
      <c r="L449" s="22" t="s">
        <v>647</v>
      </c>
      <c r="M449" s="40" t="str">
        <f t="shared" si="32"/>
        <v/>
      </c>
      <c r="N449" s="19"/>
    </row>
    <row r="450" spans="2:14" x14ac:dyDescent="0.15">
      <c r="B450" s="60"/>
      <c r="C450" s="36" t="str">
        <f>IF(B450="","",VLOOKUP(B450,選手データ!$B$2:$G$962,2,FALSE))</f>
        <v/>
      </c>
      <c r="D450" s="36" t="str">
        <f>IF(B450="","",VLOOKUP(B450,選手データ!$B$2:$G$962,3,FALSE))</f>
        <v/>
      </c>
      <c r="E450" s="32" t="str">
        <f>IF(B450="","",VLOOKUP(B450,選手データ!$B$2:$G$962,4,FALSE))</f>
        <v/>
      </c>
      <c r="F450" s="32" t="str">
        <f t="shared" si="34"/>
        <v/>
      </c>
      <c r="G450" s="37" t="s">
        <v>485</v>
      </c>
      <c r="H450" s="38" t="str">
        <f>IF(B450="","",VLOOKUP(B450,選手データ!$B$2:$G$962,5,FALSE))</f>
        <v/>
      </c>
      <c r="I450" s="39" t="str">
        <f t="shared" si="30"/>
        <v/>
      </c>
      <c r="J450" s="22" t="s">
        <v>647</v>
      </c>
      <c r="K450" s="40" t="str">
        <f t="shared" si="31"/>
        <v/>
      </c>
      <c r="L450" s="22" t="s">
        <v>647</v>
      </c>
      <c r="M450" s="40" t="str">
        <f t="shared" si="32"/>
        <v/>
      </c>
      <c r="N450" s="19"/>
    </row>
    <row r="451" spans="2:14" x14ac:dyDescent="0.15">
      <c r="B451" s="60"/>
      <c r="C451" s="36" t="str">
        <f>IF(B451="","",VLOOKUP(B451,選手データ!$B$2:$G$962,2,FALSE))</f>
        <v/>
      </c>
      <c r="D451" s="36" t="str">
        <f>IF(B451="","",VLOOKUP(B451,選手データ!$B$2:$G$962,3,FALSE))</f>
        <v/>
      </c>
      <c r="E451" s="32" t="str">
        <f>IF(B451="","",VLOOKUP(B451,選手データ!$B$2:$G$962,4,FALSE))</f>
        <v/>
      </c>
      <c r="F451" s="32" t="str">
        <f t="shared" si="34"/>
        <v/>
      </c>
      <c r="G451" s="37" t="s">
        <v>485</v>
      </c>
      <c r="H451" s="38" t="str">
        <f>IF(B451="","",VLOOKUP(B451,選手データ!$B$2:$G$962,5,FALSE))</f>
        <v/>
      </c>
      <c r="I451" s="39" t="str">
        <f t="shared" ref="I451:I514" si="35">IF(H451="","",VLOOKUP(H451,学校番号,3,FALSE))</f>
        <v/>
      </c>
      <c r="J451" s="22" t="s">
        <v>647</v>
      </c>
      <c r="K451" s="40" t="str">
        <f t="shared" ref="K451:K514" si="36">IF(J451="選択してください","",VLOOKUP(J451,大会コード,2,FALSE))</f>
        <v/>
      </c>
      <c r="L451" s="22" t="s">
        <v>647</v>
      </c>
      <c r="M451" s="40" t="str">
        <f t="shared" ref="M451:M514" si="37">IF(L451="選択してください","",VLOOKUP(L451,種目コード,2,FALSE))</f>
        <v/>
      </c>
      <c r="N451" s="19"/>
    </row>
    <row r="452" spans="2:14" x14ac:dyDescent="0.15">
      <c r="B452" s="60"/>
      <c r="C452" s="36" t="str">
        <f>IF(B452="","",VLOOKUP(B452,選手データ!$B$2:$G$962,2,FALSE))</f>
        <v/>
      </c>
      <c r="D452" s="36" t="str">
        <f>IF(B452="","",VLOOKUP(B452,選手データ!$B$2:$G$962,3,FALSE))</f>
        <v/>
      </c>
      <c r="E452" s="32" t="str">
        <f>IF(B452="","",VLOOKUP(B452,選手データ!$B$2:$G$962,4,FALSE))</f>
        <v/>
      </c>
      <c r="F452" s="32" t="str">
        <f t="shared" ref="F452:F515" si="38">IF(B452="","",IF(E452="男子",1,IF(E452="女子",2,FALSE)))</f>
        <v/>
      </c>
      <c r="G452" s="37" t="s">
        <v>485</v>
      </c>
      <c r="H452" s="38" t="str">
        <f>IF(B452="","",VLOOKUP(B452,選手データ!$B$2:$G$962,5,FALSE))</f>
        <v/>
      </c>
      <c r="I452" s="39" t="str">
        <f t="shared" si="35"/>
        <v/>
      </c>
      <c r="J452" s="22" t="s">
        <v>647</v>
      </c>
      <c r="K452" s="40" t="str">
        <f t="shared" si="36"/>
        <v/>
      </c>
      <c r="L452" s="22" t="s">
        <v>647</v>
      </c>
      <c r="M452" s="40" t="str">
        <f t="shared" si="37"/>
        <v/>
      </c>
      <c r="N452" s="19"/>
    </row>
    <row r="453" spans="2:14" x14ac:dyDescent="0.15">
      <c r="B453" s="60"/>
      <c r="C453" s="36" t="str">
        <f>IF(B453="","",VLOOKUP(B453,選手データ!$B$2:$G$962,2,FALSE))</f>
        <v/>
      </c>
      <c r="D453" s="36" t="str">
        <f>IF(B453="","",VLOOKUP(B453,選手データ!$B$2:$G$962,3,FALSE))</f>
        <v/>
      </c>
      <c r="E453" s="32" t="str">
        <f>IF(B453="","",VLOOKUP(B453,選手データ!$B$2:$G$962,4,FALSE))</f>
        <v/>
      </c>
      <c r="F453" s="32" t="str">
        <f t="shared" si="38"/>
        <v/>
      </c>
      <c r="G453" s="37" t="s">
        <v>485</v>
      </c>
      <c r="H453" s="38" t="str">
        <f>IF(B453="","",VLOOKUP(B453,選手データ!$B$2:$G$962,5,FALSE))</f>
        <v/>
      </c>
      <c r="I453" s="39" t="str">
        <f t="shared" si="35"/>
        <v/>
      </c>
      <c r="J453" s="22" t="s">
        <v>647</v>
      </c>
      <c r="K453" s="40" t="str">
        <f t="shared" si="36"/>
        <v/>
      </c>
      <c r="L453" s="22" t="s">
        <v>647</v>
      </c>
      <c r="M453" s="40" t="str">
        <f t="shared" si="37"/>
        <v/>
      </c>
      <c r="N453" s="19"/>
    </row>
    <row r="454" spans="2:14" x14ac:dyDescent="0.15">
      <c r="B454" s="60"/>
      <c r="C454" s="36" t="str">
        <f>IF(B454="","",VLOOKUP(B454,選手データ!$B$2:$G$962,2,FALSE))</f>
        <v/>
      </c>
      <c r="D454" s="36" t="str">
        <f>IF(B454="","",VLOOKUP(B454,選手データ!$B$2:$G$962,3,FALSE))</f>
        <v/>
      </c>
      <c r="E454" s="32" t="str">
        <f>IF(B454="","",VLOOKUP(B454,選手データ!$B$2:$G$962,4,FALSE))</f>
        <v/>
      </c>
      <c r="F454" s="32" t="str">
        <f t="shared" si="38"/>
        <v/>
      </c>
      <c r="G454" s="37" t="s">
        <v>485</v>
      </c>
      <c r="H454" s="38" t="str">
        <f>IF(B454="","",VLOOKUP(B454,選手データ!$B$2:$G$962,5,FALSE))</f>
        <v/>
      </c>
      <c r="I454" s="39" t="str">
        <f t="shared" si="35"/>
        <v/>
      </c>
      <c r="J454" s="22" t="s">
        <v>647</v>
      </c>
      <c r="K454" s="40" t="str">
        <f t="shared" si="36"/>
        <v/>
      </c>
      <c r="L454" s="22" t="s">
        <v>647</v>
      </c>
      <c r="M454" s="40" t="str">
        <f t="shared" si="37"/>
        <v/>
      </c>
      <c r="N454" s="19"/>
    </row>
    <row r="455" spans="2:14" x14ac:dyDescent="0.15">
      <c r="B455" s="60"/>
      <c r="C455" s="36" t="str">
        <f>IF(B455="","",VLOOKUP(B455,選手データ!$B$2:$G$962,2,FALSE))</f>
        <v/>
      </c>
      <c r="D455" s="36" t="str">
        <f>IF(B455="","",VLOOKUP(B455,選手データ!$B$2:$G$962,3,FALSE))</f>
        <v/>
      </c>
      <c r="E455" s="32" t="str">
        <f>IF(B455="","",VLOOKUP(B455,選手データ!$B$2:$G$962,4,FALSE))</f>
        <v/>
      </c>
      <c r="F455" s="32" t="str">
        <f t="shared" si="38"/>
        <v/>
      </c>
      <c r="G455" s="37" t="s">
        <v>485</v>
      </c>
      <c r="H455" s="38" t="str">
        <f>IF(B455="","",VLOOKUP(B455,選手データ!$B$2:$G$962,5,FALSE))</f>
        <v/>
      </c>
      <c r="I455" s="39" t="str">
        <f t="shared" si="35"/>
        <v/>
      </c>
      <c r="J455" s="22" t="s">
        <v>647</v>
      </c>
      <c r="K455" s="40" t="str">
        <f t="shared" si="36"/>
        <v/>
      </c>
      <c r="L455" s="22" t="s">
        <v>647</v>
      </c>
      <c r="M455" s="40" t="str">
        <f t="shared" si="37"/>
        <v/>
      </c>
      <c r="N455" s="19"/>
    </row>
    <row r="456" spans="2:14" x14ac:dyDescent="0.15">
      <c r="B456" s="60"/>
      <c r="C456" s="36" t="str">
        <f>IF(B456="","",VLOOKUP(B456,選手データ!$B$2:$G$962,2,FALSE))</f>
        <v/>
      </c>
      <c r="D456" s="36" t="str">
        <f>IF(B456="","",VLOOKUP(B456,選手データ!$B$2:$G$962,3,FALSE))</f>
        <v/>
      </c>
      <c r="E456" s="32" t="str">
        <f>IF(B456="","",VLOOKUP(B456,選手データ!$B$2:$G$962,4,FALSE))</f>
        <v/>
      </c>
      <c r="F456" s="32" t="str">
        <f t="shared" si="38"/>
        <v/>
      </c>
      <c r="G456" s="37" t="s">
        <v>485</v>
      </c>
      <c r="H456" s="38" t="str">
        <f>IF(B456="","",VLOOKUP(B456,選手データ!$B$2:$G$962,5,FALSE))</f>
        <v/>
      </c>
      <c r="I456" s="39" t="str">
        <f t="shared" si="35"/>
        <v/>
      </c>
      <c r="J456" s="22" t="s">
        <v>647</v>
      </c>
      <c r="K456" s="40" t="str">
        <f t="shared" si="36"/>
        <v/>
      </c>
      <c r="L456" s="22" t="s">
        <v>647</v>
      </c>
      <c r="M456" s="40" t="str">
        <f t="shared" si="37"/>
        <v/>
      </c>
      <c r="N456" s="19"/>
    </row>
    <row r="457" spans="2:14" x14ac:dyDescent="0.15">
      <c r="B457" s="60"/>
      <c r="C457" s="36" t="str">
        <f>IF(B457="","",VLOOKUP(B457,選手データ!$B$2:$G$962,2,FALSE))</f>
        <v/>
      </c>
      <c r="D457" s="36" t="str">
        <f>IF(B457="","",VLOOKUP(B457,選手データ!$B$2:$G$962,3,FALSE))</f>
        <v/>
      </c>
      <c r="E457" s="32" t="str">
        <f>IF(B457="","",VLOOKUP(B457,選手データ!$B$2:$G$962,4,FALSE))</f>
        <v/>
      </c>
      <c r="F457" s="32" t="str">
        <f t="shared" si="38"/>
        <v/>
      </c>
      <c r="G457" s="37" t="s">
        <v>485</v>
      </c>
      <c r="H457" s="38" t="str">
        <f>IF(B457="","",VLOOKUP(B457,選手データ!$B$2:$G$962,5,FALSE))</f>
        <v/>
      </c>
      <c r="I457" s="39" t="str">
        <f t="shared" si="35"/>
        <v/>
      </c>
      <c r="J457" s="22" t="s">
        <v>647</v>
      </c>
      <c r="K457" s="40" t="str">
        <f t="shared" si="36"/>
        <v/>
      </c>
      <c r="L457" s="22" t="s">
        <v>647</v>
      </c>
      <c r="M457" s="40" t="str">
        <f t="shared" si="37"/>
        <v/>
      </c>
      <c r="N457" s="19"/>
    </row>
    <row r="458" spans="2:14" x14ac:dyDescent="0.15">
      <c r="B458" s="60"/>
      <c r="C458" s="36" t="str">
        <f>IF(B458="","",VLOOKUP(B458,選手データ!$B$2:$G$962,2,FALSE))</f>
        <v/>
      </c>
      <c r="D458" s="36" t="str">
        <f>IF(B458="","",VLOOKUP(B458,選手データ!$B$2:$G$962,3,FALSE))</f>
        <v/>
      </c>
      <c r="E458" s="32" t="str">
        <f>IF(B458="","",VLOOKUP(B458,選手データ!$B$2:$G$962,4,FALSE))</f>
        <v/>
      </c>
      <c r="F458" s="32" t="str">
        <f t="shared" si="38"/>
        <v/>
      </c>
      <c r="G458" s="37" t="s">
        <v>485</v>
      </c>
      <c r="H458" s="38" t="str">
        <f>IF(B458="","",VLOOKUP(B458,選手データ!$B$2:$G$962,5,FALSE))</f>
        <v/>
      </c>
      <c r="I458" s="39" t="str">
        <f t="shared" si="35"/>
        <v/>
      </c>
      <c r="J458" s="22" t="s">
        <v>647</v>
      </c>
      <c r="K458" s="40" t="str">
        <f t="shared" si="36"/>
        <v/>
      </c>
      <c r="L458" s="22" t="s">
        <v>647</v>
      </c>
      <c r="M458" s="40" t="str">
        <f t="shared" si="37"/>
        <v/>
      </c>
      <c r="N458" s="19"/>
    </row>
    <row r="459" spans="2:14" x14ac:dyDescent="0.15">
      <c r="B459" s="60"/>
      <c r="C459" s="36" t="str">
        <f>IF(B459="","",VLOOKUP(B459,選手データ!$B$2:$G$962,2,FALSE))</f>
        <v/>
      </c>
      <c r="D459" s="36" t="str">
        <f>IF(B459="","",VLOOKUP(B459,選手データ!$B$2:$G$962,3,FALSE))</f>
        <v/>
      </c>
      <c r="E459" s="32" t="str">
        <f>IF(B459="","",VLOOKUP(B459,選手データ!$B$2:$G$962,4,FALSE))</f>
        <v/>
      </c>
      <c r="F459" s="32" t="str">
        <f t="shared" si="38"/>
        <v/>
      </c>
      <c r="G459" s="37" t="s">
        <v>485</v>
      </c>
      <c r="H459" s="38" t="str">
        <f>IF(B459="","",VLOOKUP(B459,選手データ!$B$2:$G$962,5,FALSE))</f>
        <v/>
      </c>
      <c r="I459" s="39" t="str">
        <f t="shared" si="35"/>
        <v/>
      </c>
      <c r="J459" s="22" t="s">
        <v>647</v>
      </c>
      <c r="K459" s="40" t="str">
        <f t="shared" si="36"/>
        <v/>
      </c>
      <c r="L459" s="22" t="s">
        <v>647</v>
      </c>
      <c r="M459" s="40" t="str">
        <f t="shared" si="37"/>
        <v/>
      </c>
      <c r="N459" s="19"/>
    </row>
    <row r="460" spans="2:14" x14ac:dyDescent="0.15">
      <c r="B460" s="60"/>
      <c r="C460" s="36" t="str">
        <f>IF(B460="","",VLOOKUP(B460,選手データ!$B$2:$G$962,2,FALSE))</f>
        <v/>
      </c>
      <c r="D460" s="36" t="str">
        <f>IF(B460="","",VLOOKUP(B460,選手データ!$B$2:$G$962,3,FALSE))</f>
        <v/>
      </c>
      <c r="E460" s="32" t="str">
        <f>IF(B460="","",VLOOKUP(B460,選手データ!$B$2:$G$962,4,FALSE))</f>
        <v/>
      </c>
      <c r="F460" s="32" t="str">
        <f t="shared" si="38"/>
        <v/>
      </c>
      <c r="G460" s="37" t="s">
        <v>485</v>
      </c>
      <c r="H460" s="38" t="str">
        <f>IF(B460="","",VLOOKUP(B460,選手データ!$B$2:$G$962,5,FALSE))</f>
        <v/>
      </c>
      <c r="I460" s="39" t="str">
        <f t="shared" si="35"/>
        <v/>
      </c>
      <c r="J460" s="22" t="s">
        <v>647</v>
      </c>
      <c r="K460" s="40" t="str">
        <f t="shared" si="36"/>
        <v/>
      </c>
      <c r="L460" s="22" t="s">
        <v>647</v>
      </c>
      <c r="M460" s="40" t="str">
        <f t="shared" si="37"/>
        <v/>
      </c>
      <c r="N460" s="19"/>
    </row>
    <row r="461" spans="2:14" x14ac:dyDescent="0.15">
      <c r="B461" s="60"/>
      <c r="C461" s="36" t="str">
        <f>IF(B461="","",VLOOKUP(B461,選手データ!$B$2:$G$962,2,FALSE))</f>
        <v/>
      </c>
      <c r="D461" s="36" t="str">
        <f>IF(B461="","",VLOOKUP(B461,選手データ!$B$2:$G$962,3,FALSE))</f>
        <v/>
      </c>
      <c r="E461" s="32" t="str">
        <f>IF(B461="","",VLOOKUP(B461,選手データ!$B$2:$G$962,4,FALSE))</f>
        <v/>
      </c>
      <c r="F461" s="32" t="str">
        <f t="shared" si="38"/>
        <v/>
      </c>
      <c r="G461" s="37" t="s">
        <v>485</v>
      </c>
      <c r="H461" s="38" t="str">
        <f>IF(B461="","",VLOOKUP(B461,選手データ!$B$2:$G$962,5,FALSE))</f>
        <v/>
      </c>
      <c r="I461" s="39" t="str">
        <f t="shared" si="35"/>
        <v/>
      </c>
      <c r="J461" s="22" t="s">
        <v>647</v>
      </c>
      <c r="K461" s="40" t="str">
        <f t="shared" si="36"/>
        <v/>
      </c>
      <c r="L461" s="22" t="s">
        <v>647</v>
      </c>
      <c r="M461" s="40" t="str">
        <f t="shared" si="37"/>
        <v/>
      </c>
      <c r="N461" s="19"/>
    </row>
    <row r="462" spans="2:14" x14ac:dyDescent="0.15">
      <c r="B462" s="60"/>
      <c r="C462" s="36" t="str">
        <f>IF(B462="","",VLOOKUP(B462,選手データ!$B$2:$G$962,2,FALSE))</f>
        <v/>
      </c>
      <c r="D462" s="36" t="str">
        <f>IF(B462="","",VLOOKUP(B462,選手データ!$B$2:$G$962,3,FALSE))</f>
        <v/>
      </c>
      <c r="E462" s="32" t="str">
        <f>IF(B462="","",VLOOKUP(B462,選手データ!$B$2:$G$962,4,FALSE))</f>
        <v/>
      </c>
      <c r="F462" s="32" t="str">
        <f t="shared" si="38"/>
        <v/>
      </c>
      <c r="G462" s="37" t="s">
        <v>485</v>
      </c>
      <c r="H462" s="38" t="str">
        <f>IF(B462="","",VLOOKUP(B462,選手データ!$B$2:$G$962,5,FALSE))</f>
        <v/>
      </c>
      <c r="I462" s="39" t="str">
        <f t="shared" si="35"/>
        <v/>
      </c>
      <c r="J462" s="22" t="s">
        <v>647</v>
      </c>
      <c r="K462" s="40" t="str">
        <f t="shared" si="36"/>
        <v/>
      </c>
      <c r="L462" s="22" t="s">
        <v>647</v>
      </c>
      <c r="M462" s="40" t="str">
        <f t="shared" si="37"/>
        <v/>
      </c>
      <c r="N462" s="19"/>
    </row>
    <row r="463" spans="2:14" x14ac:dyDescent="0.15">
      <c r="B463" s="60"/>
      <c r="C463" s="36" t="str">
        <f>IF(B463="","",VLOOKUP(B463,選手データ!$B$2:$G$962,2,FALSE))</f>
        <v/>
      </c>
      <c r="D463" s="36" t="str">
        <f>IF(B463="","",VLOOKUP(B463,選手データ!$B$2:$G$962,3,FALSE))</f>
        <v/>
      </c>
      <c r="E463" s="32" t="str">
        <f>IF(B463="","",VLOOKUP(B463,選手データ!$B$2:$G$962,4,FALSE))</f>
        <v/>
      </c>
      <c r="F463" s="32" t="str">
        <f t="shared" si="38"/>
        <v/>
      </c>
      <c r="G463" s="37" t="s">
        <v>485</v>
      </c>
      <c r="H463" s="38" t="str">
        <f>IF(B463="","",VLOOKUP(B463,選手データ!$B$2:$G$962,5,FALSE))</f>
        <v/>
      </c>
      <c r="I463" s="39" t="str">
        <f t="shared" si="35"/>
        <v/>
      </c>
      <c r="J463" s="22" t="s">
        <v>647</v>
      </c>
      <c r="K463" s="40" t="str">
        <f t="shared" si="36"/>
        <v/>
      </c>
      <c r="L463" s="22" t="s">
        <v>647</v>
      </c>
      <c r="M463" s="40" t="str">
        <f t="shared" si="37"/>
        <v/>
      </c>
      <c r="N463" s="19"/>
    </row>
    <row r="464" spans="2:14" x14ac:dyDescent="0.15">
      <c r="B464" s="60"/>
      <c r="C464" s="36" t="str">
        <f>IF(B464="","",VLOOKUP(B464,選手データ!$B$2:$G$962,2,FALSE))</f>
        <v/>
      </c>
      <c r="D464" s="36" t="str">
        <f>IF(B464="","",VLOOKUP(B464,選手データ!$B$2:$G$962,3,FALSE))</f>
        <v/>
      </c>
      <c r="E464" s="32" t="str">
        <f>IF(B464="","",VLOOKUP(B464,選手データ!$B$2:$G$962,4,FALSE))</f>
        <v/>
      </c>
      <c r="F464" s="32" t="str">
        <f t="shared" si="38"/>
        <v/>
      </c>
      <c r="G464" s="37" t="s">
        <v>485</v>
      </c>
      <c r="H464" s="38" t="str">
        <f>IF(B464="","",VLOOKUP(B464,選手データ!$B$2:$G$962,5,FALSE))</f>
        <v/>
      </c>
      <c r="I464" s="39" t="str">
        <f t="shared" si="35"/>
        <v/>
      </c>
      <c r="J464" s="22" t="s">
        <v>647</v>
      </c>
      <c r="K464" s="40" t="str">
        <f t="shared" si="36"/>
        <v/>
      </c>
      <c r="L464" s="22" t="s">
        <v>647</v>
      </c>
      <c r="M464" s="40" t="str">
        <f t="shared" si="37"/>
        <v/>
      </c>
      <c r="N464" s="19"/>
    </row>
    <row r="465" spans="2:14" x14ac:dyDescent="0.15">
      <c r="B465" s="60"/>
      <c r="C465" s="36" t="str">
        <f>IF(B465="","",VLOOKUP(B465,選手データ!$B$2:$G$962,2,FALSE))</f>
        <v/>
      </c>
      <c r="D465" s="36" t="str">
        <f>IF(B465="","",VLOOKUP(B465,選手データ!$B$2:$G$962,3,FALSE))</f>
        <v/>
      </c>
      <c r="E465" s="32" t="str">
        <f>IF(B465="","",VLOOKUP(B465,選手データ!$B$2:$G$962,4,FALSE))</f>
        <v/>
      </c>
      <c r="F465" s="32" t="str">
        <f t="shared" si="38"/>
        <v/>
      </c>
      <c r="G465" s="37" t="s">
        <v>485</v>
      </c>
      <c r="H465" s="38" t="str">
        <f>IF(B465="","",VLOOKUP(B465,選手データ!$B$2:$G$962,5,FALSE))</f>
        <v/>
      </c>
      <c r="I465" s="39" t="str">
        <f t="shared" si="35"/>
        <v/>
      </c>
      <c r="J465" s="22" t="s">
        <v>647</v>
      </c>
      <c r="K465" s="40" t="str">
        <f t="shared" si="36"/>
        <v/>
      </c>
      <c r="L465" s="22" t="s">
        <v>647</v>
      </c>
      <c r="M465" s="40" t="str">
        <f t="shared" si="37"/>
        <v/>
      </c>
      <c r="N465" s="19"/>
    </row>
    <row r="466" spans="2:14" x14ac:dyDescent="0.15">
      <c r="B466" s="60"/>
      <c r="C466" s="36" t="str">
        <f>IF(B466="","",VLOOKUP(B466,選手データ!$B$2:$G$962,2,FALSE))</f>
        <v/>
      </c>
      <c r="D466" s="36" t="str">
        <f>IF(B466="","",VLOOKUP(B466,選手データ!$B$2:$G$962,3,FALSE))</f>
        <v/>
      </c>
      <c r="E466" s="32" t="str">
        <f>IF(B466="","",VLOOKUP(B466,選手データ!$B$2:$G$962,4,FALSE))</f>
        <v/>
      </c>
      <c r="F466" s="32" t="str">
        <f t="shared" si="38"/>
        <v/>
      </c>
      <c r="G466" s="37" t="s">
        <v>485</v>
      </c>
      <c r="H466" s="38" t="str">
        <f>IF(B466="","",VLOOKUP(B466,選手データ!$B$2:$G$962,5,FALSE))</f>
        <v/>
      </c>
      <c r="I466" s="39" t="str">
        <f t="shared" si="35"/>
        <v/>
      </c>
      <c r="J466" s="22" t="s">
        <v>647</v>
      </c>
      <c r="K466" s="40" t="str">
        <f t="shared" si="36"/>
        <v/>
      </c>
      <c r="L466" s="22" t="s">
        <v>647</v>
      </c>
      <c r="M466" s="40" t="str">
        <f t="shared" si="37"/>
        <v/>
      </c>
      <c r="N466" s="19"/>
    </row>
    <row r="467" spans="2:14" x14ac:dyDescent="0.15">
      <c r="B467" s="60"/>
      <c r="C467" s="36" t="str">
        <f>IF(B467="","",VLOOKUP(B467,選手データ!$B$2:$G$962,2,FALSE))</f>
        <v/>
      </c>
      <c r="D467" s="36" t="str">
        <f>IF(B467="","",VLOOKUP(B467,選手データ!$B$2:$G$962,3,FALSE))</f>
        <v/>
      </c>
      <c r="E467" s="32" t="str">
        <f>IF(B467="","",VLOOKUP(B467,選手データ!$B$2:$G$962,4,FALSE))</f>
        <v/>
      </c>
      <c r="F467" s="32" t="str">
        <f t="shared" si="38"/>
        <v/>
      </c>
      <c r="G467" s="37" t="s">
        <v>485</v>
      </c>
      <c r="H467" s="38" t="str">
        <f>IF(B467="","",VLOOKUP(B467,選手データ!$B$2:$G$962,5,FALSE))</f>
        <v/>
      </c>
      <c r="I467" s="39" t="str">
        <f t="shared" si="35"/>
        <v/>
      </c>
      <c r="J467" s="22" t="s">
        <v>647</v>
      </c>
      <c r="K467" s="40" t="str">
        <f t="shared" si="36"/>
        <v/>
      </c>
      <c r="L467" s="22" t="s">
        <v>647</v>
      </c>
      <c r="M467" s="40" t="str">
        <f t="shared" si="37"/>
        <v/>
      </c>
      <c r="N467" s="19"/>
    </row>
    <row r="468" spans="2:14" x14ac:dyDescent="0.15">
      <c r="B468" s="60"/>
      <c r="C468" s="36" t="str">
        <f>IF(B468="","",VLOOKUP(B468,選手データ!$B$2:$G$962,2,FALSE))</f>
        <v/>
      </c>
      <c r="D468" s="36" t="str">
        <f>IF(B468="","",VLOOKUP(B468,選手データ!$B$2:$G$962,3,FALSE))</f>
        <v/>
      </c>
      <c r="E468" s="32" t="str">
        <f>IF(B468="","",VLOOKUP(B468,選手データ!$B$2:$G$962,4,FALSE))</f>
        <v/>
      </c>
      <c r="F468" s="32" t="str">
        <f t="shared" si="38"/>
        <v/>
      </c>
      <c r="G468" s="37" t="s">
        <v>485</v>
      </c>
      <c r="H468" s="38" t="str">
        <f>IF(B468="","",VLOOKUP(B468,選手データ!$B$2:$G$962,5,FALSE))</f>
        <v/>
      </c>
      <c r="I468" s="39" t="str">
        <f t="shared" si="35"/>
        <v/>
      </c>
      <c r="J468" s="22" t="s">
        <v>647</v>
      </c>
      <c r="K468" s="40" t="str">
        <f t="shared" si="36"/>
        <v/>
      </c>
      <c r="L468" s="22" t="s">
        <v>647</v>
      </c>
      <c r="M468" s="40" t="str">
        <f t="shared" si="37"/>
        <v/>
      </c>
      <c r="N468" s="19"/>
    </row>
    <row r="469" spans="2:14" x14ac:dyDescent="0.15">
      <c r="B469" s="60"/>
      <c r="C469" s="36" t="str">
        <f>IF(B469="","",VLOOKUP(B469,選手データ!$B$2:$G$962,2,FALSE))</f>
        <v/>
      </c>
      <c r="D469" s="36" t="str">
        <f>IF(B469="","",VLOOKUP(B469,選手データ!$B$2:$G$962,3,FALSE))</f>
        <v/>
      </c>
      <c r="E469" s="32" t="str">
        <f>IF(B469="","",VLOOKUP(B469,選手データ!$B$2:$G$962,4,FALSE))</f>
        <v/>
      </c>
      <c r="F469" s="32" t="str">
        <f t="shared" si="38"/>
        <v/>
      </c>
      <c r="G469" s="37" t="s">
        <v>485</v>
      </c>
      <c r="H469" s="38" t="str">
        <f>IF(B469="","",VLOOKUP(B469,選手データ!$B$2:$G$962,5,FALSE))</f>
        <v/>
      </c>
      <c r="I469" s="39" t="str">
        <f t="shared" si="35"/>
        <v/>
      </c>
      <c r="J469" s="22" t="s">
        <v>647</v>
      </c>
      <c r="K469" s="40" t="str">
        <f t="shared" si="36"/>
        <v/>
      </c>
      <c r="L469" s="22" t="s">
        <v>647</v>
      </c>
      <c r="M469" s="40" t="str">
        <f t="shared" si="37"/>
        <v/>
      </c>
      <c r="N469" s="19"/>
    </row>
    <row r="470" spans="2:14" x14ac:dyDescent="0.15">
      <c r="B470" s="60"/>
      <c r="C470" s="36" t="str">
        <f>IF(B470="","",VLOOKUP(B470,選手データ!$B$2:$G$962,2,FALSE))</f>
        <v/>
      </c>
      <c r="D470" s="36" t="str">
        <f>IF(B470="","",VLOOKUP(B470,選手データ!$B$2:$G$962,3,FALSE))</f>
        <v/>
      </c>
      <c r="E470" s="32" t="str">
        <f>IF(B470="","",VLOOKUP(B470,選手データ!$B$2:$G$962,4,FALSE))</f>
        <v/>
      </c>
      <c r="F470" s="32" t="str">
        <f t="shared" si="38"/>
        <v/>
      </c>
      <c r="G470" s="37" t="s">
        <v>485</v>
      </c>
      <c r="H470" s="38" t="str">
        <f>IF(B470="","",VLOOKUP(B470,選手データ!$B$2:$G$962,5,FALSE))</f>
        <v/>
      </c>
      <c r="I470" s="39" t="str">
        <f t="shared" si="35"/>
        <v/>
      </c>
      <c r="J470" s="22" t="s">
        <v>647</v>
      </c>
      <c r="K470" s="40" t="str">
        <f t="shared" si="36"/>
        <v/>
      </c>
      <c r="L470" s="22" t="s">
        <v>647</v>
      </c>
      <c r="M470" s="40" t="str">
        <f t="shared" si="37"/>
        <v/>
      </c>
      <c r="N470" s="19"/>
    </row>
    <row r="471" spans="2:14" x14ac:dyDescent="0.15">
      <c r="B471" s="60"/>
      <c r="C471" s="36" t="str">
        <f>IF(B471="","",VLOOKUP(B471,選手データ!$B$2:$G$962,2,FALSE))</f>
        <v/>
      </c>
      <c r="D471" s="36" t="str">
        <f>IF(B471="","",VLOOKUP(B471,選手データ!$B$2:$G$962,3,FALSE))</f>
        <v/>
      </c>
      <c r="E471" s="32" t="str">
        <f>IF(B471="","",VLOOKUP(B471,選手データ!$B$2:$G$962,4,FALSE))</f>
        <v/>
      </c>
      <c r="F471" s="32" t="str">
        <f t="shared" si="38"/>
        <v/>
      </c>
      <c r="G471" s="37" t="s">
        <v>485</v>
      </c>
      <c r="H471" s="38" t="str">
        <f>IF(B471="","",VLOOKUP(B471,選手データ!$B$2:$G$962,5,FALSE))</f>
        <v/>
      </c>
      <c r="I471" s="39" t="str">
        <f t="shared" si="35"/>
        <v/>
      </c>
      <c r="J471" s="22" t="s">
        <v>647</v>
      </c>
      <c r="K471" s="40" t="str">
        <f t="shared" si="36"/>
        <v/>
      </c>
      <c r="L471" s="22" t="s">
        <v>647</v>
      </c>
      <c r="M471" s="40" t="str">
        <f t="shared" si="37"/>
        <v/>
      </c>
      <c r="N471" s="19"/>
    </row>
    <row r="472" spans="2:14" x14ac:dyDescent="0.15">
      <c r="B472" s="60"/>
      <c r="C472" s="36" t="str">
        <f>IF(B472="","",VLOOKUP(B472,選手データ!$B$2:$G$962,2,FALSE))</f>
        <v/>
      </c>
      <c r="D472" s="36" t="str">
        <f>IF(B472="","",VLOOKUP(B472,選手データ!$B$2:$G$962,3,FALSE))</f>
        <v/>
      </c>
      <c r="E472" s="32" t="str">
        <f>IF(B472="","",VLOOKUP(B472,選手データ!$B$2:$G$962,4,FALSE))</f>
        <v/>
      </c>
      <c r="F472" s="32" t="str">
        <f t="shared" si="38"/>
        <v/>
      </c>
      <c r="G472" s="37" t="s">
        <v>485</v>
      </c>
      <c r="H472" s="38" t="str">
        <f>IF(B472="","",VLOOKUP(B472,選手データ!$B$2:$G$962,5,FALSE))</f>
        <v/>
      </c>
      <c r="I472" s="39" t="str">
        <f t="shared" si="35"/>
        <v/>
      </c>
      <c r="J472" s="22" t="s">
        <v>647</v>
      </c>
      <c r="K472" s="40" t="str">
        <f t="shared" si="36"/>
        <v/>
      </c>
      <c r="L472" s="22" t="s">
        <v>647</v>
      </c>
      <c r="M472" s="40" t="str">
        <f t="shared" si="37"/>
        <v/>
      </c>
      <c r="N472" s="19"/>
    </row>
    <row r="473" spans="2:14" x14ac:dyDescent="0.15">
      <c r="B473" s="60"/>
      <c r="C473" s="36" t="str">
        <f>IF(B473="","",VLOOKUP(B473,選手データ!$B$2:$G$962,2,FALSE))</f>
        <v/>
      </c>
      <c r="D473" s="36" t="str">
        <f>IF(B473="","",VLOOKUP(B473,選手データ!$B$2:$G$962,3,FALSE))</f>
        <v/>
      </c>
      <c r="E473" s="32" t="str">
        <f>IF(B473="","",VLOOKUP(B473,選手データ!$B$2:$G$962,4,FALSE))</f>
        <v/>
      </c>
      <c r="F473" s="32" t="str">
        <f t="shared" si="38"/>
        <v/>
      </c>
      <c r="G473" s="37" t="s">
        <v>485</v>
      </c>
      <c r="H473" s="38" t="str">
        <f>IF(B473="","",VLOOKUP(B473,選手データ!$B$2:$G$962,5,FALSE))</f>
        <v/>
      </c>
      <c r="I473" s="39" t="str">
        <f t="shared" si="35"/>
        <v/>
      </c>
      <c r="J473" s="22" t="s">
        <v>647</v>
      </c>
      <c r="K473" s="40" t="str">
        <f t="shared" si="36"/>
        <v/>
      </c>
      <c r="L473" s="22" t="s">
        <v>647</v>
      </c>
      <c r="M473" s="40" t="str">
        <f t="shared" si="37"/>
        <v/>
      </c>
      <c r="N473" s="19"/>
    </row>
    <row r="474" spans="2:14" x14ac:dyDescent="0.15">
      <c r="B474" s="60"/>
      <c r="C474" s="36" t="str">
        <f>IF(B474="","",VLOOKUP(B474,選手データ!$B$2:$G$962,2,FALSE))</f>
        <v/>
      </c>
      <c r="D474" s="36" t="str">
        <f>IF(B474="","",VLOOKUP(B474,選手データ!$B$2:$G$962,3,FALSE))</f>
        <v/>
      </c>
      <c r="E474" s="32" t="str">
        <f>IF(B474="","",VLOOKUP(B474,選手データ!$B$2:$G$962,4,FALSE))</f>
        <v/>
      </c>
      <c r="F474" s="32" t="str">
        <f t="shared" si="38"/>
        <v/>
      </c>
      <c r="G474" s="37" t="s">
        <v>485</v>
      </c>
      <c r="H474" s="38" t="str">
        <f>IF(B474="","",VLOOKUP(B474,選手データ!$B$2:$G$962,5,FALSE))</f>
        <v/>
      </c>
      <c r="I474" s="39" t="str">
        <f t="shared" si="35"/>
        <v/>
      </c>
      <c r="J474" s="22" t="s">
        <v>647</v>
      </c>
      <c r="K474" s="40" t="str">
        <f t="shared" si="36"/>
        <v/>
      </c>
      <c r="L474" s="22" t="s">
        <v>647</v>
      </c>
      <c r="M474" s="40" t="str">
        <f t="shared" si="37"/>
        <v/>
      </c>
      <c r="N474" s="19"/>
    </row>
    <row r="475" spans="2:14" x14ac:dyDescent="0.15">
      <c r="B475" s="60"/>
      <c r="C475" s="36" t="str">
        <f>IF(B475="","",VLOOKUP(B475,選手データ!$B$2:$G$962,2,FALSE))</f>
        <v/>
      </c>
      <c r="D475" s="36" t="str">
        <f>IF(B475="","",VLOOKUP(B475,選手データ!$B$2:$G$962,3,FALSE))</f>
        <v/>
      </c>
      <c r="E475" s="32" t="str">
        <f>IF(B475="","",VLOOKUP(B475,選手データ!$B$2:$G$962,4,FALSE))</f>
        <v/>
      </c>
      <c r="F475" s="32" t="str">
        <f t="shared" si="38"/>
        <v/>
      </c>
      <c r="G475" s="37" t="s">
        <v>485</v>
      </c>
      <c r="H475" s="38" t="str">
        <f>IF(B475="","",VLOOKUP(B475,選手データ!$B$2:$G$962,5,FALSE))</f>
        <v/>
      </c>
      <c r="I475" s="39" t="str">
        <f t="shared" si="35"/>
        <v/>
      </c>
      <c r="J475" s="22" t="s">
        <v>647</v>
      </c>
      <c r="K475" s="40" t="str">
        <f t="shared" si="36"/>
        <v/>
      </c>
      <c r="L475" s="22" t="s">
        <v>647</v>
      </c>
      <c r="M475" s="40" t="str">
        <f t="shared" si="37"/>
        <v/>
      </c>
      <c r="N475" s="19"/>
    </row>
    <row r="476" spans="2:14" x14ac:dyDescent="0.15">
      <c r="B476" s="60"/>
      <c r="C476" s="36" t="str">
        <f>IF(B476="","",VLOOKUP(B476,選手データ!$B$2:$G$962,2,FALSE))</f>
        <v/>
      </c>
      <c r="D476" s="36" t="str">
        <f>IF(B476="","",VLOOKUP(B476,選手データ!$B$2:$G$962,3,FALSE))</f>
        <v/>
      </c>
      <c r="E476" s="32" t="str">
        <f>IF(B476="","",VLOOKUP(B476,選手データ!$B$2:$G$962,4,FALSE))</f>
        <v/>
      </c>
      <c r="F476" s="32" t="str">
        <f t="shared" si="38"/>
        <v/>
      </c>
      <c r="G476" s="37" t="s">
        <v>485</v>
      </c>
      <c r="H476" s="38" t="str">
        <f>IF(B476="","",VLOOKUP(B476,選手データ!$B$2:$G$962,5,FALSE))</f>
        <v/>
      </c>
      <c r="I476" s="39" t="str">
        <f t="shared" si="35"/>
        <v/>
      </c>
      <c r="J476" s="22" t="s">
        <v>647</v>
      </c>
      <c r="K476" s="40" t="str">
        <f t="shared" si="36"/>
        <v/>
      </c>
      <c r="L476" s="22" t="s">
        <v>647</v>
      </c>
      <c r="M476" s="40" t="str">
        <f t="shared" si="37"/>
        <v/>
      </c>
      <c r="N476" s="19"/>
    </row>
    <row r="477" spans="2:14" x14ac:dyDescent="0.15">
      <c r="B477" s="60"/>
      <c r="C477" s="36" t="str">
        <f>IF(B477="","",VLOOKUP(B477,選手データ!$B$2:$G$962,2,FALSE))</f>
        <v/>
      </c>
      <c r="D477" s="36" t="str">
        <f>IF(B477="","",VLOOKUP(B477,選手データ!$B$2:$G$962,3,FALSE))</f>
        <v/>
      </c>
      <c r="E477" s="32" t="str">
        <f>IF(B477="","",VLOOKUP(B477,選手データ!$B$2:$G$962,4,FALSE))</f>
        <v/>
      </c>
      <c r="F477" s="32" t="str">
        <f t="shared" si="38"/>
        <v/>
      </c>
      <c r="G477" s="37" t="s">
        <v>485</v>
      </c>
      <c r="H477" s="38" t="str">
        <f>IF(B477="","",VLOOKUP(B477,選手データ!$B$2:$G$962,5,FALSE))</f>
        <v/>
      </c>
      <c r="I477" s="39" t="str">
        <f t="shared" si="35"/>
        <v/>
      </c>
      <c r="J477" s="22" t="s">
        <v>647</v>
      </c>
      <c r="K477" s="40" t="str">
        <f t="shared" si="36"/>
        <v/>
      </c>
      <c r="L477" s="22" t="s">
        <v>647</v>
      </c>
      <c r="M477" s="40" t="str">
        <f t="shared" si="37"/>
        <v/>
      </c>
      <c r="N477" s="19"/>
    </row>
    <row r="478" spans="2:14" x14ac:dyDescent="0.15">
      <c r="B478" s="60"/>
      <c r="C478" s="36" t="str">
        <f>IF(B478="","",VLOOKUP(B478,選手データ!$B$2:$G$962,2,FALSE))</f>
        <v/>
      </c>
      <c r="D478" s="36" t="str">
        <f>IF(B478="","",VLOOKUP(B478,選手データ!$B$2:$G$962,3,FALSE))</f>
        <v/>
      </c>
      <c r="E478" s="32" t="str">
        <f>IF(B478="","",VLOOKUP(B478,選手データ!$B$2:$G$962,4,FALSE))</f>
        <v/>
      </c>
      <c r="F478" s="32" t="str">
        <f t="shared" si="38"/>
        <v/>
      </c>
      <c r="G478" s="37" t="s">
        <v>485</v>
      </c>
      <c r="H478" s="38" t="str">
        <f>IF(B478="","",VLOOKUP(B478,選手データ!$B$2:$G$962,5,FALSE))</f>
        <v/>
      </c>
      <c r="I478" s="39" t="str">
        <f t="shared" si="35"/>
        <v/>
      </c>
      <c r="J478" s="22" t="s">
        <v>647</v>
      </c>
      <c r="K478" s="40" t="str">
        <f t="shared" si="36"/>
        <v/>
      </c>
      <c r="L478" s="22" t="s">
        <v>647</v>
      </c>
      <c r="M478" s="40" t="str">
        <f t="shared" si="37"/>
        <v/>
      </c>
      <c r="N478" s="19"/>
    </row>
    <row r="479" spans="2:14" x14ac:dyDescent="0.15">
      <c r="B479" s="60"/>
      <c r="C479" s="36" t="str">
        <f>IF(B479="","",VLOOKUP(B479,選手データ!$B$2:$G$962,2,FALSE))</f>
        <v/>
      </c>
      <c r="D479" s="36" t="str">
        <f>IF(B479="","",VLOOKUP(B479,選手データ!$B$2:$G$962,3,FALSE))</f>
        <v/>
      </c>
      <c r="E479" s="32" t="str">
        <f>IF(B479="","",VLOOKUP(B479,選手データ!$B$2:$G$962,4,FALSE))</f>
        <v/>
      </c>
      <c r="F479" s="32" t="str">
        <f t="shared" si="38"/>
        <v/>
      </c>
      <c r="G479" s="37" t="s">
        <v>485</v>
      </c>
      <c r="H479" s="38" t="str">
        <f>IF(B479="","",VLOOKUP(B479,選手データ!$B$2:$G$962,5,FALSE))</f>
        <v/>
      </c>
      <c r="I479" s="39" t="str">
        <f t="shared" si="35"/>
        <v/>
      </c>
      <c r="J479" s="22" t="s">
        <v>647</v>
      </c>
      <c r="K479" s="40" t="str">
        <f t="shared" si="36"/>
        <v/>
      </c>
      <c r="L479" s="22" t="s">
        <v>647</v>
      </c>
      <c r="M479" s="40" t="str">
        <f t="shared" si="37"/>
        <v/>
      </c>
      <c r="N479" s="19"/>
    </row>
    <row r="480" spans="2:14" x14ac:dyDescent="0.15">
      <c r="B480" s="60"/>
      <c r="C480" s="36" t="str">
        <f>IF(B480="","",VLOOKUP(B480,選手データ!$B$2:$G$962,2,FALSE))</f>
        <v/>
      </c>
      <c r="D480" s="36" t="str">
        <f>IF(B480="","",VLOOKUP(B480,選手データ!$B$2:$G$962,3,FALSE))</f>
        <v/>
      </c>
      <c r="E480" s="32" t="str">
        <f>IF(B480="","",VLOOKUP(B480,選手データ!$B$2:$G$962,4,FALSE))</f>
        <v/>
      </c>
      <c r="F480" s="32" t="str">
        <f t="shared" si="38"/>
        <v/>
      </c>
      <c r="G480" s="37" t="s">
        <v>485</v>
      </c>
      <c r="H480" s="38" t="str">
        <f>IF(B480="","",VLOOKUP(B480,選手データ!$B$2:$G$962,5,FALSE))</f>
        <v/>
      </c>
      <c r="I480" s="39" t="str">
        <f t="shared" si="35"/>
        <v/>
      </c>
      <c r="J480" s="22" t="s">
        <v>647</v>
      </c>
      <c r="K480" s="40" t="str">
        <f t="shared" si="36"/>
        <v/>
      </c>
      <c r="L480" s="22" t="s">
        <v>647</v>
      </c>
      <c r="M480" s="40" t="str">
        <f t="shared" si="37"/>
        <v/>
      </c>
      <c r="N480" s="19"/>
    </row>
    <row r="481" spans="2:14" x14ac:dyDescent="0.15">
      <c r="B481" s="60"/>
      <c r="C481" s="36" t="str">
        <f>IF(B481="","",VLOOKUP(B481,選手データ!$B$2:$G$962,2,FALSE))</f>
        <v/>
      </c>
      <c r="D481" s="36" t="str">
        <f>IF(B481="","",VLOOKUP(B481,選手データ!$B$2:$G$962,3,FALSE))</f>
        <v/>
      </c>
      <c r="E481" s="32" t="str">
        <f>IF(B481="","",VLOOKUP(B481,選手データ!$B$2:$G$962,4,FALSE))</f>
        <v/>
      </c>
      <c r="F481" s="32" t="str">
        <f t="shared" si="38"/>
        <v/>
      </c>
      <c r="G481" s="37" t="s">
        <v>485</v>
      </c>
      <c r="H481" s="38" t="str">
        <f>IF(B481="","",VLOOKUP(B481,選手データ!$B$2:$G$962,5,FALSE))</f>
        <v/>
      </c>
      <c r="I481" s="39" t="str">
        <f t="shared" si="35"/>
        <v/>
      </c>
      <c r="J481" s="22" t="s">
        <v>647</v>
      </c>
      <c r="K481" s="40" t="str">
        <f t="shared" si="36"/>
        <v/>
      </c>
      <c r="L481" s="22" t="s">
        <v>647</v>
      </c>
      <c r="M481" s="40" t="str">
        <f t="shared" si="37"/>
        <v/>
      </c>
      <c r="N481" s="19"/>
    </row>
    <row r="482" spans="2:14" x14ac:dyDescent="0.15">
      <c r="B482" s="60"/>
      <c r="C482" s="36" t="str">
        <f>IF(B482="","",VLOOKUP(B482,選手データ!$B$2:$G$962,2,FALSE))</f>
        <v/>
      </c>
      <c r="D482" s="36" t="str">
        <f>IF(B482="","",VLOOKUP(B482,選手データ!$B$2:$G$962,3,FALSE))</f>
        <v/>
      </c>
      <c r="E482" s="32" t="str">
        <f>IF(B482="","",VLOOKUP(B482,選手データ!$B$2:$G$962,4,FALSE))</f>
        <v/>
      </c>
      <c r="F482" s="32" t="str">
        <f t="shared" si="38"/>
        <v/>
      </c>
      <c r="G482" s="37" t="s">
        <v>485</v>
      </c>
      <c r="H482" s="38" t="str">
        <f>IF(B482="","",VLOOKUP(B482,選手データ!$B$2:$G$962,5,FALSE))</f>
        <v/>
      </c>
      <c r="I482" s="39" t="str">
        <f t="shared" si="35"/>
        <v/>
      </c>
      <c r="J482" s="22" t="s">
        <v>647</v>
      </c>
      <c r="K482" s="40" t="str">
        <f t="shared" si="36"/>
        <v/>
      </c>
      <c r="L482" s="22" t="s">
        <v>647</v>
      </c>
      <c r="M482" s="40" t="str">
        <f t="shared" si="37"/>
        <v/>
      </c>
      <c r="N482" s="19"/>
    </row>
    <row r="483" spans="2:14" x14ac:dyDescent="0.15">
      <c r="B483" s="60"/>
      <c r="C483" s="36" t="str">
        <f>IF(B483="","",VLOOKUP(B483,選手データ!$B$2:$G$962,2,FALSE))</f>
        <v/>
      </c>
      <c r="D483" s="36" t="str">
        <f>IF(B483="","",VLOOKUP(B483,選手データ!$B$2:$G$962,3,FALSE))</f>
        <v/>
      </c>
      <c r="E483" s="32" t="str">
        <f>IF(B483="","",VLOOKUP(B483,選手データ!$B$2:$G$962,4,FALSE))</f>
        <v/>
      </c>
      <c r="F483" s="32" t="str">
        <f t="shared" si="38"/>
        <v/>
      </c>
      <c r="G483" s="37" t="s">
        <v>485</v>
      </c>
      <c r="H483" s="38" t="str">
        <f>IF(B483="","",VLOOKUP(B483,選手データ!$B$2:$G$962,5,FALSE))</f>
        <v/>
      </c>
      <c r="I483" s="39" t="str">
        <f t="shared" si="35"/>
        <v/>
      </c>
      <c r="J483" s="22" t="s">
        <v>647</v>
      </c>
      <c r="K483" s="40" t="str">
        <f t="shared" si="36"/>
        <v/>
      </c>
      <c r="L483" s="22" t="s">
        <v>647</v>
      </c>
      <c r="M483" s="40" t="str">
        <f t="shared" si="37"/>
        <v/>
      </c>
      <c r="N483" s="19"/>
    </row>
    <row r="484" spans="2:14" x14ac:dyDescent="0.15">
      <c r="B484" s="60"/>
      <c r="C484" s="36" t="str">
        <f>IF(B484="","",VLOOKUP(B484,選手データ!$B$2:$G$962,2,FALSE))</f>
        <v/>
      </c>
      <c r="D484" s="36" t="str">
        <f>IF(B484="","",VLOOKUP(B484,選手データ!$B$2:$G$962,3,FALSE))</f>
        <v/>
      </c>
      <c r="E484" s="32" t="str">
        <f>IF(B484="","",VLOOKUP(B484,選手データ!$B$2:$G$962,4,FALSE))</f>
        <v/>
      </c>
      <c r="F484" s="32" t="str">
        <f t="shared" si="38"/>
        <v/>
      </c>
      <c r="G484" s="37" t="s">
        <v>485</v>
      </c>
      <c r="H484" s="38" t="str">
        <f>IF(B484="","",VLOOKUP(B484,選手データ!$B$2:$G$962,5,FALSE))</f>
        <v/>
      </c>
      <c r="I484" s="39" t="str">
        <f t="shared" si="35"/>
        <v/>
      </c>
      <c r="J484" s="22" t="s">
        <v>647</v>
      </c>
      <c r="K484" s="40" t="str">
        <f t="shared" si="36"/>
        <v/>
      </c>
      <c r="L484" s="22" t="s">
        <v>647</v>
      </c>
      <c r="M484" s="40" t="str">
        <f t="shared" si="37"/>
        <v/>
      </c>
      <c r="N484" s="19"/>
    </row>
    <row r="485" spans="2:14" x14ac:dyDescent="0.15">
      <c r="B485" s="60"/>
      <c r="C485" s="36" t="str">
        <f>IF(B485="","",VLOOKUP(B485,選手データ!$B$2:$G$962,2,FALSE))</f>
        <v/>
      </c>
      <c r="D485" s="36" t="str">
        <f>IF(B485="","",VLOOKUP(B485,選手データ!$B$2:$G$962,3,FALSE))</f>
        <v/>
      </c>
      <c r="E485" s="32" t="str">
        <f>IF(B485="","",VLOOKUP(B485,選手データ!$B$2:$G$962,4,FALSE))</f>
        <v/>
      </c>
      <c r="F485" s="32" t="str">
        <f t="shared" si="38"/>
        <v/>
      </c>
      <c r="G485" s="37" t="s">
        <v>485</v>
      </c>
      <c r="H485" s="38" t="str">
        <f>IF(B485="","",VLOOKUP(B485,選手データ!$B$2:$G$962,5,FALSE))</f>
        <v/>
      </c>
      <c r="I485" s="39" t="str">
        <f t="shared" si="35"/>
        <v/>
      </c>
      <c r="J485" s="22" t="s">
        <v>647</v>
      </c>
      <c r="K485" s="40" t="str">
        <f t="shared" si="36"/>
        <v/>
      </c>
      <c r="L485" s="22" t="s">
        <v>647</v>
      </c>
      <c r="M485" s="40" t="str">
        <f t="shared" si="37"/>
        <v/>
      </c>
      <c r="N485" s="19"/>
    </row>
    <row r="486" spans="2:14" x14ac:dyDescent="0.15">
      <c r="B486" s="60"/>
      <c r="C486" s="36" t="str">
        <f>IF(B486="","",VLOOKUP(B486,選手データ!$B$2:$G$962,2,FALSE))</f>
        <v/>
      </c>
      <c r="D486" s="36" t="str">
        <f>IF(B486="","",VLOOKUP(B486,選手データ!$B$2:$G$962,3,FALSE))</f>
        <v/>
      </c>
      <c r="E486" s="32" t="str">
        <f>IF(B486="","",VLOOKUP(B486,選手データ!$B$2:$G$962,4,FALSE))</f>
        <v/>
      </c>
      <c r="F486" s="32" t="str">
        <f t="shared" si="38"/>
        <v/>
      </c>
      <c r="G486" s="37" t="s">
        <v>485</v>
      </c>
      <c r="H486" s="38" t="str">
        <f>IF(B486="","",VLOOKUP(B486,選手データ!$B$2:$G$962,5,FALSE))</f>
        <v/>
      </c>
      <c r="I486" s="39" t="str">
        <f t="shared" si="35"/>
        <v/>
      </c>
      <c r="J486" s="22" t="s">
        <v>647</v>
      </c>
      <c r="K486" s="40" t="str">
        <f t="shared" si="36"/>
        <v/>
      </c>
      <c r="L486" s="22" t="s">
        <v>647</v>
      </c>
      <c r="M486" s="40" t="str">
        <f t="shared" si="37"/>
        <v/>
      </c>
      <c r="N486" s="19"/>
    </row>
    <row r="487" spans="2:14" x14ac:dyDescent="0.15">
      <c r="B487" s="60"/>
      <c r="C487" s="36" t="str">
        <f>IF(B487="","",VLOOKUP(B487,選手データ!$B$2:$G$962,2,FALSE))</f>
        <v/>
      </c>
      <c r="D487" s="36" t="str">
        <f>IF(B487="","",VLOOKUP(B487,選手データ!$B$2:$G$962,3,FALSE))</f>
        <v/>
      </c>
      <c r="E487" s="32" t="str">
        <f>IF(B487="","",VLOOKUP(B487,選手データ!$B$2:$G$962,4,FALSE))</f>
        <v/>
      </c>
      <c r="F487" s="32" t="str">
        <f t="shared" si="38"/>
        <v/>
      </c>
      <c r="G487" s="37" t="s">
        <v>485</v>
      </c>
      <c r="H487" s="38" t="str">
        <f>IF(B487="","",VLOOKUP(B487,選手データ!$B$2:$G$962,5,FALSE))</f>
        <v/>
      </c>
      <c r="I487" s="39" t="str">
        <f t="shared" si="35"/>
        <v/>
      </c>
      <c r="J487" s="22" t="s">
        <v>647</v>
      </c>
      <c r="K487" s="40" t="str">
        <f t="shared" si="36"/>
        <v/>
      </c>
      <c r="L487" s="22" t="s">
        <v>647</v>
      </c>
      <c r="M487" s="40" t="str">
        <f t="shared" si="37"/>
        <v/>
      </c>
      <c r="N487" s="19"/>
    </row>
    <row r="488" spans="2:14" x14ac:dyDescent="0.15">
      <c r="B488" s="60"/>
      <c r="C488" s="36" t="str">
        <f>IF(B488="","",VLOOKUP(B488,選手データ!$B$2:$G$962,2,FALSE))</f>
        <v/>
      </c>
      <c r="D488" s="36" t="str">
        <f>IF(B488="","",VLOOKUP(B488,選手データ!$B$2:$G$962,3,FALSE))</f>
        <v/>
      </c>
      <c r="E488" s="32" t="str">
        <f>IF(B488="","",VLOOKUP(B488,選手データ!$B$2:$G$962,4,FALSE))</f>
        <v/>
      </c>
      <c r="F488" s="32" t="str">
        <f t="shared" si="38"/>
        <v/>
      </c>
      <c r="G488" s="37" t="s">
        <v>485</v>
      </c>
      <c r="H488" s="38" t="str">
        <f>IF(B488="","",VLOOKUP(B488,選手データ!$B$2:$G$962,5,FALSE))</f>
        <v/>
      </c>
      <c r="I488" s="39" t="str">
        <f t="shared" si="35"/>
        <v/>
      </c>
      <c r="J488" s="22" t="s">
        <v>647</v>
      </c>
      <c r="K488" s="40" t="str">
        <f t="shared" si="36"/>
        <v/>
      </c>
      <c r="L488" s="22" t="s">
        <v>647</v>
      </c>
      <c r="M488" s="40" t="str">
        <f t="shared" si="37"/>
        <v/>
      </c>
      <c r="N488" s="19"/>
    </row>
    <row r="489" spans="2:14" x14ac:dyDescent="0.15">
      <c r="B489" s="60"/>
      <c r="C489" s="36" t="str">
        <f>IF(B489="","",VLOOKUP(B489,選手データ!$B$2:$G$962,2,FALSE))</f>
        <v/>
      </c>
      <c r="D489" s="36" t="str">
        <f>IF(B489="","",VLOOKUP(B489,選手データ!$B$2:$G$962,3,FALSE))</f>
        <v/>
      </c>
      <c r="E489" s="32" t="str">
        <f>IF(B489="","",VLOOKUP(B489,選手データ!$B$2:$G$962,4,FALSE))</f>
        <v/>
      </c>
      <c r="F489" s="32" t="str">
        <f t="shared" si="38"/>
        <v/>
      </c>
      <c r="G489" s="37" t="s">
        <v>485</v>
      </c>
      <c r="H489" s="38" t="str">
        <f>IF(B489="","",VLOOKUP(B489,選手データ!$B$2:$G$962,5,FALSE))</f>
        <v/>
      </c>
      <c r="I489" s="39" t="str">
        <f t="shared" si="35"/>
        <v/>
      </c>
      <c r="J489" s="22" t="s">
        <v>647</v>
      </c>
      <c r="K489" s="40" t="str">
        <f t="shared" si="36"/>
        <v/>
      </c>
      <c r="L489" s="22" t="s">
        <v>647</v>
      </c>
      <c r="M489" s="40" t="str">
        <f t="shared" si="37"/>
        <v/>
      </c>
      <c r="N489" s="19"/>
    </row>
    <row r="490" spans="2:14" x14ac:dyDescent="0.15">
      <c r="B490" s="60"/>
      <c r="C490" s="36" t="str">
        <f>IF(B490="","",VLOOKUP(B490,選手データ!$B$2:$G$962,2,FALSE))</f>
        <v/>
      </c>
      <c r="D490" s="36" t="str">
        <f>IF(B490="","",VLOOKUP(B490,選手データ!$B$2:$G$962,3,FALSE))</f>
        <v/>
      </c>
      <c r="E490" s="32" t="str">
        <f>IF(B490="","",VLOOKUP(B490,選手データ!$B$2:$G$962,4,FALSE))</f>
        <v/>
      </c>
      <c r="F490" s="32" t="str">
        <f t="shared" si="38"/>
        <v/>
      </c>
      <c r="G490" s="37" t="s">
        <v>485</v>
      </c>
      <c r="H490" s="38" t="str">
        <f>IF(B490="","",VLOOKUP(B490,選手データ!$B$2:$G$962,5,FALSE))</f>
        <v/>
      </c>
      <c r="I490" s="39" t="str">
        <f t="shared" si="35"/>
        <v/>
      </c>
      <c r="J490" s="22" t="s">
        <v>647</v>
      </c>
      <c r="K490" s="40" t="str">
        <f t="shared" si="36"/>
        <v/>
      </c>
      <c r="L490" s="22" t="s">
        <v>647</v>
      </c>
      <c r="M490" s="40" t="str">
        <f t="shared" si="37"/>
        <v/>
      </c>
      <c r="N490" s="19"/>
    </row>
    <row r="491" spans="2:14" x14ac:dyDescent="0.15">
      <c r="B491" s="60"/>
      <c r="C491" s="36" t="str">
        <f>IF(B491="","",VLOOKUP(B491,選手データ!$B$2:$G$962,2,FALSE))</f>
        <v/>
      </c>
      <c r="D491" s="36" t="str">
        <f>IF(B491="","",VLOOKUP(B491,選手データ!$B$2:$G$962,3,FALSE))</f>
        <v/>
      </c>
      <c r="E491" s="32" t="str">
        <f>IF(B491="","",VLOOKUP(B491,選手データ!$B$2:$G$962,4,FALSE))</f>
        <v/>
      </c>
      <c r="F491" s="32" t="str">
        <f t="shared" si="38"/>
        <v/>
      </c>
      <c r="G491" s="37" t="s">
        <v>485</v>
      </c>
      <c r="H491" s="38" t="str">
        <f>IF(B491="","",VLOOKUP(B491,選手データ!$B$2:$G$962,5,FALSE))</f>
        <v/>
      </c>
      <c r="I491" s="39" t="str">
        <f t="shared" si="35"/>
        <v/>
      </c>
      <c r="J491" s="22" t="s">
        <v>647</v>
      </c>
      <c r="K491" s="40" t="str">
        <f t="shared" si="36"/>
        <v/>
      </c>
      <c r="L491" s="22" t="s">
        <v>647</v>
      </c>
      <c r="M491" s="40" t="str">
        <f t="shared" si="37"/>
        <v/>
      </c>
      <c r="N491" s="19"/>
    </row>
    <row r="492" spans="2:14" x14ac:dyDescent="0.15">
      <c r="B492" s="60"/>
      <c r="C492" s="36" t="str">
        <f>IF(B492="","",VLOOKUP(B492,選手データ!$B$2:$G$962,2,FALSE))</f>
        <v/>
      </c>
      <c r="D492" s="36" t="str">
        <f>IF(B492="","",VLOOKUP(B492,選手データ!$B$2:$G$962,3,FALSE))</f>
        <v/>
      </c>
      <c r="E492" s="32" t="str">
        <f>IF(B492="","",VLOOKUP(B492,選手データ!$B$2:$G$962,4,FALSE))</f>
        <v/>
      </c>
      <c r="F492" s="32" t="str">
        <f t="shared" si="38"/>
        <v/>
      </c>
      <c r="G492" s="37" t="s">
        <v>485</v>
      </c>
      <c r="H492" s="38" t="str">
        <f>IF(B492="","",VLOOKUP(B492,選手データ!$B$2:$G$962,5,FALSE))</f>
        <v/>
      </c>
      <c r="I492" s="39" t="str">
        <f t="shared" si="35"/>
        <v/>
      </c>
      <c r="J492" s="22" t="s">
        <v>647</v>
      </c>
      <c r="K492" s="40" t="str">
        <f t="shared" si="36"/>
        <v/>
      </c>
      <c r="L492" s="22" t="s">
        <v>647</v>
      </c>
      <c r="M492" s="40" t="str">
        <f t="shared" si="37"/>
        <v/>
      </c>
      <c r="N492" s="19"/>
    </row>
    <row r="493" spans="2:14" x14ac:dyDescent="0.15">
      <c r="B493" s="60"/>
      <c r="C493" s="36" t="str">
        <f>IF(B493="","",VLOOKUP(B493,選手データ!$B$2:$G$962,2,FALSE))</f>
        <v/>
      </c>
      <c r="D493" s="36" t="str">
        <f>IF(B493="","",VLOOKUP(B493,選手データ!$B$2:$G$962,3,FALSE))</f>
        <v/>
      </c>
      <c r="E493" s="32" t="str">
        <f>IF(B493="","",VLOOKUP(B493,選手データ!$B$2:$G$962,4,FALSE))</f>
        <v/>
      </c>
      <c r="F493" s="32" t="str">
        <f t="shared" si="38"/>
        <v/>
      </c>
      <c r="G493" s="37" t="s">
        <v>485</v>
      </c>
      <c r="H493" s="38" t="str">
        <f>IF(B493="","",VLOOKUP(B493,選手データ!$B$2:$G$962,5,FALSE))</f>
        <v/>
      </c>
      <c r="I493" s="39" t="str">
        <f t="shared" si="35"/>
        <v/>
      </c>
      <c r="J493" s="22" t="s">
        <v>647</v>
      </c>
      <c r="K493" s="40" t="str">
        <f t="shared" si="36"/>
        <v/>
      </c>
      <c r="L493" s="22" t="s">
        <v>647</v>
      </c>
      <c r="M493" s="40" t="str">
        <f t="shared" si="37"/>
        <v/>
      </c>
      <c r="N493" s="19"/>
    </row>
    <row r="494" spans="2:14" x14ac:dyDescent="0.15">
      <c r="B494" s="60"/>
      <c r="C494" s="36" t="str">
        <f>IF(B494="","",VLOOKUP(B494,選手データ!$B$2:$G$962,2,FALSE))</f>
        <v/>
      </c>
      <c r="D494" s="36" t="str">
        <f>IF(B494="","",VLOOKUP(B494,選手データ!$B$2:$G$962,3,FALSE))</f>
        <v/>
      </c>
      <c r="E494" s="32" t="str">
        <f>IF(B494="","",VLOOKUP(B494,選手データ!$B$2:$G$962,4,FALSE))</f>
        <v/>
      </c>
      <c r="F494" s="32" t="str">
        <f t="shared" si="38"/>
        <v/>
      </c>
      <c r="G494" s="37" t="s">
        <v>485</v>
      </c>
      <c r="H494" s="38" t="str">
        <f>IF(B494="","",VLOOKUP(B494,選手データ!$B$2:$G$962,5,FALSE))</f>
        <v/>
      </c>
      <c r="I494" s="39" t="str">
        <f t="shared" si="35"/>
        <v/>
      </c>
      <c r="J494" s="22" t="s">
        <v>647</v>
      </c>
      <c r="K494" s="40" t="str">
        <f t="shared" si="36"/>
        <v/>
      </c>
      <c r="L494" s="22" t="s">
        <v>647</v>
      </c>
      <c r="M494" s="40" t="str">
        <f t="shared" si="37"/>
        <v/>
      </c>
      <c r="N494" s="19"/>
    </row>
    <row r="495" spans="2:14" x14ac:dyDescent="0.15">
      <c r="B495" s="60"/>
      <c r="C495" s="36" t="str">
        <f>IF(B495="","",VLOOKUP(B495,選手データ!$B$2:$G$962,2,FALSE))</f>
        <v/>
      </c>
      <c r="D495" s="36" t="str">
        <f>IF(B495="","",VLOOKUP(B495,選手データ!$B$2:$G$962,3,FALSE))</f>
        <v/>
      </c>
      <c r="E495" s="32" t="str">
        <f>IF(B495="","",VLOOKUP(B495,選手データ!$B$2:$G$962,4,FALSE))</f>
        <v/>
      </c>
      <c r="F495" s="32" t="str">
        <f t="shared" si="38"/>
        <v/>
      </c>
      <c r="G495" s="37" t="s">
        <v>485</v>
      </c>
      <c r="H495" s="38" t="str">
        <f>IF(B495="","",VLOOKUP(B495,選手データ!$B$2:$G$962,5,FALSE))</f>
        <v/>
      </c>
      <c r="I495" s="39" t="str">
        <f t="shared" si="35"/>
        <v/>
      </c>
      <c r="J495" s="22" t="s">
        <v>647</v>
      </c>
      <c r="K495" s="40" t="str">
        <f t="shared" si="36"/>
        <v/>
      </c>
      <c r="L495" s="22" t="s">
        <v>647</v>
      </c>
      <c r="M495" s="40" t="str">
        <f t="shared" si="37"/>
        <v/>
      </c>
      <c r="N495" s="19"/>
    </row>
    <row r="496" spans="2:14" x14ac:dyDescent="0.15">
      <c r="B496" s="60"/>
      <c r="C496" s="36" t="str">
        <f>IF(B496="","",VLOOKUP(B496,選手データ!$B$2:$G$962,2,FALSE))</f>
        <v/>
      </c>
      <c r="D496" s="36" t="str">
        <f>IF(B496="","",VLOOKUP(B496,選手データ!$B$2:$G$962,3,FALSE))</f>
        <v/>
      </c>
      <c r="E496" s="32" t="str">
        <f>IF(B496="","",VLOOKUP(B496,選手データ!$B$2:$G$962,4,FALSE))</f>
        <v/>
      </c>
      <c r="F496" s="32" t="str">
        <f t="shared" si="38"/>
        <v/>
      </c>
      <c r="G496" s="37" t="s">
        <v>485</v>
      </c>
      <c r="H496" s="38" t="str">
        <f>IF(B496="","",VLOOKUP(B496,選手データ!$B$2:$G$962,5,FALSE))</f>
        <v/>
      </c>
      <c r="I496" s="39" t="str">
        <f t="shared" si="35"/>
        <v/>
      </c>
      <c r="J496" s="22" t="s">
        <v>647</v>
      </c>
      <c r="K496" s="40" t="str">
        <f t="shared" si="36"/>
        <v/>
      </c>
      <c r="L496" s="22" t="s">
        <v>647</v>
      </c>
      <c r="M496" s="40" t="str">
        <f t="shared" si="37"/>
        <v/>
      </c>
      <c r="N496" s="19"/>
    </row>
    <row r="497" spans="2:14" x14ac:dyDescent="0.15">
      <c r="B497" s="60"/>
      <c r="C497" s="36" t="str">
        <f>IF(B497="","",VLOOKUP(B497,選手データ!$B$2:$G$962,2,FALSE))</f>
        <v/>
      </c>
      <c r="D497" s="36" t="str">
        <f>IF(B497="","",VLOOKUP(B497,選手データ!$B$2:$G$962,3,FALSE))</f>
        <v/>
      </c>
      <c r="E497" s="32" t="str">
        <f>IF(B497="","",VLOOKUP(B497,選手データ!$B$2:$G$962,4,FALSE))</f>
        <v/>
      </c>
      <c r="F497" s="32" t="str">
        <f t="shared" si="38"/>
        <v/>
      </c>
      <c r="G497" s="37" t="s">
        <v>485</v>
      </c>
      <c r="H497" s="38" t="str">
        <f>IF(B497="","",VLOOKUP(B497,選手データ!$B$2:$G$962,5,FALSE))</f>
        <v/>
      </c>
      <c r="I497" s="39" t="str">
        <f t="shared" si="35"/>
        <v/>
      </c>
      <c r="J497" s="22" t="s">
        <v>647</v>
      </c>
      <c r="K497" s="40" t="str">
        <f t="shared" si="36"/>
        <v/>
      </c>
      <c r="L497" s="22" t="s">
        <v>647</v>
      </c>
      <c r="M497" s="40" t="str">
        <f t="shared" si="37"/>
        <v/>
      </c>
      <c r="N497" s="19"/>
    </row>
    <row r="498" spans="2:14" x14ac:dyDescent="0.15">
      <c r="B498" s="60"/>
      <c r="C498" s="36" t="str">
        <f>IF(B498="","",VLOOKUP(B498,選手データ!$B$2:$G$962,2,FALSE))</f>
        <v/>
      </c>
      <c r="D498" s="36" t="str">
        <f>IF(B498="","",VLOOKUP(B498,選手データ!$B$2:$G$962,3,FALSE))</f>
        <v/>
      </c>
      <c r="E498" s="32" t="str">
        <f>IF(B498="","",VLOOKUP(B498,選手データ!$B$2:$G$962,4,FALSE))</f>
        <v/>
      </c>
      <c r="F498" s="32" t="str">
        <f t="shared" si="38"/>
        <v/>
      </c>
      <c r="G498" s="37" t="s">
        <v>485</v>
      </c>
      <c r="H498" s="38" t="str">
        <f>IF(B498="","",VLOOKUP(B498,選手データ!$B$2:$G$962,5,FALSE))</f>
        <v/>
      </c>
      <c r="I498" s="39" t="str">
        <f t="shared" si="35"/>
        <v/>
      </c>
      <c r="J498" s="22" t="s">
        <v>647</v>
      </c>
      <c r="K498" s="40" t="str">
        <f t="shared" si="36"/>
        <v/>
      </c>
      <c r="L498" s="22" t="s">
        <v>647</v>
      </c>
      <c r="M498" s="40" t="str">
        <f t="shared" si="37"/>
        <v/>
      </c>
      <c r="N498" s="19"/>
    </row>
    <row r="499" spans="2:14" x14ac:dyDescent="0.15">
      <c r="B499" s="60"/>
      <c r="C499" s="36" t="str">
        <f>IF(B499="","",VLOOKUP(B499,選手データ!$B$2:$G$962,2,FALSE))</f>
        <v/>
      </c>
      <c r="D499" s="36" t="str">
        <f>IF(B499="","",VLOOKUP(B499,選手データ!$B$2:$G$962,3,FALSE))</f>
        <v/>
      </c>
      <c r="E499" s="32" t="str">
        <f>IF(B499="","",VLOOKUP(B499,選手データ!$B$2:$G$962,4,FALSE))</f>
        <v/>
      </c>
      <c r="F499" s="32" t="str">
        <f t="shared" si="38"/>
        <v/>
      </c>
      <c r="G499" s="37" t="s">
        <v>485</v>
      </c>
      <c r="H499" s="38" t="str">
        <f>IF(B499="","",VLOOKUP(B499,選手データ!$B$2:$G$962,5,FALSE))</f>
        <v/>
      </c>
      <c r="I499" s="39" t="str">
        <f t="shared" si="35"/>
        <v/>
      </c>
      <c r="J499" s="22" t="s">
        <v>647</v>
      </c>
      <c r="K499" s="40" t="str">
        <f t="shared" si="36"/>
        <v/>
      </c>
      <c r="L499" s="22" t="s">
        <v>647</v>
      </c>
      <c r="M499" s="40" t="str">
        <f t="shared" si="37"/>
        <v/>
      </c>
      <c r="N499" s="19"/>
    </row>
    <row r="500" spans="2:14" x14ac:dyDescent="0.15">
      <c r="B500" s="60"/>
      <c r="C500" s="36" t="str">
        <f>IF(B500="","",VLOOKUP(B500,選手データ!$B$2:$G$962,2,FALSE))</f>
        <v/>
      </c>
      <c r="D500" s="36" t="str">
        <f>IF(B500="","",VLOOKUP(B500,選手データ!$B$2:$G$962,3,FALSE))</f>
        <v/>
      </c>
      <c r="E500" s="32" t="str">
        <f>IF(B500="","",VLOOKUP(B500,選手データ!$B$2:$G$962,4,FALSE))</f>
        <v/>
      </c>
      <c r="F500" s="32" t="str">
        <f t="shared" si="38"/>
        <v/>
      </c>
      <c r="G500" s="37" t="s">
        <v>485</v>
      </c>
      <c r="H500" s="38" t="str">
        <f>IF(B500="","",VLOOKUP(B500,選手データ!$B$2:$G$962,5,FALSE))</f>
        <v/>
      </c>
      <c r="I500" s="39" t="str">
        <f t="shared" si="35"/>
        <v/>
      </c>
      <c r="J500" s="22" t="s">
        <v>647</v>
      </c>
      <c r="K500" s="40" t="str">
        <f t="shared" si="36"/>
        <v/>
      </c>
      <c r="L500" s="22" t="s">
        <v>647</v>
      </c>
      <c r="M500" s="40" t="str">
        <f t="shared" si="37"/>
        <v/>
      </c>
      <c r="N500" s="19"/>
    </row>
    <row r="501" spans="2:14" x14ac:dyDescent="0.15">
      <c r="B501" s="60"/>
      <c r="C501" s="36" t="str">
        <f>IF(B501="","",VLOOKUP(B501,選手データ!$B$2:$G$962,2,FALSE))</f>
        <v/>
      </c>
      <c r="D501" s="36" t="str">
        <f>IF(B501="","",VLOOKUP(B501,選手データ!$B$2:$G$962,3,FALSE))</f>
        <v/>
      </c>
      <c r="E501" s="32" t="str">
        <f>IF(B501="","",VLOOKUP(B501,選手データ!$B$2:$G$962,4,FALSE))</f>
        <v/>
      </c>
      <c r="F501" s="32" t="str">
        <f t="shared" si="38"/>
        <v/>
      </c>
      <c r="G501" s="37" t="s">
        <v>485</v>
      </c>
      <c r="H501" s="38" t="str">
        <f>IF(B501="","",VLOOKUP(B501,選手データ!$B$2:$G$962,5,FALSE))</f>
        <v/>
      </c>
      <c r="I501" s="39" t="str">
        <f t="shared" si="35"/>
        <v/>
      </c>
      <c r="J501" s="22" t="s">
        <v>647</v>
      </c>
      <c r="K501" s="40" t="str">
        <f t="shared" si="36"/>
        <v/>
      </c>
      <c r="L501" s="22" t="s">
        <v>647</v>
      </c>
      <c r="M501" s="40" t="str">
        <f t="shared" si="37"/>
        <v/>
      </c>
      <c r="N501" s="19"/>
    </row>
    <row r="502" spans="2:14" x14ac:dyDescent="0.15">
      <c r="B502" s="60"/>
      <c r="C502" s="36" t="str">
        <f>IF(B502="","",VLOOKUP(B502,選手データ!$B$2:$G$962,2,FALSE))</f>
        <v/>
      </c>
      <c r="D502" s="36" t="str">
        <f>IF(B502="","",VLOOKUP(B502,選手データ!$B$2:$G$962,3,FALSE))</f>
        <v/>
      </c>
      <c r="E502" s="32" t="str">
        <f>IF(B502="","",VLOOKUP(B502,選手データ!$B$2:$G$962,4,FALSE))</f>
        <v/>
      </c>
      <c r="F502" s="32" t="str">
        <f t="shared" si="38"/>
        <v/>
      </c>
      <c r="G502" s="37" t="s">
        <v>485</v>
      </c>
      <c r="H502" s="38" t="str">
        <f>IF(B502="","",VLOOKUP(B502,選手データ!$B$2:$G$962,5,FALSE))</f>
        <v/>
      </c>
      <c r="I502" s="39" t="str">
        <f t="shared" si="35"/>
        <v/>
      </c>
      <c r="J502" s="22" t="s">
        <v>647</v>
      </c>
      <c r="K502" s="40" t="str">
        <f t="shared" si="36"/>
        <v/>
      </c>
      <c r="L502" s="22" t="s">
        <v>647</v>
      </c>
      <c r="M502" s="40" t="str">
        <f t="shared" si="37"/>
        <v/>
      </c>
      <c r="N502" s="19"/>
    </row>
    <row r="503" spans="2:14" x14ac:dyDescent="0.15">
      <c r="B503" s="60"/>
      <c r="C503" s="36" t="str">
        <f>IF(B503="","",VLOOKUP(B503,選手データ!$B$2:$G$962,2,FALSE))</f>
        <v/>
      </c>
      <c r="D503" s="36" t="str">
        <f>IF(B503="","",VLOOKUP(B503,選手データ!$B$2:$G$962,3,FALSE))</f>
        <v/>
      </c>
      <c r="E503" s="32" t="str">
        <f>IF(B503="","",VLOOKUP(B503,選手データ!$B$2:$G$962,4,FALSE))</f>
        <v/>
      </c>
      <c r="F503" s="32" t="str">
        <f t="shared" si="38"/>
        <v/>
      </c>
      <c r="G503" s="37" t="s">
        <v>485</v>
      </c>
      <c r="H503" s="38" t="str">
        <f>IF(B503="","",VLOOKUP(B503,選手データ!$B$2:$G$962,5,FALSE))</f>
        <v/>
      </c>
      <c r="I503" s="39" t="str">
        <f t="shared" si="35"/>
        <v/>
      </c>
      <c r="J503" s="22" t="s">
        <v>647</v>
      </c>
      <c r="K503" s="40" t="str">
        <f t="shared" si="36"/>
        <v/>
      </c>
      <c r="L503" s="22" t="s">
        <v>647</v>
      </c>
      <c r="M503" s="40" t="str">
        <f t="shared" si="37"/>
        <v/>
      </c>
      <c r="N503" s="19"/>
    </row>
    <row r="504" spans="2:14" x14ac:dyDescent="0.15">
      <c r="B504" s="60"/>
      <c r="C504" s="36" t="str">
        <f>IF(B504="","",VLOOKUP(B504,選手データ!$B$2:$G$962,2,FALSE))</f>
        <v/>
      </c>
      <c r="D504" s="36" t="str">
        <f>IF(B504="","",VLOOKUP(B504,選手データ!$B$2:$G$962,3,FALSE))</f>
        <v/>
      </c>
      <c r="E504" s="32" t="str">
        <f>IF(B504="","",VLOOKUP(B504,選手データ!$B$2:$G$962,4,FALSE))</f>
        <v/>
      </c>
      <c r="F504" s="32" t="str">
        <f t="shared" si="38"/>
        <v/>
      </c>
      <c r="G504" s="37" t="s">
        <v>485</v>
      </c>
      <c r="H504" s="38" t="str">
        <f>IF(B504="","",VLOOKUP(B504,選手データ!$B$2:$G$962,5,FALSE))</f>
        <v/>
      </c>
      <c r="I504" s="39" t="str">
        <f t="shared" si="35"/>
        <v/>
      </c>
      <c r="J504" s="22" t="s">
        <v>647</v>
      </c>
      <c r="K504" s="40" t="str">
        <f t="shared" si="36"/>
        <v/>
      </c>
      <c r="L504" s="22" t="s">
        <v>647</v>
      </c>
      <c r="M504" s="40" t="str">
        <f t="shared" si="37"/>
        <v/>
      </c>
      <c r="N504" s="19"/>
    </row>
    <row r="505" spans="2:14" x14ac:dyDescent="0.15">
      <c r="B505" s="60"/>
      <c r="C505" s="36" t="str">
        <f>IF(B505="","",VLOOKUP(B505,選手データ!$B$2:$G$962,2,FALSE))</f>
        <v/>
      </c>
      <c r="D505" s="36" t="str">
        <f>IF(B505="","",VLOOKUP(B505,選手データ!$B$2:$G$962,3,FALSE))</f>
        <v/>
      </c>
      <c r="E505" s="32" t="str">
        <f>IF(B505="","",VLOOKUP(B505,選手データ!$B$2:$G$962,4,FALSE))</f>
        <v/>
      </c>
      <c r="F505" s="32" t="str">
        <f t="shared" si="38"/>
        <v/>
      </c>
      <c r="G505" s="37" t="s">
        <v>485</v>
      </c>
      <c r="H505" s="38" t="str">
        <f>IF(B505="","",VLOOKUP(B505,選手データ!$B$2:$G$962,5,FALSE))</f>
        <v/>
      </c>
      <c r="I505" s="39" t="str">
        <f t="shared" si="35"/>
        <v/>
      </c>
      <c r="J505" s="22" t="s">
        <v>647</v>
      </c>
      <c r="K505" s="40" t="str">
        <f t="shared" si="36"/>
        <v/>
      </c>
      <c r="L505" s="22" t="s">
        <v>647</v>
      </c>
      <c r="M505" s="40" t="str">
        <f t="shared" si="37"/>
        <v/>
      </c>
      <c r="N505" s="19"/>
    </row>
    <row r="506" spans="2:14" x14ac:dyDescent="0.15">
      <c r="B506" s="60"/>
      <c r="C506" s="36" t="str">
        <f>IF(B506="","",VLOOKUP(B506,選手データ!$B$2:$G$962,2,FALSE))</f>
        <v/>
      </c>
      <c r="D506" s="36" t="str">
        <f>IF(B506="","",VLOOKUP(B506,選手データ!$B$2:$G$962,3,FALSE))</f>
        <v/>
      </c>
      <c r="E506" s="32" t="str">
        <f>IF(B506="","",VLOOKUP(B506,選手データ!$B$2:$G$962,4,FALSE))</f>
        <v/>
      </c>
      <c r="F506" s="32" t="str">
        <f t="shared" si="38"/>
        <v/>
      </c>
      <c r="G506" s="37" t="s">
        <v>485</v>
      </c>
      <c r="H506" s="38" t="str">
        <f>IF(B506="","",VLOOKUP(B506,選手データ!$B$2:$G$962,5,FALSE))</f>
        <v/>
      </c>
      <c r="I506" s="39" t="str">
        <f t="shared" si="35"/>
        <v/>
      </c>
      <c r="J506" s="22" t="s">
        <v>647</v>
      </c>
      <c r="K506" s="40" t="str">
        <f t="shared" si="36"/>
        <v/>
      </c>
      <c r="L506" s="22" t="s">
        <v>647</v>
      </c>
      <c r="M506" s="40" t="str">
        <f t="shared" si="37"/>
        <v/>
      </c>
      <c r="N506" s="19"/>
    </row>
    <row r="507" spans="2:14" x14ac:dyDescent="0.15">
      <c r="B507" s="60"/>
      <c r="C507" s="36" t="str">
        <f>IF(B507="","",VLOOKUP(B507,選手データ!$B$2:$G$962,2,FALSE))</f>
        <v/>
      </c>
      <c r="D507" s="36" t="str">
        <f>IF(B507="","",VLOOKUP(B507,選手データ!$B$2:$G$962,3,FALSE))</f>
        <v/>
      </c>
      <c r="E507" s="32" t="str">
        <f>IF(B507="","",VLOOKUP(B507,選手データ!$B$2:$G$962,4,FALSE))</f>
        <v/>
      </c>
      <c r="F507" s="32" t="str">
        <f t="shared" si="38"/>
        <v/>
      </c>
      <c r="G507" s="37" t="s">
        <v>485</v>
      </c>
      <c r="H507" s="38" t="str">
        <f>IF(B507="","",VLOOKUP(B507,選手データ!$B$2:$G$962,5,FALSE))</f>
        <v/>
      </c>
      <c r="I507" s="39" t="str">
        <f t="shared" si="35"/>
        <v/>
      </c>
      <c r="J507" s="22" t="s">
        <v>647</v>
      </c>
      <c r="K507" s="40" t="str">
        <f t="shared" si="36"/>
        <v/>
      </c>
      <c r="L507" s="22" t="s">
        <v>647</v>
      </c>
      <c r="M507" s="40" t="str">
        <f t="shared" si="37"/>
        <v/>
      </c>
      <c r="N507" s="19"/>
    </row>
    <row r="508" spans="2:14" x14ac:dyDescent="0.15">
      <c r="B508" s="60"/>
      <c r="C508" s="36" t="str">
        <f>IF(B508="","",VLOOKUP(B508,選手データ!$B$2:$G$962,2,FALSE))</f>
        <v/>
      </c>
      <c r="D508" s="36" t="str">
        <f>IF(B508="","",VLOOKUP(B508,選手データ!$B$2:$G$962,3,FALSE))</f>
        <v/>
      </c>
      <c r="E508" s="32" t="str">
        <f>IF(B508="","",VLOOKUP(B508,選手データ!$B$2:$G$962,4,FALSE))</f>
        <v/>
      </c>
      <c r="F508" s="32" t="str">
        <f t="shared" si="38"/>
        <v/>
      </c>
      <c r="G508" s="37" t="s">
        <v>485</v>
      </c>
      <c r="H508" s="38" t="str">
        <f>IF(B508="","",VLOOKUP(B508,選手データ!$B$2:$G$962,5,FALSE))</f>
        <v/>
      </c>
      <c r="I508" s="39" t="str">
        <f t="shared" si="35"/>
        <v/>
      </c>
      <c r="J508" s="22" t="s">
        <v>647</v>
      </c>
      <c r="K508" s="40" t="str">
        <f t="shared" si="36"/>
        <v/>
      </c>
      <c r="L508" s="22" t="s">
        <v>647</v>
      </c>
      <c r="M508" s="40" t="str">
        <f t="shared" si="37"/>
        <v/>
      </c>
      <c r="N508" s="19"/>
    </row>
    <row r="509" spans="2:14" x14ac:dyDescent="0.15">
      <c r="B509" s="60"/>
      <c r="C509" s="36" t="str">
        <f>IF(B509="","",VLOOKUP(B509,選手データ!$B$2:$G$962,2,FALSE))</f>
        <v/>
      </c>
      <c r="D509" s="36" t="str">
        <f>IF(B509="","",VLOOKUP(B509,選手データ!$B$2:$G$962,3,FALSE))</f>
        <v/>
      </c>
      <c r="E509" s="32" t="str">
        <f>IF(B509="","",VLOOKUP(B509,選手データ!$B$2:$G$962,4,FALSE))</f>
        <v/>
      </c>
      <c r="F509" s="32" t="str">
        <f t="shared" si="38"/>
        <v/>
      </c>
      <c r="G509" s="37" t="s">
        <v>485</v>
      </c>
      <c r="H509" s="38" t="str">
        <f>IF(B509="","",VLOOKUP(B509,選手データ!$B$2:$G$962,5,FALSE))</f>
        <v/>
      </c>
      <c r="I509" s="39" t="str">
        <f t="shared" si="35"/>
        <v/>
      </c>
      <c r="J509" s="22" t="s">
        <v>647</v>
      </c>
      <c r="K509" s="40" t="str">
        <f t="shared" si="36"/>
        <v/>
      </c>
      <c r="L509" s="22" t="s">
        <v>647</v>
      </c>
      <c r="M509" s="40" t="str">
        <f t="shared" si="37"/>
        <v/>
      </c>
      <c r="N509" s="19"/>
    </row>
    <row r="510" spans="2:14" x14ac:dyDescent="0.15">
      <c r="B510" s="60"/>
      <c r="C510" s="36" t="str">
        <f>IF(B510="","",VLOOKUP(B510,選手データ!$B$2:$G$962,2,FALSE))</f>
        <v/>
      </c>
      <c r="D510" s="36" t="str">
        <f>IF(B510="","",VLOOKUP(B510,選手データ!$B$2:$G$962,3,FALSE))</f>
        <v/>
      </c>
      <c r="E510" s="32" t="str">
        <f>IF(B510="","",VLOOKUP(B510,選手データ!$B$2:$G$962,4,FALSE))</f>
        <v/>
      </c>
      <c r="F510" s="32" t="str">
        <f t="shared" si="38"/>
        <v/>
      </c>
      <c r="G510" s="37" t="s">
        <v>485</v>
      </c>
      <c r="H510" s="38" t="str">
        <f>IF(B510="","",VLOOKUP(B510,選手データ!$B$2:$G$962,5,FALSE))</f>
        <v/>
      </c>
      <c r="I510" s="39" t="str">
        <f t="shared" si="35"/>
        <v/>
      </c>
      <c r="J510" s="22" t="s">
        <v>647</v>
      </c>
      <c r="K510" s="40" t="str">
        <f t="shared" si="36"/>
        <v/>
      </c>
      <c r="L510" s="22" t="s">
        <v>647</v>
      </c>
      <c r="M510" s="40" t="str">
        <f t="shared" si="37"/>
        <v/>
      </c>
      <c r="N510" s="19"/>
    </row>
    <row r="511" spans="2:14" x14ac:dyDescent="0.15">
      <c r="B511" s="60"/>
      <c r="C511" s="36" t="str">
        <f>IF(B511="","",VLOOKUP(B511,選手データ!$B$2:$G$962,2,FALSE))</f>
        <v/>
      </c>
      <c r="D511" s="36" t="str">
        <f>IF(B511="","",VLOOKUP(B511,選手データ!$B$2:$G$962,3,FALSE))</f>
        <v/>
      </c>
      <c r="E511" s="32" t="str">
        <f>IF(B511="","",VLOOKUP(B511,選手データ!$B$2:$G$962,4,FALSE))</f>
        <v/>
      </c>
      <c r="F511" s="32" t="str">
        <f t="shared" si="38"/>
        <v/>
      </c>
      <c r="G511" s="37" t="s">
        <v>485</v>
      </c>
      <c r="H511" s="38" t="str">
        <f>IF(B511="","",VLOOKUP(B511,選手データ!$B$2:$G$962,5,FALSE))</f>
        <v/>
      </c>
      <c r="I511" s="39" t="str">
        <f t="shared" si="35"/>
        <v/>
      </c>
      <c r="J511" s="22" t="s">
        <v>647</v>
      </c>
      <c r="K511" s="40" t="str">
        <f t="shared" si="36"/>
        <v/>
      </c>
      <c r="L511" s="22" t="s">
        <v>647</v>
      </c>
      <c r="M511" s="40" t="str">
        <f t="shared" si="37"/>
        <v/>
      </c>
      <c r="N511" s="19"/>
    </row>
    <row r="512" spans="2:14" x14ac:dyDescent="0.15">
      <c r="B512" s="60"/>
      <c r="C512" s="36" t="str">
        <f>IF(B512="","",VLOOKUP(B512,選手データ!$B$2:$G$962,2,FALSE))</f>
        <v/>
      </c>
      <c r="D512" s="36" t="str">
        <f>IF(B512="","",VLOOKUP(B512,選手データ!$B$2:$G$962,3,FALSE))</f>
        <v/>
      </c>
      <c r="E512" s="32" t="str">
        <f>IF(B512="","",VLOOKUP(B512,選手データ!$B$2:$G$962,4,FALSE))</f>
        <v/>
      </c>
      <c r="F512" s="32" t="str">
        <f t="shared" si="38"/>
        <v/>
      </c>
      <c r="G512" s="37" t="s">
        <v>485</v>
      </c>
      <c r="H512" s="38" t="str">
        <f>IF(B512="","",VLOOKUP(B512,選手データ!$B$2:$G$962,5,FALSE))</f>
        <v/>
      </c>
      <c r="I512" s="39" t="str">
        <f t="shared" si="35"/>
        <v/>
      </c>
      <c r="J512" s="22" t="s">
        <v>647</v>
      </c>
      <c r="K512" s="40" t="str">
        <f t="shared" si="36"/>
        <v/>
      </c>
      <c r="L512" s="22" t="s">
        <v>647</v>
      </c>
      <c r="M512" s="40" t="str">
        <f t="shared" si="37"/>
        <v/>
      </c>
      <c r="N512" s="19"/>
    </row>
    <row r="513" spans="2:14" x14ac:dyDescent="0.15">
      <c r="B513" s="60"/>
      <c r="C513" s="36" t="str">
        <f>IF(B513="","",VLOOKUP(B513,選手データ!$B$2:$G$962,2,FALSE))</f>
        <v/>
      </c>
      <c r="D513" s="36" t="str">
        <f>IF(B513="","",VLOOKUP(B513,選手データ!$B$2:$G$962,3,FALSE))</f>
        <v/>
      </c>
      <c r="E513" s="32" t="str">
        <f>IF(B513="","",VLOOKUP(B513,選手データ!$B$2:$G$962,4,FALSE))</f>
        <v/>
      </c>
      <c r="F513" s="32" t="str">
        <f t="shared" si="38"/>
        <v/>
      </c>
      <c r="G513" s="37" t="s">
        <v>485</v>
      </c>
      <c r="H513" s="38" t="str">
        <f>IF(B513="","",VLOOKUP(B513,選手データ!$B$2:$G$962,5,FALSE))</f>
        <v/>
      </c>
      <c r="I513" s="39" t="str">
        <f t="shared" si="35"/>
        <v/>
      </c>
      <c r="J513" s="22" t="s">
        <v>647</v>
      </c>
      <c r="K513" s="40" t="str">
        <f t="shared" si="36"/>
        <v/>
      </c>
      <c r="L513" s="22" t="s">
        <v>647</v>
      </c>
      <c r="M513" s="40" t="str">
        <f t="shared" si="37"/>
        <v/>
      </c>
      <c r="N513" s="19"/>
    </row>
    <row r="514" spans="2:14" x14ac:dyDescent="0.15">
      <c r="B514" s="60"/>
      <c r="C514" s="36" t="str">
        <f>IF(B514="","",VLOOKUP(B514,選手データ!$B$2:$G$962,2,FALSE))</f>
        <v/>
      </c>
      <c r="D514" s="36" t="str">
        <f>IF(B514="","",VLOOKUP(B514,選手データ!$B$2:$G$962,3,FALSE))</f>
        <v/>
      </c>
      <c r="E514" s="32" t="str">
        <f>IF(B514="","",VLOOKUP(B514,選手データ!$B$2:$G$962,4,FALSE))</f>
        <v/>
      </c>
      <c r="F514" s="32" t="str">
        <f t="shared" si="38"/>
        <v/>
      </c>
      <c r="G514" s="37" t="s">
        <v>485</v>
      </c>
      <c r="H514" s="38" t="str">
        <f>IF(B514="","",VLOOKUP(B514,選手データ!$B$2:$G$962,5,FALSE))</f>
        <v/>
      </c>
      <c r="I514" s="39" t="str">
        <f t="shared" si="35"/>
        <v/>
      </c>
      <c r="J514" s="22" t="s">
        <v>647</v>
      </c>
      <c r="K514" s="40" t="str">
        <f t="shared" si="36"/>
        <v/>
      </c>
      <c r="L514" s="22" t="s">
        <v>647</v>
      </c>
      <c r="M514" s="40" t="str">
        <f t="shared" si="37"/>
        <v/>
      </c>
      <c r="N514" s="19"/>
    </row>
    <row r="515" spans="2:14" x14ac:dyDescent="0.15">
      <c r="B515" s="60"/>
      <c r="C515" s="36" t="str">
        <f>IF(B515="","",VLOOKUP(B515,選手データ!$B$2:$G$962,2,FALSE))</f>
        <v/>
      </c>
      <c r="D515" s="36" t="str">
        <f>IF(B515="","",VLOOKUP(B515,選手データ!$B$2:$G$962,3,FALSE))</f>
        <v/>
      </c>
      <c r="E515" s="32" t="str">
        <f>IF(B515="","",VLOOKUP(B515,選手データ!$B$2:$G$962,4,FALSE))</f>
        <v/>
      </c>
      <c r="F515" s="32" t="str">
        <f t="shared" si="38"/>
        <v/>
      </c>
      <c r="G515" s="37" t="s">
        <v>485</v>
      </c>
      <c r="H515" s="38" t="str">
        <f>IF(B515="","",VLOOKUP(B515,選手データ!$B$2:$G$962,5,FALSE))</f>
        <v/>
      </c>
      <c r="I515" s="39" t="str">
        <f t="shared" ref="I515:I578" si="39">IF(H515="","",VLOOKUP(H515,学校番号,3,FALSE))</f>
        <v/>
      </c>
      <c r="J515" s="22" t="s">
        <v>647</v>
      </c>
      <c r="K515" s="40" t="str">
        <f t="shared" ref="K515:K578" si="40">IF(J515="選択してください","",VLOOKUP(J515,大会コード,2,FALSE))</f>
        <v/>
      </c>
      <c r="L515" s="22" t="s">
        <v>647</v>
      </c>
      <c r="M515" s="40" t="str">
        <f t="shared" ref="M515:M578" si="41">IF(L515="選択してください","",VLOOKUP(L515,種目コード,2,FALSE))</f>
        <v/>
      </c>
      <c r="N515" s="19"/>
    </row>
    <row r="516" spans="2:14" x14ac:dyDescent="0.15">
      <c r="B516" s="60"/>
      <c r="C516" s="36" t="str">
        <f>IF(B516="","",VLOOKUP(B516,選手データ!$B$2:$G$962,2,FALSE))</f>
        <v/>
      </c>
      <c r="D516" s="36" t="str">
        <f>IF(B516="","",VLOOKUP(B516,選手データ!$B$2:$G$962,3,FALSE))</f>
        <v/>
      </c>
      <c r="E516" s="32" t="str">
        <f>IF(B516="","",VLOOKUP(B516,選手データ!$B$2:$G$962,4,FALSE))</f>
        <v/>
      </c>
      <c r="F516" s="32" t="str">
        <f t="shared" ref="F516:F579" si="42">IF(B516="","",IF(E516="男子",1,IF(E516="女子",2,FALSE)))</f>
        <v/>
      </c>
      <c r="G516" s="37" t="s">
        <v>485</v>
      </c>
      <c r="H516" s="38" t="str">
        <f>IF(B516="","",VLOOKUP(B516,選手データ!$B$2:$G$962,5,FALSE))</f>
        <v/>
      </c>
      <c r="I516" s="39" t="str">
        <f t="shared" si="39"/>
        <v/>
      </c>
      <c r="J516" s="22" t="s">
        <v>647</v>
      </c>
      <c r="K516" s="40" t="str">
        <f t="shared" si="40"/>
        <v/>
      </c>
      <c r="L516" s="22" t="s">
        <v>647</v>
      </c>
      <c r="M516" s="40" t="str">
        <f t="shared" si="41"/>
        <v/>
      </c>
      <c r="N516" s="19"/>
    </row>
    <row r="517" spans="2:14" x14ac:dyDescent="0.15">
      <c r="B517" s="60"/>
      <c r="C517" s="36" t="str">
        <f>IF(B517="","",VLOOKUP(B517,選手データ!$B$2:$G$962,2,FALSE))</f>
        <v/>
      </c>
      <c r="D517" s="36" t="str">
        <f>IF(B517="","",VLOOKUP(B517,選手データ!$B$2:$G$962,3,FALSE))</f>
        <v/>
      </c>
      <c r="E517" s="32" t="str">
        <f>IF(B517="","",VLOOKUP(B517,選手データ!$B$2:$G$962,4,FALSE))</f>
        <v/>
      </c>
      <c r="F517" s="32" t="str">
        <f t="shared" si="42"/>
        <v/>
      </c>
      <c r="G517" s="37" t="s">
        <v>485</v>
      </c>
      <c r="H517" s="38" t="str">
        <f>IF(B517="","",VLOOKUP(B517,選手データ!$B$2:$G$962,5,FALSE))</f>
        <v/>
      </c>
      <c r="I517" s="39" t="str">
        <f t="shared" si="39"/>
        <v/>
      </c>
      <c r="J517" s="22" t="s">
        <v>647</v>
      </c>
      <c r="K517" s="40" t="str">
        <f t="shared" si="40"/>
        <v/>
      </c>
      <c r="L517" s="22" t="s">
        <v>647</v>
      </c>
      <c r="M517" s="40" t="str">
        <f t="shared" si="41"/>
        <v/>
      </c>
      <c r="N517" s="19"/>
    </row>
    <row r="518" spans="2:14" x14ac:dyDescent="0.15">
      <c r="B518" s="60"/>
      <c r="C518" s="36" t="str">
        <f>IF(B518="","",VLOOKUP(B518,選手データ!$B$2:$G$962,2,FALSE))</f>
        <v/>
      </c>
      <c r="D518" s="36" t="str">
        <f>IF(B518="","",VLOOKUP(B518,選手データ!$B$2:$G$962,3,FALSE))</f>
        <v/>
      </c>
      <c r="E518" s="32" t="str">
        <f>IF(B518="","",VLOOKUP(B518,選手データ!$B$2:$G$962,4,FALSE))</f>
        <v/>
      </c>
      <c r="F518" s="32" t="str">
        <f t="shared" si="42"/>
        <v/>
      </c>
      <c r="G518" s="37" t="s">
        <v>485</v>
      </c>
      <c r="H518" s="38" t="str">
        <f>IF(B518="","",VLOOKUP(B518,選手データ!$B$2:$G$962,5,FALSE))</f>
        <v/>
      </c>
      <c r="I518" s="39" t="str">
        <f t="shared" si="39"/>
        <v/>
      </c>
      <c r="J518" s="22" t="s">
        <v>647</v>
      </c>
      <c r="K518" s="40" t="str">
        <f t="shared" si="40"/>
        <v/>
      </c>
      <c r="L518" s="22" t="s">
        <v>647</v>
      </c>
      <c r="M518" s="40" t="str">
        <f t="shared" si="41"/>
        <v/>
      </c>
      <c r="N518" s="19"/>
    </row>
    <row r="519" spans="2:14" x14ac:dyDescent="0.15">
      <c r="B519" s="60"/>
      <c r="C519" s="36" t="str">
        <f>IF(B519="","",VLOOKUP(B519,選手データ!$B$2:$G$962,2,FALSE))</f>
        <v/>
      </c>
      <c r="D519" s="36" t="str">
        <f>IF(B519="","",VLOOKUP(B519,選手データ!$B$2:$G$962,3,FALSE))</f>
        <v/>
      </c>
      <c r="E519" s="32" t="str">
        <f>IF(B519="","",VLOOKUP(B519,選手データ!$B$2:$G$962,4,FALSE))</f>
        <v/>
      </c>
      <c r="F519" s="32" t="str">
        <f t="shared" si="42"/>
        <v/>
      </c>
      <c r="G519" s="37" t="s">
        <v>485</v>
      </c>
      <c r="H519" s="38" t="str">
        <f>IF(B519="","",VLOOKUP(B519,選手データ!$B$2:$G$962,5,FALSE))</f>
        <v/>
      </c>
      <c r="I519" s="39" t="str">
        <f t="shared" si="39"/>
        <v/>
      </c>
      <c r="J519" s="22" t="s">
        <v>647</v>
      </c>
      <c r="K519" s="40" t="str">
        <f t="shared" si="40"/>
        <v/>
      </c>
      <c r="L519" s="22" t="s">
        <v>647</v>
      </c>
      <c r="M519" s="40" t="str">
        <f t="shared" si="41"/>
        <v/>
      </c>
      <c r="N519" s="19"/>
    </row>
    <row r="520" spans="2:14" x14ac:dyDescent="0.15">
      <c r="B520" s="60"/>
      <c r="C520" s="36" t="str">
        <f>IF(B520="","",VLOOKUP(B520,選手データ!$B$2:$G$962,2,FALSE))</f>
        <v/>
      </c>
      <c r="D520" s="36" t="str">
        <f>IF(B520="","",VLOOKUP(B520,選手データ!$B$2:$G$962,3,FALSE))</f>
        <v/>
      </c>
      <c r="E520" s="32" t="str">
        <f>IF(B520="","",VLOOKUP(B520,選手データ!$B$2:$G$962,4,FALSE))</f>
        <v/>
      </c>
      <c r="F520" s="32" t="str">
        <f t="shared" si="42"/>
        <v/>
      </c>
      <c r="G520" s="37" t="s">
        <v>485</v>
      </c>
      <c r="H520" s="38" t="str">
        <f>IF(B520="","",VLOOKUP(B520,選手データ!$B$2:$G$962,5,FALSE))</f>
        <v/>
      </c>
      <c r="I520" s="39" t="str">
        <f t="shared" si="39"/>
        <v/>
      </c>
      <c r="J520" s="22" t="s">
        <v>647</v>
      </c>
      <c r="K520" s="40" t="str">
        <f t="shared" si="40"/>
        <v/>
      </c>
      <c r="L520" s="22" t="s">
        <v>647</v>
      </c>
      <c r="M520" s="40" t="str">
        <f t="shared" si="41"/>
        <v/>
      </c>
      <c r="N520" s="19"/>
    </row>
    <row r="521" spans="2:14" x14ac:dyDescent="0.15">
      <c r="B521" s="60"/>
      <c r="C521" s="36" t="str">
        <f>IF(B521="","",VLOOKUP(B521,選手データ!$B$2:$G$962,2,FALSE))</f>
        <v/>
      </c>
      <c r="D521" s="36" t="str">
        <f>IF(B521="","",VLOOKUP(B521,選手データ!$B$2:$G$962,3,FALSE))</f>
        <v/>
      </c>
      <c r="E521" s="32" t="str">
        <f>IF(B521="","",VLOOKUP(B521,選手データ!$B$2:$G$962,4,FALSE))</f>
        <v/>
      </c>
      <c r="F521" s="32" t="str">
        <f t="shared" si="42"/>
        <v/>
      </c>
      <c r="G521" s="37" t="s">
        <v>485</v>
      </c>
      <c r="H521" s="38" t="str">
        <f>IF(B521="","",VLOOKUP(B521,選手データ!$B$2:$G$962,5,FALSE))</f>
        <v/>
      </c>
      <c r="I521" s="39" t="str">
        <f t="shared" si="39"/>
        <v/>
      </c>
      <c r="J521" s="22" t="s">
        <v>647</v>
      </c>
      <c r="K521" s="40" t="str">
        <f t="shared" si="40"/>
        <v/>
      </c>
      <c r="L521" s="22" t="s">
        <v>647</v>
      </c>
      <c r="M521" s="40" t="str">
        <f t="shared" si="41"/>
        <v/>
      </c>
      <c r="N521" s="19"/>
    </row>
    <row r="522" spans="2:14" x14ac:dyDescent="0.15">
      <c r="B522" s="60"/>
      <c r="C522" s="36" t="str">
        <f>IF(B522="","",VLOOKUP(B522,選手データ!$B$2:$G$962,2,FALSE))</f>
        <v/>
      </c>
      <c r="D522" s="36" t="str">
        <f>IF(B522="","",VLOOKUP(B522,選手データ!$B$2:$G$962,3,FALSE))</f>
        <v/>
      </c>
      <c r="E522" s="32" t="str">
        <f>IF(B522="","",VLOOKUP(B522,選手データ!$B$2:$G$962,4,FALSE))</f>
        <v/>
      </c>
      <c r="F522" s="32" t="str">
        <f t="shared" si="42"/>
        <v/>
      </c>
      <c r="G522" s="37" t="s">
        <v>485</v>
      </c>
      <c r="H522" s="38" t="str">
        <f>IF(B522="","",VLOOKUP(B522,選手データ!$B$2:$G$962,5,FALSE))</f>
        <v/>
      </c>
      <c r="I522" s="39" t="str">
        <f t="shared" si="39"/>
        <v/>
      </c>
      <c r="J522" s="22" t="s">
        <v>647</v>
      </c>
      <c r="K522" s="40" t="str">
        <f t="shared" si="40"/>
        <v/>
      </c>
      <c r="L522" s="22" t="s">
        <v>647</v>
      </c>
      <c r="M522" s="40" t="str">
        <f t="shared" si="41"/>
        <v/>
      </c>
      <c r="N522" s="19"/>
    </row>
    <row r="523" spans="2:14" x14ac:dyDescent="0.15">
      <c r="B523" s="60"/>
      <c r="C523" s="36" t="str">
        <f>IF(B523="","",VLOOKUP(B523,選手データ!$B$2:$G$962,2,FALSE))</f>
        <v/>
      </c>
      <c r="D523" s="36" t="str">
        <f>IF(B523="","",VLOOKUP(B523,選手データ!$B$2:$G$962,3,FALSE))</f>
        <v/>
      </c>
      <c r="E523" s="32" t="str">
        <f>IF(B523="","",VLOOKUP(B523,選手データ!$B$2:$G$962,4,FALSE))</f>
        <v/>
      </c>
      <c r="F523" s="32" t="str">
        <f t="shared" si="42"/>
        <v/>
      </c>
      <c r="G523" s="37" t="s">
        <v>485</v>
      </c>
      <c r="H523" s="38" t="str">
        <f>IF(B523="","",VLOOKUP(B523,選手データ!$B$2:$G$962,5,FALSE))</f>
        <v/>
      </c>
      <c r="I523" s="39" t="str">
        <f t="shared" si="39"/>
        <v/>
      </c>
      <c r="J523" s="22" t="s">
        <v>647</v>
      </c>
      <c r="K523" s="40" t="str">
        <f t="shared" si="40"/>
        <v/>
      </c>
      <c r="L523" s="22" t="s">
        <v>647</v>
      </c>
      <c r="M523" s="40" t="str">
        <f t="shared" si="41"/>
        <v/>
      </c>
      <c r="N523" s="19"/>
    </row>
    <row r="524" spans="2:14" x14ac:dyDescent="0.15">
      <c r="B524" s="60"/>
      <c r="C524" s="36" t="str">
        <f>IF(B524="","",VLOOKUP(B524,選手データ!$B$2:$G$962,2,FALSE))</f>
        <v/>
      </c>
      <c r="D524" s="36" t="str">
        <f>IF(B524="","",VLOOKUP(B524,選手データ!$B$2:$G$962,3,FALSE))</f>
        <v/>
      </c>
      <c r="E524" s="32" t="str">
        <f>IF(B524="","",VLOOKUP(B524,選手データ!$B$2:$G$962,4,FALSE))</f>
        <v/>
      </c>
      <c r="F524" s="32" t="str">
        <f t="shared" si="42"/>
        <v/>
      </c>
      <c r="G524" s="37" t="s">
        <v>485</v>
      </c>
      <c r="H524" s="38" t="str">
        <f>IF(B524="","",VLOOKUP(B524,選手データ!$B$2:$G$962,5,FALSE))</f>
        <v/>
      </c>
      <c r="I524" s="39" t="str">
        <f t="shared" si="39"/>
        <v/>
      </c>
      <c r="J524" s="22" t="s">
        <v>647</v>
      </c>
      <c r="K524" s="40" t="str">
        <f t="shared" si="40"/>
        <v/>
      </c>
      <c r="L524" s="22" t="s">
        <v>647</v>
      </c>
      <c r="M524" s="40" t="str">
        <f t="shared" si="41"/>
        <v/>
      </c>
      <c r="N524" s="19"/>
    </row>
    <row r="525" spans="2:14" x14ac:dyDescent="0.15">
      <c r="B525" s="60"/>
      <c r="C525" s="36" t="str">
        <f>IF(B525="","",VLOOKUP(B525,選手データ!$B$2:$G$962,2,FALSE))</f>
        <v/>
      </c>
      <c r="D525" s="36" t="str">
        <f>IF(B525="","",VLOOKUP(B525,選手データ!$B$2:$G$962,3,FALSE))</f>
        <v/>
      </c>
      <c r="E525" s="32" t="str">
        <f>IF(B525="","",VLOOKUP(B525,選手データ!$B$2:$G$962,4,FALSE))</f>
        <v/>
      </c>
      <c r="F525" s="32" t="str">
        <f t="shared" si="42"/>
        <v/>
      </c>
      <c r="G525" s="37" t="s">
        <v>485</v>
      </c>
      <c r="H525" s="38" t="str">
        <f>IF(B525="","",VLOOKUP(B525,選手データ!$B$2:$G$962,5,FALSE))</f>
        <v/>
      </c>
      <c r="I525" s="39" t="str">
        <f t="shared" si="39"/>
        <v/>
      </c>
      <c r="J525" s="22" t="s">
        <v>647</v>
      </c>
      <c r="K525" s="40" t="str">
        <f t="shared" si="40"/>
        <v/>
      </c>
      <c r="L525" s="22" t="s">
        <v>647</v>
      </c>
      <c r="M525" s="40" t="str">
        <f t="shared" si="41"/>
        <v/>
      </c>
      <c r="N525" s="19"/>
    </row>
    <row r="526" spans="2:14" x14ac:dyDescent="0.15">
      <c r="B526" s="60"/>
      <c r="C526" s="36" t="str">
        <f>IF(B526="","",VLOOKUP(B526,選手データ!$B$2:$G$962,2,FALSE))</f>
        <v/>
      </c>
      <c r="D526" s="36" t="str">
        <f>IF(B526="","",VLOOKUP(B526,選手データ!$B$2:$G$962,3,FALSE))</f>
        <v/>
      </c>
      <c r="E526" s="32" t="str">
        <f>IF(B526="","",VLOOKUP(B526,選手データ!$B$2:$G$962,4,FALSE))</f>
        <v/>
      </c>
      <c r="F526" s="32" t="str">
        <f t="shared" si="42"/>
        <v/>
      </c>
      <c r="G526" s="37" t="s">
        <v>485</v>
      </c>
      <c r="H526" s="38" t="str">
        <f>IF(B526="","",VLOOKUP(B526,選手データ!$B$2:$G$962,5,FALSE))</f>
        <v/>
      </c>
      <c r="I526" s="39" t="str">
        <f t="shared" si="39"/>
        <v/>
      </c>
      <c r="J526" s="22" t="s">
        <v>647</v>
      </c>
      <c r="K526" s="40" t="str">
        <f t="shared" si="40"/>
        <v/>
      </c>
      <c r="L526" s="22" t="s">
        <v>647</v>
      </c>
      <c r="M526" s="40" t="str">
        <f t="shared" si="41"/>
        <v/>
      </c>
      <c r="N526" s="19"/>
    </row>
    <row r="527" spans="2:14" x14ac:dyDescent="0.15">
      <c r="B527" s="60"/>
      <c r="C527" s="36" t="str">
        <f>IF(B527="","",VLOOKUP(B527,選手データ!$B$2:$G$962,2,FALSE))</f>
        <v/>
      </c>
      <c r="D527" s="36" t="str">
        <f>IF(B527="","",VLOOKUP(B527,選手データ!$B$2:$G$962,3,FALSE))</f>
        <v/>
      </c>
      <c r="E527" s="32" t="str">
        <f>IF(B527="","",VLOOKUP(B527,選手データ!$B$2:$G$962,4,FALSE))</f>
        <v/>
      </c>
      <c r="F527" s="32" t="str">
        <f t="shared" si="42"/>
        <v/>
      </c>
      <c r="G527" s="37" t="s">
        <v>485</v>
      </c>
      <c r="H527" s="38" t="str">
        <f>IF(B527="","",VLOOKUP(B527,選手データ!$B$2:$G$962,5,FALSE))</f>
        <v/>
      </c>
      <c r="I527" s="39" t="str">
        <f t="shared" si="39"/>
        <v/>
      </c>
      <c r="J527" s="22" t="s">
        <v>647</v>
      </c>
      <c r="K527" s="40" t="str">
        <f t="shared" si="40"/>
        <v/>
      </c>
      <c r="L527" s="22" t="s">
        <v>647</v>
      </c>
      <c r="M527" s="40" t="str">
        <f t="shared" si="41"/>
        <v/>
      </c>
      <c r="N527" s="19"/>
    </row>
    <row r="528" spans="2:14" x14ac:dyDescent="0.15">
      <c r="B528" s="60"/>
      <c r="C528" s="36" t="str">
        <f>IF(B528="","",VLOOKUP(B528,選手データ!$B$2:$G$962,2,FALSE))</f>
        <v/>
      </c>
      <c r="D528" s="36" t="str">
        <f>IF(B528="","",VLOOKUP(B528,選手データ!$B$2:$G$962,3,FALSE))</f>
        <v/>
      </c>
      <c r="E528" s="32" t="str">
        <f>IF(B528="","",VLOOKUP(B528,選手データ!$B$2:$G$962,4,FALSE))</f>
        <v/>
      </c>
      <c r="F528" s="32" t="str">
        <f t="shared" si="42"/>
        <v/>
      </c>
      <c r="G528" s="37" t="s">
        <v>485</v>
      </c>
      <c r="H528" s="38" t="str">
        <f>IF(B528="","",VLOOKUP(B528,選手データ!$B$2:$G$962,5,FALSE))</f>
        <v/>
      </c>
      <c r="I528" s="39" t="str">
        <f t="shared" si="39"/>
        <v/>
      </c>
      <c r="J528" s="22" t="s">
        <v>647</v>
      </c>
      <c r="K528" s="40" t="str">
        <f t="shared" si="40"/>
        <v/>
      </c>
      <c r="L528" s="22" t="s">
        <v>647</v>
      </c>
      <c r="M528" s="40" t="str">
        <f t="shared" si="41"/>
        <v/>
      </c>
      <c r="N528" s="19"/>
    </row>
    <row r="529" spans="2:14" x14ac:dyDescent="0.15">
      <c r="B529" s="60"/>
      <c r="C529" s="36" t="str">
        <f>IF(B529="","",VLOOKUP(B529,選手データ!$B$2:$G$962,2,FALSE))</f>
        <v/>
      </c>
      <c r="D529" s="36" t="str">
        <f>IF(B529="","",VLOOKUP(B529,選手データ!$B$2:$G$962,3,FALSE))</f>
        <v/>
      </c>
      <c r="E529" s="32" t="str">
        <f>IF(B529="","",VLOOKUP(B529,選手データ!$B$2:$G$962,4,FALSE))</f>
        <v/>
      </c>
      <c r="F529" s="32" t="str">
        <f t="shared" si="42"/>
        <v/>
      </c>
      <c r="G529" s="37" t="s">
        <v>485</v>
      </c>
      <c r="H529" s="38" t="str">
        <f>IF(B529="","",VLOOKUP(B529,選手データ!$B$2:$G$962,5,FALSE))</f>
        <v/>
      </c>
      <c r="I529" s="39" t="str">
        <f t="shared" si="39"/>
        <v/>
      </c>
      <c r="J529" s="22" t="s">
        <v>647</v>
      </c>
      <c r="K529" s="40" t="str">
        <f t="shared" si="40"/>
        <v/>
      </c>
      <c r="L529" s="22" t="s">
        <v>647</v>
      </c>
      <c r="M529" s="40" t="str">
        <f t="shared" si="41"/>
        <v/>
      </c>
      <c r="N529" s="19"/>
    </row>
    <row r="530" spans="2:14" x14ac:dyDescent="0.15">
      <c r="B530" s="60"/>
      <c r="C530" s="36" t="str">
        <f>IF(B530="","",VLOOKUP(B530,選手データ!$B$2:$G$962,2,FALSE))</f>
        <v/>
      </c>
      <c r="D530" s="36" t="str">
        <f>IF(B530="","",VLOOKUP(B530,選手データ!$B$2:$G$962,3,FALSE))</f>
        <v/>
      </c>
      <c r="E530" s="32" t="str">
        <f>IF(B530="","",VLOOKUP(B530,選手データ!$B$2:$G$962,4,FALSE))</f>
        <v/>
      </c>
      <c r="F530" s="32" t="str">
        <f t="shared" si="42"/>
        <v/>
      </c>
      <c r="G530" s="37" t="s">
        <v>485</v>
      </c>
      <c r="H530" s="38" t="str">
        <f>IF(B530="","",VLOOKUP(B530,選手データ!$B$2:$G$962,5,FALSE))</f>
        <v/>
      </c>
      <c r="I530" s="39" t="str">
        <f t="shared" si="39"/>
        <v/>
      </c>
      <c r="J530" s="22" t="s">
        <v>647</v>
      </c>
      <c r="K530" s="40" t="str">
        <f t="shared" si="40"/>
        <v/>
      </c>
      <c r="L530" s="22" t="s">
        <v>647</v>
      </c>
      <c r="M530" s="40" t="str">
        <f t="shared" si="41"/>
        <v/>
      </c>
      <c r="N530" s="19"/>
    </row>
    <row r="531" spans="2:14" x14ac:dyDescent="0.15">
      <c r="B531" s="60"/>
      <c r="C531" s="36" t="str">
        <f>IF(B531="","",VLOOKUP(B531,選手データ!$B$2:$G$962,2,FALSE))</f>
        <v/>
      </c>
      <c r="D531" s="36" t="str">
        <f>IF(B531="","",VLOOKUP(B531,選手データ!$B$2:$G$962,3,FALSE))</f>
        <v/>
      </c>
      <c r="E531" s="32" t="str">
        <f>IF(B531="","",VLOOKUP(B531,選手データ!$B$2:$G$962,4,FALSE))</f>
        <v/>
      </c>
      <c r="F531" s="32" t="str">
        <f t="shared" si="42"/>
        <v/>
      </c>
      <c r="G531" s="37" t="s">
        <v>485</v>
      </c>
      <c r="H531" s="38" t="str">
        <f>IF(B531="","",VLOOKUP(B531,選手データ!$B$2:$G$962,5,FALSE))</f>
        <v/>
      </c>
      <c r="I531" s="39" t="str">
        <f t="shared" si="39"/>
        <v/>
      </c>
      <c r="J531" s="22" t="s">
        <v>647</v>
      </c>
      <c r="K531" s="40" t="str">
        <f t="shared" si="40"/>
        <v/>
      </c>
      <c r="L531" s="22" t="s">
        <v>647</v>
      </c>
      <c r="M531" s="40" t="str">
        <f t="shared" si="41"/>
        <v/>
      </c>
      <c r="N531" s="19"/>
    </row>
    <row r="532" spans="2:14" x14ac:dyDescent="0.15">
      <c r="B532" s="60"/>
      <c r="C532" s="36" t="str">
        <f>IF(B532="","",VLOOKUP(B532,選手データ!$B$2:$G$962,2,FALSE))</f>
        <v/>
      </c>
      <c r="D532" s="36" t="str">
        <f>IF(B532="","",VLOOKUP(B532,選手データ!$B$2:$G$962,3,FALSE))</f>
        <v/>
      </c>
      <c r="E532" s="32" t="str">
        <f>IF(B532="","",VLOOKUP(B532,選手データ!$B$2:$G$962,4,FALSE))</f>
        <v/>
      </c>
      <c r="F532" s="32" t="str">
        <f t="shared" si="42"/>
        <v/>
      </c>
      <c r="G532" s="37" t="s">
        <v>485</v>
      </c>
      <c r="H532" s="38" t="str">
        <f>IF(B532="","",VLOOKUP(B532,選手データ!$B$2:$G$962,5,FALSE))</f>
        <v/>
      </c>
      <c r="I532" s="39" t="str">
        <f t="shared" si="39"/>
        <v/>
      </c>
      <c r="J532" s="22" t="s">
        <v>647</v>
      </c>
      <c r="K532" s="40" t="str">
        <f t="shared" si="40"/>
        <v/>
      </c>
      <c r="L532" s="22" t="s">
        <v>647</v>
      </c>
      <c r="M532" s="40" t="str">
        <f t="shared" si="41"/>
        <v/>
      </c>
      <c r="N532" s="19"/>
    </row>
    <row r="533" spans="2:14" x14ac:dyDescent="0.15">
      <c r="B533" s="60"/>
      <c r="C533" s="36" t="str">
        <f>IF(B533="","",VLOOKUP(B533,選手データ!$B$2:$G$962,2,FALSE))</f>
        <v/>
      </c>
      <c r="D533" s="36" t="str">
        <f>IF(B533="","",VLOOKUP(B533,選手データ!$B$2:$G$962,3,FALSE))</f>
        <v/>
      </c>
      <c r="E533" s="32" t="str">
        <f>IF(B533="","",VLOOKUP(B533,選手データ!$B$2:$G$962,4,FALSE))</f>
        <v/>
      </c>
      <c r="F533" s="32" t="str">
        <f t="shared" si="42"/>
        <v/>
      </c>
      <c r="G533" s="37" t="s">
        <v>485</v>
      </c>
      <c r="H533" s="38" t="str">
        <f>IF(B533="","",VLOOKUP(B533,選手データ!$B$2:$G$962,5,FALSE))</f>
        <v/>
      </c>
      <c r="I533" s="39" t="str">
        <f t="shared" si="39"/>
        <v/>
      </c>
      <c r="J533" s="22" t="s">
        <v>647</v>
      </c>
      <c r="K533" s="40" t="str">
        <f t="shared" si="40"/>
        <v/>
      </c>
      <c r="L533" s="22" t="s">
        <v>647</v>
      </c>
      <c r="M533" s="40" t="str">
        <f t="shared" si="41"/>
        <v/>
      </c>
      <c r="N533" s="19"/>
    </row>
    <row r="534" spans="2:14" x14ac:dyDescent="0.15">
      <c r="B534" s="60"/>
      <c r="C534" s="36" t="str">
        <f>IF(B534="","",VLOOKUP(B534,選手データ!$B$2:$G$962,2,FALSE))</f>
        <v/>
      </c>
      <c r="D534" s="36" t="str">
        <f>IF(B534="","",VLOOKUP(B534,選手データ!$B$2:$G$962,3,FALSE))</f>
        <v/>
      </c>
      <c r="E534" s="32" t="str">
        <f>IF(B534="","",VLOOKUP(B534,選手データ!$B$2:$G$962,4,FALSE))</f>
        <v/>
      </c>
      <c r="F534" s="32" t="str">
        <f t="shared" si="42"/>
        <v/>
      </c>
      <c r="G534" s="37" t="s">
        <v>485</v>
      </c>
      <c r="H534" s="38" t="str">
        <f>IF(B534="","",VLOOKUP(B534,選手データ!$B$2:$G$962,5,FALSE))</f>
        <v/>
      </c>
      <c r="I534" s="39" t="str">
        <f t="shared" si="39"/>
        <v/>
      </c>
      <c r="J534" s="22" t="s">
        <v>647</v>
      </c>
      <c r="K534" s="40" t="str">
        <f t="shared" si="40"/>
        <v/>
      </c>
      <c r="L534" s="22" t="s">
        <v>647</v>
      </c>
      <c r="M534" s="40" t="str">
        <f t="shared" si="41"/>
        <v/>
      </c>
      <c r="N534" s="19"/>
    </row>
    <row r="535" spans="2:14" x14ac:dyDescent="0.15">
      <c r="B535" s="60"/>
      <c r="C535" s="36" t="str">
        <f>IF(B535="","",VLOOKUP(B535,選手データ!$B$2:$G$962,2,FALSE))</f>
        <v/>
      </c>
      <c r="D535" s="36" t="str">
        <f>IF(B535="","",VLOOKUP(B535,選手データ!$B$2:$G$962,3,FALSE))</f>
        <v/>
      </c>
      <c r="E535" s="32" t="str">
        <f>IF(B535="","",VLOOKUP(B535,選手データ!$B$2:$G$962,4,FALSE))</f>
        <v/>
      </c>
      <c r="F535" s="32" t="str">
        <f t="shared" si="42"/>
        <v/>
      </c>
      <c r="G535" s="37" t="s">
        <v>485</v>
      </c>
      <c r="H535" s="38" t="str">
        <f>IF(B535="","",VLOOKUP(B535,選手データ!$B$2:$G$962,5,FALSE))</f>
        <v/>
      </c>
      <c r="I535" s="39" t="str">
        <f t="shared" si="39"/>
        <v/>
      </c>
      <c r="J535" s="22" t="s">
        <v>647</v>
      </c>
      <c r="K535" s="40" t="str">
        <f t="shared" si="40"/>
        <v/>
      </c>
      <c r="L535" s="22" t="s">
        <v>647</v>
      </c>
      <c r="M535" s="40" t="str">
        <f t="shared" si="41"/>
        <v/>
      </c>
      <c r="N535" s="19"/>
    </row>
    <row r="536" spans="2:14" x14ac:dyDescent="0.15">
      <c r="B536" s="60"/>
      <c r="C536" s="36" t="str">
        <f>IF(B536="","",VLOOKUP(B536,選手データ!$B$2:$G$962,2,FALSE))</f>
        <v/>
      </c>
      <c r="D536" s="36" t="str">
        <f>IF(B536="","",VLOOKUP(B536,選手データ!$B$2:$G$962,3,FALSE))</f>
        <v/>
      </c>
      <c r="E536" s="32" t="str">
        <f>IF(B536="","",VLOOKUP(B536,選手データ!$B$2:$G$962,4,FALSE))</f>
        <v/>
      </c>
      <c r="F536" s="32" t="str">
        <f t="shared" si="42"/>
        <v/>
      </c>
      <c r="G536" s="37" t="s">
        <v>485</v>
      </c>
      <c r="H536" s="38" t="str">
        <f>IF(B536="","",VLOOKUP(B536,選手データ!$B$2:$G$962,5,FALSE))</f>
        <v/>
      </c>
      <c r="I536" s="39" t="str">
        <f t="shared" si="39"/>
        <v/>
      </c>
      <c r="J536" s="22" t="s">
        <v>647</v>
      </c>
      <c r="K536" s="40" t="str">
        <f t="shared" si="40"/>
        <v/>
      </c>
      <c r="L536" s="22" t="s">
        <v>647</v>
      </c>
      <c r="M536" s="40" t="str">
        <f t="shared" si="41"/>
        <v/>
      </c>
      <c r="N536" s="19"/>
    </row>
    <row r="537" spans="2:14" x14ac:dyDescent="0.15">
      <c r="B537" s="60"/>
      <c r="C537" s="36" t="str">
        <f>IF(B537="","",VLOOKUP(B537,選手データ!$B$2:$G$962,2,FALSE))</f>
        <v/>
      </c>
      <c r="D537" s="36" t="str">
        <f>IF(B537="","",VLOOKUP(B537,選手データ!$B$2:$G$962,3,FALSE))</f>
        <v/>
      </c>
      <c r="E537" s="32" t="str">
        <f>IF(B537="","",VLOOKUP(B537,選手データ!$B$2:$G$962,4,FALSE))</f>
        <v/>
      </c>
      <c r="F537" s="32" t="str">
        <f t="shared" si="42"/>
        <v/>
      </c>
      <c r="G537" s="37" t="s">
        <v>485</v>
      </c>
      <c r="H537" s="38" t="str">
        <f>IF(B537="","",VLOOKUP(B537,選手データ!$B$2:$G$962,5,FALSE))</f>
        <v/>
      </c>
      <c r="I537" s="39" t="str">
        <f t="shared" si="39"/>
        <v/>
      </c>
      <c r="J537" s="22" t="s">
        <v>647</v>
      </c>
      <c r="K537" s="40" t="str">
        <f t="shared" si="40"/>
        <v/>
      </c>
      <c r="L537" s="22" t="s">
        <v>647</v>
      </c>
      <c r="M537" s="40" t="str">
        <f t="shared" si="41"/>
        <v/>
      </c>
      <c r="N537" s="19"/>
    </row>
    <row r="538" spans="2:14" x14ac:dyDescent="0.15">
      <c r="B538" s="60"/>
      <c r="C538" s="36" t="str">
        <f>IF(B538="","",VLOOKUP(B538,選手データ!$B$2:$G$962,2,FALSE))</f>
        <v/>
      </c>
      <c r="D538" s="36" t="str">
        <f>IF(B538="","",VLOOKUP(B538,選手データ!$B$2:$G$962,3,FALSE))</f>
        <v/>
      </c>
      <c r="E538" s="32" t="str">
        <f>IF(B538="","",VLOOKUP(B538,選手データ!$B$2:$G$962,4,FALSE))</f>
        <v/>
      </c>
      <c r="F538" s="32" t="str">
        <f t="shared" si="42"/>
        <v/>
      </c>
      <c r="G538" s="37" t="s">
        <v>485</v>
      </c>
      <c r="H538" s="38" t="str">
        <f>IF(B538="","",VLOOKUP(B538,選手データ!$B$2:$G$962,5,FALSE))</f>
        <v/>
      </c>
      <c r="I538" s="39" t="str">
        <f t="shared" si="39"/>
        <v/>
      </c>
      <c r="J538" s="22" t="s">
        <v>647</v>
      </c>
      <c r="K538" s="40" t="str">
        <f t="shared" si="40"/>
        <v/>
      </c>
      <c r="L538" s="22" t="s">
        <v>647</v>
      </c>
      <c r="M538" s="40" t="str">
        <f t="shared" si="41"/>
        <v/>
      </c>
      <c r="N538" s="19"/>
    </row>
    <row r="539" spans="2:14" x14ac:dyDescent="0.15">
      <c r="B539" s="60"/>
      <c r="C539" s="36" t="str">
        <f>IF(B539="","",VLOOKUP(B539,選手データ!$B$2:$G$962,2,FALSE))</f>
        <v/>
      </c>
      <c r="D539" s="36" t="str">
        <f>IF(B539="","",VLOOKUP(B539,選手データ!$B$2:$G$962,3,FALSE))</f>
        <v/>
      </c>
      <c r="E539" s="32" t="str">
        <f>IF(B539="","",VLOOKUP(B539,選手データ!$B$2:$G$962,4,FALSE))</f>
        <v/>
      </c>
      <c r="F539" s="32" t="str">
        <f t="shared" si="42"/>
        <v/>
      </c>
      <c r="G539" s="37" t="s">
        <v>485</v>
      </c>
      <c r="H539" s="38" t="str">
        <f>IF(B539="","",VLOOKUP(B539,選手データ!$B$2:$G$962,5,FALSE))</f>
        <v/>
      </c>
      <c r="I539" s="39" t="str">
        <f t="shared" si="39"/>
        <v/>
      </c>
      <c r="J539" s="22" t="s">
        <v>647</v>
      </c>
      <c r="K539" s="40" t="str">
        <f t="shared" si="40"/>
        <v/>
      </c>
      <c r="L539" s="22" t="s">
        <v>647</v>
      </c>
      <c r="M539" s="40" t="str">
        <f t="shared" si="41"/>
        <v/>
      </c>
      <c r="N539" s="19"/>
    </row>
    <row r="540" spans="2:14" x14ac:dyDescent="0.15">
      <c r="B540" s="60"/>
      <c r="C540" s="36" t="str">
        <f>IF(B540="","",VLOOKUP(B540,選手データ!$B$2:$G$962,2,FALSE))</f>
        <v/>
      </c>
      <c r="D540" s="36" t="str">
        <f>IF(B540="","",VLOOKUP(B540,選手データ!$B$2:$G$962,3,FALSE))</f>
        <v/>
      </c>
      <c r="E540" s="32" t="str">
        <f>IF(B540="","",VLOOKUP(B540,選手データ!$B$2:$G$962,4,FALSE))</f>
        <v/>
      </c>
      <c r="F540" s="32" t="str">
        <f t="shared" si="42"/>
        <v/>
      </c>
      <c r="G540" s="37" t="s">
        <v>485</v>
      </c>
      <c r="H540" s="38" t="str">
        <f>IF(B540="","",VLOOKUP(B540,選手データ!$B$2:$G$962,5,FALSE))</f>
        <v/>
      </c>
      <c r="I540" s="39" t="str">
        <f t="shared" si="39"/>
        <v/>
      </c>
      <c r="J540" s="22" t="s">
        <v>647</v>
      </c>
      <c r="K540" s="40" t="str">
        <f t="shared" si="40"/>
        <v/>
      </c>
      <c r="L540" s="22" t="s">
        <v>647</v>
      </c>
      <c r="M540" s="40" t="str">
        <f t="shared" si="41"/>
        <v/>
      </c>
      <c r="N540" s="19"/>
    </row>
    <row r="541" spans="2:14" x14ac:dyDescent="0.15">
      <c r="B541" s="60"/>
      <c r="C541" s="36" t="str">
        <f>IF(B541="","",VLOOKUP(B541,選手データ!$B$2:$G$962,2,FALSE))</f>
        <v/>
      </c>
      <c r="D541" s="36" t="str">
        <f>IF(B541="","",VLOOKUP(B541,選手データ!$B$2:$G$962,3,FALSE))</f>
        <v/>
      </c>
      <c r="E541" s="32" t="str">
        <f>IF(B541="","",VLOOKUP(B541,選手データ!$B$2:$G$962,4,FALSE))</f>
        <v/>
      </c>
      <c r="F541" s="32" t="str">
        <f t="shared" si="42"/>
        <v/>
      </c>
      <c r="G541" s="37" t="s">
        <v>485</v>
      </c>
      <c r="H541" s="38" t="str">
        <f>IF(B541="","",VLOOKUP(B541,選手データ!$B$2:$G$962,5,FALSE))</f>
        <v/>
      </c>
      <c r="I541" s="39" t="str">
        <f t="shared" si="39"/>
        <v/>
      </c>
      <c r="J541" s="22" t="s">
        <v>647</v>
      </c>
      <c r="K541" s="40" t="str">
        <f t="shared" si="40"/>
        <v/>
      </c>
      <c r="L541" s="22" t="s">
        <v>647</v>
      </c>
      <c r="M541" s="40" t="str">
        <f t="shared" si="41"/>
        <v/>
      </c>
      <c r="N541" s="19"/>
    </row>
    <row r="542" spans="2:14" x14ac:dyDescent="0.15">
      <c r="B542" s="60"/>
      <c r="C542" s="36" t="str">
        <f>IF(B542="","",VLOOKUP(B542,選手データ!$B$2:$G$962,2,FALSE))</f>
        <v/>
      </c>
      <c r="D542" s="36" t="str">
        <f>IF(B542="","",VLOOKUP(B542,選手データ!$B$2:$G$962,3,FALSE))</f>
        <v/>
      </c>
      <c r="E542" s="32" t="str">
        <f>IF(B542="","",VLOOKUP(B542,選手データ!$B$2:$G$962,4,FALSE))</f>
        <v/>
      </c>
      <c r="F542" s="32" t="str">
        <f t="shared" si="42"/>
        <v/>
      </c>
      <c r="G542" s="37" t="s">
        <v>485</v>
      </c>
      <c r="H542" s="38" t="str">
        <f>IF(B542="","",VLOOKUP(B542,選手データ!$B$2:$G$962,5,FALSE))</f>
        <v/>
      </c>
      <c r="I542" s="39" t="str">
        <f t="shared" si="39"/>
        <v/>
      </c>
      <c r="J542" s="22" t="s">
        <v>647</v>
      </c>
      <c r="K542" s="40" t="str">
        <f t="shared" si="40"/>
        <v/>
      </c>
      <c r="L542" s="22" t="s">
        <v>647</v>
      </c>
      <c r="M542" s="40" t="str">
        <f t="shared" si="41"/>
        <v/>
      </c>
      <c r="N542" s="19"/>
    </row>
    <row r="543" spans="2:14" x14ac:dyDescent="0.15">
      <c r="B543" s="60"/>
      <c r="C543" s="36" t="str">
        <f>IF(B543="","",VLOOKUP(B543,選手データ!$B$2:$G$962,2,FALSE))</f>
        <v/>
      </c>
      <c r="D543" s="36" t="str">
        <f>IF(B543="","",VLOOKUP(B543,選手データ!$B$2:$G$962,3,FALSE))</f>
        <v/>
      </c>
      <c r="E543" s="32" t="str">
        <f>IF(B543="","",VLOOKUP(B543,選手データ!$B$2:$G$962,4,FALSE))</f>
        <v/>
      </c>
      <c r="F543" s="32" t="str">
        <f t="shared" si="42"/>
        <v/>
      </c>
      <c r="G543" s="37" t="s">
        <v>485</v>
      </c>
      <c r="H543" s="38" t="str">
        <f>IF(B543="","",VLOOKUP(B543,選手データ!$B$2:$G$962,5,FALSE))</f>
        <v/>
      </c>
      <c r="I543" s="39" t="str">
        <f t="shared" si="39"/>
        <v/>
      </c>
      <c r="J543" s="22" t="s">
        <v>647</v>
      </c>
      <c r="K543" s="40" t="str">
        <f t="shared" si="40"/>
        <v/>
      </c>
      <c r="L543" s="22" t="s">
        <v>647</v>
      </c>
      <c r="M543" s="40" t="str">
        <f t="shared" si="41"/>
        <v/>
      </c>
      <c r="N543" s="19"/>
    </row>
    <row r="544" spans="2:14" x14ac:dyDescent="0.15">
      <c r="B544" s="60"/>
      <c r="C544" s="36" t="str">
        <f>IF(B544="","",VLOOKUP(B544,選手データ!$B$2:$G$962,2,FALSE))</f>
        <v/>
      </c>
      <c r="D544" s="36" t="str">
        <f>IF(B544="","",VLOOKUP(B544,選手データ!$B$2:$G$962,3,FALSE))</f>
        <v/>
      </c>
      <c r="E544" s="32" t="str">
        <f>IF(B544="","",VLOOKUP(B544,選手データ!$B$2:$G$962,4,FALSE))</f>
        <v/>
      </c>
      <c r="F544" s="32" t="str">
        <f t="shared" si="42"/>
        <v/>
      </c>
      <c r="G544" s="37" t="s">
        <v>485</v>
      </c>
      <c r="H544" s="38" t="str">
        <f>IF(B544="","",VLOOKUP(B544,選手データ!$B$2:$G$962,5,FALSE))</f>
        <v/>
      </c>
      <c r="I544" s="39" t="str">
        <f t="shared" si="39"/>
        <v/>
      </c>
      <c r="J544" s="22" t="s">
        <v>647</v>
      </c>
      <c r="K544" s="40" t="str">
        <f t="shared" si="40"/>
        <v/>
      </c>
      <c r="L544" s="22" t="s">
        <v>647</v>
      </c>
      <c r="M544" s="40" t="str">
        <f t="shared" si="41"/>
        <v/>
      </c>
      <c r="N544" s="19"/>
    </row>
    <row r="545" spans="2:14" x14ac:dyDescent="0.15">
      <c r="B545" s="60"/>
      <c r="C545" s="36" t="str">
        <f>IF(B545="","",VLOOKUP(B545,選手データ!$B$2:$G$962,2,FALSE))</f>
        <v/>
      </c>
      <c r="D545" s="36" t="str">
        <f>IF(B545="","",VLOOKUP(B545,選手データ!$B$2:$G$962,3,FALSE))</f>
        <v/>
      </c>
      <c r="E545" s="32" t="str">
        <f>IF(B545="","",VLOOKUP(B545,選手データ!$B$2:$G$962,4,FALSE))</f>
        <v/>
      </c>
      <c r="F545" s="32" t="str">
        <f t="shared" si="42"/>
        <v/>
      </c>
      <c r="G545" s="37" t="s">
        <v>485</v>
      </c>
      <c r="H545" s="38" t="str">
        <f>IF(B545="","",VLOOKUP(B545,選手データ!$B$2:$G$962,5,FALSE))</f>
        <v/>
      </c>
      <c r="I545" s="39" t="str">
        <f t="shared" si="39"/>
        <v/>
      </c>
      <c r="J545" s="22" t="s">
        <v>647</v>
      </c>
      <c r="K545" s="40" t="str">
        <f t="shared" si="40"/>
        <v/>
      </c>
      <c r="L545" s="22" t="s">
        <v>647</v>
      </c>
      <c r="M545" s="40" t="str">
        <f t="shared" si="41"/>
        <v/>
      </c>
      <c r="N545" s="19"/>
    </row>
    <row r="546" spans="2:14" x14ac:dyDescent="0.15">
      <c r="B546" s="60"/>
      <c r="C546" s="36" t="str">
        <f>IF(B546="","",VLOOKUP(B546,選手データ!$B$2:$G$962,2,FALSE))</f>
        <v/>
      </c>
      <c r="D546" s="36" t="str">
        <f>IF(B546="","",VLOOKUP(B546,選手データ!$B$2:$G$962,3,FALSE))</f>
        <v/>
      </c>
      <c r="E546" s="32" t="str">
        <f>IF(B546="","",VLOOKUP(B546,選手データ!$B$2:$G$962,4,FALSE))</f>
        <v/>
      </c>
      <c r="F546" s="32" t="str">
        <f t="shared" si="42"/>
        <v/>
      </c>
      <c r="G546" s="37" t="s">
        <v>485</v>
      </c>
      <c r="H546" s="38" t="str">
        <f>IF(B546="","",VLOOKUP(B546,選手データ!$B$2:$G$962,5,FALSE))</f>
        <v/>
      </c>
      <c r="I546" s="39" t="str">
        <f t="shared" si="39"/>
        <v/>
      </c>
      <c r="J546" s="22" t="s">
        <v>647</v>
      </c>
      <c r="K546" s="40" t="str">
        <f t="shared" si="40"/>
        <v/>
      </c>
      <c r="L546" s="22" t="s">
        <v>647</v>
      </c>
      <c r="M546" s="40" t="str">
        <f t="shared" si="41"/>
        <v/>
      </c>
      <c r="N546" s="19"/>
    </row>
    <row r="547" spans="2:14" x14ac:dyDescent="0.15">
      <c r="B547" s="60"/>
      <c r="C547" s="36" t="str">
        <f>IF(B547="","",VLOOKUP(B547,選手データ!$B$2:$G$962,2,FALSE))</f>
        <v/>
      </c>
      <c r="D547" s="36" t="str">
        <f>IF(B547="","",VLOOKUP(B547,選手データ!$B$2:$G$962,3,FALSE))</f>
        <v/>
      </c>
      <c r="E547" s="32" t="str">
        <f>IF(B547="","",VLOOKUP(B547,選手データ!$B$2:$G$962,4,FALSE))</f>
        <v/>
      </c>
      <c r="F547" s="32" t="str">
        <f t="shared" si="42"/>
        <v/>
      </c>
      <c r="G547" s="37" t="s">
        <v>485</v>
      </c>
      <c r="H547" s="38" t="str">
        <f>IF(B547="","",VLOOKUP(B547,選手データ!$B$2:$G$962,5,FALSE))</f>
        <v/>
      </c>
      <c r="I547" s="39" t="str">
        <f t="shared" si="39"/>
        <v/>
      </c>
      <c r="J547" s="22" t="s">
        <v>647</v>
      </c>
      <c r="K547" s="40" t="str">
        <f t="shared" si="40"/>
        <v/>
      </c>
      <c r="L547" s="22" t="s">
        <v>647</v>
      </c>
      <c r="M547" s="40" t="str">
        <f t="shared" si="41"/>
        <v/>
      </c>
      <c r="N547" s="19"/>
    </row>
    <row r="548" spans="2:14" x14ac:dyDescent="0.15">
      <c r="B548" s="60"/>
      <c r="C548" s="36" t="str">
        <f>IF(B548="","",VLOOKUP(B548,選手データ!$B$2:$G$962,2,FALSE))</f>
        <v/>
      </c>
      <c r="D548" s="36" t="str">
        <f>IF(B548="","",VLOOKUP(B548,選手データ!$B$2:$G$962,3,FALSE))</f>
        <v/>
      </c>
      <c r="E548" s="32" t="str">
        <f>IF(B548="","",VLOOKUP(B548,選手データ!$B$2:$G$962,4,FALSE))</f>
        <v/>
      </c>
      <c r="F548" s="32" t="str">
        <f t="shared" si="42"/>
        <v/>
      </c>
      <c r="G548" s="37" t="s">
        <v>485</v>
      </c>
      <c r="H548" s="38" t="str">
        <f>IF(B548="","",VLOOKUP(B548,選手データ!$B$2:$G$962,5,FALSE))</f>
        <v/>
      </c>
      <c r="I548" s="39" t="str">
        <f t="shared" si="39"/>
        <v/>
      </c>
      <c r="J548" s="22" t="s">
        <v>647</v>
      </c>
      <c r="K548" s="40" t="str">
        <f t="shared" si="40"/>
        <v/>
      </c>
      <c r="L548" s="22" t="s">
        <v>647</v>
      </c>
      <c r="M548" s="40" t="str">
        <f t="shared" si="41"/>
        <v/>
      </c>
      <c r="N548" s="19"/>
    </row>
    <row r="549" spans="2:14" x14ac:dyDescent="0.15">
      <c r="B549" s="60"/>
      <c r="C549" s="36" t="str">
        <f>IF(B549="","",VLOOKUP(B549,選手データ!$B$2:$G$962,2,FALSE))</f>
        <v/>
      </c>
      <c r="D549" s="36" t="str">
        <f>IF(B549="","",VLOOKUP(B549,選手データ!$B$2:$G$962,3,FALSE))</f>
        <v/>
      </c>
      <c r="E549" s="32" t="str">
        <f>IF(B549="","",VLOOKUP(B549,選手データ!$B$2:$G$962,4,FALSE))</f>
        <v/>
      </c>
      <c r="F549" s="32" t="str">
        <f t="shared" si="42"/>
        <v/>
      </c>
      <c r="G549" s="37" t="s">
        <v>485</v>
      </c>
      <c r="H549" s="38" t="str">
        <f>IF(B549="","",VLOOKUP(B549,選手データ!$B$2:$G$962,5,FALSE))</f>
        <v/>
      </c>
      <c r="I549" s="39" t="str">
        <f t="shared" si="39"/>
        <v/>
      </c>
      <c r="J549" s="22" t="s">
        <v>647</v>
      </c>
      <c r="K549" s="40" t="str">
        <f t="shared" si="40"/>
        <v/>
      </c>
      <c r="L549" s="22" t="s">
        <v>647</v>
      </c>
      <c r="M549" s="40" t="str">
        <f t="shared" si="41"/>
        <v/>
      </c>
      <c r="N549" s="19"/>
    </row>
    <row r="550" spans="2:14" x14ac:dyDescent="0.15">
      <c r="B550" s="60"/>
      <c r="C550" s="36" t="str">
        <f>IF(B550="","",VLOOKUP(B550,選手データ!$B$2:$G$962,2,FALSE))</f>
        <v/>
      </c>
      <c r="D550" s="36" t="str">
        <f>IF(B550="","",VLOOKUP(B550,選手データ!$B$2:$G$962,3,FALSE))</f>
        <v/>
      </c>
      <c r="E550" s="32" t="str">
        <f>IF(B550="","",VLOOKUP(B550,選手データ!$B$2:$G$962,4,FALSE))</f>
        <v/>
      </c>
      <c r="F550" s="32" t="str">
        <f t="shared" si="42"/>
        <v/>
      </c>
      <c r="G550" s="37" t="s">
        <v>485</v>
      </c>
      <c r="H550" s="38" t="str">
        <f>IF(B550="","",VLOOKUP(B550,選手データ!$B$2:$G$962,5,FALSE))</f>
        <v/>
      </c>
      <c r="I550" s="39" t="str">
        <f t="shared" si="39"/>
        <v/>
      </c>
      <c r="J550" s="22" t="s">
        <v>647</v>
      </c>
      <c r="K550" s="40" t="str">
        <f t="shared" si="40"/>
        <v/>
      </c>
      <c r="L550" s="22" t="s">
        <v>647</v>
      </c>
      <c r="M550" s="40" t="str">
        <f t="shared" si="41"/>
        <v/>
      </c>
      <c r="N550" s="19"/>
    </row>
    <row r="551" spans="2:14" x14ac:dyDescent="0.15">
      <c r="B551" s="60"/>
      <c r="C551" s="36" t="str">
        <f>IF(B551="","",VLOOKUP(B551,選手データ!$B$2:$G$962,2,FALSE))</f>
        <v/>
      </c>
      <c r="D551" s="36" t="str">
        <f>IF(B551="","",VLOOKUP(B551,選手データ!$B$2:$G$962,3,FALSE))</f>
        <v/>
      </c>
      <c r="E551" s="32" t="str">
        <f>IF(B551="","",VLOOKUP(B551,選手データ!$B$2:$G$962,4,FALSE))</f>
        <v/>
      </c>
      <c r="F551" s="32" t="str">
        <f t="shared" si="42"/>
        <v/>
      </c>
      <c r="G551" s="37" t="s">
        <v>485</v>
      </c>
      <c r="H551" s="38" t="str">
        <f>IF(B551="","",VLOOKUP(B551,選手データ!$B$2:$G$962,5,FALSE))</f>
        <v/>
      </c>
      <c r="I551" s="39" t="str">
        <f t="shared" si="39"/>
        <v/>
      </c>
      <c r="J551" s="22" t="s">
        <v>647</v>
      </c>
      <c r="K551" s="40" t="str">
        <f t="shared" si="40"/>
        <v/>
      </c>
      <c r="L551" s="22" t="s">
        <v>647</v>
      </c>
      <c r="M551" s="40" t="str">
        <f t="shared" si="41"/>
        <v/>
      </c>
      <c r="N551" s="19"/>
    </row>
    <row r="552" spans="2:14" x14ac:dyDescent="0.15">
      <c r="B552" s="60"/>
      <c r="C552" s="36" t="str">
        <f>IF(B552="","",VLOOKUP(B552,選手データ!$B$2:$G$962,2,FALSE))</f>
        <v/>
      </c>
      <c r="D552" s="36" t="str">
        <f>IF(B552="","",VLOOKUP(B552,選手データ!$B$2:$G$962,3,FALSE))</f>
        <v/>
      </c>
      <c r="E552" s="32" t="str">
        <f>IF(B552="","",VLOOKUP(B552,選手データ!$B$2:$G$962,4,FALSE))</f>
        <v/>
      </c>
      <c r="F552" s="32" t="str">
        <f t="shared" si="42"/>
        <v/>
      </c>
      <c r="G552" s="37" t="s">
        <v>485</v>
      </c>
      <c r="H552" s="38" t="str">
        <f>IF(B552="","",VLOOKUP(B552,選手データ!$B$2:$G$962,5,FALSE))</f>
        <v/>
      </c>
      <c r="I552" s="39" t="str">
        <f t="shared" si="39"/>
        <v/>
      </c>
      <c r="J552" s="22" t="s">
        <v>647</v>
      </c>
      <c r="K552" s="40" t="str">
        <f t="shared" si="40"/>
        <v/>
      </c>
      <c r="L552" s="22" t="s">
        <v>647</v>
      </c>
      <c r="M552" s="40" t="str">
        <f t="shared" si="41"/>
        <v/>
      </c>
      <c r="N552" s="19"/>
    </row>
    <row r="553" spans="2:14" x14ac:dyDescent="0.15">
      <c r="B553" s="60"/>
      <c r="C553" s="36" t="str">
        <f>IF(B553="","",VLOOKUP(B553,選手データ!$B$2:$G$962,2,FALSE))</f>
        <v/>
      </c>
      <c r="D553" s="36" t="str">
        <f>IF(B553="","",VLOOKUP(B553,選手データ!$B$2:$G$962,3,FALSE))</f>
        <v/>
      </c>
      <c r="E553" s="32" t="str">
        <f>IF(B553="","",VLOOKUP(B553,選手データ!$B$2:$G$962,4,FALSE))</f>
        <v/>
      </c>
      <c r="F553" s="32" t="str">
        <f t="shared" si="42"/>
        <v/>
      </c>
      <c r="G553" s="37" t="s">
        <v>485</v>
      </c>
      <c r="H553" s="38" t="str">
        <f>IF(B553="","",VLOOKUP(B553,選手データ!$B$2:$G$962,5,FALSE))</f>
        <v/>
      </c>
      <c r="I553" s="39" t="str">
        <f t="shared" si="39"/>
        <v/>
      </c>
      <c r="J553" s="22" t="s">
        <v>647</v>
      </c>
      <c r="K553" s="40" t="str">
        <f t="shared" si="40"/>
        <v/>
      </c>
      <c r="L553" s="22" t="s">
        <v>647</v>
      </c>
      <c r="M553" s="40" t="str">
        <f t="shared" si="41"/>
        <v/>
      </c>
      <c r="N553" s="19"/>
    </row>
    <row r="554" spans="2:14" x14ac:dyDescent="0.15">
      <c r="B554" s="60"/>
      <c r="C554" s="36" t="str">
        <f>IF(B554="","",VLOOKUP(B554,選手データ!$B$2:$G$962,2,FALSE))</f>
        <v/>
      </c>
      <c r="D554" s="36" t="str">
        <f>IF(B554="","",VLOOKUP(B554,選手データ!$B$2:$G$962,3,FALSE))</f>
        <v/>
      </c>
      <c r="E554" s="32" t="str">
        <f>IF(B554="","",VLOOKUP(B554,選手データ!$B$2:$G$962,4,FALSE))</f>
        <v/>
      </c>
      <c r="F554" s="32" t="str">
        <f t="shared" si="42"/>
        <v/>
      </c>
      <c r="G554" s="37" t="s">
        <v>485</v>
      </c>
      <c r="H554" s="38" t="str">
        <f>IF(B554="","",VLOOKUP(B554,選手データ!$B$2:$G$962,5,FALSE))</f>
        <v/>
      </c>
      <c r="I554" s="39" t="str">
        <f t="shared" si="39"/>
        <v/>
      </c>
      <c r="J554" s="22" t="s">
        <v>647</v>
      </c>
      <c r="K554" s="40" t="str">
        <f t="shared" si="40"/>
        <v/>
      </c>
      <c r="L554" s="22" t="s">
        <v>647</v>
      </c>
      <c r="M554" s="40" t="str">
        <f t="shared" si="41"/>
        <v/>
      </c>
      <c r="N554" s="19"/>
    </row>
    <row r="555" spans="2:14" x14ac:dyDescent="0.15">
      <c r="B555" s="60"/>
      <c r="C555" s="36" t="str">
        <f>IF(B555="","",VLOOKUP(B555,選手データ!$B$2:$G$962,2,FALSE))</f>
        <v/>
      </c>
      <c r="D555" s="36" t="str">
        <f>IF(B555="","",VLOOKUP(B555,選手データ!$B$2:$G$962,3,FALSE))</f>
        <v/>
      </c>
      <c r="E555" s="32" t="str">
        <f>IF(B555="","",VLOOKUP(B555,選手データ!$B$2:$G$962,4,FALSE))</f>
        <v/>
      </c>
      <c r="F555" s="32" t="str">
        <f t="shared" si="42"/>
        <v/>
      </c>
      <c r="G555" s="37" t="s">
        <v>485</v>
      </c>
      <c r="H555" s="38" t="str">
        <f>IF(B555="","",VLOOKUP(B555,選手データ!$B$2:$G$962,5,FALSE))</f>
        <v/>
      </c>
      <c r="I555" s="39" t="str">
        <f t="shared" si="39"/>
        <v/>
      </c>
      <c r="J555" s="22" t="s">
        <v>647</v>
      </c>
      <c r="K555" s="40" t="str">
        <f t="shared" si="40"/>
        <v/>
      </c>
      <c r="L555" s="22" t="s">
        <v>647</v>
      </c>
      <c r="M555" s="40" t="str">
        <f t="shared" si="41"/>
        <v/>
      </c>
      <c r="N555" s="19"/>
    </row>
    <row r="556" spans="2:14" x14ac:dyDescent="0.15">
      <c r="B556" s="60"/>
      <c r="C556" s="36" t="str">
        <f>IF(B556="","",VLOOKUP(B556,選手データ!$B$2:$G$962,2,FALSE))</f>
        <v/>
      </c>
      <c r="D556" s="36" t="str">
        <f>IF(B556="","",VLOOKUP(B556,選手データ!$B$2:$G$962,3,FALSE))</f>
        <v/>
      </c>
      <c r="E556" s="32" t="str">
        <f>IF(B556="","",VLOOKUP(B556,選手データ!$B$2:$G$962,4,FALSE))</f>
        <v/>
      </c>
      <c r="F556" s="32" t="str">
        <f t="shared" si="42"/>
        <v/>
      </c>
      <c r="G556" s="37" t="s">
        <v>485</v>
      </c>
      <c r="H556" s="38" t="str">
        <f>IF(B556="","",VLOOKUP(B556,選手データ!$B$2:$G$962,5,FALSE))</f>
        <v/>
      </c>
      <c r="I556" s="39" t="str">
        <f t="shared" si="39"/>
        <v/>
      </c>
      <c r="J556" s="22" t="s">
        <v>647</v>
      </c>
      <c r="K556" s="40" t="str">
        <f t="shared" si="40"/>
        <v/>
      </c>
      <c r="L556" s="22" t="s">
        <v>647</v>
      </c>
      <c r="M556" s="40" t="str">
        <f t="shared" si="41"/>
        <v/>
      </c>
      <c r="N556" s="19"/>
    </row>
    <row r="557" spans="2:14" x14ac:dyDescent="0.15">
      <c r="B557" s="60"/>
      <c r="C557" s="36" t="str">
        <f>IF(B557="","",VLOOKUP(B557,選手データ!$B$2:$G$962,2,FALSE))</f>
        <v/>
      </c>
      <c r="D557" s="36" t="str">
        <f>IF(B557="","",VLOOKUP(B557,選手データ!$B$2:$G$962,3,FALSE))</f>
        <v/>
      </c>
      <c r="E557" s="32" t="str">
        <f>IF(B557="","",VLOOKUP(B557,選手データ!$B$2:$G$962,4,FALSE))</f>
        <v/>
      </c>
      <c r="F557" s="32" t="str">
        <f t="shared" si="42"/>
        <v/>
      </c>
      <c r="G557" s="37" t="s">
        <v>485</v>
      </c>
      <c r="H557" s="38" t="str">
        <f>IF(B557="","",VLOOKUP(B557,選手データ!$B$2:$G$962,5,FALSE))</f>
        <v/>
      </c>
      <c r="I557" s="39" t="str">
        <f t="shared" si="39"/>
        <v/>
      </c>
      <c r="J557" s="22" t="s">
        <v>647</v>
      </c>
      <c r="K557" s="40" t="str">
        <f t="shared" si="40"/>
        <v/>
      </c>
      <c r="L557" s="22" t="s">
        <v>647</v>
      </c>
      <c r="M557" s="40" t="str">
        <f t="shared" si="41"/>
        <v/>
      </c>
      <c r="N557" s="19"/>
    </row>
    <row r="558" spans="2:14" x14ac:dyDescent="0.15">
      <c r="B558" s="60"/>
      <c r="C558" s="36" t="str">
        <f>IF(B558="","",VLOOKUP(B558,選手データ!$B$2:$G$962,2,FALSE))</f>
        <v/>
      </c>
      <c r="D558" s="36" t="str">
        <f>IF(B558="","",VLOOKUP(B558,選手データ!$B$2:$G$962,3,FALSE))</f>
        <v/>
      </c>
      <c r="E558" s="32" t="str">
        <f>IF(B558="","",VLOOKUP(B558,選手データ!$B$2:$G$962,4,FALSE))</f>
        <v/>
      </c>
      <c r="F558" s="32" t="str">
        <f t="shared" si="42"/>
        <v/>
      </c>
      <c r="G558" s="37" t="s">
        <v>485</v>
      </c>
      <c r="H558" s="38" t="str">
        <f>IF(B558="","",VLOOKUP(B558,選手データ!$B$2:$G$962,5,FALSE))</f>
        <v/>
      </c>
      <c r="I558" s="39" t="str">
        <f t="shared" si="39"/>
        <v/>
      </c>
      <c r="J558" s="22" t="s">
        <v>647</v>
      </c>
      <c r="K558" s="40" t="str">
        <f t="shared" si="40"/>
        <v/>
      </c>
      <c r="L558" s="22" t="s">
        <v>647</v>
      </c>
      <c r="M558" s="40" t="str">
        <f t="shared" si="41"/>
        <v/>
      </c>
      <c r="N558" s="19"/>
    </row>
    <row r="559" spans="2:14" x14ac:dyDescent="0.15">
      <c r="B559" s="60"/>
      <c r="C559" s="36" t="str">
        <f>IF(B559="","",VLOOKUP(B559,選手データ!$B$2:$G$962,2,FALSE))</f>
        <v/>
      </c>
      <c r="D559" s="36" t="str">
        <f>IF(B559="","",VLOOKUP(B559,選手データ!$B$2:$G$962,3,FALSE))</f>
        <v/>
      </c>
      <c r="E559" s="32" t="str">
        <f>IF(B559="","",VLOOKUP(B559,選手データ!$B$2:$G$962,4,FALSE))</f>
        <v/>
      </c>
      <c r="F559" s="32" t="str">
        <f t="shared" si="42"/>
        <v/>
      </c>
      <c r="G559" s="37" t="s">
        <v>485</v>
      </c>
      <c r="H559" s="38" t="str">
        <f>IF(B559="","",VLOOKUP(B559,選手データ!$B$2:$G$962,5,FALSE))</f>
        <v/>
      </c>
      <c r="I559" s="39" t="str">
        <f t="shared" si="39"/>
        <v/>
      </c>
      <c r="J559" s="22" t="s">
        <v>647</v>
      </c>
      <c r="K559" s="40" t="str">
        <f t="shared" si="40"/>
        <v/>
      </c>
      <c r="L559" s="22" t="s">
        <v>647</v>
      </c>
      <c r="M559" s="40" t="str">
        <f t="shared" si="41"/>
        <v/>
      </c>
      <c r="N559" s="19"/>
    </row>
    <row r="560" spans="2:14" x14ac:dyDescent="0.15">
      <c r="B560" s="60"/>
      <c r="C560" s="36" t="str">
        <f>IF(B560="","",VLOOKUP(B560,選手データ!$B$2:$G$962,2,FALSE))</f>
        <v/>
      </c>
      <c r="D560" s="36" t="str">
        <f>IF(B560="","",VLOOKUP(B560,選手データ!$B$2:$G$962,3,FALSE))</f>
        <v/>
      </c>
      <c r="E560" s="32" t="str">
        <f>IF(B560="","",VLOOKUP(B560,選手データ!$B$2:$G$962,4,FALSE))</f>
        <v/>
      </c>
      <c r="F560" s="32" t="str">
        <f t="shared" si="42"/>
        <v/>
      </c>
      <c r="G560" s="37" t="s">
        <v>485</v>
      </c>
      <c r="H560" s="38" t="str">
        <f>IF(B560="","",VLOOKUP(B560,選手データ!$B$2:$G$962,5,FALSE))</f>
        <v/>
      </c>
      <c r="I560" s="39" t="str">
        <f t="shared" si="39"/>
        <v/>
      </c>
      <c r="J560" s="22" t="s">
        <v>647</v>
      </c>
      <c r="K560" s="40" t="str">
        <f t="shared" si="40"/>
        <v/>
      </c>
      <c r="L560" s="22" t="s">
        <v>647</v>
      </c>
      <c r="M560" s="40" t="str">
        <f t="shared" si="41"/>
        <v/>
      </c>
      <c r="N560" s="19"/>
    </row>
    <row r="561" spans="2:14" x14ac:dyDescent="0.15">
      <c r="B561" s="60"/>
      <c r="C561" s="36" t="str">
        <f>IF(B561="","",VLOOKUP(B561,選手データ!$B$2:$G$962,2,FALSE))</f>
        <v/>
      </c>
      <c r="D561" s="36" t="str">
        <f>IF(B561="","",VLOOKUP(B561,選手データ!$B$2:$G$962,3,FALSE))</f>
        <v/>
      </c>
      <c r="E561" s="32" t="str">
        <f>IF(B561="","",VLOOKUP(B561,選手データ!$B$2:$G$962,4,FALSE))</f>
        <v/>
      </c>
      <c r="F561" s="32" t="str">
        <f t="shared" si="42"/>
        <v/>
      </c>
      <c r="G561" s="37" t="s">
        <v>485</v>
      </c>
      <c r="H561" s="38" t="str">
        <f>IF(B561="","",VLOOKUP(B561,選手データ!$B$2:$G$962,5,FALSE))</f>
        <v/>
      </c>
      <c r="I561" s="39" t="str">
        <f t="shared" si="39"/>
        <v/>
      </c>
      <c r="J561" s="22" t="s">
        <v>647</v>
      </c>
      <c r="K561" s="40" t="str">
        <f t="shared" si="40"/>
        <v/>
      </c>
      <c r="L561" s="22" t="s">
        <v>647</v>
      </c>
      <c r="M561" s="40" t="str">
        <f t="shared" si="41"/>
        <v/>
      </c>
      <c r="N561" s="19"/>
    </row>
    <row r="562" spans="2:14" x14ac:dyDescent="0.15">
      <c r="B562" s="60"/>
      <c r="C562" s="36" t="str">
        <f>IF(B562="","",VLOOKUP(B562,選手データ!$B$2:$G$962,2,FALSE))</f>
        <v/>
      </c>
      <c r="D562" s="36" t="str">
        <f>IF(B562="","",VLOOKUP(B562,選手データ!$B$2:$G$962,3,FALSE))</f>
        <v/>
      </c>
      <c r="E562" s="32" t="str">
        <f>IF(B562="","",VLOOKUP(B562,選手データ!$B$2:$G$962,4,FALSE))</f>
        <v/>
      </c>
      <c r="F562" s="32" t="str">
        <f t="shared" si="42"/>
        <v/>
      </c>
      <c r="G562" s="37" t="s">
        <v>485</v>
      </c>
      <c r="H562" s="38" t="str">
        <f>IF(B562="","",VLOOKUP(B562,選手データ!$B$2:$G$962,5,FALSE))</f>
        <v/>
      </c>
      <c r="I562" s="39" t="str">
        <f t="shared" si="39"/>
        <v/>
      </c>
      <c r="J562" s="22" t="s">
        <v>647</v>
      </c>
      <c r="K562" s="40" t="str">
        <f t="shared" si="40"/>
        <v/>
      </c>
      <c r="L562" s="22" t="s">
        <v>647</v>
      </c>
      <c r="M562" s="40" t="str">
        <f t="shared" si="41"/>
        <v/>
      </c>
      <c r="N562" s="19"/>
    </row>
    <row r="563" spans="2:14" x14ac:dyDescent="0.15">
      <c r="B563" s="60"/>
      <c r="C563" s="36" t="str">
        <f>IF(B563="","",VLOOKUP(B563,選手データ!$B$2:$G$962,2,FALSE))</f>
        <v/>
      </c>
      <c r="D563" s="36" t="str">
        <f>IF(B563="","",VLOOKUP(B563,選手データ!$B$2:$G$962,3,FALSE))</f>
        <v/>
      </c>
      <c r="E563" s="32" t="str">
        <f>IF(B563="","",VLOOKUP(B563,選手データ!$B$2:$G$962,4,FALSE))</f>
        <v/>
      </c>
      <c r="F563" s="32" t="str">
        <f t="shared" si="42"/>
        <v/>
      </c>
      <c r="G563" s="37" t="s">
        <v>485</v>
      </c>
      <c r="H563" s="38" t="str">
        <f>IF(B563="","",VLOOKUP(B563,選手データ!$B$2:$G$962,5,FALSE))</f>
        <v/>
      </c>
      <c r="I563" s="39" t="str">
        <f t="shared" si="39"/>
        <v/>
      </c>
      <c r="J563" s="22" t="s">
        <v>647</v>
      </c>
      <c r="K563" s="40" t="str">
        <f t="shared" si="40"/>
        <v/>
      </c>
      <c r="L563" s="22" t="s">
        <v>647</v>
      </c>
      <c r="M563" s="40" t="str">
        <f t="shared" si="41"/>
        <v/>
      </c>
      <c r="N563" s="19"/>
    </row>
    <row r="564" spans="2:14" x14ac:dyDescent="0.15">
      <c r="B564" s="60"/>
      <c r="C564" s="36" t="str">
        <f>IF(B564="","",VLOOKUP(B564,選手データ!$B$2:$G$962,2,FALSE))</f>
        <v/>
      </c>
      <c r="D564" s="36" t="str">
        <f>IF(B564="","",VLOOKUP(B564,選手データ!$B$2:$G$962,3,FALSE))</f>
        <v/>
      </c>
      <c r="E564" s="32" t="str">
        <f>IF(B564="","",VLOOKUP(B564,選手データ!$B$2:$G$962,4,FALSE))</f>
        <v/>
      </c>
      <c r="F564" s="32" t="str">
        <f t="shared" si="42"/>
        <v/>
      </c>
      <c r="G564" s="37" t="s">
        <v>485</v>
      </c>
      <c r="H564" s="38" t="str">
        <f>IF(B564="","",VLOOKUP(B564,選手データ!$B$2:$G$962,5,FALSE))</f>
        <v/>
      </c>
      <c r="I564" s="39" t="str">
        <f t="shared" si="39"/>
        <v/>
      </c>
      <c r="J564" s="22" t="s">
        <v>647</v>
      </c>
      <c r="K564" s="40" t="str">
        <f t="shared" si="40"/>
        <v/>
      </c>
      <c r="L564" s="22" t="s">
        <v>647</v>
      </c>
      <c r="M564" s="40" t="str">
        <f t="shared" si="41"/>
        <v/>
      </c>
      <c r="N564" s="19"/>
    </row>
    <row r="565" spans="2:14" x14ac:dyDescent="0.15">
      <c r="B565" s="60"/>
      <c r="C565" s="36" t="str">
        <f>IF(B565="","",VLOOKUP(B565,選手データ!$B$2:$G$962,2,FALSE))</f>
        <v/>
      </c>
      <c r="D565" s="36" t="str">
        <f>IF(B565="","",VLOOKUP(B565,選手データ!$B$2:$G$962,3,FALSE))</f>
        <v/>
      </c>
      <c r="E565" s="32" t="str">
        <f>IF(B565="","",VLOOKUP(B565,選手データ!$B$2:$G$962,4,FALSE))</f>
        <v/>
      </c>
      <c r="F565" s="32" t="str">
        <f t="shared" si="42"/>
        <v/>
      </c>
      <c r="G565" s="37" t="s">
        <v>485</v>
      </c>
      <c r="H565" s="38" t="str">
        <f>IF(B565="","",VLOOKUP(B565,選手データ!$B$2:$G$962,5,FALSE))</f>
        <v/>
      </c>
      <c r="I565" s="39" t="str">
        <f t="shared" si="39"/>
        <v/>
      </c>
      <c r="J565" s="22" t="s">
        <v>647</v>
      </c>
      <c r="K565" s="40" t="str">
        <f t="shared" si="40"/>
        <v/>
      </c>
      <c r="L565" s="22" t="s">
        <v>647</v>
      </c>
      <c r="M565" s="40" t="str">
        <f t="shared" si="41"/>
        <v/>
      </c>
      <c r="N565" s="19"/>
    </row>
    <row r="566" spans="2:14" x14ac:dyDescent="0.15">
      <c r="B566" s="60"/>
      <c r="C566" s="36" t="str">
        <f>IF(B566="","",VLOOKUP(B566,選手データ!$B$2:$G$962,2,FALSE))</f>
        <v/>
      </c>
      <c r="D566" s="36" t="str">
        <f>IF(B566="","",VLOOKUP(B566,選手データ!$B$2:$G$962,3,FALSE))</f>
        <v/>
      </c>
      <c r="E566" s="32" t="str">
        <f>IF(B566="","",VLOOKUP(B566,選手データ!$B$2:$G$962,4,FALSE))</f>
        <v/>
      </c>
      <c r="F566" s="32" t="str">
        <f t="shared" si="42"/>
        <v/>
      </c>
      <c r="G566" s="37" t="s">
        <v>485</v>
      </c>
      <c r="H566" s="38" t="str">
        <f>IF(B566="","",VLOOKUP(B566,選手データ!$B$2:$G$962,5,FALSE))</f>
        <v/>
      </c>
      <c r="I566" s="39" t="str">
        <f t="shared" si="39"/>
        <v/>
      </c>
      <c r="J566" s="22" t="s">
        <v>647</v>
      </c>
      <c r="K566" s="40" t="str">
        <f t="shared" si="40"/>
        <v/>
      </c>
      <c r="L566" s="22" t="s">
        <v>647</v>
      </c>
      <c r="M566" s="40" t="str">
        <f t="shared" si="41"/>
        <v/>
      </c>
      <c r="N566" s="19"/>
    </row>
    <row r="567" spans="2:14" x14ac:dyDescent="0.15">
      <c r="B567" s="60"/>
      <c r="C567" s="36" t="str">
        <f>IF(B567="","",VLOOKUP(B567,選手データ!$B$2:$G$962,2,FALSE))</f>
        <v/>
      </c>
      <c r="D567" s="36" t="str">
        <f>IF(B567="","",VLOOKUP(B567,選手データ!$B$2:$G$962,3,FALSE))</f>
        <v/>
      </c>
      <c r="E567" s="32" t="str">
        <f>IF(B567="","",VLOOKUP(B567,選手データ!$B$2:$G$962,4,FALSE))</f>
        <v/>
      </c>
      <c r="F567" s="32" t="str">
        <f t="shared" si="42"/>
        <v/>
      </c>
      <c r="G567" s="37" t="s">
        <v>485</v>
      </c>
      <c r="H567" s="38" t="str">
        <f>IF(B567="","",VLOOKUP(B567,選手データ!$B$2:$G$962,5,FALSE))</f>
        <v/>
      </c>
      <c r="I567" s="39" t="str">
        <f t="shared" si="39"/>
        <v/>
      </c>
      <c r="J567" s="22" t="s">
        <v>647</v>
      </c>
      <c r="K567" s="40" t="str">
        <f t="shared" si="40"/>
        <v/>
      </c>
      <c r="L567" s="22" t="s">
        <v>647</v>
      </c>
      <c r="M567" s="40" t="str">
        <f t="shared" si="41"/>
        <v/>
      </c>
      <c r="N567" s="19"/>
    </row>
    <row r="568" spans="2:14" x14ac:dyDescent="0.15">
      <c r="B568" s="60"/>
      <c r="C568" s="36" t="str">
        <f>IF(B568="","",VLOOKUP(B568,選手データ!$B$2:$G$962,2,FALSE))</f>
        <v/>
      </c>
      <c r="D568" s="36" t="str">
        <f>IF(B568="","",VLOOKUP(B568,選手データ!$B$2:$G$962,3,FALSE))</f>
        <v/>
      </c>
      <c r="E568" s="32" t="str">
        <f>IF(B568="","",VLOOKUP(B568,選手データ!$B$2:$G$962,4,FALSE))</f>
        <v/>
      </c>
      <c r="F568" s="32" t="str">
        <f t="shared" si="42"/>
        <v/>
      </c>
      <c r="G568" s="37" t="s">
        <v>485</v>
      </c>
      <c r="H568" s="38" t="str">
        <f>IF(B568="","",VLOOKUP(B568,選手データ!$B$2:$G$962,5,FALSE))</f>
        <v/>
      </c>
      <c r="I568" s="39" t="str">
        <f t="shared" si="39"/>
        <v/>
      </c>
      <c r="J568" s="22" t="s">
        <v>647</v>
      </c>
      <c r="K568" s="40" t="str">
        <f t="shared" si="40"/>
        <v/>
      </c>
      <c r="L568" s="22" t="s">
        <v>647</v>
      </c>
      <c r="M568" s="40" t="str">
        <f t="shared" si="41"/>
        <v/>
      </c>
      <c r="N568" s="19"/>
    </row>
    <row r="569" spans="2:14" x14ac:dyDescent="0.15">
      <c r="B569" s="60"/>
      <c r="C569" s="36" t="str">
        <f>IF(B569="","",VLOOKUP(B569,選手データ!$B$2:$G$962,2,FALSE))</f>
        <v/>
      </c>
      <c r="D569" s="36" t="str">
        <f>IF(B569="","",VLOOKUP(B569,選手データ!$B$2:$G$962,3,FALSE))</f>
        <v/>
      </c>
      <c r="E569" s="32" t="str">
        <f>IF(B569="","",VLOOKUP(B569,選手データ!$B$2:$G$962,4,FALSE))</f>
        <v/>
      </c>
      <c r="F569" s="32" t="str">
        <f t="shared" si="42"/>
        <v/>
      </c>
      <c r="G569" s="37" t="s">
        <v>485</v>
      </c>
      <c r="H569" s="38" t="str">
        <f>IF(B569="","",VLOOKUP(B569,選手データ!$B$2:$G$962,5,FALSE))</f>
        <v/>
      </c>
      <c r="I569" s="39" t="str">
        <f t="shared" si="39"/>
        <v/>
      </c>
      <c r="J569" s="22" t="s">
        <v>647</v>
      </c>
      <c r="K569" s="40" t="str">
        <f t="shared" si="40"/>
        <v/>
      </c>
      <c r="L569" s="22" t="s">
        <v>647</v>
      </c>
      <c r="M569" s="40" t="str">
        <f t="shared" si="41"/>
        <v/>
      </c>
      <c r="N569" s="19"/>
    </row>
    <row r="570" spans="2:14" x14ac:dyDescent="0.15">
      <c r="B570" s="60"/>
      <c r="C570" s="36" t="str">
        <f>IF(B570="","",VLOOKUP(B570,選手データ!$B$2:$G$962,2,FALSE))</f>
        <v/>
      </c>
      <c r="D570" s="36" t="str">
        <f>IF(B570="","",VLOOKUP(B570,選手データ!$B$2:$G$962,3,FALSE))</f>
        <v/>
      </c>
      <c r="E570" s="32" t="str">
        <f>IF(B570="","",VLOOKUP(B570,選手データ!$B$2:$G$962,4,FALSE))</f>
        <v/>
      </c>
      <c r="F570" s="32" t="str">
        <f t="shared" si="42"/>
        <v/>
      </c>
      <c r="G570" s="37" t="s">
        <v>485</v>
      </c>
      <c r="H570" s="38" t="str">
        <f>IF(B570="","",VLOOKUP(B570,選手データ!$B$2:$G$962,5,FALSE))</f>
        <v/>
      </c>
      <c r="I570" s="39" t="str">
        <f t="shared" si="39"/>
        <v/>
      </c>
      <c r="J570" s="22" t="s">
        <v>647</v>
      </c>
      <c r="K570" s="40" t="str">
        <f t="shared" si="40"/>
        <v/>
      </c>
      <c r="L570" s="22" t="s">
        <v>647</v>
      </c>
      <c r="M570" s="40" t="str">
        <f t="shared" si="41"/>
        <v/>
      </c>
      <c r="N570" s="19"/>
    </row>
    <row r="571" spans="2:14" x14ac:dyDescent="0.15">
      <c r="B571" s="60"/>
      <c r="C571" s="36" t="str">
        <f>IF(B571="","",VLOOKUP(B571,選手データ!$B$2:$G$962,2,FALSE))</f>
        <v/>
      </c>
      <c r="D571" s="36" t="str">
        <f>IF(B571="","",VLOOKUP(B571,選手データ!$B$2:$G$962,3,FALSE))</f>
        <v/>
      </c>
      <c r="E571" s="32" t="str">
        <f>IF(B571="","",VLOOKUP(B571,選手データ!$B$2:$G$962,4,FALSE))</f>
        <v/>
      </c>
      <c r="F571" s="32" t="str">
        <f t="shared" si="42"/>
        <v/>
      </c>
      <c r="G571" s="37" t="s">
        <v>485</v>
      </c>
      <c r="H571" s="38" t="str">
        <f>IF(B571="","",VLOOKUP(B571,選手データ!$B$2:$G$962,5,FALSE))</f>
        <v/>
      </c>
      <c r="I571" s="39" t="str">
        <f t="shared" si="39"/>
        <v/>
      </c>
      <c r="J571" s="22" t="s">
        <v>647</v>
      </c>
      <c r="K571" s="40" t="str">
        <f t="shared" si="40"/>
        <v/>
      </c>
      <c r="L571" s="22" t="s">
        <v>647</v>
      </c>
      <c r="M571" s="40" t="str">
        <f t="shared" si="41"/>
        <v/>
      </c>
      <c r="N571" s="19"/>
    </row>
    <row r="572" spans="2:14" x14ac:dyDescent="0.15">
      <c r="B572" s="60"/>
      <c r="C572" s="36" t="str">
        <f>IF(B572="","",VLOOKUP(B572,選手データ!$B$2:$G$962,2,FALSE))</f>
        <v/>
      </c>
      <c r="D572" s="36" t="str">
        <f>IF(B572="","",VLOOKUP(B572,選手データ!$B$2:$G$962,3,FALSE))</f>
        <v/>
      </c>
      <c r="E572" s="32" t="str">
        <f>IF(B572="","",VLOOKUP(B572,選手データ!$B$2:$G$962,4,FALSE))</f>
        <v/>
      </c>
      <c r="F572" s="32" t="str">
        <f t="shared" si="42"/>
        <v/>
      </c>
      <c r="G572" s="37" t="s">
        <v>485</v>
      </c>
      <c r="H572" s="38" t="str">
        <f>IF(B572="","",VLOOKUP(B572,選手データ!$B$2:$G$962,5,FALSE))</f>
        <v/>
      </c>
      <c r="I572" s="39" t="str">
        <f t="shared" si="39"/>
        <v/>
      </c>
      <c r="J572" s="22" t="s">
        <v>647</v>
      </c>
      <c r="K572" s="40" t="str">
        <f t="shared" si="40"/>
        <v/>
      </c>
      <c r="L572" s="22" t="s">
        <v>647</v>
      </c>
      <c r="M572" s="40" t="str">
        <f t="shared" si="41"/>
        <v/>
      </c>
      <c r="N572" s="19"/>
    </row>
    <row r="573" spans="2:14" x14ac:dyDescent="0.15">
      <c r="B573" s="60"/>
      <c r="C573" s="36" t="str">
        <f>IF(B573="","",VLOOKUP(B573,選手データ!$B$2:$G$962,2,FALSE))</f>
        <v/>
      </c>
      <c r="D573" s="36" t="str">
        <f>IF(B573="","",VLOOKUP(B573,選手データ!$B$2:$G$962,3,FALSE))</f>
        <v/>
      </c>
      <c r="E573" s="32" t="str">
        <f>IF(B573="","",VLOOKUP(B573,選手データ!$B$2:$G$962,4,FALSE))</f>
        <v/>
      </c>
      <c r="F573" s="32" t="str">
        <f t="shared" si="42"/>
        <v/>
      </c>
      <c r="G573" s="37" t="s">
        <v>485</v>
      </c>
      <c r="H573" s="38" t="str">
        <f>IF(B573="","",VLOOKUP(B573,選手データ!$B$2:$G$962,5,FALSE))</f>
        <v/>
      </c>
      <c r="I573" s="39" t="str">
        <f t="shared" si="39"/>
        <v/>
      </c>
      <c r="J573" s="22" t="s">
        <v>647</v>
      </c>
      <c r="K573" s="40" t="str">
        <f t="shared" si="40"/>
        <v/>
      </c>
      <c r="L573" s="22" t="s">
        <v>647</v>
      </c>
      <c r="M573" s="40" t="str">
        <f t="shared" si="41"/>
        <v/>
      </c>
      <c r="N573" s="19"/>
    </row>
    <row r="574" spans="2:14" x14ac:dyDescent="0.15">
      <c r="B574" s="60"/>
      <c r="C574" s="36" t="str">
        <f>IF(B574="","",VLOOKUP(B574,選手データ!$B$2:$G$962,2,FALSE))</f>
        <v/>
      </c>
      <c r="D574" s="36" t="str">
        <f>IF(B574="","",VLOOKUP(B574,選手データ!$B$2:$G$962,3,FALSE))</f>
        <v/>
      </c>
      <c r="E574" s="32" t="str">
        <f>IF(B574="","",VLOOKUP(B574,選手データ!$B$2:$G$962,4,FALSE))</f>
        <v/>
      </c>
      <c r="F574" s="32" t="str">
        <f t="shared" si="42"/>
        <v/>
      </c>
      <c r="G574" s="37" t="s">
        <v>485</v>
      </c>
      <c r="H574" s="38" t="str">
        <f>IF(B574="","",VLOOKUP(B574,選手データ!$B$2:$G$962,5,FALSE))</f>
        <v/>
      </c>
      <c r="I574" s="39" t="str">
        <f t="shared" si="39"/>
        <v/>
      </c>
      <c r="J574" s="22" t="s">
        <v>647</v>
      </c>
      <c r="K574" s="40" t="str">
        <f t="shared" si="40"/>
        <v/>
      </c>
      <c r="L574" s="22" t="s">
        <v>647</v>
      </c>
      <c r="M574" s="40" t="str">
        <f t="shared" si="41"/>
        <v/>
      </c>
      <c r="N574" s="19"/>
    </row>
    <row r="575" spans="2:14" x14ac:dyDescent="0.15">
      <c r="B575" s="60"/>
      <c r="C575" s="36" t="str">
        <f>IF(B575="","",VLOOKUP(B575,選手データ!$B$2:$G$962,2,FALSE))</f>
        <v/>
      </c>
      <c r="D575" s="36" t="str">
        <f>IF(B575="","",VLOOKUP(B575,選手データ!$B$2:$G$962,3,FALSE))</f>
        <v/>
      </c>
      <c r="E575" s="32" t="str">
        <f>IF(B575="","",VLOOKUP(B575,選手データ!$B$2:$G$962,4,FALSE))</f>
        <v/>
      </c>
      <c r="F575" s="32" t="str">
        <f t="shared" si="42"/>
        <v/>
      </c>
      <c r="G575" s="37" t="s">
        <v>485</v>
      </c>
      <c r="H575" s="38" t="str">
        <f>IF(B575="","",VLOOKUP(B575,選手データ!$B$2:$G$962,5,FALSE))</f>
        <v/>
      </c>
      <c r="I575" s="39" t="str">
        <f t="shared" si="39"/>
        <v/>
      </c>
      <c r="J575" s="22" t="s">
        <v>647</v>
      </c>
      <c r="K575" s="40" t="str">
        <f t="shared" si="40"/>
        <v/>
      </c>
      <c r="L575" s="22" t="s">
        <v>647</v>
      </c>
      <c r="M575" s="40" t="str">
        <f t="shared" si="41"/>
        <v/>
      </c>
      <c r="N575" s="19"/>
    </row>
    <row r="576" spans="2:14" x14ac:dyDescent="0.15">
      <c r="B576" s="60"/>
      <c r="C576" s="36" t="str">
        <f>IF(B576="","",VLOOKUP(B576,選手データ!$B$2:$G$962,2,FALSE))</f>
        <v/>
      </c>
      <c r="D576" s="36" t="str">
        <f>IF(B576="","",VLOOKUP(B576,選手データ!$B$2:$G$962,3,FALSE))</f>
        <v/>
      </c>
      <c r="E576" s="32" t="str">
        <f>IF(B576="","",VLOOKUP(B576,選手データ!$B$2:$G$962,4,FALSE))</f>
        <v/>
      </c>
      <c r="F576" s="32" t="str">
        <f t="shared" si="42"/>
        <v/>
      </c>
      <c r="G576" s="37" t="s">
        <v>485</v>
      </c>
      <c r="H576" s="38" t="str">
        <f>IF(B576="","",VLOOKUP(B576,選手データ!$B$2:$G$962,5,FALSE))</f>
        <v/>
      </c>
      <c r="I576" s="39" t="str">
        <f t="shared" si="39"/>
        <v/>
      </c>
      <c r="J576" s="22" t="s">
        <v>647</v>
      </c>
      <c r="K576" s="40" t="str">
        <f t="shared" si="40"/>
        <v/>
      </c>
      <c r="L576" s="22" t="s">
        <v>647</v>
      </c>
      <c r="M576" s="40" t="str">
        <f t="shared" si="41"/>
        <v/>
      </c>
      <c r="N576" s="19"/>
    </row>
    <row r="577" spans="2:14" x14ac:dyDescent="0.15">
      <c r="B577" s="60"/>
      <c r="C577" s="36" t="str">
        <f>IF(B577="","",VLOOKUP(B577,選手データ!$B$2:$G$962,2,FALSE))</f>
        <v/>
      </c>
      <c r="D577" s="36" t="str">
        <f>IF(B577="","",VLOOKUP(B577,選手データ!$B$2:$G$962,3,FALSE))</f>
        <v/>
      </c>
      <c r="E577" s="32" t="str">
        <f>IF(B577="","",VLOOKUP(B577,選手データ!$B$2:$G$962,4,FALSE))</f>
        <v/>
      </c>
      <c r="F577" s="32" t="str">
        <f t="shared" si="42"/>
        <v/>
      </c>
      <c r="G577" s="37" t="s">
        <v>485</v>
      </c>
      <c r="H577" s="38" t="str">
        <f>IF(B577="","",VLOOKUP(B577,選手データ!$B$2:$G$962,5,FALSE))</f>
        <v/>
      </c>
      <c r="I577" s="39" t="str">
        <f t="shared" si="39"/>
        <v/>
      </c>
      <c r="J577" s="22" t="s">
        <v>647</v>
      </c>
      <c r="K577" s="40" t="str">
        <f t="shared" si="40"/>
        <v/>
      </c>
      <c r="L577" s="22" t="s">
        <v>647</v>
      </c>
      <c r="M577" s="40" t="str">
        <f t="shared" si="41"/>
        <v/>
      </c>
      <c r="N577" s="19"/>
    </row>
    <row r="578" spans="2:14" x14ac:dyDescent="0.15">
      <c r="B578" s="60"/>
      <c r="C578" s="36" t="str">
        <f>IF(B578="","",VLOOKUP(B578,選手データ!$B$2:$G$962,2,FALSE))</f>
        <v/>
      </c>
      <c r="D578" s="36" t="str">
        <f>IF(B578="","",VLOOKUP(B578,選手データ!$B$2:$G$962,3,FALSE))</f>
        <v/>
      </c>
      <c r="E578" s="32" t="str">
        <f>IF(B578="","",VLOOKUP(B578,選手データ!$B$2:$G$962,4,FALSE))</f>
        <v/>
      </c>
      <c r="F578" s="32" t="str">
        <f t="shared" si="42"/>
        <v/>
      </c>
      <c r="G578" s="37" t="s">
        <v>485</v>
      </c>
      <c r="H578" s="38" t="str">
        <f>IF(B578="","",VLOOKUP(B578,選手データ!$B$2:$G$962,5,FALSE))</f>
        <v/>
      </c>
      <c r="I578" s="39" t="str">
        <f t="shared" si="39"/>
        <v/>
      </c>
      <c r="J578" s="22" t="s">
        <v>647</v>
      </c>
      <c r="K578" s="40" t="str">
        <f t="shared" si="40"/>
        <v/>
      </c>
      <c r="L578" s="22" t="s">
        <v>647</v>
      </c>
      <c r="M578" s="40" t="str">
        <f t="shared" si="41"/>
        <v/>
      </c>
      <c r="N578" s="19"/>
    </row>
    <row r="579" spans="2:14" x14ac:dyDescent="0.15">
      <c r="B579" s="60"/>
      <c r="C579" s="36" t="str">
        <f>IF(B579="","",VLOOKUP(B579,選手データ!$B$2:$G$962,2,FALSE))</f>
        <v/>
      </c>
      <c r="D579" s="36" t="str">
        <f>IF(B579="","",VLOOKUP(B579,選手データ!$B$2:$G$962,3,FALSE))</f>
        <v/>
      </c>
      <c r="E579" s="32" t="str">
        <f>IF(B579="","",VLOOKUP(B579,選手データ!$B$2:$G$962,4,FALSE))</f>
        <v/>
      </c>
      <c r="F579" s="32" t="str">
        <f t="shared" si="42"/>
        <v/>
      </c>
      <c r="G579" s="37" t="s">
        <v>485</v>
      </c>
      <c r="H579" s="38" t="str">
        <f>IF(B579="","",VLOOKUP(B579,選手データ!$B$2:$G$962,5,FALSE))</f>
        <v/>
      </c>
      <c r="I579" s="39" t="str">
        <f t="shared" ref="I579:I642" si="43">IF(H579="","",VLOOKUP(H579,学校番号,3,FALSE))</f>
        <v/>
      </c>
      <c r="J579" s="22" t="s">
        <v>647</v>
      </c>
      <c r="K579" s="40" t="str">
        <f t="shared" ref="K579:K642" si="44">IF(J579="選択してください","",VLOOKUP(J579,大会コード,2,FALSE))</f>
        <v/>
      </c>
      <c r="L579" s="22" t="s">
        <v>647</v>
      </c>
      <c r="M579" s="40" t="str">
        <f t="shared" ref="M579:M642" si="45">IF(L579="選択してください","",VLOOKUP(L579,種目コード,2,FALSE))</f>
        <v/>
      </c>
      <c r="N579" s="19"/>
    </row>
    <row r="580" spans="2:14" x14ac:dyDescent="0.15">
      <c r="B580" s="60"/>
      <c r="C580" s="36" t="str">
        <f>IF(B580="","",VLOOKUP(B580,選手データ!$B$2:$G$962,2,FALSE))</f>
        <v/>
      </c>
      <c r="D580" s="36" t="str">
        <f>IF(B580="","",VLOOKUP(B580,選手データ!$B$2:$G$962,3,FALSE))</f>
        <v/>
      </c>
      <c r="E580" s="32" t="str">
        <f>IF(B580="","",VLOOKUP(B580,選手データ!$B$2:$G$962,4,FALSE))</f>
        <v/>
      </c>
      <c r="F580" s="32" t="str">
        <f t="shared" ref="F580:F643" si="46">IF(B580="","",IF(E580="男子",1,IF(E580="女子",2,FALSE)))</f>
        <v/>
      </c>
      <c r="G580" s="37" t="s">
        <v>485</v>
      </c>
      <c r="H580" s="38" t="str">
        <f>IF(B580="","",VLOOKUP(B580,選手データ!$B$2:$G$962,5,FALSE))</f>
        <v/>
      </c>
      <c r="I580" s="39" t="str">
        <f t="shared" si="43"/>
        <v/>
      </c>
      <c r="J580" s="22" t="s">
        <v>647</v>
      </c>
      <c r="K580" s="40" t="str">
        <f t="shared" si="44"/>
        <v/>
      </c>
      <c r="L580" s="22" t="s">
        <v>647</v>
      </c>
      <c r="M580" s="40" t="str">
        <f t="shared" si="45"/>
        <v/>
      </c>
      <c r="N580" s="19"/>
    </row>
    <row r="581" spans="2:14" x14ac:dyDescent="0.15">
      <c r="B581" s="60"/>
      <c r="C581" s="36" t="str">
        <f>IF(B581="","",VLOOKUP(B581,選手データ!$B$2:$G$962,2,FALSE))</f>
        <v/>
      </c>
      <c r="D581" s="36" t="str">
        <f>IF(B581="","",VLOOKUP(B581,選手データ!$B$2:$G$962,3,FALSE))</f>
        <v/>
      </c>
      <c r="E581" s="32" t="str">
        <f>IF(B581="","",VLOOKUP(B581,選手データ!$B$2:$G$962,4,FALSE))</f>
        <v/>
      </c>
      <c r="F581" s="32" t="str">
        <f t="shared" si="46"/>
        <v/>
      </c>
      <c r="G581" s="37" t="s">
        <v>485</v>
      </c>
      <c r="H581" s="38" t="str">
        <f>IF(B581="","",VLOOKUP(B581,選手データ!$B$2:$G$962,5,FALSE))</f>
        <v/>
      </c>
      <c r="I581" s="39" t="str">
        <f t="shared" si="43"/>
        <v/>
      </c>
      <c r="J581" s="22" t="s">
        <v>647</v>
      </c>
      <c r="K581" s="40" t="str">
        <f t="shared" si="44"/>
        <v/>
      </c>
      <c r="L581" s="22" t="s">
        <v>647</v>
      </c>
      <c r="M581" s="40" t="str">
        <f t="shared" si="45"/>
        <v/>
      </c>
      <c r="N581" s="19"/>
    </row>
    <row r="582" spans="2:14" x14ac:dyDescent="0.15">
      <c r="B582" s="60"/>
      <c r="C582" s="36" t="str">
        <f>IF(B582="","",VLOOKUP(B582,選手データ!$B$2:$G$962,2,FALSE))</f>
        <v/>
      </c>
      <c r="D582" s="36" t="str">
        <f>IF(B582="","",VLOOKUP(B582,選手データ!$B$2:$G$962,3,FALSE))</f>
        <v/>
      </c>
      <c r="E582" s="32" t="str">
        <f>IF(B582="","",VLOOKUP(B582,選手データ!$B$2:$G$962,4,FALSE))</f>
        <v/>
      </c>
      <c r="F582" s="32" t="str">
        <f t="shared" si="46"/>
        <v/>
      </c>
      <c r="G582" s="37" t="s">
        <v>485</v>
      </c>
      <c r="H582" s="38" t="str">
        <f>IF(B582="","",VLOOKUP(B582,選手データ!$B$2:$G$962,5,FALSE))</f>
        <v/>
      </c>
      <c r="I582" s="39" t="str">
        <f t="shared" si="43"/>
        <v/>
      </c>
      <c r="J582" s="22" t="s">
        <v>647</v>
      </c>
      <c r="K582" s="40" t="str">
        <f t="shared" si="44"/>
        <v/>
      </c>
      <c r="L582" s="22" t="s">
        <v>647</v>
      </c>
      <c r="M582" s="40" t="str">
        <f t="shared" si="45"/>
        <v/>
      </c>
      <c r="N582" s="19"/>
    </row>
    <row r="583" spans="2:14" x14ac:dyDescent="0.15">
      <c r="B583" s="60"/>
      <c r="C583" s="36" t="str">
        <f>IF(B583="","",VLOOKUP(B583,選手データ!$B$2:$G$962,2,FALSE))</f>
        <v/>
      </c>
      <c r="D583" s="36" t="str">
        <f>IF(B583="","",VLOOKUP(B583,選手データ!$B$2:$G$962,3,FALSE))</f>
        <v/>
      </c>
      <c r="E583" s="32" t="str">
        <f>IF(B583="","",VLOOKUP(B583,選手データ!$B$2:$G$962,4,FALSE))</f>
        <v/>
      </c>
      <c r="F583" s="32" t="str">
        <f t="shared" si="46"/>
        <v/>
      </c>
      <c r="G583" s="37" t="s">
        <v>485</v>
      </c>
      <c r="H583" s="38" t="str">
        <f>IF(B583="","",VLOOKUP(B583,選手データ!$B$2:$G$962,5,FALSE))</f>
        <v/>
      </c>
      <c r="I583" s="39" t="str">
        <f t="shared" si="43"/>
        <v/>
      </c>
      <c r="J583" s="22" t="s">
        <v>647</v>
      </c>
      <c r="K583" s="40" t="str">
        <f t="shared" si="44"/>
        <v/>
      </c>
      <c r="L583" s="22" t="s">
        <v>647</v>
      </c>
      <c r="M583" s="40" t="str">
        <f t="shared" si="45"/>
        <v/>
      </c>
      <c r="N583" s="19"/>
    </row>
    <row r="584" spans="2:14" x14ac:dyDescent="0.15">
      <c r="B584" s="60"/>
      <c r="C584" s="36" t="str">
        <f>IF(B584="","",VLOOKUP(B584,選手データ!$B$2:$G$962,2,FALSE))</f>
        <v/>
      </c>
      <c r="D584" s="36" t="str">
        <f>IF(B584="","",VLOOKUP(B584,選手データ!$B$2:$G$962,3,FALSE))</f>
        <v/>
      </c>
      <c r="E584" s="32" t="str">
        <f>IF(B584="","",VLOOKUP(B584,選手データ!$B$2:$G$962,4,FALSE))</f>
        <v/>
      </c>
      <c r="F584" s="32" t="str">
        <f t="shared" si="46"/>
        <v/>
      </c>
      <c r="G584" s="37" t="s">
        <v>485</v>
      </c>
      <c r="H584" s="38" t="str">
        <f>IF(B584="","",VLOOKUP(B584,選手データ!$B$2:$G$962,5,FALSE))</f>
        <v/>
      </c>
      <c r="I584" s="39" t="str">
        <f t="shared" si="43"/>
        <v/>
      </c>
      <c r="J584" s="22" t="s">
        <v>647</v>
      </c>
      <c r="K584" s="40" t="str">
        <f t="shared" si="44"/>
        <v/>
      </c>
      <c r="L584" s="22" t="s">
        <v>647</v>
      </c>
      <c r="M584" s="40" t="str">
        <f t="shared" si="45"/>
        <v/>
      </c>
      <c r="N584" s="19"/>
    </row>
    <row r="585" spans="2:14" x14ac:dyDescent="0.15">
      <c r="B585" s="60"/>
      <c r="C585" s="36" t="str">
        <f>IF(B585="","",VLOOKUP(B585,選手データ!$B$2:$G$962,2,FALSE))</f>
        <v/>
      </c>
      <c r="D585" s="36" t="str">
        <f>IF(B585="","",VLOOKUP(B585,選手データ!$B$2:$G$962,3,FALSE))</f>
        <v/>
      </c>
      <c r="E585" s="32" t="str">
        <f>IF(B585="","",VLOOKUP(B585,選手データ!$B$2:$G$962,4,FALSE))</f>
        <v/>
      </c>
      <c r="F585" s="32" t="str">
        <f t="shared" si="46"/>
        <v/>
      </c>
      <c r="G585" s="37" t="s">
        <v>485</v>
      </c>
      <c r="H585" s="38" t="str">
        <f>IF(B585="","",VLOOKUP(B585,選手データ!$B$2:$G$962,5,FALSE))</f>
        <v/>
      </c>
      <c r="I585" s="39" t="str">
        <f t="shared" si="43"/>
        <v/>
      </c>
      <c r="J585" s="22" t="s">
        <v>647</v>
      </c>
      <c r="K585" s="40" t="str">
        <f t="shared" si="44"/>
        <v/>
      </c>
      <c r="L585" s="22" t="s">
        <v>647</v>
      </c>
      <c r="M585" s="40" t="str">
        <f t="shared" si="45"/>
        <v/>
      </c>
      <c r="N585" s="19"/>
    </row>
    <row r="586" spans="2:14" x14ac:dyDescent="0.15">
      <c r="B586" s="60"/>
      <c r="C586" s="36" t="str">
        <f>IF(B586="","",VLOOKUP(B586,選手データ!$B$2:$G$962,2,FALSE))</f>
        <v/>
      </c>
      <c r="D586" s="36" t="str">
        <f>IF(B586="","",VLOOKUP(B586,選手データ!$B$2:$G$962,3,FALSE))</f>
        <v/>
      </c>
      <c r="E586" s="32" t="str">
        <f>IF(B586="","",VLOOKUP(B586,選手データ!$B$2:$G$962,4,FALSE))</f>
        <v/>
      </c>
      <c r="F586" s="32" t="str">
        <f t="shared" si="46"/>
        <v/>
      </c>
      <c r="G586" s="37" t="s">
        <v>485</v>
      </c>
      <c r="H586" s="38" t="str">
        <f>IF(B586="","",VLOOKUP(B586,選手データ!$B$2:$G$962,5,FALSE))</f>
        <v/>
      </c>
      <c r="I586" s="39" t="str">
        <f t="shared" si="43"/>
        <v/>
      </c>
      <c r="J586" s="22" t="s">
        <v>647</v>
      </c>
      <c r="K586" s="40" t="str">
        <f t="shared" si="44"/>
        <v/>
      </c>
      <c r="L586" s="22" t="s">
        <v>647</v>
      </c>
      <c r="M586" s="40" t="str">
        <f t="shared" si="45"/>
        <v/>
      </c>
      <c r="N586" s="19"/>
    </row>
    <row r="587" spans="2:14" x14ac:dyDescent="0.15">
      <c r="B587" s="60"/>
      <c r="C587" s="36" t="str">
        <f>IF(B587="","",VLOOKUP(B587,選手データ!$B$2:$G$962,2,FALSE))</f>
        <v/>
      </c>
      <c r="D587" s="36" t="str">
        <f>IF(B587="","",VLOOKUP(B587,選手データ!$B$2:$G$962,3,FALSE))</f>
        <v/>
      </c>
      <c r="E587" s="32" t="str">
        <f>IF(B587="","",VLOOKUP(B587,選手データ!$B$2:$G$962,4,FALSE))</f>
        <v/>
      </c>
      <c r="F587" s="32" t="str">
        <f t="shared" si="46"/>
        <v/>
      </c>
      <c r="G587" s="37" t="s">
        <v>485</v>
      </c>
      <c r="H587" s="38" t="str">
        <f>IF(B587="","",VLOOKUP(B587,選手データ!$B$2:$G$962,5,FALSE))</f>
        <v/>
      </c>
      <c r="I587" s="39" t="str">
        <f t="shared" si="43"/>
        <v/>
      </c>
      <c r="J587" s="22" t="s">
        <v>647</v>
      </c>
      <c r="K587" s="40" t="str">
        <f t="shared" si="44"/>
        <v/>
      </c>
      <c r="L587" s="22" t="s">
        <v>647</v>
      </c>
      <c r="M587" s="40" t="str">
        <f t="shared" si="45"/>
        <v/>
      </c>
      <c r="N587" s="19"/>
    </row>
    <row r="588" spans="2:14" x14ac:dyDescent="0.15">
      <c r="B588" s="60"/>
      <c r="C588" s="36" t="str">
        <f>IF(B588="","",VLOOKUP(B588,選手データ!$B$2:$G$962,2,FALSE))</f>
        <v/>
      </c>
      <c r="D588" s="36" t="str">
        <f>IF(B588="","",VLOOKUP(B588,選手データ!$B$2:$G$962,3,FALSE))</f>
        <v/>
      </c>
      <c r="E588" s="32" t="str">
        <f>IF(B588="","",VLOOKUP(B588,選手データ!$B$2:$G$962,4,FALSE))</f>
        <v/>
      </c>
      <c r="F588" s="32" t="str">
        <f t="shared" si="46"/>
        <v/>
      </c>
      <c r="G588" s="37" t="s">
        <v>485</v>
      </c>
      <c r="H588" s="38" t="str">
        <f>IF(B588="","",VLOOKUP(B588,選手データ!$B$2:$G$962,5,FALSE))</f>
        <v/>
      </c>
      <c r="I588" s="39" t="str">
        <f t="shared" si="43"/>
        <v/>
      </c>
      <c r="J588" s="22" t="s">
        <v>647</v>
      </c>
      <c r="K588" s="40" t="str">
        <f t="shared" si="44"/>
        <v/>
      </c>
      <c r="L588" s="22" t="s">
        <v>647</v>
      </c>
      <c r="M588" s="40" t="str">
        <f t="shared" si="45"/>
        <v/>
      </c>
      <c r="N588" s="19"/>
    </row>
    <row r="589" spans="2:14" x14ac:dyDescent="0.15">
      <c r="B589" s="60"/>
      <c r="C589" s="36" t="str">
        <f>IF(B589="","",VLOOKUP(B589,選手データ!$B$2:$G$962,2,FALSE))</f>
        <v/>
      </c>
      <c r="D589" s="36" t="str">
        <f>IF(B589="","",VLOOKUP(B589,選手データ!$B$2:$G$962,3,FALSE))</f>
        <v/>
      </c>
      <c r="E589" s="32" t="str">
        <f>IF(B589="","",VLOOKUP(B589,選手データ!$B$2:$G$962,4,FALSE))</f>
        <v/>
      </c>
      <c r="F589" s="32" t="str">
        <f t="shared" si="46"/>
        <v/>
      </c>
      <c r="G589" s="37" t="s">
        <v>485</v>
      </c>
      <c r="H589" s="38" t="str">
        <f>IF(B589="","",VLOOKUP(B589,選手データ!$B$2:$G$962,5,FALSE))</f>
        <v/>
      </c>
      <c r="I589" s="39" t="str">
        <f t="shared" si="43"/>
        <v/>
      </c>
      <c r="J589" s="22" t="s">
        <v>647</v>
      </c>
      <c r="K589" s="40" t="str">
        <f t="shared" si="44"/>
        <v/>
      </c>
      <c r="L589" s="22" t="s">
        <v>647</v>
      </c>
      <c r="M589" s="40" t="str">
        <f t="shared" si="45"/>
        <v/>
      </c>
      <c r="N589" s="19"/>
    </row>
    <row r="590" spans="2:14" x14ac:dyDescent="0.15">
      <c r="B590" s="60"/>
      <c r="C590" s="36" t="str">
        <f>IF(B590="","",VLOOKUP(B590,選手データ!$B$2:$G$962,2,FALSE))</f>
        <v/>
      </c>
      <c r="D590" s="36" t="str">
        <f>IF(B590="","",VLOOKUP(B590,選手データ!$B$2:$G$962,3,FALSE))</f>
        <v/>
      </c>
      <c r="E590" s="32" t="str">
        <f>IF(B590="","",VLOOKUP(B590,選手データ!$B$2:$G$962,4,FALSE))</f>
        <v/>
      </c>
      <c r="F590" s="32" t="str">
        <f t="shared" si="46"/>
        <v/>
      </c>
      <c r="G590" s="37" t="s">
        <v>485</v>
      </c>
      <c r="H590" s="38" t="str">
        <f>IF(B590="","",VLOOKUP(B590,選手データ!$B$2:$G$962,5,FALSE))</f>
        <v/>
      </c>
      <c r="I590" s="39" t="str">
        <f t="shared" si="43"/>
        <v/>
      </c>
      <c r="J590" s="22" t="s">
        <v>647</v>
      </c>
      <c r="K590" s="40" t="str">
        <f t="shared" si="44"/>
        <v/>
      </c>
      <c r="L590" s="22" t="s">
        <v>647</v>
      </c>
      <c r="M590" s="40" t="str">
        <f t="shared" si="45"/>
        <v/>
      </c>
      <c r="N590" s="19"/>
    </row>
    <row r="591" spans="2:14" x14ac:dyDescent="0.15">
      <c r="B591" s="60"/>
      <c r="C591" s="36" t="str">
        <f>IF(B591="","",VLOOKUP(B591,選手データ!$B$2:$G$962,2,FALSE))</f>
        <v/>
      </c>
      <c r="D591" s="36" t="str">
        <f>IF(B591="","",VLOOKUP(B591,選手データ!$B$2:$G$962,3,FALSE))</f>
        <v/>
      </c>
      <c r="E591" s="32" t="str">
        <f>IF(B591="","",VLOOKUP(B591,選手データ!$B$2:$G$962,4,FALSE))</f>
        <v/>
      </c>
      <c r="F591" s="32" t="str">
        <f t="shared" si="46"/>
        <v/>
      </c>
      <c r="G591" s="37" t="s">
        <v>485</v>
      </c>
      <c r="H591" s="38" t="str">
        <f>IF(B591="","",VLOOKUP(B591,選手データ!$B$2:$G$962,5,FALSE))</f>
        <v/>
      </c>
      <c r="I591" s="39" t="str">
        <f t="shared" si="43"/>
        <v/>
      </c>
      <c r="J591" s="22" t="s">
        <v>647</v>
      </c>
      <c r="K591" s="40" t="str">
        <f t="shared" si="44"/>
        <v/>
      </c>
      <c r="L591" s="22" t="s">
        <v>647</v>
      </c>
      <c r="M591" s="40" t="str">
        <f t="shared" si="45"/>
        <v/>
      </c>
      <c r="N591" s="19"/>
    </row>
    <row r="592" spans="2:14" x14ac:dyDescent="0.15">
      <c r="B592" s="60"/>
      <c r="C592" s="36" t="str">
        <f>IF(B592="","",VLOOKUP(B592,選手データ!$B$2:$G$962,2,FALSE))</f>
        <v/>
      </c>
      <c r="D592" s="36" t="str">
        <f>IF(B592="","",VLOOKUP(B592,選手データ!$B$2:$G$962,3,FALSE))</f>
        <v/>
      </c>
      <c r="E592" s="32" t="str">
        <f>IF(B592="","",VLOOKUP(B592,選手データ!$B$2:$G$962,4,FALSE))</f>
        <v/>
      </c>
      <c r="F592" s="32" t="str">
        <f t="shared" si="46"/>
        <v/>
      </c>
      <c r="G592" s="37" t="s">
        <v>485</v>
      </c>
      <c r="H592" s="38" t="str">
        <f>IF(B592="","",VLOOKUP(B592,選手データ!$B$2:$G$962,5,FALSE))</f>
        <v/>
      </c>
      <c r="I592" s="39" t="str">
        <f t="shared" si="43"/>
        <v/>
      </c>
      <c r="J592" s="22" t="s">
        <v>647</v>
      </c>
      <c r="K592" s="40" t="str">
        <f t="shared" si="44"/>
        <v/>
      </c>
      <c r="L592" s="22" t="s">
        <v>647</v>
      </c>
      <c r="M592" s="40" t="str">
        <f t="shared" si="45"/>
        <v/>
      </c>
      <c r="N592" s="19"/>
    </row>
    <row r="593" spans="2:14" x14ac:dyDescent="0.15">
      <c r="B593" s="60"/>
      <c r="C593" s="36" t="str">
        <f>IF(B593="","",VLOOKUP(B593,選手データ!$B$2:$G$962,2,FALSE))</f>
        <v/>
      </c>
      <c r="D593" s="36" t="str">
        <f>IF(B593="","",VLOOKUP(B593,選手データ!$B$2:$G$962,3,FALSE))</f>
        <v/>
      </c>
      <c r="E593" s="32" t="str">
        <f>IF(B593="","",VLOOKUP(B593,選手データ!$B$2:$G$962,4,FALSE))</f>
        <v/>
      </c>
      <c r="F593" s="32" t="str">
        <f t="shared" si="46"/>
        <v/>
      </c>
      <c r="G593" s="37" t="s">
        <v>485</v>
      </c>
      <c r="H593" s="38" t="str">
        <f>IF(B593="","",VLOOKUP(B593,選手データ!$B$2:$G$962,5,FALSE))</f>
        <v/>
      </c>
      <c r="I593" s="39" t="str">
        <f t="shared" si="43"/>
        <v/>
      </c>
      <c r="J593" s="22" t="s">
        <v>647</v>
      </c>
      <c r="K593" s="40" t="str">
        <f t="shared" si="44"/>
        <v/>
      </c>
      <c r="L593" s="22" t="s">
        <v>647</v>
      </c>
      <c r="M593" s="40" t="str">
        <f t="shared" si="45"/>
        <v/>
      </c>
      <c r="N593" s="19"/>
    </row>
    <row r="594" spans="2:14" x14ac:dyDescent="0.15">
      <c r="B594" s="60"/>
      <c r="C594" s="36" t="str">
        <f>IF(B594="","",VLOOKUP(B594,選手データ!$B$2:$G$962,2,FALSE))</f>
        <v/>
      </c>
      <c r="D594" s="36" t="str">
        <f>IF(B594="","",VLOOKUP(B594,選手データ!$B$2:$G$962,3,FALSE))</f>
        <v/>
      </c>
      <c r="E594" s="32" t="str">
        <f>IF(B594="","",VLOOKUP(B594,選手データ!$B$2:$G$962,4,FALSE))</f>
        <v/>
      </c>
      <c r="F594" s="32" t="str">
        <f t="shared" si="46"/>
        <v/>
      </c>
      <c r="G594" s="37" t="s">
        <v>485</v>
      </c>
      <c r="H594" s="38" t="str">
        <f>IF(B594="","",VLOOKUP(B594,選手データ!$B$2:$G$962,5,FALSE))</f>
        <v/>
      </c>
      <c r="I594" s="39" t="str">
        <f t="shared" si="43"/>
        <v/>
      </c>
      <c r="J594" s="22" t="s">
        <v>647</v>
      </c>
      <c r="K594" s="40" t="str">
        <f t="shared" si="44"/>
        <v/>
      </c>
      <c r="L594" s="22" t="s">
        <v>647</v>
      </c>
      <c r="M594" s="40" t="str">
        <f t="shared" si="45"/>
        <v/>
      </c>
      <c r="N594" s="19"/>
    </row>
    <row r="595" spans="2:14" x14ac:dyDescent="0.15">
      <c r="B595" s="60"/>
      <c r="C595" s="36" t="str">
        <f>IF(B595="","",VLOOKUP(B595,選手データ!$B$2:$G$962,2,FALSE))</f>
        <v/>
      </c>
      <c r="D595" s="36" t="str">
        <f>IF(B595="","",VLOOKUP(B595,選手データ!$B$2:$G$962,3,FALSE))</f>
        <v/>
      </c>
      <c r="E595" s="32" t="str">
        <f>IF(B595="","",VLOOKUP(B595,選手データ!$B$2:$G$962,4,FALSE))</f>
        <v/>
      </c>
      <c r="F595" s="32" t="str">
        <f t="shared" si="46"/>
        <v/>
      </c>
      <c r="G595" s="37" t="s">
        <v>485</v>
      </c>
      <c r="H595" s="38" t="str">
        <f>IF(B595="","",VLOOKUP(B595,選手データ!$B$2:$G$962,5,FALSE))</f>
        <v/>
      </c>
      <c r="I595" s="39" t="str">
        <f t="shared" si="43"/>
        <v/>
      </c>
      <c r="J595" s="22" t="s">
        <v>647</v>
      </c>
      <c r="K595" s="40" t="str">
        <f t="shared" si="44"/>
        <v/>
      </c>
      <c r="L595" s="22" t="s">
        <v>647</v>
      </c>
      <c r="M595" s="40" t="str">
        <f t="shared" si="45"/>
        <v/>
      </c>
      <c r="N595" s="19"/>
    </row>
    <row r="596" spans="2:14" x14ac:dyDescent="0.15">
      <c r="B596" s="60"/>
      <c r="C596" s="36" t="str">
        <f>IF(B596="","",VLOOKUP(B596,選手データ!$B$2:$G$962,2,FALSE))</f>
        <v/>
      </c>
      <c r="D596" s="36" t="str">
        <f>IF(B596="","",VLOOKUP(B596,選手データ!$B$2:$G$962,3,FALSE))</f>
        <v/>
      </c>
      <c r="E596" s="32" t="str">
        <f>IF(B596="","",VLOOKUP(B596,選手データ!$B$2:$G$962,4,FALSE))</f>
        <v/>
      </c>
      <c r="F596" s="32" t="str">
        <f t="shared" si="46"/>
        <v/>
      </c>
      <c r="G596" s="37" t="s">
        <v>485</v>
      </c>
      <c r="H596" s="38" t="str">
        <f>IF(B596="","",VLOOKUP(B596,選手データ!$B$2:$G$962,5,FALSE))</f>
        <v/>
      </c>
      <c r="I596" s="39" t="str">
        <f t="shared" si="43"/>
        <v/>
      </c>
      <c r="J596" s="22" t="s">
        <v>647</v>
      </c>
      <c r="K596" s="40" t="str">
        <f t="shared" si="44"/>
        <v/>
      </c>
      <c r="L596" s="22" t="s">
        <v>647</v>
      </c>
      <c r="M596" s="40" t="str">
        <f t="shared" si="45"/>
        <v/>
      </c>
      <c r="N596" s="19"/>
    </row>
    <row r="597" spans="2:14" x14ac:dyDescent="0.15">
      <c r="B597" s="60"/>
      <c r="C597" s="36" t="str">
        <f>IF(B597="","",VLOOKUP(B597,選手データ!$B$2:$G$962,2,FALSE))</f>
        <v/>
      </c>
      <c r="D597" s="36" t="str">
        <f>IF(B597="","",VLOOKUP(B597,選手データ!$B$2:$G$962,3,FALSE))</f>
        <v/>
      </c>
      <c r="E597" s="32" t="str">
        <f>IF(B597="","",VLOOKUP(B597,選手データ!$B$2:$G$962,4,FALSE))</f>
        <v/>
      </c>
      <c r="F597" s="32" t="str">
        <f t="shared" si="46"/>
        <v/>
      </c>
      <c r="G597" s="37" t="s">
        <v>485</v>
      </c>
      <c r="H597" s="38" t="str">
        <f>IF(B597="","",VLOOKUP(B597,選手データ!$B$2:$G$962,5,FALSE))</f>
        <v/>
      </c>
      <c r="I597" s="39" t="str">
        <f t="shared" si="43"/>
        <v/>
      </c>
      <c r="J597" s="22" t="s">
        <v>647</v>
      </c>
      <c r="K597" s="40" t="str">
        <f t="shared" si="44"/>
        <v/>
      </c>
      <c r="L597" s="22" t="s">
        <v>647</v>
      </c>
      <c r="M597" s="40" t="str">
        <f t="shared" si="45"/>
        <v/>
      </c>
      <c r="N597" s="19"/>
    </row>
    <row r="598" spans="2:14" x14ac:dyDescent="0.15">
      <c r="B598" s="60"/>
      <c r="C598" s="36" t="str">
        <f>IF(B598="","",VLOOKUP(B598,選手データ!$B$2:$G$962,2,FALSE))</f>
        <v/>
      </c>
      <c r="D598" s="36" t="str">
        <f>IF(B598="","",VLOOKUP(B598,選手データ!$B$2:$G$962,3,FALSE))</f>
        <v/>
      </c>
      <c r="E598" s="32" t="str">
        <f>IF(B598="","",VLOOKUP(B598,選手データ!$B$2:$G$962,4,FALSE))</f>
        <v/>
      </c>
      <c r="F598" s="32" t="str">
        <f t="shared" si="46"/>
        <v/>
      </c>
      <c r="G598" s="37" t="s">
        <v>485</v>
      </c>
      <c r="H598" s="38" t="str">
        <f>IF(B598="","",VLOOKUP(B598,選手データ!$B$2:$G$962,5,FALSE))</f>
        <v/>
      </c>
      <c r="I598" s="39" t="str">
        <f t="shared" si="43"/>
        <v/>
      </c>
      <c r="J598" s="22" t="s">
        <v>647</v>
      </c>
      <c r="K598" s="40" t="str">
        <f t="shared" si="44"/>
        <v/>
      </c>
      <c r="L598" s="22" t="s">
        <v>647</v>
      </c>
      <c r="M598" s="40" t="str">
        <f t="shared" si="45"/>
        <v/>
      </c>
      <c r="N598" s="19"/>
    </row>
    <row r="599" spans="2:14" x14ac:dyDescent="0.15">
      <c r="B599" s="60"/>
      <c r="C599" s="36" t="str">
        <f>IF(B599="","",VLOOKUP(B599,選手データ!$B$2:$G$962,2,FALSE))</f>
        <v/>
      </c>
      <c r="D599" s="36" t="str">
        <f>IF(B599="","",VLOOKUP(B599,選手データ!$B$2:$G$962,3,FALSE))</f>
        <v/>
      </c>
      <c r="E599" s="32" t="str">
        <f>IF(B599="","",VLOOKUP(B599,選手データ!$B$2:$G$962,4,FALSE))</f>
        <v/>
      </c>
      <c r="F599" s="32" t="str">
        <f t="shared" si="46"/>
        <v/>
      </c>
      <c r="G599" s="37" t="s">
        <v>485</v>
      </c>
      <c r="H599" s="38" t="str">
        <f>IF(B599="","",VLOOKUP(B599,選手データ!$B$2:$G$962,5,FALSE))</f>
        <v/>
      </c>
      <c r="I599" s="39" t="str">
        <f t="shared" si="43"/>
        <v/>
      </c>
      <c r="J599" s="22" t="s">
        <v>647</v>
      </c>
      <c r="K599" s="40" t="str">
        <f t="shared" si="44"/>
        <v/>
      </c>
      <c r="L599" s="22" t="s">
        <v>647</v>
      </c>
      <c r="M599" s="40" t="str">
        <f t="shared" si="45"/>
        <v/>
      </c>
      <c r="N599" s="19"/>
    </row>
    <row r="600" spans="2:14" x14ac:dyDescent="0.15">
      <c r="B600" s="60"/>
      <c r="C600" s="36" t="str">
        <f>IF(B600="","",VLOOKUP(B600,選手データ!$B$2:$G$962,2,FALSE))</f>
        <v/>
      </c>
      <c r="D600" s="36" t="str">
        <f>IF(B600="","",VLOOKUP(B600,選手データ!$B$2:$G$962,3,FALSE))</f>
        <v/>
      </c>
      <c r="E600" s="32" t="str">
        <f>IF(B600="","",VLOOKUP(B600,選手データ!$B$2:$G$962,4,FALSE))</f>
        <v/>
      </c>
      <c r="F600" s="32" t="str">
        <f t="shared" si="46"/>
        <v/>
      </c>
      <c r="G600" s="37" t="s">
        <v>485</v>
      </c>
      <c r="H600" s="38" t="str">
        <f>IF(B600="","",VLOOKUP(B600,選手データ!$B$2:$G$962,5,FALSE))</f>
        <v/>
      </c>
      <c r="I600" s="39" t="str">
        <f t="shared" si="43"/>
        <v/>
      </c>
      <c r="J600" s="22" t="s">
        <v>647</v>
      </c>
      <c r="K600" s="40" t="str">
        <f t="shared" si="44"/>
        <v/>
      </c>
      <c r="L600" s="22" t="s">
        <v>647</v>
      </c>
      <c r="M600" s="40" t="str">
        <f t="shared" si="45"/>
        <v/>
      </c>
      <c r="N600" s="19"/>
    </row>
    <row r="601" spans="2:14" x14ac:dyDescent="0.15">
      <c r="B601" s="60"/>
      <c r="C601" s="36" t="str">
        <f>IF(B601="","",VLOOKUP(B601,選手データ!$B$2:$G$962,2,FALSE))</f>
        <v/>
      </c>
      <c r="D601" s="36" t="str">
        <f>IF(B601="","",VLOOKUP(B601,選手データ!$B$2:$G$962,3,FALSE))</f>
        <v/>
      </c>
      <c r="E601" s="32" t="str">
        <f>IF(B601="","",VLOOKUP(B601,選手データ!$B$2:$G$962,4,FALSE))</f>
        <v/>
      </c>
      <c r="F601" s="32" t="str">
        <f t="shared" si="46"/>
        <v/>
      </c>
      <c r="G601" s="37" t="s">
        <v>485</v>
      </c>
      <c r="H601" s="38" t="str">
        <f>IF(B601="","",VLOOKUP(B601,選手データ!$B$2:$G$962,5,FALSE))</f>
        <v/>
      </c>
      <c r="I601" s="39" t="str">
        <f t="shared" si="43"/>
        <v/>
      </c>
      <c r="J601" s="22" t="s">
        <v>647</v>
      </c>
      <c r="K601" s="40" t="str">
        <f t="shared" si="44"/>
        <v/>
      </c>
      <c r="L601" s="22" t="s">
        <v>647</v>
      </c>
      <c r="M601" s="40" t="str">
        <f t="shared" si="45"/>
        <v/>
      </c>
      <c r="N601" s="19"/>
    </row>
    <row r="602" spans="2:14" x14ac:dyDescent="0.15">
      <c r="B602" s="60"/>
      <c r="C602" s="36" t="str">
        <f>IF(B602="","",VLOOKUP(B602,選手データ!$B$2:$G$962,2,FALSE))</f>
        <v/>
      </c>
      <c r="D602" s="36" t="str">
        <f>IF(B602="","",VLOOKUP(B602,選手データ!$B$2:$G$962,3,FALSE))</f>
        <v/>
      </c>
      <c r="E602" s="32" t="str">
        <f>IF(B602="","",VLOOKUP(B602,選手データ!$B$2:$G$962,4,FALSE))</f>
        <v/>
      </c>
      <c r="F602" s="32" t="str">
        <f t="shared" si="46"/>
        <v/>
      </c>
      <c r="G602" s="37" t="s">
        <v>485</v>
      </c>
      <c r="H602" s="38" t="str">
        <f>IF(B602="","",VLOOKUP(B602,選手データ!$B$2:$G$962,5,FALSE))</f>
        <v/>
      </c>
      <c r="I602" s="39" t="str">
        <f t="shared" si="43"/>
        <v/>
      </c>
      <c r="J602" s="22" t="s">
        <v>647</v>
      </c>
      <c r="K602" s="40" t="str">
        <f t="shared" si="44"/>
        <v/>
      </c>
      <c r="L602" s="22" t="s">
        <v>647</v>
      </c>
      <c r="M602" s="40" t="str">
        <f t="shared" si="45"/>
        <v/>
      </c>
      <c r="N602" s="19"/>
    </row>
    <row r="603" spans="2:14" x14ac:dyDescent="0.15">
      <c r="B603" s="60"/>
      <c r="C603" s="36" t="str">
        <f>IF(B603="","",VLOOKUP(B603,選手データ!$B$2:$G$962,2,FALSE))</f>
        <v/>
      </c>
      <c r="D603" s="36" t="str">
        <f>IF(B603="","",VLOOKUP(B603,選手データ!$B$2:$G$962,3,FALSE))</f>
        <v/>
      </c>
      <c r="E603" s="32" t="str">
        <f>IF(B603="","",VLOOKUP(B603,選手データ!$B$2:$G$962,4,FALSE))</f>
        <v/>
      </c>
      <c r="F603" s="32" t="str">
        <f t="shared" si="46"/>
        <v/>
      </c>
      <c r="G603" s="37" t="s">
        <v>485</v>
      </c>
      <c r="H603" s="38" t="str">
        <f>IF(B603="","",VLOOKUP(B603,選手データ!$B$2:$G$962,5,FALSE))</f>
        <v/>
      </c>
      <c r="I603" s="39" t="str">
        <f t="shared" si="43"/>
        <v/>
      </c>
      <c r="J603" s="22" t="s">
        <v>647</v>
      </c>
      <c r="K603" s="40" t="str">
        <f t="shared" si="44"/>
        <v/>
      </c>
      <c r="L603" s="22" t="s">
        <v>647</v>
      </c>
      <c r="M603" s="40" t="str">
        <f t="shared" si="45"/>
        <v/>
      </c>
      <c r="N603" s="19"/>
    </row>
    <row r="604" spans="2:14" x14ac:dyDescent="0.15">
      <c r="B604" s="60"/>
      <c r="C604" s="36" t="str">
        <f>IF(B604="","",VLOOKUP(B604,選手データ!$B$2:$G$962,2,FALSE))</f>
        <v/>
      </c>
      <c r="D604" s="36" t="str">
        <f>IF(B604="","",VLOOKUP(B604,選手データ!$B$2:$G$962,3,FALSE))</f>
        <v/>
      </c>
      <c r="E604" s="32" t="str">
        <f>IF(B604="","",VLOOKUP(B604,選手データ!$B$2:$G$962,4,FALSE))</f>
        <v/>
      </c>
      <c r="F604" s="32" t="str">
        <f t="shared" si="46"/>
        <v/>
      </c>
      <c r="G604" s="37" t="s">
        <v>485</v>
      </c>
      <c r="H604" s="38" t="str">
        <f>IF(B604="","",VLOOKUP(B604,選手データ!$B$2:$G$962,5,FALSE))</f>
        <v/>
      </c>
      <c r="I604" s="39" t="str">
        <f t="shared" si="43"/>
        <v/>
      </c>
      <c r="J604" s="22" t="s">
        <v>647</v>
      </c>
      <c r="K604" s="40" t="str">
        <f t="shared" si="44"/>
        <v/>
      </c>
      <c r="L604" s="22" t="s">
        <v>647</v>
      </c>
      <c r="M604" s="40" t="str">
        <f t="shared" si="45"/>
        <v/>
      </c>
      <c r="N604" s="19"/>
    </row>
    <row r="605" spans="2:14" x14ac:dyDescent="0.15">
      <c r="B605" s="60"/>
      <c r="C605" s="36" t="str">
        <f>IF(B605="","",VLOOKUP(B605,選手データ!$B$2:$G$962,2,FALSE))</f>
        <v/>
      </c>
      <c r="D605" s="36" t="str">
        <f>IF(B605="","",VLOOKUP(B605,選手データ!$B$2:$G$962,3,FALSE))</f>
        <v/>
      </c>
      <c r="E605" s="32" t="str">
        <f>IF(B605="","",VLOOKUP(B605,選手データ!$B$2:$G$962,4,FALSE))</f>
        <v/>
      </c>
      <c r="F605" s="32" t="str">
        <f t="shared" si="46"/>
        <v/>
      </c>
      <c r="G605" s="37" t="s">
        <v>485</v>
      </c>
      <c r="H605" s="38" t="str">
        <f>IF(B605="","",VLOOKUP(B605,選手データ!$B$2:$G$962,5,FALSE))</f>
        <v/>
      </c>
      <c r="I605" s="39" t="str">
        <f t="shared" si="43"/>
        <v/>
      </c>
      <c r="J605" s="22" t="s">
        <v>647</v>
      </c>
      <c r="K605" s="40" t="str">
        <f t="shared" si="44"/>
        <v/>
      </c>
      <c r="L605" s="22" t="s">
        <v>647</v>
      </c>
      <c r="M605" s="40" t="str">
        <f t="shared" si="45"/>
        <v/>
      </c>
      <c r="N605" s="19"/>
    </row>
    <row r="606" spans="2:14" x14ac:dyDescent="0.15">
      <c r="B606" s="60"/>
      <c r="C606" s="36" t="str">
        <f>IF(B606="","",VLOOKUP(B606,選手データ!$B$2:$G$962,2,FALSE))</f>
        <v/>
      </c>
      <c r="D606" s="36" t="str">
        <f>IF(B606="","",VLOOKUP(B606,選手データ!$B$2:$G$962,3,FALSE))</f>
        <v/>
      </c>
      <c r="E606" s="32" t="str">
        <f>IF(B606="","",VLOOKUP(B606,選手データ!$B$2:$G$962,4,FALSE))</f>
        <v/>
      </c>
      <c r="F606" s="32" t="str">
        <f t="shared" si="46"/>
        <v/>
      </c>
      <c r="G606" s="37" t="s">
        <v>485</v>
      </c>
      <c r="H606" s="38" t="str">
        <f>IF(B606="","",VLOOKUP(B606,選手データ!$B$2:$G$962,5,FALSE))</f>
        <v/>
      </c>
      <c r="I606" s="39" t="str">
        <f t="shared" si="43"/>
        <v/>
      </c>
      <c r="J606" s="22" t="s">
        <v>647</v>
      </c>
      <c r="K606" s="40" t="str">
        <f t="shared" si="44"/>
        <v/>
      </c>
      <c r="L606" s="22" t="s">
        <v>647</v>
      </c>
      <c r="M606" s="40" t="str">
        <f t="shared" si="45"/>
        <v/>
      </c>
      <c r="N606" s="19"/>
    </row>
    <row r="607" spans="2:14" x14ac:dyDescent="0.15">
      <c r="B607" s="60"/>
      <c r="C607" s="36" t="str">
        <f>IF(B607="","",VLOOKUP(B607,選手データ!$B$2:$G$962,2,FALSE))</f>
        <v/>
      </c>
      <c r="D607" s="36" t="str">
        <f>IF(B607="","",VLOOKUP(B607,選手データ!$B$2:$G$962,3,FALSE))</f>
        <v/>
      </c>
      <c r="E607" s="32" t="str">
        <f>IF(B607="","",VLOOKUP(B607,選手データ!$B$2:$G$962,4,FALSE))</f>
        <v/>
      </c>
      <c r="F607" s="32" t="str">
        <f t="shared" si="46"/>
        <v/>
      </c>
      <c r="G607" s="37" t="s">
        <v>485</v>
      </c>
      <c r="H607" s="38" t="str">
        <f>IF(B607="","",VLOOKUP(B607,選手データ!$B$2:$G$962,5,FALSE))</f>
        <v/>
      </c>
      <c r="I607" s="39" t="str">
        <f t="shared" si="43"/>
        <v/>
      </c>
      <c r="J607" s="22" t="s">
        <v>647</v>
      </c>
      <c r="K607" s="40" t="str">
        <f t="shared" si="44"/>
        <v/>
      </c>
      <c r="L607" s="22" t="s">
        <v>647</v>
      </c>
      <c r="M607" s="40" t="str">
        <f t="shared" si="45"/>
        <v/>
      </c>
      <c r="N607" s="19"/>
    </row>
    <row r="608" spans="2:14" x14ac:dyDescent="0.15">
      <c r="B608" s="60"/>
      <c r="C608" s="36" t="str">
        <f>IF(B608="","",VLOOKUP(B608,選手データ!$B$2:$G$962,2,FALSE))</f>
        <v/>
      </c>
      <c r="D608" s="36" t="str">
        <f>IF(B608="","",VLOOKUP(B608,選手データ!$B$2:$G$962,3,FALSE))</f>
        <v/>
      </c>
      <c r="E608" s="32" t="str">
        <f>IF(B608="","",VLOOKUP(B608,選手データ!$B$2:$G$962,4,FALSE))</f>
        <v/>
      </c>
      <c r="F608" s="32" t="str">
        <f t="shared" si="46"/>
        <v/>
      </c>
      <c r="G608" s="37" t="s">
        <v>485</v>
      </c>
      <c r="H608" s="38" t="str">
        <f>IF(B608="","",VLOOKUP(B608,選手データ!$B$2:$G$962,5,FALSE))</f>
        <v/>
      </c>
      <c r="I608" s="39" t="str">
        <f t="shared" si="43"/>
        <v/>
      </c>
      <c r="J608" s="22" t="s">
        <v>647</v>
      </c>
      <c r="K608" s="40" t="str">
        <f t="shared" si="44"/>
        <v/>
      </c>
      <c r="L608" s="22" t="s">
        <v>647</v>
      </c>
      <c r="M608" s="40" t="str">
        <f t="shared" si="45"/>
        <v/>
      </c>
      <c r="N608" s="19"/>
    </row>
    <row r="609" spans="2:14" x14ac:dyDescent="0.15">
      <c r="B609" s="60"/>
      <c r="C609" s="36" t="str">
        <f>IF(B609="","",VLOOKUP(B609,選手データ!$B$2:$G$962,2,FALSE))</f>
        <v/>
      </c>
      <c r="D609" s="36" t="str">
        <f>IF(B609="","",VLOOKUP(B609,選手データ!$B$2:$G$962,3,FALSE))</f>
        <v/>
      </c>
      <c r="E609" s="32" t="str">
        <f>IF(B609="","",VLOOKUP(B609,選手データ!$B$2:$G$962,4,FALSE))</f>
        <v/>
      </c>
      <c r="F609" s="32" t="str">
        <f t="shared" si="46"/>
        <v/>
      </c>
      <c r="G609" s="37" t="s">
        <v>485</v>
      </c>
      <c r="H609" s="38" t="str">
        <f>IF(B609="","",VLOOKUP(B609,選手データ!$B$2:$G$962,5,FALSE))</f>
        <v/>
      </c>
      <c r="I609" s="39" t="str">
        <f t="shared" si="43"/>
        <v/>
      </c>
      <c r="J609" s="22" t="s">
        <v>647</v>
      </c>
      <c r="K609" s="40" t="str">
        <f t="shared" si="44"/>
        <v/>
      </c>
      <c r="L609" s="22" t="s">
        <v>647</v>
      </c>
      <c r="M609" s="40" t="str">
        <f t="shared" si="45"/>
        <v/>
      </c>
      <c r="N609" s="19"/>
    </row>
    <row r="610" spans="2:14" x14ac:dyDescent="0.15">
      <c r="B610" s="60"/>
      <c r="C610" s="36" t="str">
        <f>IF(B610="","",VLOOKUP(B610,選手データ!$B$2:$G$962,2,FALSE))</f>
        <v/>
      </c>
      <c r="D610" s="36" t="str">
        <f>IF(B610="","",VLOOKUP(B610,選手データ!$B$2:$G$962,3,FALSE))</f>
        <v/>
      </c>
      <c r="E610" s="32" t="str">
        <f>IF(B610="","",VLOOKUP(B610,選手データ!$B$2:$G$962,4,FALSE))</f>
        <v/>
      </c>
      <c r="F610" s="32" t="str">
        <f t="shared" si="46"/>
        <v/>
      </c>
      <c r="G610" s="37" t="s">
        <v>485</v>
      </c>
      <c r="H610" s="38" t="str">
        <f>IF(B610="","",VLOOKUP(B610,選手データ!$B$2:$G$962,5,FALSE))</f>
        <v/>
      </c>
      <c r="I610" s="39" t="str">
        <f t="shared" si="43"/>
        <v/>
      </c>
      <c r="J610" s="22" t="s">
        <v>647</v>
      </c>
      <c r="K610" s="40" t="str">
        <f t="shared" si="44"/>
        <v/>
      </c>
      <c r="L610" s="22" t="s">
        <v>647</v>
      </c>
      <c r="M610" s="40" t="str">
        <f t="shared" si="45"/>
        <v/>
      </c>
      <c r="N610" s="19"/>
    </row>
    <row r="611" spans="2:14" x14ac:dyDescent="0.15">
      <c r="B611" s="60"/>
      <c r="C611" s="36" t="str">
        <f>IF(B611="","",VLOOKUP(B611,選手データ!$B$2:$G$962,2,FALSE))</f>
        <v/>
      </c>
      <c r="D611" s="36" t="str">
        <f>IF(B611="","",VLOOKUP(B611,選手データ!$B$2:$G$962,3,FALSE))</f>
        <v/>
      </c>
      <c r="E611" s="32" t="str">
        <f>IF(B611="","",VLOOKUP(B611,選手データ!$B$2:$G$962,4,FALSE))</f>
        <v/>
      </c>
      <c r="F611" s="32" t="str">
        <f t="shared" si="46"/>
        <v/>
      </c>
      <c r="G611" s="37" t="s">
        <v>485</v>
      </c>
      <c r="H611" s="38" t="str">
        <f>IF(B611="","",VLOOKUP(B611,選手データ!$B$2:$G$962,5,FALSE))</f>
        <v/>
      </c>
      <c r="I611" s="39" t="str">
        <f t="shared" si="43"/>
        <v/>
      </c>
      <c r="J611" s="22" t="s">
        <v>647</v>
      </c>
      <c r="K611" s="40" t="str">
        <f t="shared" si="44"/>
        <v/>
      </c>
      <c r="L611" s="22" t="s">
        <v>647</v>
      </c>
      <c r="M611" s="40" t="str">
        <f t="shared" si="45"/>
        <v/>
      </c>
      <c r="N611" s="19"/>
    </row>
    <row r="612" spans="2:14" x14ac:dyDescent="0.15">
      <c r="B612" s="60"/>
      <c r="C612" s="36" t="str">
        <f>IF(B612="","",VLOOKUP(B612,選手データ!$B$2:$G$962,2,FALSE))</f>
        <v/>
      </c>
      <c r="D612" s="36" t="str">
        <f>IF(B612="","",VLOOKUP(B612,選手データ!$B$2:$G$962,3,FALSE))</f>
        <v/>
      </c>
      <c r="E612" s="32" t="str">
        <f>IF(B612="","",VLOOKUP(B612,選手データ!$B$2:$G$962,4,FALSE))</f>
        <v/>
      </c>
      <c r="F612" s="32" t="str">
        <f t="shared" si="46"/>
        <v/>
      </c>
      <c r="G612" s="37" t="s">
        <v>485</v>
      </c>
      <c r="H612" s="38" t="str">
        <f>IF(B612="","",VLOOKUP(B612,選手データ!$B$2:$G$962,5,FALSE))</f>
        <v/>
      </c>
      <c r="I612" s="39" t="str">
        <f t="shared" si="43"/>
        <v/>
      </c>
      <c r="J612" s="22" t="s">
        <v>647</v>
      </c>
      <c r="K612" s="40" t="str">
        <f t="shared" si="44"/>
        <v/>
      </c>
      <c r="L612" s="22" t="s">
        <v>647</v>
      </c>
      <c r="M612" s="40" t="str">
        <f t="shared" si="45"/>
        <v/>
      </c>
      <c r="N612" s="19"/>
    </row>
    <row r="613" spans="2:14" x14ac:dyDescent="0.15">
      <c r="B613" s="60"/>
      <c r="C613" s="36" t="str">
        <f>IF(B613="","",VLOOKUP(B613,選手データ!$B$2:$G$962,2,FALSE))</f>
        <v/>
      </c>
      <c r="D613" s="36" t="str">
        <f>IF(B613="","",VLOOKUP(B613,選手データ!$B$2:$G$962,3,FALSE))</f>
        <v/>
      </c>
      <c r="E613" s="32" t="str">
        <f>IF(B613="","",VLOOKUP(B613,選手データ!$B$2:$G$962,4,FALSE))</f>
        <v/>
      </c>
      <c r="F613" s="32" t="str">
        <f t="shared" si="46"/>
        <v/>
      </c>
      <c r="G613" s="37" t="s">
        <v>485</v>
      </c>
      <c r="H613" s="38" t="str">
        <f>IF(B613="","",VLOOKUP(B613,選手データ!$B$2:$G$962,5,FALSE))</f>
        <v/>
      </c>
      <c r="I613" s="39" t="str">
        <f t="shared" si="43"/>
        <v/>
      </c>
      <c r="J613" s="22" t="s">
        <v>647</v>
      </c>
      <c r="K613" s="40" t="str">
        <f t="shared" si="44"/>
        <v/>
      </c>
      <c r="L613" s="22" t="s">
        <v>647</v>
      </c>
      <c r="M613" s="40" t="str">
        <f t="shared" si="45"/>
        <v/>
      </c>
      <c r="N613" s="19"/>
    </row>
    <row r="614" spans="2:14" x14ac:dyDescent="0.15">
      <c r="B614" s="60"/>
      <c r="C614" s="36" t="str">
        <f>IF(B614="","",VLOOKUP(B614,選手データ!$B$2:$G$962,2,FALSE))</f>
        <v/>
      </c>
      <c r="D614" s="36" t="str">
        <f>IF(B614="","",VLOOKUP(B614,選手データ!$B$2:$G$962,3,FALSE))</f>
        <v/>
      </c>
      <c r="E614" s="32" t="str">
        <f>IF(B614="","",VLOOKUP(B614,選手データ!$B$2:$G$962,4,FALSE))</f>
        <v/>
      </c>
      <c r="F614" s="32" t="str">
        <f t="shared" si="46"/>
        <v/>
      </c>
      <c r="G614" s="37" t="s">
        <v>485</v>
      </c>
      <c r="H614" s="38" t="str">
        <f>IF(B614="","",VLOOKUP(B614,選手データ!$B$2:$G$962,5,FALSE))</f>
        <v/>
      </c>
      <c r="I614" s="39" t="str">
        <f t="shared" si="43"/>
        <v/>
      </c>
      <c r="J614" s="22" t="s">
        <v>647</v>
      </c>
      <c r="K614" s="40" t="str">
        <f t="shared" si="44"/>
        <v/>
      </c>
      <c r="L614" s="22" t="s">
        <v>647</v>
      </c>
      <c r="M614" s="40" t="str">
        <f t="shared" si="45"/>
        <v/>
      </c>
      <c r="N614" s="19"/>
    </row>
    <row r="615" spans="2:14" x14ac:dyDescent="0.15">
      <c r="B615" s="60"/>
      <c r="C615" s="36" t="str">
        <f>IF(B615="","",VLOOKUP(B615,選手データ!$B$2:$G$962,2,FALSE))</f>
        <v/>
      </c>
      <c r="D615" s="36" t="str">
        <f>IF(B615="","",VLOOKUP(B615,選手データ!$B$2:$G$962,3,FALSE))</f>
        <v/>
      </c>
      <c r="E615" s="32" t="str">
        <f>IF(B615="","",VLOOKUP(B615,選手データ!$B$2:$G$962,4,FALSE))</f>
        <v/>
      </c>
      <c r="F615" s="32" t="str">
        <f t="shared" si="46"/>
        <v/>
      </c>
      <c r="G615" s="37" t="s">
        <v>485</v>
      </c>
      <c r="H615" s="38" t="str">
        <f>IF(B615="","",VLOOKUP(B615,選手データ!$B$2:$G$962,5,FALSE))</f>
        <v/>
      </c>
      <c r="I615" s="39" t="str">
        <f t="shared" si="43"/>
        <v/>
      </c>
      <c r="J615" s="22" t="s">
        <v>647</v>
      </c>
      <c r="K615" s="40" t="str">
        <f t="shared" si="44"/>
        <v/>
      </c>
      <c r="L615" s="22" t="s">
        <v>647</v>
      </c>
      <c r="M615" s="40" t="str">
        <f t="shared" si="45"/>
        <v/>
      </c>
      <c r="N615" s="19"/>
    </row>
    <row r="616" spans="2:14" x14ac:dyDescent="0.15">
      <c r="B616" s="60"/>
      <c r="C616" s="36" t="str">
        <f>IF(B616="","",VLOOKUP(B616,選手データ!$B$2:$G$962,2,FALSE))</f>
        <v/>
      </c>
      <c r="D616" s="36" t="str">
        <f>IF(B616="","",VLOOKUP(B616,選手データ!$B$2:$G$962,3,FALSE))</f>
        <v/>
      </c>
      <c r="E616" s="32" t="str">
        <f>IF(B616="","",VLOOKUP(B616,選手データ!$B$2:$G$962,4,FALSE))</f>
        <v/>
      </c>
      <c r="F616" s="32" t="str">
        <f t="shared" si="46"/>
        <v/>
      </c>
      <c r="G616" s="37" t="s">
        <v>485</v>
      </c>
      <c r="H616" s="38" t="str">
        <f>IF(B616="","",VLOOKUP(B616,選手データ!$B$2:$G$962,5,FALSE))</f>
        <v/>
      </c>
      <c r="I616" s="39" t="str">
        <f t="shared" si="43"/>
        <v/>
      </c>
      <c r="J616" s="22" t="s">
        <v>647</v>
      </c>
      <c r="K616" s="40" t="str">
        <f t="shared" si="44"/>
        <v/>
      </c>
      <c r="L616" s="22" t="s">
        <v>647</v>
      </c>
      <c r="M616" s="40" t="str">
        <f t="shared" si="45"/>
        <v/>
      </c>
      <c r="N616" s="19"/>
    </row>
    <row r="617" spans="2:14" x14ac:dyDescent="0.15">
      <c r="B617" s="60"/>
      <c r="C617" s="36" t="str">
        <f>IF(B617="","",VLOOKUP(B617,選手データ!$B$2:$G$962,2,FALSE))</f>
        <v/>
      </c>
      <c r="D617" s="36" t="str">
        <f>IF(B617="","",VLOOKUP(B617,選手データ!$B$2:$G$962,3,FALSE))</f>
        <v/>
      </c>
      <c r="E617" s="32" t="str">
        <f>IF(B617="","",VLOOKUP(B617,選手データ!$B$2:$G$962,4,FALSE))</f>
        <v/>
      </c>
      <c r="F617" s="32" t="str">
        <f t="shared" si="46"/>
        <v/>
      </c>
      <c r="G617" s="37" t="s">
        <v>485</v>
      </c>
      <c r="H617" s="38" t="str">
        <f>IF(B617="","",VLOOKUP(B617,選手データ!$B$2:$G$962,5,FALSE))</f>
        <v/>
      </c>
      <c r="I617" s="39" t="str">
        <f t="shared" si="43"/>
        <v/>
      </c>
      <c r="J617" s="22" t="s">
        <v>647</v>
      </c>
      <c r="K617" s="40" t="str">
        <f t="shared" si="44"/>
        <v/>
      </c>
      <c r="L617" s="22" t="s">
        <v>647</v>
      </c>
      <c r="M617" s="40" t="str">
        <f t="shared" si="45"/>
        <v/>
      </c>
      <c r="N617" s="19"/>
    </row>
    <row r="618" spans="2:14" x14ac:dyDescent="0.15">
      <c r="B618" s="60"/>
      <c r="C618" s="36" t="str">
        <f>IF(B618="","",VLOOKUP(B618,選手データ!$B$2:$G$962,2,FALSE))</f>
        <v/>
      </c>
      <c r="D618" s="36" t="str">
        <f>IF(B618="","",VLOOKUP(B618,選手データ!$B$2:$G$962,3,FALSE))</f>
        <v/>
      </c>
      <c r="E618" s="32" t="str">
        <f>IF(B618="","",VLOOKUP(B618,選手データ!$B$2:$G$962,4,FALSE))</f>
        <v/>
      </c>
      <c r="F618" s="32" t="str">
        <f t="shared" si="46"/>
        <v/>
      </c>
      <c r="G618" s="37" t="s">
        <v>485</v>
      </c>
      <c r="H618" s="38" t="str">
        <f>IF(B618="","",VLOOKUP(B618,選手データ!$B$2:$G$962,5,FALSE))</f>
        <v/>
      </c>
      <c r="I618" s="39" t="str">
        <f t="shared" si="43"/>
        <v/>
      </c>
      <c r="J618" s="22" t="s">
        <v>647</v>
      </c>
      <c r="K618" s="40" t="str">
        <f t="shared" si="44"/>
        <v/>
      </c>
      <c r="L618" s="22" t="s">
        <v>647</v>
      </c>
      <c r="M618" s="40" t="str">
        <f t="shared" si="45"/>
        <v/>
      </c>
      <c r="N618" s="19"/>
    </row>
    <row r="619" spans="2:14" x14ac:dyDescent="0.15">
      <c r="B619" s="60"/>
      <c r="C619" s="36" t="str">
        <f>IF(B619="","",VLOOKUP(B619,選手データ!$B$2:$G$962,2,FALSE))</f>
        <v/>
      </c>
      <c r="D619" s="36" t="str">
        <f>IF(B619="","",VLOOKUP(B619,選手データ!$B$2:$G$962,3,FALSE))</f>
        <v/>
      </c>
      <c r="E619" s="32" t="str">
        <f>IF(B619="","",VLOOKUP(B619,選手データ!$B$2:$G$962,4,FALSE))</f>
        <v/>
      </c>
      <c r="F619" s="32" t="str">
        <f t="shared" si="46"/>
        <v/>
      </c>
      <c r="G619" s="37" t="s">
        <v>485</v>
      </c>
      <c r="H619" s="38" t="str">
        <f>IF(B619="","",VLOOKUP(B619,選手データ!$B$2:$G$962,5,FALSE))</f>
        <v/>
      </c>
      <c r="I619" s="39" t="str">
        <f t="shared" si="43"/>
        <v/>
      </c>
      <c r="J619" s="22" t="s">
        <v>647</v>
      </c>
      <c r="K619" s="40" t="str">
        <f t="shared" si="44"/>
        <v/>
      </c>
      <c r="L619" s="22" t="s">
        <v>647</v>
      </c>
      <c r="M619" s="40" t="str">
        <f t="shared" si="45"/>
        <v/>
      </c>
      <c r="N619" s="19"/>
    </row>
    <row r="620" spans="2:14" x14ac:dyDescent="0.15">
      <c r="B620" s="60"/>
      <c r="C620" s="36" t="str">
        <f>IF(B620="","",VLOOKUP(B620,選手データ!$B$2:$G$962,2,FALSE))</f>
        <v/>
      </c>
      <c r="D620" s="36" t="str">
        <f>IF(B620="","",VLOOKUP(B620,選手データ!$B$2:$G$962,3,FALSE))</f>
        <v/>
      </c>
      <c r="E620" s="32" t="str">
        <f>IF(B620="","",VLOOKUP(B620,選手データ!$B$2:$G$962,4,FALSE))</f>
        <v/>
      </c>
      <c r="F620" s="32" t="str">
        <f t="shared" si="46"/>
        <v/>
      </c>
      <c r="G620" s="37" t="s">
        <v>485</v>
      </c>
      <c r="H620" s="38" t="str">
        <f>IF(B620="","",VLOOKUP(B620,選手データ!$B$2:$G$962,5,FALSE))</f>
        <v/>
      </c>
      <c r="I620" s="39" t="str">
        <f t="shared" si="43"/>
        <v/>
      </c>
      <c r="J620" s="22" t="s">
        <v>647</v>
      </c>
      <c r="K620" s="40" t="str">
        <f t="shared" si="44"/>
        <v/>
      </c>
      <c r="L620" s="22" t="s">
        <v>647</v>
      </c>
      <c r="M620" s="40" t="str">
        <f t="shared" si="45"/>
        <v/>
      </c>
      <c r="N620" s="19"/>
    </row>
    <row r="621" spans="2:14" x14ac:dyDescent="0.15">
      <c r="B621" s="60"/>
      <c r="C621" s="36" t="str">
        <f>IF(B621="","",VLOOKUP(B621,選手データ!$B$2:$G$962,2,FALSE))</f>
        <v/>
      </c>
      <c r="D621" s="36" t="str">
        <f>IF(B621="","",VLOOKUP(B621,選手データ!$B$2:$G$962,3,FALSE))</f>
        <v/>
      </c>
      <c r="E621" s="32" t="str">
        <f>IF(B621="","",VLOOKUP(B621,選手データ!$B$2:$G$962,4,FALSE))</f>
        <v/>
      </c>
      <c r="F621" s="32" t="str">
        <f t="shared" si="46"/>
        <v/>
      </c>
      <c r="G621" s="37" t="s">
        <v>485</v>
      </c>
      <c r="H621" s="38" t="str">
        <f>IF(B621="","",VLOOKUP(B621,選手データ!$B$2:$G$962,5,FALSE))</f>
        <v/>
      </c>
      <c r="I621" s="39" t="str">
        <f t="shared" si="43"/>
        <v/>
      </c>
      <c r="J621" s="22" t="s">
        <v>647</v>
      </c>
      <c r="K621" s="40" t="str">
        <f t="shared" si="44"/>
        <v/>
      </c>
      <c r="L621" s="22" t="s">
        <v>647</v>
      </c>
      <c r="M621" s="40" t="str">
        <f t="shared" si="45"/>
        <v/>
      </c>
      <c r="N621" s="19"/>
    </row>
    <row r="622" spans="2:14" x14ac:dyDescent="0.15">
      <c r="B622" s="60"/>
      <c r="C622" s="36" t="str">
        <f>IF(B622="","",VLOOKUP(B622,選手データ!$B$2:$G$962,2,FALSE))</f>
        <v/>
      </c>
      <c r="D622" s="36" t="str">
        <f>IF(B622="","",VLOOKUP(B622,選手データ!$B$2:$G$962,3,FALSE))</f>
        <v/>
      </c>
      <c r="E622" s="32" t="str">
        <f>IF(B622="","",VLOOKUP(B622,選手データ!$B$2:$G$962,4,FALSE))</f>
        <v/>
      </c>
      <c r="F622" s="32" t="str">
        <f t="shared" si="46"/>
        <v/>
      </c>
      <c r="G622" s="37" t="s">
        <v>485</v>
      </c>
      <c r="H622" s="38" t="str">
        <f>IF(B622="","",VLOOKUP(B622,選手データ!$B$2:$G$962,5,FALSE))</f>
        <v/>
      </c>
      <c r="I622" s="39" t="str">
        <f t="shared" si="43"/>
        <v/>
      </c>
      <c r="J622" s="22" t="s">
        <v>647</v>
      </c>
      <c r="K622" s="40" t="str">
        <f t="shared" si="44"/>
        <v/>
      </c>
      <c r="L622" s="22" t="s">
        <v>647</v>
      </c>
      <c r="M622" s="40" t="str">
        <f t="shared" si="45"/>
        <v/>
      </c>
      <c r="N622" s="19"/>
    </row>
    <row r="623" spans="2:14" x14ac:dyDescent="0.15">
      <c r="B623" s="60"/>
      <c r="C623" s="36" t="str">
        <f>IF(B623="","",VLOOKUP(B623,選手データ!$B$2:$G$962,2,FALSE))</f>
        <v/>
      </c>
      <c r="D623" s="36" t="str">
        <f>IF(B623="","",VLOOKUP(B623,選手データ!$B$2:$G$962,3,FALSE))</f>
        <v/>
      </c>
      <c r="E623" s="32" t="str">
        <f>IF(B623="","",VLOOKUP(B623,選手データ!$B$2:$G$962,4,FALSE))</f>
        <v/>
      </c>
      <c r="F623" s="32" t="str">
        <f t="shared" si="46"/>
        <v/>
      </c>
      <c r="G623" s="37" t="s">
        <v>485</v>
      </c>
      <c r="H623" s="38" t="str">
        <f>IF(B623="","",VLOOKUP(B623,選手データ!$B$2:$G$962,5,FALSE))</f>
        <v/>
      </c>
      <c r="I623" s="39" t="str">
        <f t="shared" si="43"/>
        <v/>
      </c>
      <c r="J623" s="22" t="s">
        <v>647</v>
      </c>
      <c r="K623" s="40" t="str">
        <f t="shared" si="44"/>
        <v/>
      </c>
      <c r="L623" s="22" t="s">
        <v>647</v>
      </c>
      <c r="M623" s="40" t="str">
        <f t="shared" si="45"/>
        <v/>
      </c>
      <c r="N623" s="19"/>
    </row>
    <row r="624" spans="2:14" x14ac:dyDescent="0.15">
      <c r="B624" s="60"/>
      <c r="C624" s="36" t="str">
        <f>IF(B624="","",VLOOKUP(B624,選手データ!$B$2:$G$962,2,FALSE))</f>
        <v/>
      </c>
      <c r="D624" s="36" t="str">
        <f>IF(B624="","",VLOOKUP(B624,選手データ!$B$2:$G$962,3,FALSE))</f>
        <v/>
      </c>
      <c r="E624" s="32" t="str">
        <f>IF(B624="","",VLOOKUP(B624,選手データ!$B$2:$G$962,4,FALSE))</f>
        <v/>
      </c>
      <c r="F624" s="32" t="str">
        <f t="shared" si="46"/>
        <v/>
      </c>
      <c r="G624" s="37" t="s">
        <v>485</v>
      </c>
      <c r="H624" s="38" t="str">
        <f>IF(B624="","",VLOOKUP(B624,選手データ!$B$2:$G$962,5,FALSE))</f>
        <v/>
      </c>
      <c r="I624" s="39" t="str">
        <f t="shared" si="43"/>
        <v/>
      </c>
      <c r="J624" s="22" t="s">
        <v>647</v>
      </c>
      <c r="K624" s="40" t="str">
        <f t="shared" si="44"/>
        <v/>
      </c>
      <c r="L624" s="22" t="s">
        <v>647</v>
      </c>
      <c r="M624" s="40" t="str">
        <f t="shared" si="45"/>
        <v/>
      </c>
      <c r="N624" s="19"/>
    </row>
    <row r="625" spans="2:14" x14ac:dyDescent="0.15">
      <c r="B625" s="60"/>
      <c r="C625" s="36" t="str">
        <f>IF(B625="","",VLOOKUP(B625,選手データ!$B$2:$G$962,2,FALSE))</f>
        <v/>
      </c>
      <c r="D625" s="36" t="str">
        <f>IF(B625="","",VLOOKUP(B625,選手データ!$B$2:$G$962,3,FALSE))</f>
        <v/>
      </c>
      <c r="E625" s="32" t="str">
        <f>IF(B625="","",VLOOKUP(B625,選手データ!$B$2:$G$962,4,FALSE))</f>
        <v/>
      </c>
      <c r="F625" s="32" t="str">
        <f t="shared" si="46"/>
        <v/>
      </c>
      <c r="G625" s="37" t="s">
        <v>485</v>
      </c>
      <c r="H625" s="38" t="str">
        <f>IF(B625="","",VLOOKUP(B625,選手データ!$B$2:$G$962,5,FALSE))</f>
        <v/>
      </c>
      <c r="I625" s="39" t="str">
        <f t="shared" si="43"/>
        <v/>
      </c>
      <c r="J625" s="22" t="s">
        <v>647</v>
      </c>
      <c r="K625" s="40" t="str">
        <f t="shared" si="44"/>
        <v/>
      </c>
      <c r="L625" s="22" t="s">
        <v>647</v>
      </c>
      <c r="M625" s="40" t="str">
        <f t="shared" si="45"/>
        <v/>
      </c>
      <c r="N625" s="19"/>
    </row>
    <row r="626" spans="2:14" x14ac:dyDescent="0.15">
      <c r="B626" s="60"/>
      <c r="C626" s="36" t="str">
        <f>IF(B626="","",VLOOKUP(B626,選手データ!$B$2:$G$962,2,FALSE))</f>
        <v/>
      </c>
      <c r="D626" s="36" t="str">
        <f>IF(B626="","",VLOOKUP(B626,選手データ!$B$2:$G$962,3,FALSE))</f>
        <v/>
      </c>
      <c r="E626" s="32" t="str">
        <f>IF(B626="","",VLOOKUP(B626,選手データ!$B$2:$G$962,4,FALSE))</f>
        <v/>
      </c>
      <c r="F626" s="32" t="str">
        <f t="shared" si="46"/>
        <v/>
      </c>
      <c r="G626" s="37" t="s">
        <v>485</v>
      </c>
      <c r="H626" s="38" t="str">
        <f>IF(B626="","",VLOOKUP(B626,選手データ!$B$2:$G$962,5,FALSE))</f>
        <v/>
      </c>
      <c r="I626" s="39" t="str">
        <f t="shared" si="43"/>
        <v/>
      </c>
      <c r="J626" s="22" t="s">
        <v>647</v>
      </c>
      <c r="K626" s="40" t="str">
        <f t="shared" si="44"/>
        <v/>
      </c>
      <c r="L626" s="22" t="s">
        <v>647</v>
      </c>
      <c r="M626" s="40" t="str">
        <f t="shared" si="45"/>
        <v/>
      </c>
      <c r="N626" s="19"/>
    </row>
    <row r="627" spans="2:14" x14ac:dyDescent="0.15">
      <c r="B627" s="60"/>
      <c r="C627" s="36" t="str">
        <f>IF(B627="","",VLOOKUP(B627,選手データ!$B$2:$G$962,2,FALSE))</f>
        <v/>
      </c>
      <c r="D627" s="36" t="str">
        <f>IF(B627="","",VLOOKUP(B627,選手データ!$B$2:$G$962,3,FALSE))</f>
        <v/>
      </c>
      <c r="E627" s="32" t="str">
        <f>IF(B627="","",VLOOKUP(B627,選手データ!$B$2:$G$962,4,FALSE))</f>
        <v/>
      </c>
      <c r="F627" s="32" t="str">
        <f t="shared" si="46"/>
        <v/>
      </c>
      <c r="G627" s="37" t="s">
        <v>485</v>
      </c>
      <c r="H627" s="38" t="str">
        <f>IF(B627="","",VLOOKUP(B627,選手データ!$B$2:$G$962,5,FALSE))</f>
        <v/>
      </c>
      <c r="I627" s="39" t="str">
        <f t="shared" si="43"/>
        <v/>
      </c>
      <c r="J627" s="22" t="s">
        <v>647</v>
      </c>
      <c r="K627" s="40" t="str">
        <f t="shared" si="44"/>
        <v/>
      </c>
      <c r="L627" s="22" t="s">
        <v>647</v>
      </c>
      <c r="M627" s="40" t="str">
        <f t="shared" si="45"/>
        <v/>
      </c>
      <c r="N627" s="19"/>
    </row>
    <row r="628" spans="2:14" x14ac:dyDescent="0.15">
      <c r="B628" s="60"/>
      <c r="C628" s="36" t="str">
        <f>IF(B628="","",VLOOKUP(B628,選手データ!$B$2:$G$962,2,FALSE))</f>
        <v/>
      </c>
      <c r="D628" s="36" t="str">
        <f>IF(B628="","",VLOOKUP(B628,選手データ!$B$2:$G$962,3,FALSE))</f>
        <v/>
      </c>
      <c r="E628" s="32" t="str">
        <f>IF(B628="","",VLOOKUP(B628,選手データ!$B$2:$G$962,4,FALSE))</f>
        <v/>
      </c>
      <c r="F628" s="32" t="str">
        <f t="shared" si="46"/>
        <v/>
      </c>
      <c r="G628" s="37" t="s">
        <v>485</v>
      </c>
      <c r="H628" s="38" t="str">
        <f>IF(B628="","",VLOOKUP(B628,選手データ!$B$2:$G$962,5,FALSE))</f>
        <v/>
      </c>
      <c r="I628" s="39" t="str">
        <f t="shared" si="43"/>
        <v/>
      </c>
      <c r="J628" s="22" t="s">
        <v>647</v>
      </c>
      <c r="K628" s="40" t="str">
        <f t="shared" si="44"/>
        <v/>
      </c>
      <c r="L628" s="22" t="s">
        <v>647</v>
      </c>
      <c r="M628" s="40" t="str">
        <f t="shared" si="45"/>
        <v/>
      </c>
      <c r="N628" s="19"/>
    </row>
    <row r="629" spans="2:14" x14ac:dyDescent="0.15">
      <c r="B629" s="60"/>
      <c r="C629" s="36" t="str">
        <f>IF(B629="","",VLOOKUP(B629,選手データ!$B$2:$G$962,2,FALSE))</f>
        <v/>
      </c>
      <c r="D629" s="36" t="str">
        <f>IF(B629="","",VLOOKUP(B629,選手データ!$B$2:$G$962,3,FALSE))</f>
        <v/>
      </c>
      <c r="E629" s="32" t="str">
        <f>IF(B629="","",VLOOKUP(B629,選手データ!$B$2:$G$962,4,FALSE))</f>
        <v/>
      </c>
      <c r="F629" s="32" t="str">
        <f t="shared" si="46"/>
        <v/>
      </c>
      <c r="G629" s="37" t="s">
        <v>485</v>
      </c>
      <c r="H629" s="38" t="str">
        <f>IF(B629="","",VLOOKUP(B629,選手データ!$B$2:$G$962,5,FALSE))</f>
        <v/>
      </c>
      <c r="I629" s="39" t="str">
        <f t="shared" si="43"/>
        <v/>
      </c>
      <c r="J629" s="22" t="s">
        <v>647</v>
      </c>
      <c r="K629" s="40" t="str">
        <f t="shared" si="44"/>
        <v/>
      </c>
      <c r="L629" s="22" t="s">
        <v>647</v>
      </c>
      <c r="M629" s="40" t="str">
        <f t="shared" si="45"/>
        <v/>
      </c>
      <c r="N629" s="19"/>
    </row>
    <row r="630" spans="2:14" x14ac:dyDescent="0.15">
      <c r="B630" s="60"/>
      <c r="C630" s="36" t="str">
        <f>IF(B630="","",VLOOKUP(B630,選手データ!$B$2:$G$962,2,FALSE))</f>
        <v/>
      </c>
      <c r="D630" s="36" t="str">
        <f>IF(B630="","",VLOOKUP(B630,選手データ!$B$2:$G$962,3,FALSE))</f>
        <v/>
      </c>
      <c r="E630" s="32" t="str">
        <f>IF(B630="","",VLOOKUP(B630,選手データ!$B$2:$G$962,4,FALSE))</f>
        <v/>
      </c>
      <c r="F630" s="32" t="str">
        <f t="shared" si="46"/>
        <v/>
      </c>
      <c r="G630" s="37" t="s">
        <v>485</v>
      </c>
      <c r="H630" s="38" t="str">
        <f>IF(B630="","",VLOOKUP(B630,選手データ!$B$2:$G$962,5,FALSE))</f>
        <v/>
      </c>
      <c r="I630" s="39" t="str">
        <f t="shared" si="43"/>
        <v/>
      </c>
      <c r="J630" s="22" t="s">
        <v>647</v>
      </c>
      <c r="K630" s="40" t="str">
        <f t="shared" si="44"/>
        <v/>
      </c>
      <c r="L630" s="22" t="s">
        <v>647</v>
      </c>
      <c r="M630" s="40" t="str">
        <f t="shared" si="45"/>
        <v/>
      </c>
      <c r="N630" s="19"/>
    </row>
    <row r="631" spans="2:14" x14ac:dyDescent="0.15">
      <c r="B631" s="60"/>
      <c r="C631" s="36" t="str">
        <f>IF(B631="","",VLOOKUP(B631,選手データ!$B$2:$G$962,2,FALSE))</f>
        <v/>
      </c>
      <c r="D631" s="36" t="str">
        <f>IF(B631="","",VLOOKUP(B631,選手データ!$B$2:$G$962,3,FALSE))</f>
        <v/>
      </c>
      <c r="E631" s="32" t="str">
        <f>IF(B631="","",VLOOKUP(B631,選手データ!$B$2:$G$962,4,FALSE))</f>
        <v/>
      </c>
      <c r="F631" s="32" t="str">
        <f t="shared" si="46"/>
        <v/>
      </c>
      <c r="G631" s="37" t="s">
        <v>485</v>
      </c>
      <c r="H631" s="38" t="str">
        <f>IF(B631="","",VLOOKUP(B631,選手データ!$B$2:$G$962,5,FALSE))</f>
        <v/>
      </c>
      <c r="I631" s="39" t="str">
        <f t="shared" si="43"/>
        <v/>
      </c>
      <c r="J631" s="22" t="s">
        <v>647</v>
      </c>
      <c r="K631" s="40" t="str">
        <f t="shared" si="44"/>
        <v/>
      </c>
      <c r="L631" s="22" t="s">
        <v>647</v>
      </c>
      <c r="M631" s="40" t="str">
        <f t="shared" si="45"/>
        <v/>
      </c>
      <c r="N631" s="19"/>
    </row>
    <row r="632" spans="2:14" x14ac:dyDescent="0.15">
      <c r="B632" s="60"/>
      <c r="C632" s="36" t="str">
        <f>IF(B632="","",VLOOKUP(B632,選手データ!$B$2:$G$962,2,FALSE))</f>
        <v/>
      </c>
      <c r="D632" s="36" t="str">
        <f>IF(B632="","",VLOOKUP(B632,選手データ!$B$2:$G$962,3,FALSE))</f>
        <v/>
      </c>
      <c r="E632" s="32" t="str">
        <f>IF(B632="","",VLOOKUP(B632,選手データ!$B$2:$G$962,4,FALSE))</f>
        <v/>
      </c>
      <c r="F632" s="32" t="str">
        <f t="shared" si="46"/>
        <v/>
      </c>
      <c r="G632" s="37" t="s">
        <v>485</v>
      </c>
      <c r="H632" s="38" t="str">
        <f>IF(B632="","",VLOOKUP(B632,選手データ!$B$2:$G$962,5,FALSE))</f>
        <v/>
      </c>
      <c r="I632" s="39" t="str">
        <f t="shared" si="43"/>
        <v/>
      </c>
      <c r="J632" s="22" t="s">
        <v>647</v>
      </c>
      <c r="K632" s="40" t="str">
        <f t="shared" si="44"/>
        <v/>
      </c>
      <c r="L632" s="22" t="s">
        <v>647</v>
      </c>
      <c r="M632" s="40" t="str">
        <f t="shared" si="45"/>
        <v/>
      </c>
      <c r="N632" s="19"/>
    </row>
    <row r="633" spans="2:14" x14ac:dyDescent="0.15">
      <c r="B633" s="60"/>
      <c r="C633" s="36" t="str">
        <f>IF(B633="","",VLOOKUP(B633,選手データ!$B$2:$G$962,2,FALSE))</f>
        <v/>
      </c>
      <c r="D633" s="36" t="str">
        <f>IF(B633="","",VLOOKUP(B633,選手データ!$B$2:$G$962,3,FALSE))</f>
        <v/>
      </c>
      <c r="E633" s="32" t="str">
        <f>IF(B633="","",VLOOKUP(B633,選手データ!$B$2:$G$962,4,FALSE))</f>
        <v/>
      </c>
      <c r="F633" s="32" t="str">
        <f t="shared" si="46"/>
        <v/>
      </c>
      <c r="G633" s="37" t="s">
        <v>485</v>
      </c>
      <c r="H633" s="38" t="str">
        <f>IF(B633="","",VLOOKUP(B633,選手データ!$B$2:$G$962,5,FALSE))</f>
        <v/>
      </c>
      <c r="I633" s="39" t="str">
        <f t="shared" si="43"/>
        <v/>
      </c>
      <c r="J633" s="22" t="s">
        <v>647</v>
      </c>
      <c r="K633" s="40" t="str">
        <f t="shared" si="44"/>
        <v/>
      </c>
      <c r="L633" s="22" t="s">
        <v>647</v>
      </c>
      <c r="M633" s="40" t="str">
        <f t="shared" si="45"/>
        <v/>
      </c>
      <c r="N633" s="19"/>
    </row>
    <row r="634" spans="2:14" x14ac:dyDescent="0.15">
      <c r="B634" s="60"/>
      <c r="C634" s="36" t="str">
        <f>IF(B634="","",VLOOKUP(B634,選手データ!$B$2:$G$962,2,FALSE))</f>
        <v/>
      </c>
      <c r="D634" s="36" t="str">
        <f>IF(B634="","",VLOOKUP(B634,選手データ!$B$2:$G$962,3,FALSE))</f>
        <v/>
      </c>
      <c r="E634" s="32" t="str">
        <f>IF(B634="","",VLOOKUP(B634,選手データ!$B$2:$G$962,4,FALSE))</f>
        <v/>
      </c>
      <c r="F634" s="32" t="str">
        <f t="shared" si="46"/>
        <v/>
      </c>
      <c r="G634" s="37" t="s">
        <v>485</v>
      </c>
      <c r="H634" s="38" t="str">
        <f>IF(B634="","",VLOOKUP(B634,選手データ!$B$2:$G$962,5,FALSE))</f>
        <v/>
      </c>
      <c r="I634" s="39" t="str">
        <f t="shared" si="43"/>
        <v/>
      </c>
      <c r="J634" s="22" t="s">
        <v>647</v>
      </c>
      <c r="K634" s="40" t="str">
        <f t="shared" si="44"/>
        <v/>
      </c>
      <c r="L634" s="22" t="s">
        <v>647</v>
      </c>
      <c r="M634" s="40" t="str">
        <f t="shared" si="45"/>
        <v/>
      </c>
      <c r="N634" s="19"/>
    </row>
    <row r="635" spans="2:14" x14ac:dyDescent="0.15">
      <c r="B635" s="60"/>
      <c r="C635" s="36" t="str">
        <f>IF(B635="","",VLOOKUP(B635,選手データ!$B$2:$G$962,2,FALSE))</f>
        <v/>
      </c>
      <c r="D635" s="36" t="str">
        <f>IF(B635="","",VLOOKUP(B635,選手データ!$B$2:$G$962,3,FALSE))</f>
        <v/>
      </c>
      <c r="E635" s="32" t="str">
        <f>IF(B635="","",VLOOKUP(B635,選手データ!$B$2:$G$962,4,FALSE))</f>
        <v/>
      </c>
      <c r="F635" s="32" t="str">
        <f t="shared" si="46"/>
        <v/>
      </c>
      <c r="G635" s="37" t="s">
        <v>485</v>
      </c>
      <c r="H635" s="38" t="str">
        <f>IF(B635="","",VLOOKUP(B635,選手データ!$B$2:$G$962,5,FALSE))</f>
        <v/>
      </c>
      <c r="I635" s="39" t="str">
        <f t="shared" si="43"/>
        <v/>
      </c>
      <c r="J635" s="22" t="s">
        <v>647</v>
      </c>
      <c r="K635" s="40" t="str">
        <f t="shared" si="44"/>
        <v/>
      </c>
      <c r="L635" s="22" t="s">
        <v>647</v>
      </c>
      <c r="M635" s="40" t="str">
        <f t="shared" si="45"/>
        <v/>
      </c>
      <c r="N635" s="19"/>
    </row>
    <row r="636" spans="2:14" x14ac:dyDescent="0.15">
      <c r="B636" s="60"/>
      <c r="C636" s="36" t="str">
        <f>IF(B636="","",VLOOKUP(B636,選手データ!$B$2:$G$962,2,FALSE))</f>
        <v/>
      </c>
      <c r="D636" s="36" t="str">
        <f>IF(B636="","",VLOOKUP(B636,選手データ!$B$2:$G$962,3,FALSE))</f>
        <v/>
      </c>
      <c r="E636" s="32" t="str">
        <f>IF(B636="","",VLOOKUP(B636,選手データ!$B$2:$G$962,4,FALSE))</f>
        <v/>
      </c>
      <c r="F636" s="32" t="str">
        <f t="shared" si="46"/>
        <v/>
      </c>
      <c r="G636" s="37" t="s">
        <v>485</v>
      </c>
      <c r="H636" s="38" t="str">
        <f>IF(B636="","",VLOOKUP(B636,選手データ!$B$2:$G$962,5,FALSE))</f>
        <v/>
      </c>
      <c r="I636" s="39" t="str">
        <f t="shared" si="43"/>
        <v/>
      </c>
      <c r="J636" s="22" t="s">
        <v>647</v>
      </c>
      <c r="K636" s="40" t="str">
        <f t="shared" si="44"/>
        <v/>
      </c>
      <c r="L636" s="22" t="s">
        <v>647</v>
      </c>
      <c r="M636" s="40" t="str">
        <f t="shared" si="45"/>
        <v/>
      </c>
      <c r="N636" s="19"/>
    </row>
    <row r="637" spans="2:14" x14ac:dyDescent="0.15">
      <c r="B637" s="60"/>
      <c r="C637" s="36" t="str">
        <f>IF(B637="","",VLOOKUP(B637,選手データ!$B$2:$G$962,2,FALSE))</f>
        <v/>
      </c>
      <c r="D637" s="36" t="str">
        <f>IF(B637="","",VLOOKUP(B637,選手データ!$B$2:$G$962,3,FALSE))</f>
        <v/>
      </c>
      <c r="E637" s="32" t="str">
        <f>IF(B637="","",VLOOKUP(B637,選手データ!$B$2:$G$962,4,FALSE))</f>
        <v/>
      </c>
      <c r="F637" s="32" t="str">
        <f t="shared" si="46"/>
        <v/>
      </c>
      <c r="G637" s="37" t="s">
        <v>485</v>
      </c>
      <c r="H637" s="38" t="str">
        <f>IF(B637="","",VLOOKUP(B637,選手データ!$B$2:$G$962,5,FALSE))</f>
        <v/>
      </c>
      <c r="I637" s="39" t="str">
        <f t="shared" si="43"/>
        <v/>
      </c>
      <c r="J637" s="22" t="s">
        <v>647</v>
      </c>
      <c r="K637" s="40" t="str">
        <f t="shared" si="44"/>
        <v/>
      </c>
      <c r="L637" s="22" t="s">
        <v>647</v>
      </c>
      <c r="M637" s="40" t="str">
        <f t="shared" si="45"/>
        <v/>
      </c>
      <c r="N637" s="19"/>
    </row>
    <row r="638" spans="2:14" x14ac:dyDescent="0.15">
      <c r="B638" s="60"/>
      <c r="C638" s="36" t="str">
        <f>IF(B638="","",VLOOKUP(B638,選手データ!$B$2:$G$962,2,FALSE))</f>
        <v/>
      </c>
      <c r="D638" s="36" t="str">
        <f>IF(B638="","",VLOOKUP(B638,選手データ!$B$2:$G$962,3,FALSE))</f>
        <v/>
      </c>
      <c r="E638" s="32" t="str">
        <f>IF(B638="","",VLOOKUP(B638,選手データ!$B$2:$G$962,4,FALSE))</f>
        <v/>
      </c>
      <c r="F638" s="32" t="str">
        <f t="shared" si="46"/>
        <v/>
      </c>
      <c r="G638" s="37" t="s">
        <v>485</v>
      </c>
      <c r="H638" s="38" t="str">
        <f>IF(B638="","",VLOOKUP(B638,選手データ!$B$2:$G$962,5,FALSE))</f>
        <v/>
      </c>
      <c r="I638" s="39" t="str">
        <f t="shared" si="43"/>
        <v/>
      </c>
      <c r="J638" s="22" t="s">
        <v>647</v>
      </c>
      <c r="K638" s="40" t="str">
        <f t="shared" si="44"/>
        <v/>
      </c>
      <c r="L638" s="22" t="s">
        <v>647</v>
      </c>
      <c r="M638" s="40" t="str">
        <f t="shared" si="45"/>
        <v/>
      </c>
      <c r="N638" s="19"/>
    </row>
    <row r="639" spans="2:14" x14ac:dyDescent="0.15">
      <c r="B639" s="60"/>
      <c r="C639" s="36" t="str">
        <f>IF(B639="","",VLOOKUP(B639,選手データ!$B$2:$G$962,2,FALSE))</f>
        <v/>
      </c>
      <c r="D639" s="36" t="str">
        <f>IF(B639="","",VLOOKUP(B639,選手データ!$B$2:$G$962,3,FALSE))</f>
        <v/>
      </c>
      <c r="E639" s="32" t="str">
        <f>IF(B639="","",VLOOKUP(B639,選手データ!$B$2:$G$962,4,FALSE))</f>
        <v/>
      </c>
      <c r="F639" s="32" t="str">
        <f t="shared" si="46"/>
        <v/>
      </c>
      <c r="G639" s="37" t="s">
        <v>485</v>
      </c>
      <c r="H639" s="38" t="str">
        <f>IF(B639="","",VLOOKUP(B639,選手データ!$B$2:$G$962,5,FALSE))</f>
        <v/>
      </c>
      <c r="I639" s="39" t="str">
        <f t="shared" si="43"/>
        <v/>
      </c>
      <c r="J639" s="22" t="s">
        <v>647</v>
      </c>
      <c r="K639" s="40" t="str">
        <f t="shared" si="44"/>
        <v/>
      </c>
      <c r="L639" s="22" t="s">
        <v>647</v>
      </c>
      <c r="M639" s="40" t="str">
        <f t="shared" si="45"/>
        <v/>
      </c>
      <c r="N639" s="19"/>
    </row>
    <row r="640" spans="2:14" x14ac:dyDescent="0.15">
      <c r="B640" s="60"/>
      <c r="C640" s="36" t="str">
        <f>IF(B640="","",VLOOKUP(B640,選手データ!$B$2:$G$962,2,FALSE))</f>
        <v/>
      </c>
      <c r="D640" s="36" t="str">
        <f>IF(B640="","",VLOOKUP(B640,選手データ!$B$2:$G$962,3,FALSE))</f>
        <v/>
      </c>
      <c r="E640" s="32" t="str">
        <f>IF(B640="","",VLOOKUP(B640,選手データ!$B$2:$G$962,4,FALSE))</f>
        <v/>
      </c>
      <c r="F640" s="32" t="str">
        <f t="shared" si="46"/>
        <v/>
      </c>
      <c r="G640" s="37" t="s">
        <v>485</v>
      </c>
      <c r="H640" s="38" t="str">
        <f>IF(B640="","",VLOOKUP(B640,選手データ!$B$2:$G$962,5,FALSE))</f>
        <v/>
      </c>
      <c r="I640" s="39" t="str">
        <f t="shared" si="43"/>
        <v/>
      </c>
      <c r="J640" s="22" t="s">
        <v>647</v>
      </c>
      <c r="K640" s="40" t="str">
        <f t="shared" si="44"/>
        <v/>
      </c>
      <c r="L640" s="22" t="s">
        <v>647</v>
      </c>
      <c r="M640" s="40" t="str">
        <f t="shared" si="45"/>
        <v/>
      </c>
      <c r="N640" s="19"/>
    </row>
    <row r="641" spans="2:14" x14ac:dyDescent="0.15">
      <c r="B641" s="60"/>
      <c r="C641" s="36" t="str">
        <f>IF(B641="","",VLOOKUP(B641,選手データ!$B$2:$G$962,2,FALSE))</f>
        <v/>
      </c>
      <c r="D641" s="36" t="str">
        <f>IF(B641="","",VLOOKUP(B641,選手データ!$B$2:$G$962,3,FALSE))</f>
        <v/>
      </c>
      <c r="E641" s="32" t="str">
        <f>IF(B641="","",VLOOKUP(B641,選手データ!$B$2:$G$962,4,FALSE))</f>
        <v/>
      </c>
      <c r="F641" s="32" t="str">
        <f t="shared" si="46"/>
        <v/>
      </c>
      <c r="G641" s="37" t="s">
        <v>485</v>
      </c>
      <c r="H641" s="38" t="str">
        <f>IF(B641="","",VLOOKUP(B641,選手データ!$B$2:$G$962,5,FALSE))</f>
        <v/>
      </c>
      <c r="I641" s="39" t="str">
        <f t="shared" si="43"/>
        <v/>
      </c>
      <c r="J641" s="22" t="s">
        <v>647</v>
      </c>
      <c r="K641" s="40" t="str">
        <f t="shared" si="44"/>
        <v/>
      </c>
      <c r="L641" s="22" t="s">
        <v>647</v>
      </c>
      <c r="M641" s="40" t="str">
        <f t="shared" si="45"/>
        <v/>
      </c>
      <c r="N641" s="19"/>
    </row>
    <row r="642" spans="2:14" x14ac:dyDescent="0.15">
      <c r="B642" s="60"/>
      <c r="C642" s="36" t="str">
        <f>IF(B642="","",VLOOKUP(B642,選手データ!$B$2:$G$962,2,FALSE))</f>
        <v/>
      </c>
      <c r="D642" s="36" t="str">
        <f>IF(B642="","",VLOOKUP(B642,選手データ!$B$2:$G$962,3,FALSE))</f>
        <v/>
      </c>
      <c r="E642" s="32" t="str">
        <f>IF(B642="","",VLOOKUP(B642,選手データ!$B$2:$G$962,4,FALSE))</f>
        <v/>
      </c>
      <c r="F642" s="32" t="str">
        <f t="shared" si="46"/>
        <v/>
      </c>
      <c r="G642" s="37" t="s">
        <v>485</v>
      </c>
      <c r="H642" s="38" t="str">
        <f>IF(B642="","",VLOOKUP(B642,選手データ!$B$2:$G$962,5,FALSE))</f>
        <v/>
      </c>
      <c r="I642" s="39" t="str">
        <f t="shared" si="43"/>
        <v/>
      </c>
      <c r="J642" s="22" t="s">
        <v>647</v>
      </c>
      <c r="K642" s="40" t="str">
        <f t="shared" si="44"/>
        <v/>
      </c>
      <c r="L642" s="22" t="s">
        <v>647</v>
      </c>
      <c r="M642" s="40" t="str">
        <f t="shared" si="45"/>
        <v/>
      </c>
      <c r="N642" s="19"/>
    </row>
    <row r="643" spans="2:14" x14ac:dyDescent="0.15">
      <c r="B643" s="60"/>
      <c r="C643" s="36" t="str">
        <f>IF(B643="","",VLOOKUP(B643,選手データ!$B$2:$G$962,2,FALSE))</f>
        <v/>
      </c>
      <c r="D643" s="36" t="str">
        <f>IF(B643="","",VLOOKUP(B643,選手データ!$B$2:$G$962,3,FALSE))</f>
        <v/>
      </c>
      <c r="E643" s="32" t="str">
        <f>IF(B643="","",VLOOKUP(B643,選手データ!$B$2:$G$962,4,FALSE))</f>
        <v/>
      </c>
      <c r="F643" s="32" t="str">
        <f t="shared" si="46"/>
        <v/>
      </c>
      <c r="G643" s="37" t="s">
        <v>485</v>
      </c>
      <c r="H643" s="38" t="str">
        <f>IF(B643="","",VLOOKUP(B643,選手データ!$B$2:$G$962,5,FALSE))</f>
        <v/>
      </c>
      <c r="I643" s="39" t="str">
        <f t="shared" ref="I643:I706" si="47">IF(H643="","",VLOOKUP(H643,学校番号,3,FALSE))</f>
        <v/>
      </c>
      <c r="J643" s="22" t="s">
        <v>647</v>
      </c>
      <c r="K643" s="40" t="str">
        <f t="shared" ref="K643:K706" si="48">IF(J643="選択してください","",VLOOKUP(J643,大会コード,2,FALSE))</f>
        <v/>
      </c>
      <c r="L643" s="22" t="s">
        <v>647</v>
      </c>
      <c r="M643" s="40" t="str">
        <f t="shared" ref="M643:M706" si="49">IF(L643="選択してください","",VLOOKUP(L643,種目コード,2,FALSE))</f>
        <v/>
      </c>
      <c r="N643" s="19"/>
    </row>
    <row r="644" spans="2:14" x14ac:dyDescent="0.15">
      <c r="B644" s="60"/>
      <c r="C644" s="36" t="str">
        <f>IF(B644="","",VLOOKUP(B644,選手データ!$B$2:$G$962,2,FALSE))</f>
        <v/>
      </c>
      <c r="D644" s="36" t="str">
        <f>IF(B644="","",VLOOKUP(B644,選手データ!$B$2:$G$962,3,FALSE))</f>
        <v/>
      </c>
      <c r="E644" s="32" t="str">
        <f>IF(B644="","",VLOOKUP(B644,選手データ!$B$2:$G$962,4,FALSE))</f>
        <v/>
      </c>
      <c r="F644" s="32" t="str">
        <f t="shared" ref="F644:F707" si="50">IF(B644="","",IF(E644="男子",1,IF(E644="女子",2,FALSE)))</f>
        <v/>
      </c>
      <c r="G644" s="37" t="s">
        <v>485</v>
      </c>
      <c r="H644" s="38" t="str">
        <f>IF(B644="","",VLOOKUP(B644,選手データ!$B$2:$G$962,5,FALSE))</f>
        <v/>
      </c>
      <c r="I644" s="39" t="str">
        <f t="shared" si="47"/>
        <v/>
      </c>
      <c r="J644" s="22" t="s">
        <v>647</v>
      </c>
      <c r="K644" s="40" t="str">
        <f t="shared" si="48"/>
        <v/>
      </c>
      <c r="L644" s="22" t="s">
        <v>647</v>
      </c>
      <c r="M644" s="40" t="str">
        <f t="shared" si="49"/>
        <v/>
      </c>
      <c r="N644" s="19"/>
    </row>
    <row r="645" spans="2:14" x14ac:dyDescent="0.15">
      <c r="B645" s="60"/>
      <c r="C645" s="36" t="str">
        <f>IF(B645="","",VLOOKUP(B645,選手データ!$B$2:$G$962,2,FALSE))</f>
        <v/>
      </c>
      <c r="D645" s="36" t="str">
        <f>IF(B645="","",VLOOKUP(B645,選手データ!$B$2:$G$962,3,FALSE))</f>
        <v/>
      </c>
      <c r="E645" s="32" t="str">
        <f>IF(B645="","",VLOOKUP(B645,選手データ!$B$2:$G$962,4,FALSE))</f>
        <v/>
      </c>
      <c r="F645" s="32" t="str">
        <f t="shared" si="50"/>
        <v/>
      </c>
      <c r="G645" s="37" t="s">
        <v>485</v>
      </c>
      <c r="H645" s="38" t="str">
        <f>IF(B645="","",VLOOKUP(B645,選手データ!$B$2:$G$962,5,FALSE))</f>
        <v/>
      </c>
      <c r="I645" s="39" t="str">
        <f t="shared" si="47"/>
        <v/>
      </c>
      <c r="J645" s="22" t="s">
        <v>647</v>
      </c>
      <c r="K645" s="40" t="str">
        <f t="shared" si="48"/>
        <v/>
      </c>
      <c r="L645" s="22" t="s">
        <v>647</v>
      </c>
      <c r="M645" s="40" t="str">
        <f t="shared" si="49"/>
        <v/>
      </c>
      <c r="N645" s="19"/>
    </row>
    <row r="646" spans="2:14" x14ac:dyDescent="0.15">
      <c r="B646" s="60"/>
      <c r="C646" s="36" t="str">
        <f>IF(B646="","",VLOOKUP(B646,選手データ!$B$2:$G$962,2,FALSE))</f>
        <v/>
      </c>
      <c r="D646" s="36" t="str">
        <f>IF(B646="","",VLOOKUP(B646,選手データ!$B$2:$G$962,3,FALSE))</f>
        <v/>
      </c>
      <c r="E646" s="32" t="str">
        <f>IF(B646="","",VLOOKUP(B646,選手データ!$B$2:$G$962,4,FALSE))</f>
        <v/>
      </c>
      <c r="F646" s="32" t="str">
        <f t="shared" si="50"/>
        <v/>
      </c>
      <c r="G646" s="37" t="s">
        <v>485</v>
      </c>
      <c r="H646" s="38" t="str">
        <f>IF(B646="","",VLOOKUP(B646,選手データ!$B$2:$G$962,5,FALSE))</f>
        <v/>
      </c>
      <c r="I646" s="39" t="str">
        <f t="shared" si="47"/>
        <v/>
      </c>
      <c r="J646" s="22" t="s">
        <v>647</v>
      </c>
      <c r="K646" s="40" t="str">
        <f t="shared" si="48"/>
        <v/>
      </c>
      <c r="L646" s="22" t="s">
        <v>647</v>
      </c>
      <c r="M646" s="40" t="str">
        <f t="shared" si="49"/>
        <v/>
      </c>
      <c r="N646" s="19"/>
    </row>
    <row r="647" spans="2:14" x14ac:dyDescent="0.15">
      <c r="B647" s="60"/>
      <c r="C647" s="36" t="str">
        <f>IF(B647="","",VLOOKUP(B647,選手データ!$B$2:$G$962,2,FALSE))</f>
        <v/>
      </c>
      <c r="D647" s="36" t="str">
        <f>IF(B647="","",VLOOKUP(B647,選手データ!$B$2:$G$962,3,FALSE))</f>
        <v/>
      </c>
      <c r="E647" s="32" t="str">
        <f>IF(B647="","",VLOOKUP(B647,選手データ!$B$2:$G$962,4,FALSE))</f>
        <v/>
      </c>
      <c r="F647" s="32" t="str">
        <f t="shared" si="50"/>
        <v/>
      </c>
      <c r="G647" s="37" t="s">
        <v>485</v>
      </c>
      <c r="H647" s="38" t="str">
        <f>IF(B647="","",VLOOKUP(B647,選手データ!$B$2:$G$962,5,FALSE))</f>
        <v/>
      </c>
      <c r="I647" s="39" t="str">
        <f t="shared" si="47"/>
        <v/>
      </c>
      <c r="J647" s="22" t="s">
        <v>647</v>
      </c>
      <c r="K647" s="40" t="str">
        <f t="shared" si="48"/>
        <v/>
      </c>
      <c r="L647" s="22" t="s">
        <v>647</v>
      </c>
      <c r="M647" s="40" t="str">
        <f t="shared" si="49"/>
        <v/>
      </c>
      <c r="N647" s="19"/>
    </row>
    <row r="648" spans="2:14" x14ac:dyDescent="0.15">
      <c r="B648" s="60"/>
      <c r="C648" s="36" t="str">
        <f>IF(B648="","",VLOOKUP(B648,選手データ!$B$2:$G$962,2,FALSE))</f>
        <v/>
      </c>
      <c r="D648" s="36" t="str">
        <f>IF(B648="","",VLOOKUP(B648,選手データ!$B$2:$G$962,3,FALSE))</f>
        <v/>
      </c>
      <c r="E648" s="32" t="str">
        <f>IF(B648="","",VLOOKUP(B648,選手データ!$B$2:$G$962,4,FALSE))</f>
        <v/>
      </c>
      <c r="F648" s="32" t="str">
        <f t="shared" si="50"/>
        <v/>
      </c>
      <c r="G648" s="37" t="s">
        <v>485</v>
      </c>
      <c r="H648" s="38" t="str">
        <f>IF(B648="","",VLOOKUP(B648,選手データ!$B$2:$G$962,5,FALSE))</f>
        <v/>
      </c>
      <c r="I648" s="39" t="str">
        <f t="shared" si="47"/>
        <v/>
      </c>
      <c r="J648" s="22" t="s">
        <v>647</v>
      </c>
      <c r="K648" s="40" t="str">
        <f t="shared" si="48"/>
        <v/>
      </c>
      <c r="L648" s="22" t="s">
        <v>647</v>
      </c>
      <c r="M648" s="40" t="str">
        <f t="shared" si="49"/>
        <v/>
      </c>
      <c r="N648" s="19"/>
    </row>
    <row r="649" spans="2:14" x14ac:dyDescent="0.15">
      <c r="B649" s="60"/>
      <c r="C649" s="36" t="str">
        <f>IF(B649="","",VLOOKUP(B649,選手データ!$B$2:$G$962,2,FALSE))</f>
        <v/>
      </c>
      <c r="D649" s="36" t="str">
        <f>IF(B649="","",VLOOKUP(B649,選手データ!$B$2:$G$962,3,FALSE))</f>
        <v/>
      </c>
      <c r="E649" s="32" t="str">
        <f>IF(B649="","",VLOOKUP(B649,選手データ!$B$2:$G$962,4,FALSE))</f>
        <v/>
      </c>
      <c r="F649" s="32" t="str">
        <f t="shared" si="50"/>
        <v/>
      </c>
      <c r="G649" s="37" t="s">
        <v>485</v>
      </c>
      <c r="H649" s="38" t="str">
        <f>IF(B649="","",VLOOKUP(B649,選手データ!$B$2:$G$962,5,FALSE))</f>
        <v/>
      </c>
      <c r="I649" s="39" t="str">
        <f t="shared" si="47"/>
        <v/>
      </c>
      <c r="J649" s="22" t="s">
        <v>647</v>
      </c>
      <c r="K649" s="40" t="str">
        <f t="shared" si="48"/>
        <v/>
      </c>
      <c r="L649" s="22" t="s">
        <v>647</v>
      </c>
      <c r="M649" s="40" t="str">
        <f t="shared" si="49"/>
        <v/>
      </c>
      <c r="N649" s="19"/>
    </row>
    <row r="650" spans="2:14" x14ac:dyDescent="0.15">
      <c r="B650" s="60"/>
      <c r="C650" s="36" t="str">
        <f>IF(B650="","",VLOOKUP(B650,選手データ!$B$2:$G$962,2,FALSE))</f>
        <v/>
      </c>
      <c r="D650" s="36" t="str">
        <f>IF(B650="","",VLOOKUP(B650,選手データ!$B$2:$G$962,3,FALSE))</f>
        <v/>
      </c>
      <c r="E650" s="32" t="str">
        <f>IF(B650="","",VLOOKUP(B650,選手データ!$B$2:$G$962,4,FALSE))</f>
        <v/>
      </c>
      <c r="F650" s="32" t="str">
        <f t="shared" si="50"/>
        <v/>
      </c>
      <c r="G650" s="37" t="s">
        <v>485</v>
      </c>
      <c r="H650" s="38" t="str">
        <f>IF(B650="","",VLOOKUP(B650,選手データ!$B$2:$G$962,5,FALSE))</f>
        <v/>
      </c>
      <c r="I650" s="39" t="str">
        <f t="shared" si="47"/>
        <v/>
      </c>
      <c r="J650" s="22" t="s">
        <v>647</v>
      </c>
      <c r="K650" s="40" t="str">
        <f t="shared" si="48"/>
        <v/>
      </c>
      <c r="L650" s="22" t="s">
        <v>647</v>
      </c>
      <c r="M650" s="40" t="str">
        <f t="shared" si="49"/>
        <v/>
      </c>
      <c r="N650" s="19"/>
    </row>
    <row r="651" spans="2:14" x14ac:dyDescent="0.15">
      <c r="B651" s="60"/>
      <c r="C651" s="36" t="str">
        <f>IF(B651="","",VLOOKUP(B651,選手データ!$B$2:$G$962,2,FALSE))</f>
        <v/>
      </c>
      <c r="D651" s="36" t="str">
        <f>IF(B651="","",VLOOKUP(B651,選手データ!$B$2:$G$962,3,FALSE))</f>
        <v/>
      </c>
      <c r="E651" s="32" t="str">
        <f>IF(B651="","",VLOOKUP(B651,選手データ!$B$2:$G$962,4,FALSE))</f>
        <v/>
      </c>
      <c r="F651" s="32" t="str">
        <f t="shared" si="50"/>
        <v/>
      </c>
      <c r="G651" s="37" t="s">
        <v>485</v>
      </c>
      <c r="H651" s="38" t="str">
        <f>IF(B651="","",VLOOKUP(B651,選手データ!$B$2:$G$962,5,FALSE))</f>
        <v/>
      </c>
      <c r="I651" s="39" t="str">
        <f t="shared" si="47"/>
        <v/>
      </c>
      <c r="J651" s="22" t="s">
        <v>647</v>
      </c>
      <c r="K651" s="40" t="str">
        <f t="shared" si="48"/>
        <v/>
      </c>
      <c r="L651" s="22" t="s">
        <v>647</v>
      </c>
      <c r="M651" s="40" t="str">
        <f t="shared" si="49"/>
        <v/>
      </c>
      <c r="N651" s="19"/>
    </row>
    <row r="652" spans="2:14" x14ac:dyDescent="0.15">
      <c r="B652" s="60"/>
      <c r="C652" s="36" t="str">
        <f>IF(B652="","",VLOOKUP(B652,選手データ!$B$2:$G$962,2,FALSE))</f>
        <v/>
      </c>
      <c r="D652" s="36" t="str">
        <f>IF(B652="","",VLOOKUP(B652,選手データ!$B$2:$G$962,3,FALSE))</f>
        <v/>
      </c>
      <c r="E652" s="32" t="str">
        <f>IF(B652="","",VLOOKUP(B652,選手データ!$B$2:$G$962,4,FALSE))</f>
        <v/>
      </c>
      <c r="F652" s="32" t="str">
        <f t="shared" si="50"/>
        <v/>
      </c>
      <c r="G652" s="37" t="s">
        <v>485</v>
      </c>
      <c r="H652" s="38" t="str">
        <f>IF(B652="","",VLOOKUP(B652,選手データ!$B$2:$G$962,5,FALSE))</f>
        <v/>
      </c>
      <c r="I652" s="39" t="str">
        <f t="shared" si="47"/>
        <v/>
      </c>
      <c r="J652" s="22" t="s">
        <v>647</v>
      </c>
      <c r="K652" s="40" t="str">
        <f t="shared" si="48"/>
        <v/>
      </c>
      <c r="L652" s="22" t="s">
        <v>647</v>
      </c>
      <c r="M652" s="40" t="str">
        <f t="shared" si="49"/>
        <v/>
      </c>
      <c r="N652" s="19"/>
    </row>
    <row r="653" spans="2:14" x14ac:dyDescent="0.15">
      <c r="B653" s="60"/>
      <c r="C653" s="36" t="str">
        <f>IF(B653="","",VLOOKUP(B653,選手データ!$B$2:$G$962,2,FALSE))</f>
        <v/>
      </c>
      <c r="D653" s="36" t="str">
        <f>IF(B653="","",VLOOKUP(B653,選手データ!$B$2:$G$962,3,FALSE))</f>
        <v/>
      </c>
      <c r="E653" s="32" t="str">
        <f>IF(B653="","",VLOOKUP(B653,選手データ!$B$2:$G$962,4,FALSE))</f>
        <v/>
      </c>
      <c r="F653" s="32" t="str">
        <f t="shared" si="50"/>
        <v/>
      </c>
      <c r="G653" s="37" t="s">
        <v>485</v>
      </c>
      <c r="H653" s="38" t="str">
        <f>IF(B653="","",VLOOKUP(B653,選手データ!$B$2:$G$962,5,FALSE))</f>
        <v/>
      </c>
      <c r="I653" s="39" t="str">
        <f t="shared" si="47"/>
        <v/>
      </c>
      <c r="J653" s="22" t="s">
        <v>647</v>
      </c>
      <c r="K653" s="40" t="str">
        <f t="shared" si="48"/>
        <v/>
      </c>
      <c r="L653" s="22" t="s">
        <v>647</v>
      </c>
      <c r="M653" s="40" t="str">
        <f t="shared" si="49"/>
        <v/>
      </c>
      <c r="N653" s="19"/>
    </row>
    <row r="654" spans="2:14" x14ac:dyDescent="0.15">
      <c r="B654" s="60"/>
      <c r="C654" s="36" t="str">
        <f>IF(B654="","",VLOOKUP(B654,選手データ!$B$2:$G$962,2,FALSE))</f>
        <v/>
      </c>
      <c r="D654" s="36" t="str">
        <f>IF(B654="","",VLOOKUP(B654,選手データ!$B$2:$G$962,3,FALSE))</f>
        <v/>
      </c>
      <c r="E654" s="32" t="str">
        <f>IF(B654="","",VLOOKUP(B654,選手データ!$B$2:$G$962,4,FALSE))</f>
        <v/>
      </c>
      <c r="F654" s="32" t="str">
        <f t="shared" si="50"/>
        <v/>
      </c>
      <c r="G654" s="37" t="s">
        <v>485</v>
      </c>
      <c r="H654" s="38" t="str">
        <f>IF(B654="","",VLOOKUP(B654,選手データ!$B$2:$G$962,5,FALSE))</f>
        <v/>
      </c>
      <c r="I654" s="39" t="str">
        <f t="shared" si="47"/>
        <v/>
      </c>
      <c r="J654" s="22" t="s">
        <v>647</v>
      </c>
      <c r="K654" s="40" t="str">
        <f t="shared" si="48"/>
        <v/>
      </c>
      <c r="L654" s="22" t="s">
        <v>647</v>
      </c>
      <c r="M654" s="40" t="str">
        <f t="shared" si="49"/>
        <v/>
      </c>
      <c r="N654" s="19"/>
    </row>
    <row r="655" spans="2:14" x14ac:dyDescent="0.15">
      <c r="B655" s="60"/>
      <c r="C655" s="36" t="str">
        <f>IF(B655="","",VLOOKUP(B655,選手データ!$B$2:$G$962,2,FALSE))</f>
        <v/>
      </c>
      <c r="D655" s="36" t="str">
        <f>IF(B655="","",VLOOKUP(B655,選手データ!$B$2:$G$962,3,FALSE))</f>
        <v/>
      </c>
      <c r="E655" s="32" t="str">
        <f>IF(B655="","",VLOOKUP(B655,選手データ!$B$2:$G$962,4,FALSE))</f>
        <v/>
      </c>
      <c r="F655" s="32" t="str">
        <f t="shared" si="50"/>
        <v/>
      </c>
      <c r="G655" s="37" t="s">
        <v>485</v>
      </c>
      <c r="H655" s="38" t="str">
        <f>IF(B655="","",VLOOKUP(B655,選手データ!$B$2:$G$962,5,FALSE))</f>
        <v/>
      </c>
      <c r="I655" s="39" t="str">
        <f t="shared" si="47"/>
        <v/>
      </c>
      <c r="J655" s="22" t="s">
        <v>647</v>
      </c>
      <c r="K655" s="40" t="str">
        <f t="shared" si="48"/>
        <v/>
      </c>
      <c r="L655" s="22" t="s">
        <v>647</v>
      </c>
      <c r="M655" s="40" t="str">
        <f t="shared" si="49"/>
        <v/>
      </c>
      <c r="N655" s="19"/>
    </row>
    <row r="656" spans="2:14" x14ac:dyDescent="0.15">
      <c r="B656" s="60"/>
      <c r="C656" s="36" t="str">
        <f>IF(B656="","",VLOOKUP(B656,選手データ!$B$2:$G$962,2,FALSE))</f>
        <v/>
      </c>
      <c r="D656" s="36" t="str">
        <f>IF(B656="","",VLOOKUP(B656,選手データ!$B$2:$G$962,3,FALSE))</f>
        <v/>
      </c>
      <c r="E656" s="32" t="str">
        <f>IF(B656="","",VLOOKUP(B656,選手データ!$B$2:$G$962,4,FALSE))</f>
        <v/>
      </c>
      <c r="F656" s="32" t="str">
        <f t="shared" si="50"/>
        <v/>
      </c>
      <c r="G656" s="37" t="s">
        <v>485</v>
      </c>
      <c r="H656" s="38" t="str">
        <f>IF(B656="","",VLOOKUP(B656,選手データ!$B$2:$G$962,5,FALSE))</f>
        <v/>
      </c>
      <c r="I656" s="39" t="str">
        <f t="shared" si="47"/>
        <v/>
      </c>
      <c r="J656" s="22" t="s">
        <v>647</v>
      </c>
      <c r="K656" s="40" t="str">
        <f t="shared" si="48"/>
        <v/>
      </c>
      <c r="L656" s="22" t="s">
        <v>647</v>
      </c>
      <c r="M656" s="40" t="str">
        <f t="shared" si="49"/>
        <v/>
      </c>
      <c r="N656" s="19"/>
    </row>
    <row r="657" spans="2:14" x14ac:dyDescent="0.15">
      <c r="B657" s="60"/>
      <c r="C657" s="36" t="str">
        <f>IF(B657="","",VLOOKUP(B657,選手データ!$B$2:$G$962,2,FALSE))</f>
        <v/>
      </c>
      <c r="D657" s="36" t="str">
        <f>IF(B657="","",VLOOKUP(B657,選手データ!$B$2:$G$962,3,FALSE))</f>
        <v/>
      </c>
      <c r="E657" s="32" t="str">
        <f>IF(B657="","",VLOOKUP(B657,選手データ!$B$2:$G$962,4,FALSE))</f>
        <v/>
      </c>
      <c r="F657" s="32" t="str">
        <f t="shared" si="50"/>
        <v/>
      </c>
      <c r="G657" s="37" t="s">
        <v>485</v>
      </c>
      <c r="H657" s="38" t="str">
        <f>IF(B657="","",VLOOKUP(B657,選手データ!$B$2:$G$962,5,FALSE))</f>
        <v/>
      </c>
      <c r="I657" s="39" t="str">
        <f t="shared" si="47"/>
        <v/>
      </c>
      <c r="J657" s="22" t="s">
        <v>647</v>
      </c>
      <c r="K657" s="40" t="str">
        <f t="shared" si="48"/>
        <v/>
      </c>
      <c r="L657" s="22" t="s">
        <v>647</v>
      </c>
      <c r="M657" s="40" t="str">
        <f t="shared" si="49"/>
        <v/>
      </c>
      <c r="N657" s="19"/>
    </row>
    <row r="658" spans="2:14" x14ac:dyDescent="0.15">
      <c r="B658" s="60"/>
      <c r="C658" s="36" t="str">
        <f>IF(B658="","",VLOOKUP(B658,選手データ!$B$2:$G$962,2,FALSE))</f>
        <v/>
      </c>
      <c r="D658" s="36" t="str">
        <f>IF(B658="","",VLOOKUP(B658,選手データ!$B$2:$G$962,3,FALSE))</f>
        <v/>
      </c>
      <c r="E658" s="32" t="str">
        <f>IF(B658="","",VLOOKUP(B658,選手データ!$B$2:$G$962,4,FALSE))</f>
        <v/>
      </c>
      <c r="F658" s="32" t="str">
        <f t="shared" si="50"/>
        <v/>
      </c>
      <c r="G658" s="37" t="s">
        <v>485</v>
      </c>
      <c r="H658" s="38" t="str">
        <f>IF(B658="","",VLOOKUP(B658,選手データ!$B$2:$G$962,5,FALSE))</f>
        <v/>
      </c>
      <c r="I658" s="39" t="str">
        <f t="shared" si="47"/>
        <v/>
      </c>
      <c r="J658" s="22" t="s">
        <v>647</v>
      </c>
      <c r="K658" s="40" t="str">
        <f t="shared" si="48"/>
        <v/>
      </c>
      <c r="L658" s="22" t="s">
        <v>647</v>
      </c>
      <c r="M658" s="40" t="str">
        <f t="shared" si="49"/>
        <v/>
      </c>
      <c r="N658" s="19"/>
    </row>
    <row r="659" spans="2:14" x14ac:dyDescent="0.15">
      <c r="B659" s="60"/>
      <c r="C659" s="36" t="str">
        <f>IF(B659="","",VLOOKUP(B659,選手データ!$B$2:$G$962,2,FALSE))</f>
        <v/>
      </c>
      <c r="D659" s="36" t="str">
        <f>IF(B659="","",VLOOKUP(B659,選手データ!$B$2:$G$962,3,FALSE))</f>
        <v/>
      </c>
      <c r="E659" s="32" t="str">
        <f>IF(B659="","",VLOOKUP(B659,選手データ!$B$2:$G$962,4,FALSE))</f>
        <v/>
      </c>
      <c r="F659" s="32" t="str">
        <f t="shared" si="50"/>
        <v/>
      </c>
      <c r="G659" s="37" t="s">
        <v>485</v>
      </c>
      <c r="H659" s="38" t="str">
        <f>IF(B659="","",VLOOKUP(B659,選手データ!$B$2:$G$962,5,FALSE))</f>
        <v/>
      </c>
      <c r="I659" s="39" t="str">
        <f t="shared" si="47"/>
        <v/>
      </c>
      <c r="J659" s="22" t="s">
        <v>647</v>
      </c>
      <c r="K659" s="40" t="str">
        <f t="shared" si="48"/>
        <v/>
      </c>
      <c r="L659" s="22" t="s">
        <v>647</v>
      </c>
      <c r="M659" s="40" t="str">
        <f t="shared" si="49"/>
        <v/>
      </c>
      <c r="N659" s="19"/>
    </row>
    <row r="660" spans="2:14" x14ac:dyDescent="0.15">
      <c r="B660" s="60"/>
      <c r="C660" s="36" t="str">
        <f>IF(B660="","",VLOOKUP(B660,選手データ!$B$2:$G$962,2,FALSE))</f>
        <v/>
      </c>
      <c r="D660" s="36" t="str">
        <f>IF(B660="","",VLOOKUP(B660,選手データ!$B$2:$G$962,3,FALSE))</f>
        <v/>
      </c>
      <c r="E660" s="32" t="str">
        <f>IF(B660="","",VLOOKUP(B660,選手データ!$B$2:$G$962,4,FALSE))</f>
        <v/>
      </c>
      <c r="F660" s="32" t="str">
        <f t="shared" si="50"/>
        <v/>
      </c>
      <c r="G660" s="37" t="s">
        <v>485</v>
      </c>
      <c r="H660" s="38" t="str">
        <f>IF(B660="","",VLOOKUP(B660,選手データ!$B$2:$G$962,5,FALSE))</f>
        <v/>
      </c>
      <c r="I660" s="39" t="str">
        <f t="shared" si="47"/>
        <v/>
      </c>
      <c r="J660" s="22" t="s">
        <v>647</v>
      </c>
      <c r="K660" s="40" t="str">
        <f t="shared" si="48"/>
        <v/>
      </c>
      <c r="L660" s="22" t="s">
        <v>647</v>
      </c>
      <c r="M660" s="40" t="str">
        <f t="shared" si="49"/>
        <v/>
      </c>
      <c r="N660" s="19"/>
    </row>
    <row r="661" spans="2:14" x14ac:dyDescent="0.15">
      <c r="B661" s="60"/>
      <c r="C661" s="36" t="str">
        <f>IF(B661="","",VLOOKUP(B661,選手データ!$B$2:$G$962,2,FALSE))</f>
        <v/>
      </c>
      <c r="D661" s="36" t="str">
        <f>IF(B661="","",VLOOKUP(B661,選手データ!$B$2:$G$962,3,FALSE))</f>
        <v/>
      </c>
      <c r="E661" s="32" t="str">
        <f>IF(B661="","",VLOOKUP(B661,選手データ!$B$2:$G$962,4,FALSE))</f>
        <v/>
      </c>
      <c r="F661" s="32" t="str">
        <f t="shared" si="50"/>
        <v/>
      </c>
      <c r="G661" s="37" t="s">
        <v>485</v>
      </c>
      <c r="H661" s="38" t="str">
        <f>IF(B661="","",VLOOKUP(B661,選手データ!$B$2:$G$962,5,FALSE))</f>
        <v/>
      </c>
      <c r="I661" s="39" t="str">
        <f t="shared" si="47"/>
        <v/>
      </c>
      <c r="J661" s="22" t="s">
        <v>647</v>
      </c>
      <c r="K661" s="40" t="str">
        <f t="shared" si="48"/>
        <v/>
      </c>
      <c r="L661" s="22" t="s">
        <v>647</v>
      </c>
      <c r="M661" s="40" t="str">
        <f t="shared" si="49"/>
        <v/>
      </c>
      <c r="N661" s="19"/>
    </row>
    <row r="662" spans="2:14" x14ac:dyDescent="0.15">
      <c r="B662" s="60"/>
      <c r="C662" s="36" t="str">
        <f>IF(B662="","",VLOOKUP(B662,選手データ!$B$2:$G$962,2,FALSE))</f>
        <v/>
      </c>
      <c r="D662" s="36" t="str">
        <f>IF(B662="","",VLOOKUP(B662,選手データ!$B$2:$G$962,3,FALSE))</f>
        <v/>
      </c>
      <c r="E662" s="32" t="str">
        <f>IF(B662="","",VLOOKUP(B662,選手データ!$B$2:$G$962,4,FALSE))</f>
        <v/>
      </c>
      <c r="F662" s="32" t="str">
        <f t="shared" si="50"/>
        <v/>
      </c>
      <c r="G662" s="37" t="s">
        <v>485</v>
      </c>
      <c r="H662" s="38" t="str">
        <f>IF(B662="","",VLOOKUP(B662,選手データ!$B$2:$G$962,5,FALSE))</f>
        <v/>
      </c>
      <c r="I662" s="39" t="str">
        <f t="shared" si="47"/>
        <v/>
      </c>
      <c r="J662" s="22" t="s">
        <v>647</v>
      </c>
      <c r="K662" s="40" t="str">
        <f t="shared" si="48"/>
        <v/>
      </c>
      <c r="L662" s="22" t="s">
        <v>647</v>
      </c>
      <c r="M662" s="40" t="str">
        <f t="shared" si="49"/>
        <v/>
      </c>
      <c r="N662" s="19"/>
    </row>
    <row r="663" spans="2:14" x14ac:dyDescent="0.15">
      <c r="B663" s="60"/>
      <c r="C663" s="36" t="str">
        <f>IF(B663="","",VLOOKUP(B663,選手データ!$B$2:$G$962,2,FALSE))</f>
        <v/>
      </c>
      <c r="D663" s="36" t="str">
        <f>IF(B663="","",VLOOKUP(B663,選手データ!$B$2:$G$962,3,FALSE))</f>
        <v/>
      </c>
      <c r="E663" s="32" t="str">
        <f>IF(B663="","",VLOOKUP(B663,選手データ!$B$2:$G$962,4,FALSE))</f>
        <v/>
      </c>
      <c r="F663" s="32" t="str">
        <f t="shared" si="50"/>
        <v/>
      </c>
      <c r="G663" s="37" t="s">
        <v>485</v>
      </c>
      <c r="H663" s="38" t="str">
        <f>IF(B663="","",VLOOKUP(B663,選手データ!$B$2:$G$962,5,FALSE))</f>
        <v/>
      </c>
      <c r="I663" s="39" t="str">
        <f t="shared" si="47"/>
        <v/>
      </c>
      <c r="J663" s="22" t="s">
        <v>647</v>
      </c>
      <c r="K663" s="40" t="str">
        <f t="shared" si="48"/>
        <v/>
      </c>
      <c r="L663" s="22" t="s">
        <v>647</v>
      </c>
      <c r="M663" s="40" t="str">
        <f t="shared" si="49"/>
        <v/>
      </c>
      <c r="N663" s="19"/>
    </row>
    <row r="664" spans="2:14" x14ac:dyDescent="0.15">
      <c r="B664" s="60"/>
      <c r="C664" s="36" t="str">
        <f>IF(B664="","",VLOOKUP(B664,選手データ!$B$2:$G$962,2,FALSE))</f>
        <v/>
      </c>
      <c r="D664" s="36" t="str">
        <f>IF(B664="","",VLOOKUP(B664,選手データ!$B$2:$G$962,3,FALSE))</f>
        <v/>
      </c>
      <c r="E664" s="32" t="str">
        <f>IF(B664="","",VLOOKUP(B664,選手データ!$B$2:$G$962,4,FALSE))</f>
        <v/>
      </c>
      <c r="F664" s="32" t="str">
        <f t="shared" si="50"/>
        <v/>
      </c>
      <c r="G664" s="37" t="s">
        <v>485</v>
      </c>
      <c r="H664" s="38" t="str">
        <f>IF(B664="","",VLOOKUP(B664,選手データ!$B$2:$G$962,5,FALSE))</f>
        <v/>
      </c>
      <c r="I664" s="39" t="str">
        <f t="shared" si="47"/>
        <v/>
      </c>
      <c r="J664" s="22" t="s">
        <v>647</v>
      </c>
      <c r="K664" s="40" t="str">
        <f t="shared" si="48"/>
        <v/>
      </c>
      <c r="L664" s="22" t="s">
        <v>647</v>
      </c>
      <c r="M664" s="40" t="str">
        <f t="shared" si="49"/>
        <v/>
      </c>
      <c r="N664" s="19"/>
    </row>
    <row r="665" spans="2:14" x14ac:dyDescent="0.15">
      <c r="B665" s="60"/>
      <c r="C665" s="36" t="str">
        <f>IF(B665="","",VLOOKUP(B665,選手データ!$B$2:$G$962,2,FALSE))</f>
        <v/>
      </c>
      <c r="D665" s="36" t="str">
        <f>IF(B665="","",VLOOKUP(B665,選手データ!$B$2:$G$962,3,FALSE))</f>
        <v/>
      </c>
      <c r="E665" s="32" t="str">
        <f>IF(B665="","",VLOOKUP(B665,選手データ!$B$2:$G$962,4,FALSE))</f>
        <v/>
      </c>
      <c r="F665" s="32" t="str">
        <f t="shared" si="50"/>
        <v/>
      </c>
      <c r="G665" s="37" t="s">
        <v>485</v>
      </c>
      <c r="H665" s="38" t="str">
        <f>IF(B665="","",VLOOKUP(B665,選手データ!$B$2:$G$962,5,FALSE))</f>
        <v/>
      </c>
      <c r="I665" s="39" t="str">
        <f t="shared" si="47"/>
        <v/>
      </c>
      <c r="J665" s="22" t="s">
        <v>647</v>
      </c>
      <c r="K665" s="40" t="str">
        <f t="shared" si="48"/>
        <v/>
      </c>
      <c r="L665" s="22" t="s">
        <v>647</v>
      </c>
      <c r="M665" s="40" t="str">
        <f t="shared" si="49"/>
        <v/>
      </c>
      <c r="N665" s="19"/>
    </row>
    <row r="666" spans="2:14" x14ac:dyDescent="0.15">
      <c r="B666" s="60"/>
      <c r="C666" s="36" t="str">
        <f>IF(B666="","",VLOOKUP(B666,選手データ!$B$2:$G$962,2,FALSE))</f>
        <v/>
      </c>
      <c r="D666" s="36" t="str">
        <f>IF(B666="","",VLOOKUP(B666,選手データ!$B$2:$G$962,3,FALSE))</f>
        <v/>
      </c>
      <c r="E666" s="32" t="str">
        <f>IF(B666="","",VLOOKUP(B666,選手データ!$B$2:$G$962,4,FALSE))</f>
        <v/>
      </c>
      <c r="F666" s="32" t="str">
        <f t="shared" si="50"/>
        <v/>
      </c>
      <c r="G666" s="37" t="s">
        <v>485</v>
      </c>
      <c r="H666" s="38" t="str">
        <f>IF(B666="","",VLOOKUP(B666,選手データ!$B$2:$G$962,5,FALSE))</f>
        <v/>
      </c>
      <c r="I666" s="39" t="str">
        <f t="shared" si="47"/>
        <v/>
      </c>
      <c r="J666" s="22" t="s">
        <v>647</v>
      </c>
      <c r="K666" s="40" t="str">
        <f t="shared" si="48"/>
        <v/>
      </c>
      <c r="L666" s="22" t="s">
        <v>647</v>
      </c>
      <c r="M666" s="40" t="str">
        <f t="shared" si="49"/>
        <v/>
      </c>
      <c r="N666" s="19"/>
    </row>
    <row r="667" spans="2:14" x14ac:dyDescent="0.15">
      <c r="B667" s="60"/>
      <c r="C667" s="36" t="str">
        <f>IF(B667="","",VLOOKUP(B667,選手データ!$B$2:$G$962,2,FALSE))</f>
        <v/>
      </c>
      <c r="D667" s="36" t="str">
        <f>IF(B667="","",VLOOKUP(B667,選手データ!$B$2:$G$962,3,FALSE))</f>
        <v/>
      </c>
      <c r="E667" s="32" t="str">
        <f>IF(B667="","",VLOOKUP(B667,選手データ!$B$2:$G$962,4,FALSE))</f>
        <v/>
      </c>
      <c r="F667" s="32" t="str">
        <f t="shared" si="50"/>
        <v/>
      </c>
      <c r="G667" s="37" t="s">
        <v>485</v>
      </c>
      <c r="H667" s="38" t="str">
        <f>IF(B667="","",VLOOKUP(B667,選手データ!$B$2:$G$962,5,FALSE))</f>
        <v/>
      </c>
      <c r="I667" s="39" t="str">
        <f t="shared" si="47"/>
        <v/>
      </c>
      <c r="J667" s="22" t="s">
        <v>647</v>
      </c>
      <c r="K667" s="40" t="str">
        <f t="shared" si="48"/>
        <v/>
      </c>
      <c r="L667" s="22" t="s">
        <v>647</v>
      </c>
      <c r="M667" s="40" t="str">
        <f t="shared" si="49"/>
        <v/>
      </c>
      <c r="N667" s="19"/>
    </row>
    <row r="668" spans="2:14" x14ac:dyDescent="0.15">
      <c r="B668" s="60"/>
      <c r="C668" s="36" t="str">
        <f>IF(B668="","",VLOOKUP(B668,選手データ!$B$2:$G$962,2,FALSE))</f>
        <v/>
      </c>
      <c r="D668" s="36" t="str">
        <f>IF(B668="","",VLOOKUP(B668,選手データ!$B$2:$G$962,3,FALSE))</f>
        <v/>
      </c>
      <c r="E668" s="32" t="str">
        <f>IF(B668="","",VLOOKUP(B668,選手データ!$B$2:$G$962,4,FALSE))</f>
        <v/>
      </c>
      <c r="F668" s="32" t="str">
        <f t="shared" si="50"/>
        <v/>
      </c>
      <c r="G668" s="37" t="s">
        <v>485</v>
      </c>
      <c r="H668" s="38" t="str">
        <f>IF(B668="","",VLOOKUP(B668,選手データ!$B$2:$G$962,5,FALSE))</f>
        <v/>
      </c>
      <c r="I668" s="39" t="str">
        <f t="shared" si="47"/>
        <v/>
      </c>
      <c r="J668" s="22" t="s">
        <v>647</v>
      </c>
      <c r="K668" s="40" t="str">
        <f t="shared" si="48"/>
        <v/>
      </c>
      <c r="L668" s="22" t="s">
        <v>647</v>
      </c>
      <c r="M668" s="40" t="str">
        <f t="shared" si="49"/>
        <v/>
      </c>
      <c r="N668" s="19"/>
    </row>
    <row r="669" spans="2:14" x14ac:dyDescent="0.15">
      <c r="B669" s="60"/>
      <c r="C669" s="36" t="str">
        <f>IF(B669="","",VLOOKUP(B669,選手データ!$B$2:$G$962,2,FALSE))</f>
        <v/>
      </c>
      <c r="D669" s="36" t="str">
        <f>IF(B669="","",VLOOKUP(B669,選手データ!$B$2:$G$962,3,FALSE))</f>
        <v/>
      </c>
      <c r="E669" s="32" t="str">
        <f>IF(B669="","",VLOOKUP(B669,選手データ!$B$2:$G$962,4,FALSE))</f>
        <v/>
      </c>
      <c r="F669" s="32" t="str">
        <f t="shared" si="50"/>
        <v/>
      </c>
      <c r="G669" s="37" t="s">
        <v>485</v>
      </c>
      <c r="H669" s="38" t="str">
        <f>IF(B669="","",VLOOKUP(B669,選手データ!$B$2:$G$962,5,FALSE))</f>
        <v/>
      </c>
      <c r="I669" s="39" t="str">
        <f t="shared" si="47"/>
        <v/>
      </c>
      <c r="J669" s="22" t="s">
        <v>647</v>
      </c>
      <c r="K669" s="40" t="str">
        <f t="shared" si="48"/>
        <v/>
      </c>
      <c r="L669" s="22" t="s">
        <v>647</v>
      </c>
      <c r="M669" s="40" t="str">
        <f t="shared" si="49"/>
        <v/>
      </c>
      <c r="N669" s="19"/>
    </row>
    <row r="670" spans="2:14" x14ac:dyDescent="0.15">
      <c r="B670" s="60"/>
      <c r="C670" s="36" t="str">
        <f>IF(B670="","",VLOOKUP(B670,選手データ!$B$2:$G$962,2,FALSE))</f>
        <v/>
      </c>
      <c r="D670" s="36" t="str">
        <f>IF(B670="","",VLOOKUP(B670,選手データ!$B$2:$G$962,3,FALSE))</f>
        <v/>
      </c>
      <c r="E670" s="32" t="str">
        <f>IF(B670="","",VLOOKUP(B670,選手データ!$B$2:$G$962,4,FALSE))</f>
        <v/>
      </c>
      <c r="F670" s="32" t="str">
        <f t="shared" si="50"/>
        <v/>
      </c>
      <c r="G670" s="37" t="s">
        <v>485</v>
      </c>
      <c r="H670" s="38" t="str">
        <f>IF(B670="","",VLOOKUP(B670,選手データ!$B$2:$G$962,5,FALSE))</f>
        <v/>
      </c>
      <c r="I670" s="39" t="str">
        <f t="shared" si="47"/>
        <v/>
      </c>
      <c r="J670" s="22" t="s">
        <v>647</v>
      </c>
      <c r="K670" s="40" t="str">
        <f t="shared" si="48"/>
        <v/>
      </c>
      <c r="L670" s="22" t="s">
        <v>647</v>
      </c>
      <c r="M670" s="40" t="str">
        <f t="shared" si="49"/>
        <v/>
      </c>
      <c r="N670" s="19"/>
    </row>
    <row r="671" spans="2:14" x14ac:dyDescent="0.15">
      <c r="B671" s="60"/>
      <c r="C671" s="36" t="str">
        <f>IF(B671="","",VLOOKUP(B671,選手データ!$B$2:$G$962,2,FALSE))</f>
        <v/>
      </c>
      <c r="D671" s="36" t="str">
        <f>IF(B671="","",VLOOKUP(B671,選手データ!$B$2:$G$962,3,FALSE))</f>
        <v/>
      </c>
      <c r="E671" s="32" t="str">
        <f>IF(B671="","",VLOOKUP(B671,選手データ!$B$2:$G$962,4,FALSE))</f>
        <v/>
      </c>
      <c r="F671" s="32" t="str">
        <f t="shared" si="50"/>
        <v/>
      </c>
      <c r="G671" s="37" t="s">
        <v>485</v>
      </c>
      <c r="H671" s="38" t="str">
        <f>IF(B671="","",VLOOKUP(B671,選手データ!$B$2:$G$962,5,FALSE))</f>
        <v/>
      </c>
      <c r="I671" s="39" t="str">
        <f t="shared" si="47"/>
        <v/>
      </c>
      <c r="J671" s="22" t="s">
        <v>647</v>
      </c>
      <c r="K671" s="40" t="str">
        <f t="shared" si="48"/>
        <v/>
      </c>
      <c r="L671" s="22" t="s">
        <v>647</v>
      </c>
      <c r="M671" s="40" t="str">
        <f t="shared" si="49"/>
        <v/>
      </c>
      <c r="N671" s="19"/>
    </row>
    <row r="672" spans="2:14" x14ac:dyDescent="0.15">
      <c r="B672" s="60"/>
      <c r="C672" s="36" t="str">
        <f>IF(B672="","",VLOOKUP(B672,選手データ!$B$2:$G$962,2,FALSE))</f>
        <v/>
      </c>
      <c r="D672" s="36" t="str">
        <f>IF(B672="","",VLOOKUP(B672,選手データ!$B$2:$G$962,3,FALSE))</f>
        <v/>
      </c>
      <c r="E672" s="32" t="str">
        <f>IF(B672="","",VLOOKUP(B672,選手データ!$B$2:$G$962,4,FALSE))</f>
        <v/>
      </c>
      <c r="F672" s="32" t="str">
        <f t="shared" si="50"/>
        <v/>
      </c>
      <c r="G672" s="37" t="s">
        <v>485</v>
      </c>
      <c r="H672" s="38" t="str">
        <f>IF(B672="","",VLOOKUP(B672,選手データ!$B$2:$G$962,5,FALSE))</f>
        <v/>
      </c>
      <c r="I672" s="39" t="str">
        <f t="shared" si="47"/>
        <v/>
      </c>
      <c r="J672" s="22" t="s">
        <v>647</v>
      </c>
      <c r="K672" s="40" t="str">
        <f t="shared" si="48"/>
        <v/>
      </c>
      <c r="L672" s="22" t="s">
        <v>647</v>
      </c>
      <c r="M672" s="40" t="str">
        <f t="shared" si="49"/>
        <v/>
      </c>
      <c r="N672" s="19"/>
    </row>
    <row r="673" spans="2:14" x14ac:dyDescent="0.15">
      <c r="B673" s="60"/>
      <c r="C673" s="36" t="str">
        <f>IF(B673="","",VLOOKUP(B673,選手データ!$B$2:$G$962,2,FALSE))</f>
        <v/>
      </c>
      <c r="D673" s="36" t="str">
        <f>IF(B673="","",VLOOKUP(B673,選手データ!$B$2:$G$962,3,FALSE))</f>
        <v/>
      </c>
      <c r="E673" s="32" t="str">
        <f>IF(B673="","",VLOOKUP(B673,選手データ!$B$2:$G$962,4,FALSE))</f>
        <v/>
      </c>
      <c r="F673" s="32" t="str">
        <f t="shared" si="50"/>
        <v/>
      </c>
      <c r="G673" s="37" t="s">
        <v>485</v>
      </c>
      <c r="H673" s="38" t="str">
        <f>IF(B673="","",VLOOKUP(B673,選手データ!$B$2:$G$962,5,FALSE))</f>
        <v/>
      </c>
      <c r="I673" s="39" t="str">
        <f t="shared" si="47"/>
        <v/>
      </c>
      <c r="J673" s="22" t="s">
        <v>647</v>
      </c>
      <c r="K673" s="40" t="str">
        <f t="shared" si="48"/>
        <v/>
      </c>
      <c r="L673" s="22" t="s">
        <v>647</v>
      </c>
      <c r="M673" s="40" t="str">
        <f t="shared" si="49"/>
        <v/>
      </c>
      <c r="N673" s="19"/>
    </row>
    <row r="674" spans="2:14" x14ac:dyDescent="0.15">
      <c r="B674" s="60"/>
      <c r="C674" s="36" t="str">
        <f>IF(B674="","",VLOOKUP(B674,選手データ!$B$2:$G$962,2,FALSE))</f>
        <v/>
      </c>
      <c r="D674" s="36" t="str">
        <f>IF(B674="","",VLOOKUP(B674,選手データ!$B$2:$G$962,3,FALSE))</f>
        <v/>
      </c>
      <c r="E674" s="32" t="str">
        <f>IF(B674="","",VLOOKUP(B674,選手データ!$B$2:$G$962,4,FALSE))</f>
        <v/>
      </c>
      <c r="F674" s="32" t="str">
        <f t="shared" si="50"/>
        <v/>
      </c>
      <c r="G674" s="37" t="s">
        <v>485</v>
      </c>
      <c r="H674" s="38" t="str">
        <f>IF(B674="","",VLOOKUP(B674,選手データ!$B$2:$G$962,5,FALSE))</f>
        <v/>
      </c>
      <c r="I674" s="39" t="str">
        <f t="shared" si="47"/>
        <v/>
      </c>
      <c r="J674" s="22" t="s">
        <v>647</v>
      </c>
      <c r="K674" s="40" t="str">
        <f t="shared" si="48"/>
        <v/>
      </c>
      <c r="L674" s="22" t="s">
        <v>647</v>
      </c>
      <c r="M674" s="40" t="str">
        <f t="shared" si="49"/>
        <v/>
      </c>
      <c r="N674" s="19"/>
    </row>
    <row r="675" spans="2:14" x14ac:dyDescent="0.15">
      <c r="B675" s="60"/>
      <c r="C675" s="36" t="str">
        <f>IF(B675="","",VLOOKUP(B675,選手データ!$B$2:$G$962,2,FALSE))</f>
        <v/>
      </c>
      <c r="D675" s="36" t="str">
        <f>IF(B675="","",VLOOKUP(B675,選手データ!$B$2:$G$962,3,FALSE))</f>
        <v/>
      </c>
      <c r="E675" s="32" t="str">
        <f>IF(B675="","",VLOOKUP(B675,選手データ!$B$2:$G$962,4,FALSE))</f>
        <v/>
      </c>
      <c r="F675" s="32" t="str">
        <f t="shared" si="50"/>
        <v/>
      </c>
      <c r="G675" s="37" t="s">
        <v>485</v>
      </c>
      <c r="H675" s="38" t="str">
        <f>IF(B675="","",VLOOKUP(B675,選手データ!$B$2:$G$962,5,FALSE))</f>
        <v/>
      </c>
      <c r="I675" s="39" t="str">
        <f t="shared" si="47"/>
        <v/>
      </c>
      <c r="J675" s="22" t="s">
        <v>647</v>
      </c>
      <c r="K675" s="40" t="str">
        <f t="shared" si="48"/>
        <v/>
      </c>
      <c r="L675" s="22" t="s">
        <v>647</v>
      </c>
      <c r="M675" s="40" t="str">
        <f t="shared" si="49"/>
        <v/>
      </c>
      <c r="N675" s="19"/>
    </row>
    <row r="676" spans="2:14" x14ac:dyDescent="0.15">
      <c r="B676" s="60"/>
      <c r="C676" s="36" t="str">
        <f>IF(B676="","",VLOOKUP(B676,選手データ!$B$2:$G$962,2,FALSE))</f>
        <v/>
      </c>
      <c r="D676" s="36" t="str">
        <f>IF(B676="","",VLOOKUP(B676,選手データ!$B$2:$G$962,3,FALSE))</f>
        <v/>
      </c>
      <c r="E676" s="32" t="str">
        <f>IF(B676="","",VLOOKUP(B676,選手データ!$B$2:$G$962,4,FALSE))</f>
        <v/>
      </c>
      <c r="F676" s="32" t="str">
        <f t="shared" si="50"/>
        <v/>
      </c>
      <c r="G676" s="37" t="s">
        <v>485</v>
      </c>
      <c r="H676" s="38" t="str">
        <f>IF(B676="","",VLOOKUP(B676,選手データ!$B$2:$G$962,5,FALSE))</f>
        <v/>
      </c>
      <c r="I676" s="39" t="str">
        <f t="shared" si="47"/>
        <v/>
      </c>
      <c r="J676" s="22" t="s">
        <v>647</v>
      </c>
      <c r="K676" s="40" t="str">
        <f t="shared" si="48"/>
        <v/>
      </c>
      <c r="L676" s="22" t="s">
        <v>647</v>
      </c>
      <c r="M676" s="40" t="str">
        <f t="shared" si="49"/>
        <v/>
      </c>
      <c r="N676" s="19"/>
    </row>
    <row r="677" spans="2:14" x14ac:dyDescent="0.15">
      <c r="B677" s="60"/>
      <c r="C677" s="36" t="str">
        <f>IF(B677="","",VLOOKUP(B677,選手データ!$B$2:$G$962,2,FALSE))</f>
        <v/>
      </c>
      <c r="D677" s="36" t="str">
        <f>IF(B677="","",VLOOKUP(B677,選手データ!$B$2:$G$962,3,FALSE))</f>
        <v/>
      </c>
      <c r="E677" s="32" t="str">
        <f>IF(B677="","",VLOOKUP(B677,選手データ!$B$2:$G$962,4,FALSE))</f>
        <v/>
      </c>
      <c r="F677" s="32" t="str">
        <f t="shared" si="50"/>
        <v/>
      </c>
      <c r="G677" s="37" t="s">
        <v>485</v>
      </c>
      <c r="H677" s="38" t="str">
        <f>IF(B677="","",VLOOKUP(B677,選手データ!$B$2:$G$962,5,FALSE))</f>
        <v/>
      </c>
      <c r="I677" s="39" t="str">
        <f t="shared" si="47"/>
        <v/>
      </c>
      <c r="J677" s="22" t="s">
        <v>647</v>
      </c>
      <c r="K677" s="40" t="str">
        <f t="shared" si="48"/>
        <v/>
      </c>
      <c r="L677" s="22" t="s">
        <v>647</v>
      </c>
      <c r="M677" s="40" t="str">
        <f t="shared" si="49"/>
        <v/>
      </c>
      <c r="N677" s="19"/>
    </row>
    <row r="678" spans="2:14" x14ac:dyDescent="0.15">
      <c r="B678" s="60"/>
      <c r="C678" s="36" t="str">
        <f>IF(B678="","",VLOOKUP(B678,選手データ!$B$2:$G$962,2,FALSE))</f>
        <v/>
      </c>
      <c r="D678" s="36" t="str">
        <f>IF(B678="","",VLOOKUP(B678,選手データ!$B$2:$G$962,3,FALSE))</f>
        <v/>
      </c>
      <c r="E678" s="32" t="str">
        <f>IF(B678="","",VLOOKUP(B678,選手データ!$B$2:$G$962,4,FALSE))</f>
        <v/>
      </c>
      <c r="F678" s="32" t="str">
        <f t="shared" si="50"/>
        <v/>
      </c>
      <c r="G678" s="37" t="s">
        <v>485</v>
      </c>
      <c r="H678" s="38" t="str">
        <f>IF(B678="","",VLOOKUP(B678,選手データ!$B$2:$G$962,5,FALSE))</f>
        <v/>
      </c>
      <c r="I678" s="39" t="str">
        <f t="shared" si="47"/>
        <v/>
      </c>
      <c r="J678" s="22" t="s">
        <v>647</v>
      </c>
      <c r="K678" s="40" t="str">
        <f t="shared" si="48"/>
        <v/>
      </c>
      <c r="L678" s="22" t="s">
        <v>647</v>
      </c>
      <c r="M678" s="40" t="str">
        <f t="shared" si="49"/>
        <v/>
      </c>
      <c r="N678" s="19"/>
    </row>
    <row r="679" spans="2:14" x14ac:dyDescent="0.15">
      <c r="B679" s="60"/>
      <c r="C679" s="36" t="str">
        <f>IF(B679="","",VLOOKUP(B679,選手データ!$B$2:$G$962,2,FALSE))</f>
        <v/>
      </c>
      <c r="D679" s="36" t="str">
        <f>IF(B679="","",VLOOKUP(B679,選手データ!$B$2:$G$962,3,FALSE))</f>
        <v/>
      </c>
      <c r="E679" s="32" t="str">
        <f>IF(B679="","",VLOOKUP(B679,選手データ!$B$2:$G$962,4,FALSE))</f>
        <v/>
      </c>
      <c r="F679" s="32" t="str">
        <f t="shared" si="50"/>
        <v/>
      </c>
      <c r="G679" s="37" t="s">
        <v>485</v>
      </c>
      <c r="H679" s="38" t="str">
        <f>IF(B679="","",VLOOKUP(B679,選手データ!$B$2:$G$962,5,FALSE))</f>
        <v/>
      </c>
      <c r="I679" s="39" t="str">
        <f t="shared" si="47"/>
        <v/>
      </c>
      <c r="J679" s="22" t="s">
        <v>647</v>
      </c>
      <c r="K679" s="40" t="str">
        <f t="shared" si="48"/>
        <v/>
      </c>
      <c r="L679" s="22" t="s">
        <v>647</v>
      </c>
      <c r="M679" s="40" t="str">
        <f t="shared" si="49"/>
        <v/>
      </c>
      <c r="N679" s="19"/>
    </row>
    <row r="680" spans="2:14" x14ac:dyDescent="0.15">
      <c r="B680" s="60"/>
      <c r="C680" s="36" t="str">
        <f>IF(B680="","",VLOOKUP(B680,選手データ!$B$2:$G$962,2,FALSE))</f>
        <v/>
      </c>
      <c r="D680" s="36" t="str">
        <f>IF(B680="","",VLOOKUP(B680,選手データ!$B$2:$G$962,3,FALSE))</f>
        <v/>
      </c>
      <c r="E680" s="32" t="str">
        <f>IF(B680="","",VLOOKUP(B680,選手データ!$B$2:$G$962,4,FALSE))</f>
        <v/>
      </c>
      <c r="F680" s="32" t="str">
        <f t="shared" si="50"/>
        <v/>
      </c>
      <c r="G680" s="37" t="s">
        <v>485</v>
      </c>
      <c r="H680" s="38" t="str">
        <f>IF(B680="","",VLOOKUP(B680,選手データ!$B$2:$G$962,5,FALSE))</f>
        <v/>
      </c>
      <c r="I680" s="39" t="str">
        <f t="shared" si="47"/>
        <v/>
      </c>
      <c r="J680" s="22" t="s">
        <v>647</v>
      </c>
      <c r="K680" s="40" t="str">
        <f t="shared" si="48"/>
        <v/>
      </c>
      <c r="L680" s="22" t="s">
        <v>647</v>
      </c>
      <c r="M680" s="40" t="str">
        <f t="shared" si="49"/>
        <v/>
      </c>
      <c r="N680" s="19"/>
    </row>
    <row r="681" spans="2:14" x14ac:dyDescent="0.15">
      <c r="B681" s="60"/>
      <c r="C681" s="36" t="str">
        <f>IF(B681="","",VLOOKUP(B681,選手データ!$B$2:$G$962,2,FALSE))</f>
        <v/>
      </c>
      <c r="D681" s="36" t="str">
        <f>IF(B681="","",VLOOKUP(B681,選手データ!$B$2:$G$962,3,FALSE))</f>
        <v/>
      </c>
      <c r="E681" s="32" t="str">
        <f>IF(B681="","",VLOOKUP(B681,選手データ!$B$2:$G$962,4,FALSE))</f>
        <v/>
      </c>
      <c r="F681" s="32" t="str">
        <f t="shared" si="50"/>
        <v/>
      </c>
      <c r="G681" s="37" t="s">
        <v>485</v>
      </c>
      <c r="H681" s="38" t="str">
        <f>IF(B681="","",VLOOKUP(B681,選手データ!$B$2:$G$962,5,FALSE))</f>
        <v/>
      </c>
      <c r="I681" s="39" t="str">
        <f t="shared" si="47"/>
        <v/>
      </c>
      <c r="J681" s="22" t="s">
        <v>647</v>
      </c>
      <c r="K681" s="40" t="str">
        <f t="shared" si="48"/>
        <v/>
      </c>
      <c r="L681" s="22" t="s">
        <v>647</v>
      </c>
      <c r="M681" s="40" t="str">
        <f t="shared" si="49"/>
        <v/>
      </c>
      <c r="N681" s="19"/>
    </row>
    <row r="682" spans="2:14" x14ac:dyDescent="0.15">
      <c r="B682" s="60"/>
      <c r="C682" s="36" t="str">
        <f>IF(B682="","",VLOOKUP(B682,選手データ!$B$2:$G$962,2,FALSE))</f>
        <v/>
      </c>
      <c r="D682" s="36" t="str">
        <f>IF(B682="","",VLOOKUP(B682,選手データ!$B$2:$G$962,3,FALSE))</f>
        <v/>
      </c>
      <c r="E682" s="32" t="str">
        <f>IF(B682="","",VLOOKUP(B682,選手データ!$B$2:$G$962,4,FALSE))</f>
        <v/>
      </c>
      <c r="F682" s="32" t="str">
        <f t="shared" si="50"/>
        <v/>
      </c>
      <c r="G682" s="37" t="s">
        <v>485</v>
      </c>
      <c r="H682" s="38" t="str">
        <f>IF(B682="","",VLOOKUP(B682,選手データ!$B$2:$G$962,5,FALSE))</f>
        <v/>
      </c>
      <c r="I682" s="39" t="str">
        <f t="shared" si="47"/>
        <v/>
      </c>
      <c r="J682" s="22" t="s">
        <v>647</v>
      </c>
      <c r="K682" s="40" t="str">
        <f t="shared" si="48"/>
        <v/>
      </c>
      <c r="L682" s="22" t="s">
        <v>647</v>
      </c>
      <c r="M682" s="40" t="str">
        <f t="shared" si="49"/>
        <v/>
      </c>
      <c r="N682" s="19"/>
    </row>
    <row r="683" spans="2:14" x14ac:dyDescent="0.15">
      <c r="B683" s="60"/>
      <c r="C683" s="36" t="str">
        <f>IF(B683="","",VLOOKUP(B683,選手データ!$B$2:$G$962,2,FALSE))</f>
        <v/>
      </c>
      <c r="D683" s="36" t="str">
        <f>IF(B683="","",VLOOKUP(B683,選手データ!$B$2:$G$962,3,FALSE))</f>
        <v/>
      </c>
      <c r="E683" s="32" t="str">
        <f>IF(B683="","",VLOOKUP(B683,選手データ!$B$2:$G$962,4,FALSE))</f>
        <v/>
      </c>
      <c r="F683" s="32" t="str">
        <f t="shared" si="50"/>
        <v/>
      </c>
      <c r="G683" s="37" t="s">
        <v>485</v>
      </c>
      <c r="H683" s="38" t="str">
        <f>IF(B683="","",VLOOKUP(B683,選手データ!$B$2:$G$962,5,FALSE))</f>
        <v/>
      </c>
      <c r="I683" s="39" t="str">
        <f t="shared" si="47"/>
        <v/>
      </c>
      <c r="J683" s="22" t="s">
        <v>647</v>
      </c>
      <c r="K683" s="40" t="str">
        <f t="shared" si="48"/>
        <v/>
      </c>
      <c r="L683" s="22" t="s">
        <v>647</v>
      </c>
      <c r="M683" s="40" t="str">
        <f t="shared" si="49"/>
        <v/>
      </c>
      <c r="N683" s="19"/>
    </row>
    <row r="684" spans="2:14" x14ac:dyDescent="0.15">
      <c r="B684" s="60"/>
      <c r="C684" s="36" t="str">
        <f>IF(B684="","",VLOOKUP(B684,選手データ!$B$2:$G$962,2,FALSE))</f>
        <v/>
      </c>
      <c r="D684" s="36" t="str">
        <f>IF(B684="","",VLOOKUP(B684,選手データ!$B$2:$G$962,3,FALSE))</f>
        <v/>
      </c>
      <c r="E684" s="32" t="str">
        <f>IF(B684="","",VLOOKUP(B684,選手データ!$B$2:$G$962,4,FALSE))</f>
        <v/>
      </c>
      <c r="F684" s="32" t="str">
        <f t="shared" si="50"/>
        <v/>
      </c>
      <c r="G684" s="37" t="s">
        <v>485</v>
      </c>
      <c r="H684" s="38" t="str">
        <f>IF(B684="","",VLOOKUP(B684,選手データ!$B$2:$G$962,5,FALSE))</f>
        <v/>
      </c>
      <c r="I684" s="39" t="str">
        <f t="shared" si="47"/>
        <v/>
      </c>
      <c r="J684" s="22" t="s">
        <v>647</v>
      </c>
      <c r="K684" s="40" t="str">
        <f t="shared" si="48"/>
        <v/>
      </c>
      <c r="L684" s="22" t="s">
        <v>647</v>
      </c>
      <c r="M684" s="40" t="str">
        <f t="shared" si="49"/>
        <v/>
      </c>
      <c r="N684" s="19"/>
    </row>
    <row r="685" spans="2:14" x14ac:dyDescent="0.15">
      <c r="B685" s="60"/>
      <c r="C685" s="36" t="str">
        <f>IF(B685="","",VLOOKUP(B685,選手データ!$B$2:$G$962,2,FALSE))</f>
        <v/>
      </c>
      <c r="D685" s="36" t="str">
        <f>IF(B685="","",VLOOKUP(B685,選手データ!$B$2:$G$962,3,FALSE))</f>
        <v/>
      </c>
      <c r="E685" s="32" t="str">
        <f>IF(B685="","",VLOOKUP(B685,選手データ!$B$2:$G$962,4,FALSE))</f>
        <v/>
      </c>
      <c r="F685" s="32" t="str">
        <f t="shared" si="50"/>
        <v/>
      </c>
      <c r="G685" s="37" t="s">
        <v>485</v>
      </c>
      <c r="H685" s="38" t="str">
        <f>IF(B685="","",VLOOKUP(B685,選手データ!$B$2:$G$962,5,FALSE))</f>
        <v/>
      </c>
      <c r="I685" s="39" t="str">
        <f t="shared" si="47"/>
        <v/>
      </c>
      <c r="J685" s="22" t="s">
        <v>647</v>
      </c>
      <c r="K685" s="40" t="str">
        <f t="shared" si="48"/>
        <v/>
      </c>
      <c r="L685" s="22" t="s">
        <v>647</v>
      </c>
      <c r="M685" s="40" t="str">
        <f t="shared" si="49"/>
        <v/>
      </c>
      <c r="N685" s="19"/>
    </row>
    <row r="686" spans="2:14" x14ac:dyDescent="0.15">
      <c r="B686" s="60"/>
      <c r="C686" s="36" t="str">
        <f>IF(B686="","",VLOOKUP(B686,選手データ!$B$2:$G$962,2,FALSE))</f>
        <v/>
      </c>
      <c r="D686" s="36" t="str">
        <f>IF(B686="","",VLOOKUP(B686,選手データ!$B$2:$G$962,3,FALSE))</f>
        <v/>
      </c>
      <c r="E686" s="32" t="str">
        <f>IF(B686="","",VLOOKUP(B686,選手データ!$B$2:$G$962,4,FALSE))</f>
        <v/>
      </c>
      <c r="F686" s="32" t="str">
        <f t="shared" si="50"/>
        <v/>
      </c>
      <c r="G686" s="37" t="s">
        <v>485</v>
      </c>
      <c r="H686" s="38" t="str">
        <f>IF(B686="","",VLOOKUP(B686,選手データ!$B$2:$G$962,5,FALSE))</f>
        <v/>
      </c>
      <c r="I686" s="39" t="str">
        <f t="shared" si="47"/>
        <v/>
      </c>
      <c r="J686" s="22" t="s">
        <v>647</v>
      </c>
      <c r="K686" s="40" t="str">
        <f t="shared" si="48"/>
        <v/>
      </c>
      <c r="L686" s="22" t="s">
        <v>647</v>
      </c>
      <c r="M686" s="40" t="str">
        <f t="shared" si="49"/>
        <v/>
      </c>
      <c r="N686" s="19"/>
    </row>
    <row r="687" spans="2:14" x14ac:dyDescent="0.15">
      <c r="B687" s="60"/>
      <c r="C687" s="36" t="str">
        <f>IF(B687="","",VLOOKUP(B687,選手データ!$B$2:$G$962,2,FALSE))</f>
        <v/>
      </c>
      <c r="D687" s="36" t="str">
        <f>IF(B687="","",VLOOKUP(B687,選手データ!$B$2:$G$962,3,FALSE))</f>
        <v/>
      </c>
      <c r="E687" s="32" t="str">
        <f>IF(B687="","",VLOOKUP(B687,選手データ!$B$2:$G$962,4,FALSE))</f>
        <v/>
      </c>
      <c r="F687" s="32" t="str">
        <f t="shared" si="50"/>
        <v/>
      </c>
      <c r="G687" s="37" t="s">
        <v>485</v>
      </c>
      <c r="H687" s="38" t="str">
        <f>IF(B687="","",VLOOKUP(B687,選手データ!$B$2:$G$962,5,FALSE))</f>
        <v/>
      </c>
      <c r="I687" s="39" t="str">
        <f t="shared" si="47"/>
        <v/>
      </c>
      <c r="J687" s="22" t="s">
        <v>647</v>
      </c>
      <c r="K687" s="40" t="str">
        <f t="shared" si="48"/>
        <v/>
      </c>
      <c r="L687" s="22" t="s">
        <v>647</v>
      </c>
      <c r="M687" s="40" t="str">
        <f t="shared" si="49"/>
        <v/>
      </c>
      <c r="N687" s="19"/>
    </row>
    <row r="688" spans="2:14" x14ac:dyDescent="0.15">
      <c r="B688" s="60"/>
      <c r="C688" s="36" t="str">
        <f>IF(B688="","",VLOOKUP(B688,選手データ!$B$2:$G$962,2,FALSE))</f>
        <v/>
      </c>
      <c r="D688" s="36" t="str">
        <f>IF(B688="","",VLOOKUP(B688,選手データ!$B$2:$G$962,3,FALSE))</f>
        <v/>
      </c>
      <c r="E688" s="32" t="str">
        <f>IF(B688="","",VLOOKUP(B688,選手データ!$B$2:$G$962,4,FALSE))</f>
        <v/>
      </c>
      <c r="F688" s="32" t="str">
        <f t="shared" si="50"/>
        <v/>
      </c>
      <c r="G688" s="37" t="s">
        <v>485</v>
      </c>
      <c r="H688" s="38" t="str">
        <f>IF(B688="","",VLOOKUP(B688,選手データ!$B$2:$G$962,5,FALSE))</f>
        <v/>
      </c>
      <c r="I688" s="39" t="str">
        <f t="shared" si="47"/>
        <v/>
      </c>
      <c r="J688" s="22" t="s">
        <v>647</v>
      </c>
      <c r="K688" s="40" t="str">
        <f t="shared" si="48"/>
        <v/>
      </c>
      <c r="L688" s="22" t="s">
        <v>647</v>
      </c>
      <c r="M688" s="40" t="str">
        <f t="shared" si="49"/>
        <v/>
      </c>
      <c r="N688" s="19"/>
    </row>
    <row r="689" spans="2:14" x14ac:dyDescent="0.15">
      <c r="B689" s="60"/>
      <c r="C689" s="36" t="str">
        <f>IF(B689="","",VLOOKUP(B689,選手データ!$B$2:$G$962,2,FALSE))</f>
        <v/>
      </c>
      <c r="D689" s="36" t="str">
        <f>IF(B689="","",VLOOKUP(B689,選手データ!$B$2:$G$962,3,FALSE))</f>
        <v/>
      </c>
      <c r="E689" s="32" t="str">
        <f>IF(B689="","",VLOOKUP(B689,選手データ!$B$2:$G$962,4,FALSE))</f>
        <v/>
      </c>
      <c r="F689" s="32" t="str">
        <f t="shared" si="50"/>
        <v/>
      </c>
      <c r="G689" s="37" t="s">
        <v>485</v>
      </c>
      <c r="H689" s="38" t="str">
        <f>IF(B689="","",VLOOKUP(B689,選手データ!$B$2:$G$962,5,FALSE))</f>
        <v/>
      </c>
      <c r="I689" s="39" t="str">
        <f t="shared" si="47"/>
        <v/>
      </c>
      <c r="J689" s="22" t="s">
        <v>647</v>
      </c>
      <c r="K689" s="40" t="str">
        <f t="shared" si="48"/>
        <v/>
      </c>
      <c r="L689" s="22" t="s">
        <v>647</v>
      </c>
      <c r="M689" s="40" t="str">
        <f t="shared" si="49"/>
        <v/>
      </c>
      <c r="N689" s="19"/>
    </row>
    <row r="690" spans="2:14" x14ac:dyDescent="0.15">
      <c r="B690" s="60"/>
      <c r="C690" s="36" t="str">
        <f>IF(B690="","",VLOOKUP(B690,選手データ!$B$2:$G$962,2,FALSE))</f>
        <v/>
      </c>
      <c r="D690" s="36" t="str">
        <f>IF(B690="","",VLOOKUP(B690,選手データ!$B$2:$G$962,3,FALSE))</f>
        <v/>
      </c>
      <c r="E690" s="32" t="str">
        <f>IF(B690="","",VLOOKUP(B690,選手データ!$B$2:$G$962,4,FALSE))</f>
        <v/>
      </c>
      <c r="F690" s="32" t="str">
        <f t="shared" si="50"/>
        <v/>
      </c>
      <c r="G690" s="37" t="s">
        <v>485</v>
      </c>
      <c r="H690" s="38" t="str">
        <f>IF(B690="","",VLOOKUP(B690,選手データ!$B$2:$G$962,5,FALSE))</f>
        <v/>
      </c>
      <c r="I690" s="39" t="str">
        <f t="shared" si="47"/>
        <v/>
      </c>
      <c r="J690" s="22" t="s">
        <v>647</v>
      </c>
      <c r="K690" s="40" t="str">
        <f t="shared" si="48"/>
        <v/>
      </c>
      <c r="L690" s="22" t="s">
        <v>647</v>
      </c>
      <c r="M690" s="40" t="str">
        <f t="shared" si="49"/>
        <v/>
      </c>
      <c r="N690" s="19"/>
    </row>
    <row r="691" spans="2:14" x14ac:dyDescent="0.15">
      <c r="B691" s="60"/>
      <c r="C691" s="36" t="str">
        <f>IF(B691="","",VLOOKUP(B691,選手データ!$B$2:$G$962,2,FALSE))</f>
        <v/>
      </c>
      <c r="D691" s="36" t="str">
        <f>IF(B691="","",VLOOKUP(B691,選手データ!$B$2:$G$962,3,FALSE))</f>
        <v/>
      </c>
      <c r="E691" s="32" t="str">
        <f>IF(B691="","",VLOOKUP(B691,選手データ!$B$2:$G$962,4,FALSE))</f>
        <v/>
      </c>
      <c r="F691" s="32" t="str">
        <f t="shared" si="50"/>
        <v/>
      </c>
      <c r="G691" s="37" t="s">
        <v>485</v>
      </c>
      <c r="H691" s="38" t="str">
        <f>IF(B691="","",VLOOKUP(B691,選手データ!$B$2:$G$962,5,FALSE))</f>
        <v/>
      </c>
      <c r="I691" s="39" t="str">
        <f t="shared" si="47"/>
        <v/>
      </c>
      <c r="J691" s="22" t="s">
        <v>647</v>
      </c>
      <c r="K691" s="40" t="str">
        <f t="shared" si="48"/>
        <v/>
      </c>
      <c r="L691" s="22" t="s">
        <v>647</v>
      </c>
      <c r="M691" s="40" t="str">
        <f t="shared" si="49"/>
        <v/>
      </c>
      <c r="N691" s="19"/>
    </row>
    <row r="692" spans="2:14" x14ac:dyDescent="0.15">
      <c r="B692" s="60"/>
      <c r="C692" s="36" t="str">
        <f>IF(B692="","",VLOOKUP(B692,選手データ!$B$2:$G$962,2,FALSE))</f>
        <v/>
      </c>
      <c r="D692" s="36" t="str">
        <f>IF(B692="","",VLOOKUP(B692,選手データ!$B$2:$G$962,3,FALSE))</f>
        <v/>
      </c>
      <c r="E692" s="32" t="str">
        <f>IF(B692="","",VLOOKUP(B692,選手データ!$B$2:$G$962,4,FALSE))</f>
        <v/>
      </c>
      <c r="F692" s="32" t="str">
        <f t="shared" si="50"/>
        <v/>
      </c>
      <c r="G692" s="37" t="s">
        <v>485</v>
      </c>
      <c r="H692" s="38" t="str">
        <f>IF(B692="","",VLOOKUP(B692,選手データ!$B$2:$G$962,5,FALSE))</f>
        <v/>
      </c>
      <c r="I692" s="39" t="str">
        <f t="shared" si="47"/>
        <v/>
      </c>
      <c r="J692" s="22" t="s">
        <v>647</v>
      </c>
      <c r="K692" s="40" t="str">
        <f t="shared" si="48"/>
        <v/>
      </c>
      <c r="L692" s="22" t="s">
        <v>647</v>
      </c>
      <c r="M692" s="40" t="str">
        <f t="shared" si="49"/>
        <v/>
      </c>
      <c r="N692" s="19"/>
    </row>
    <row r="693" spans="2:14" x14ac:dyDescent="0.15">
      <c r="B693" s="60"/>
      <c r="C693" s="36" t="str">
        <f>IF(B693="","",VLOOKUP(B693,選手データ!$B$2:$G$962,2,FALSE))</f>
        <v/>
      </c>
      <c r="D693" s="36" t="str">
        <f>IF(B693="","",VLOOKUP(B693,選手データ!$B$2:$G$962,3,FALSE))</f>
        <v/>
      </c>
      <c r="E693" s="32" t="str">
        <f>IF(B693="","",VLOOKUP(B693,選手データ!$B$2:$G$962,4,FALSE))</f>
        <v/>
      </c>
      <c r="F693" s="32" t="str">
        <f t="shared" si="50"/>
        <v/>
      </c>
      <c r="G693" s="37" t="s">
        <v>485</v>
      </c>
      <c r="H693" s="38" t="str">
        <f>IF(B693="","",VLOOKUP(B693,選手データ!$B$2:$G$962,5,FALSE))</f>
        <v/>
      </c>
      <c r="I693" s="39" t="str">
        <f t="shared" si="47"/>
        <v/>
      </c>
      <c r="J693" s="22" t="s">
        <v>647</v>
      </c>
      <c r="K693" s="40" t="str">
        <f t="shared" si="48"/>
        <v/>
      </c>
      <c r="L693" s="22" t="s">
        <v>647</v>
      </c>
      <c r="M693" s="40" t="str">
        <f t="shared" si="49"/>
        <v/>
      </c>
      <c r="N693" s="19"/>
    </row>
    <row r="694" spans="2:14" x14ac:dyDescent="0.15">
      <c r="B694" s="60"/>
      <c r="C694" s="36" t="str">
        <f>IF(B694="","",VLOOKUP(B694,選手データ!$B$2:$G$962,2,FALSE))</f>
        <v/>
      </c>
      <c r="D694" s="36" t="str">
        <f>IF(B694="","",VLOOKUP(B694,選手データ!$B$2:$G$962,3,FALSE))</f>
        <v/>
      </c>
      <c r="E694" s="32" t="str">
        <f>IF(B694="","",VLOOKUP(B694,選手データ!$B$2:$G$962,4,FALSE))</f>
        <v/>
      </c>
      <c r="F694" s="32" t="str">
        <f t="shared" si="50"/>
        <v/>
      </c>
      <c r="G694" s="37" t="s">
        <v>485</v>
      </c>
      <c r="H694" s="38" t="str">
        <f>IF(B694="","",VLOOKUP(B694,選手データ!$B$2:$G$962,5,FALSE))</f>
        <v/>
      </c>
      <c r="I694" s="39" t="str">
        <f t="shared" si="47"/>
        <v/>
      </c>
      <c r="J694" s="22" t="s">
        <v>647</v>
      </c>
      <c r="K694" s="40" t="str">
        <f t="shared" si="48"/>
        <v/>
      </c>
      <c r="L694" s="22" t="s">
        <v>647</v>
      </c>
      <c r="M694" s="40" t="str">
        <f t="shared" si="49"/>
        <v/>
      </c>
      <c r="N694" s="19"/>
    </row>
    <row r="695" spans="2:14" x14ac:dyDescent="0.15">
      <c r="B695" s="60"/>
      <c r="C695" s="36" t="str">
        <f>IF(B695="","",VLOOKUP(B695,選手データ!$B$2:$G$962,2,FALSE))</f>
        <v/>
      </c>
      <c r="D695" s="36" t="str">
        <f>IF(B695="","",VLOOKUP(B695,選手データ!$B$2:$G$962,3,FALSE))</f>
        <v/>
      </c>
      <c r="E695" s="32" t="str">
        <f>IF(B695="","",VLOOKUP(B695,選手データ!$B$2:$G$962,4,FALSE))</f>
        <v/>
      </c>
      <c r="F695" s="32" t="str">
        <f t="shared" si="50"/>
        <v/>
      </c>
      <c r="G695" s="37" t="s">
        <v>485</v>
      </c>
      <c r="H695" s="38" t="str">
        <f>IF(B695="","",VLOOKUP(B695,選手データ!$B$2:$G$962,5,FALSE))</f>
        <v/>
      </c>
      <c r="I695" s="39" t="str">
        <f t="shared" si="47"/>
        <v/>
      </c>
      <c r="J695" s="22" t="s">
        <v>647</v>
      </c>
      <c r="K695" s="40" t="str">
        <f t="shared" si="48"/>
        <v/>
      </c>
      <c r="L695" s="22" t="s">
        <v>647</v>
      </c>
      <c r="M695" s="40" t="str">
        <f t="shared" si="49"/>
        <v/>
      </c>
      <c r="N695" s="19"/>
    </row>
    <row r="696" spans="2:14" x14ac:dyDescent="0.15">
      <c r="B696" s="60"/>
      <c r="C696" s="36" t="str">
        <f>IF(B696="","",VLOOKUP(B696,選手データ!$B$2:$G$962,2,FALSE))</f>
        <v/>
      </c>
      <c r="D696" s="36" t="str">
        <f>IF(B696="","",VLOOKUP(B696,選手データ!$B$2:$G$962,3,FALSE))</f>
        <v/>
      </c>
      <c r="E696" s="32" t="str">
        <f>IF(B696="","",VLOOKUP(B696,選手データ!$B$2:$G$962,4,FALSE))</f>
        <v/>
      </c>
      <c r="F696" s="32" t="str">
        <f t="shared" si="50"/>
        <v/>
      </c>
      <c r="G696" s="37" t="s">
        <v>485</v>
      </c>
      <c r="H696" s="38" t="str">
        <f>IF(B696="","",VLOOKUP(B696,選手データ!$B$2:$G$962,5,FALSE))</f>
        <v/>
      </c>
      <c r="I696" s="39" t="str">
        <f t="shared" si="47"/>
        <v/>
      </c>
      <c r="J696" s="22" t="s">
        <v>647</v>
      </c>
      <c r="K696" s="40" t="str">
        <f t="shared" si="48"/>
        <v/>
      </c>
      <c r="L696" s="22" t="s">
        <v>647</v>
      </c>
      <c r="M696" s="40" t="str">
        <f t="shared" si="49"/>
        <v/>
      </c>
      <c r="N696" s="19"/>
    </row>
    <row r="697" spans="2:14" x14ac:dyDescent="0.15">
      <c r="B697" s="60"/>
      <c r="C697" s="36" t="str">
        <f>IF(B697="","",VLOOKUP(B697,選手データ!$B$2:$G$962,2,FALSE))</f>
        <v/>
      </c>
      <c r="D697" s="36" t="str">
        <f>IF(B697="","",VLOOKUP(B697,選手データ!$B$2:$G$962,3,FALSE))</f>
        <v/>
      </c>
      <c r="E697" s="32" t="str">
        <f>IF(B697="","",VLOOKUP(B697,選手データ!$B$2:$G$962,4,FALSE))</f>
        <v/>
      </c>
      <c r="F697" s="32" t="str">
        <f t="shared" si="50"/>
        <v/>
      </c>
      <c r="G697" s="37" t="s">
        <v>485</v>
      </c>
      <c r="H697" s="38" t="str">
        <f>IF(B697="","",VLOOKUP(B697,選手データ!$B$2:$G$962,5,FALSE))</f>
        <v/>
      </c>
      <c r="I697" s="39" t="str">
        <f t="shared" si="47"/>
        <v/>
      </c>
      <c r="J697" s="22" t="s">
        <v>647</v>
      </c>
      <c r="K697" s="40" t="str">
        <f t="shared" si="48"/>
        <v/>
      </c>
      <c r="L697" s="22" t="s">
        <v>647</v>
      </c>
      <c r="M697" s="40" t="str">
        <f t="shared" si="49"/>
        <v/>
      </c>
      <c r="N697" s="19"/>
    </row>
    <row r="698" spans="2:14" x14ac:dyDescent="0.15">
      <c r="B698" s="60"/>
      <c r="C698" s="36" t="str">
        <f>IF(B698="","",VLOOKUP(B698,選手データ!$B$2:$G$962,2,FALSE))</f>
        <v/>
      </c>
      <c r="D698" s="36" t="str">
        <f>IF(B698="","",VLOOKUP(B698,選手データ!$B$2:$G$962,3,FALSE))</f>
        <v/>
      </c>
      <c r="E698" s="32" t="str">
        <f>IF(B698="","",VLOOKUP(B698,選手データ!$B$2:$G$962,4,FALSE))</f>
        <v/>
      </c>
      <c r="F698" s="32" t="str">
        <f t="shared" si="50"/>
        <v/>
      </c>
      <c r="G698" s="37" t="s">
        <v>485</v>
      </c>
      <c r="H698" s="38" t="str">
        <f>IF(B698="","",VLOOKUP(B698,選手データ!$B$2:$G$962,5,FALSE))</f>
        <v/>
      </c>
      <c r="I698" s="39" t="str">
        <f t="shared" si="47"/>
        <v/>
      </c>
      <c r="J698" s="22" t="s">
        <v>647</v>
      </c>
      <c r="K698" s="40" t="str">
        <f t="shared" si="48"/>
        <v/>
      </c>
      <c r="L698" s="22" t="s">
        <v>647</v>
      </c>
      <c r="M698" s="40" t="str">
        <f t="shared" si="49"/>
        <v/>
      </c>
      <c r="N698" s="19"/>
    </row>
    <row r="699" spans="2:14" x14ac:dyDescent="0.15">
      <c r="B699" s="60"/>
      <c r="C699" s="36" t="str">
        <f>IF(B699="","",VLOOKUP(B699,選手データ!$B$2:$G$962,2,FALSE))</f>
        <v/>
      </c>
      <c r="D699" s="36" t="str">
        <f>IF(B699="","",VLOOKUP(B699,選手データ!$B$2:$G$962,3,FALSE))</f>
        <v/>
      </c>
      <c r="E699" s="32" t="str">
        <f>IF(B699="","",VLOOKUP(B699,選手データ!$B$2:$G$962,4,FALSE))</f>
        <v/>
      </c>
      <c r="F699" s="32" t="str">
        <f t="shared" si="50"/>
        <v/>
      </c>
      <c r="G699" s="37" t="s">
        <v>485</v>
      </c>
      <c r="H699" s="38" t="str">
        <f>IF(B699="","",VLOOKUP(B699,選手データ!$B$2:$G$962,5,FALSE))</f>
        <v/>
      </c>
      <c r="I699" s="39" t="str">
        <f t="shared" si="47"/>
        <v/>
      </c>
      <c r="J699" s="22" t="s">
        <v>647</v>
      </c>
      <c r="K699" s="40" t="str">
        <f t="shared" si="48"/>
        <v/>
      </c>
      <c r="L699" s="22" t="s">
        <v>647</v>
      </c>
      <c r="M699" s="40" t="str">
        <f t="shared" si="49"/>
        <v/>
      </c>
      <c r="N699" s="19"/>
    </row>
    <row r="700" spans="2:14" x14ac:dyDescent="0.15">
      <c r="B700" s="60"/>
      <c r="C700" s="36" t="str">
        <f>IF(B700="","",VLOOKUP(B700,選手データ!$B$2:$G$962,2,FALSE))</f>
        <v/>
      </c>
      <c r="D700" s="36" t="str">
        <f>IF(B700="","",VLOOKUP(B700,選手データ!$B$2:$G$962,3,FALSE))</f>
        <v/>
      </c>
      <c r="E700" s="32" t="str">
        <f>IF(B700="","",VLOOKUP(B700,選手データ!$B$2:$G$962,4,FALSE))</f>
        <v/>
      </c>
      <c r="F700" s="32" t="str">
        <f t="shared" si="50"/>
        <v/>
      </c>
      <c r="G700" s="37" t="s">
        <v>485</v>
      </c>
      <c r="H700" s="38" t="str">
        <f>IF(B700="","",VLOOKUP(B700,選手データ!$B$2:$G$962,5,FALSE))</f>
        <v/>
      </c>
      <c r="I700" s="39" t="str">
        <f t="shared" si="47"/>
        <v/>
      </c>
      <c r="J700" s="22" t="s">
        <v>647</v>
      </c>
      <c r="K700" s="40" t="str">
        <f t="shared" si="48"/>
        <v/>
      </c>
      <c r="L700" s="22" t="s">
        <v>647</v>
      </c>
      <c r="M700" s="40" t="str">
        <f t="shared" si="49"/>
        <v/>
      </c>
      <c r="N700" s="19"/>
    </row>
    <row r="701" spans="2:14" x14ac:dyDescent="0.15">
      <c r="B701" s="60"/>
      <c r="C701" s="36" t="str">
        <f>IF(B701="","",VLOOKUP(B701,選手データ!$B$2:$G$962,2,FALSE))</f>
        <v/>
      </c>
      <c r="D701" s="36" t="str">
        <f>IF(B701="","",VLOOKUP(B701,選手データ!$B$2:$G$962,3,FALSE))</f>
        <v/>
      </c>
      <c r="E701" s="32" t="str">
        <f>IF(B701="","",VLOOKUP(B701,選手データ!$B$2:$G$962,4,FALSE))</f>
        <v/>
      </c>
      <c r="F701" s="32" t="str">
        <f t="shared" si="50"/>
        <v/>
      </c>
      <c r="G701" s="37" t="s">
        <v>485</v>
      </c>
      <c r="H701" s="38" t="str">
        <f>IF(B701="","",VLOOKUP(B701,選手データ!$B$2:$G$962,5,FALSE))</f>
        <v/>
      </c>
      <c r="I701" s="39" t="str">
        <f t="shared" si="47"/>
        <v/>
      </c>
      <c r="J701" s="22" t="s">
        <v>647</v>
      </c>
      <c r="K701" s="40" t="str">
        <f t="shared" si="48"/>
        <v/>
      </c>
      <c r="L701" s="22" t="s">
        <v>647</v>
      </c>
      <c r="M701" s="40" t="str">
        <f t="shared" si="49"/>
        <v/>
      </c>
      <c r="N701" s="19"/>
    </row>
    <row r="702" spans="2:14" x14ac:dyDescent="0.15">
      <c r="B702" s="60"/>
      <c r="C702" s="36" t="str">
        <f>IF(B702="","",VLOOKUP(B702,選手データ!$B$2:$G$962,2,FALSE))</f>
        <v/>
      </c>
      <c r="D702" s="36" t="str">
        <f>IF(B702="","",VLOOKUP(B702,選手データ!$B$2:$G$962,3,FALSE))</f>
        <v/>
      </c>
      <c r="E702" s="32" t="str">
        <f>IF(B702="","",VLOOKUP(B702,選手データ!$B$2:$G$962,4,FALSE))</f>
        <v/>
      </c>
      <c r="F702" s="32" t="str">
        <f t="shared" si="50"/>
        <v/>
      </c>
      <c r="G702" s="37" t="s">
        <v>485</v>
      </c>
      <c r="H702" s="38" t="str">
        <f>IF(B702="","",VLOOKUP(B702,選手データ!$B$2:$G$962,5,FALSE))</f>
        <v/>
      </c>
      <c r="I702" s="39" t="str">
        <f t="shared" si="47"/>
        <v/>
      </c>
      <c r="J702" s="22" t="s">
        <v>647</v>
      </c>
      <c r="K702" s="40" t="str">
        <f t="shared" si="48"/>
        <v/>
      </c>
      <c r="L702" s="22" t="s">
        <v>647</v>
      </c>
      <c r="M702" s="40" t="str">
        <f t="shared" si="49"/>
        <v/>
      </c>
      <c r="N702" s="19"/>
    </row>
    <row r="703" spans="2:14" x14ac:dyDescent="0.15">
      <c r="B703" s="60"/>
      <c r="C703" s="36" t="str">
        <f>IF(B703="","",VLOOKUP(B703,選手データ!$B$2:$G$962,2,FALSE))</f>
        <v/>
      </c>
      <c r="D703" s="36" t="str">
        <f>IF(B703="","",VLOOKUP(B703,選手データ!$B$2:$G$962,3,FALSE))</f>
        <v/>
      </c>
      <c r="E703" s="32" t="str">
        <f>IF(B703="","",VLOOKUP(B703,選手データ!$B$2:$G$962,4,FALSE))</f>
        <v/>
      </c>
      <c r="F703" s="32" t="str">
        <f t="shared" si="50"/>
        <v/>
      </c>
      <c r="G703" s="37" t="s">
        <v>485</v>
      </c>
      <c r="H703" s="38" t="str">
        <f>IF(B703="","",VLOOKUP(B703,選手データ!$B$2:$G$962,5,FALSE))</f>
        <v/>
      </c>
      <c r="I703" s="39" t="str">
        <f t="shared" si="47"/>
        <v/>
      </c>
      <c r="J703" s="22" t="s">
        <v>647</v>
      </c>
      <c r="K703" s="40" t="str">
        <f t="shared" si="48"/>
        <v/>
      </c>
      <c r="L703" s="22" t="s">
        <v>647</v>
      </c>
      <c r="M703" s="40" t="str">
        <f t="shared" si="49"/>
        <v/>
      </c>
      <c r="N703" s="19"/>
    </row>
    <row r="704" spans="2:14" x14ac:dyDescent="0.15">
      <c r="B704" s="60"/>
      <c r="C704" s="36" t="str">
        <f>IF(B704="","",VLOOKUP(B704,選手データ!$B$2:$G$962,2,FALSE))</f>
        <v/>
      </c>
      <c r="D704" s="36" t="str">
        <f>IF(B704="","",VLOOKUP(B704,選手データ!$B$2:$G$962,3,FALSE))</f>
        <v/>
      </c>
      <c r="E704" s="32" t="str">
        <f>IF(B704="","",VLOOKUP(B704,選手データ!$B$2:$G$962,4,FALSE))</f>
        <v/>
      </c>
      <c r="F704" s="32" t="str">
        <f t="shared" si="50"/>
        <v/>
      </c>
      <c r="G704" s="37" t="s">
        <v>485</v>
      </c>
      <c r="H704" s="38" t="str">
        <f>IF(B704="","",VLOOKUP(B704,選手データ!$B$2:$G$962,5,FALSE))</f>
        <v/>
      </c>
      <c r="I704" s="39" t="str">
        <f t="shared" si="47"/>
        <v/>
      </c>
      <c r="J704" s="22" t="s">
        <v>647</v>
      </c>
      <c r="K704" s="40" t="str">
        <f t="shared" si="48"/>
        <v/>
      </c>
      <c r="L704" s="22" t="s">
        <v>647</v>
      </c>
      <c r="M704" s="40" t="str">
        <f t="shared" si="49"/>
        <v/>
      </c>
      <c r="N704" s="19"/>
    </row>
    <row r="705" spans="2:14" x14ac:dyDescent="0.15">
      <c r="B705" s="60"/>
      <c r="C705" s="36" t="str">
        <f>IF(B705="","",VLOOKUP(B705,選手データ!$B$2:$G$962,2,FALSE))</f>
        <v/>
      </c>
      <c r="D705" s="36" t="str">
        <f>IF(B705="","",VLOOKUP(B705,選手データ!$B$2:$G$962,3,FALSE))</f>
        <v/>
      </c>
      <c r="E705" s="32" t="str">
        <f>IF(B705="","",VLOOKUP(B705,選手データ!$B$2:$G$962,4,FALSE))</f>
        <v/>
      </c>
      <c r="F705" s="32" t="str">
        <f t="shared" si="50"/>
        <v/>
      </c>
      <c r="G705" s="37" t="s">
        <v>485</v>
      </c>
      <c r="H705" s="38" t="str">
        <f>IF(B705="","",VLOOKUP(B705,選手データ!$B$2:$G$962,5,FALSE))</f>
        <v/>
      </c>
      <c r="I705" s="39" t="str">
        <f t="shared" si="47"/>
        <v/>
      </c>
      <c r="J705" s="22" t="s">
        <v>647</v>
      </c>
      <c r="K705" s="40" t="str">
        <f t="shared" si="48"/>
        <v/>
      </c>
      <c r="L705" s="22" t="s">
        <v>647</v>
      </c>
      <c r="M705" s="40" t="str">
        <f t="shared" si="49"/>
        <v/>
      </c>
      <c r="N705" s="19"/>
    </row>
    <row r="706" spans="2:14" x14ac:dyDescent="0.15">
      <c r="B706" s="60"/>
      <c r="C706" s="36" t="str">
        <f>IF(B706="","",VLOOKUP(B706,選手データ!$B$2:$G$962,2,FALSE))</f>
        <v/>
      </c>
      <c r="D706" s="36" t="str">
        <f>IF(B706="","",VLOOKUP(B706,選手データ!$B$2:$G$962,3,FALSE))</f>
        <v/>
      </c>
      <c r="E706" s="32" t="str">
        <f>IF(B706="","",VLOOKUP(B706,選手データ!$B$2:$G$962,4,FALSE))</f>
        <v/>
      </c>
      <c r="F706" s="32" t="str">
        <f t="shared" si="50"/>
        <v/>
      </c>
      <c r="G706" s="37" t="s">
        <v>485</v>
      </c>
      <c r="H706" s="38" t="str">
        <f>IF(B706="","",VLOOKUP(B706,選手データ!$B$2:$G$962,5,FALSE))</f>
        <v/>
      </c>
      <c r="I706" s="39" t="str">
        <f t="shared" si="47"/>
        <v/>
      </c>
      <c r="J706" s="22" t="s">
        <v>647</v>
      </c>
      <c r="K706" s="40" t="str">
        <f t="shared" si="48"/>
        <v/>
      </c>
      <c r="L706" s="22" t="s">
        <v>647</v>
      </c>
      <c r="M706" s="40" t="str">
        <f t="shared" si="49"/>
        <v/>
      </c>
      <c r="N706" s="19"/>
    </row>
    <row r="707" spans="2:14" x14ac:dyDescent="0.15">
      <c r="B707" s="60"/>
      <c r="C707" s="36" t="str">
        <f>IF(B707="","",VLOOKUP(B707,選手データ!$B$2:$G$962,2,FALSE))</f>
        <v/>
      </c>
      <c r="D707" s="36" t="str">
        <f>IF(B707="","",VLOOKUP(B707,選手データ!$B$2:$G$962,3,FALSE))</f>
        <v/>
      </c>
      <c r="E707" s="32" t="str">
        <f>IF(B707="","",VLOOKUP(B707,選手データ!$B$2:$G$962,4,FALSE))</f>
        <v/>
      </c>
      <c r="F707" s="32" t="str">
        <f t="shared" si="50"/>
        <v/>
      </c>
      <c r="G707" s="37" t="s">
        <v>485</v>
      </c>
      <c r="H707" s="38" t="str">
        <f>IF(B707="","",VLOOKUP(B707,選手データ!$B$2:$G$962,5,FALSE))</f>
        <v/>
      </c>
      <c r="I707" s="39" t="str">
        <f t="shared" ref="I707:I770" si="51">IF(H707="","",VLOOKUP(H707,学校番号,3,FALSE))</f>
        <v/>
      </c>
      <c r="J707" s="22" t="s">
        <v>647</v>
      </c>
      <c r="K707" s="40" t="str">
        <f t="shared" ref="K707:K770" si="52">IF(J707="選択してください","",VLOOKUP(J707,大会コード,2,FALSE))</f>
        <v/>
      </c>
      <c r="L707" s="22" t="s">
        <v>647</v>
      </c>
      <c r="M707" s="40" t="str">
        <f t="shared" ref="M707:M770" si="53">IF(L707="選択してください","",VLOOKUP(L707,種目コード,2,FALSE))</f>
        <v/>
      </c>
      <c r="N707" s="19"/>
    </row>
    <row r="708" spans="2:14" x14ac:dyDescent="0.15">
      <c r="B708" s="60"/>
      <c r="C708" s="36" t="str">
        <f>IF(B708="","",VLOOKUP(B708,選手データ!$B$2:$G$962,2,FALSE))</f>
        <v/>
      </c>
      <c r="D708" s="36" t="str">
        <f>IF(B708="","",VLOOKUP(B708,選手データ!$B$2:$G$962,3,FALSE))</f>
        <v/>
      </c>
      <c r="E708" s="32" t="str">
        <f>IF(B708="","",VLOOKUP(B708,選手データ!$B$2:$G$962,4,FALSE))</f>
        <v/>
      </c>
      <c r="F708" s="32" t="str">
        <f t="shared" ref="F708:F771" si="54">IF(B708="","",IF(E708="男子",1,IF(E708="女子",2,FALSE)))</f>
        <v/>
      </c>
      <c r="G708" s="37" t="s">
        <v>485</v>
      </c>
      <c r="H708" s="38" t="str">
        <f>IF(B708="","",VLOOKUP(B708,選手データ!$B$2:$G$962,5,FALSE))</f>
        <v/>
      </c>
      <c r="I708" s="39" t="str">
        <f t="shared" si="51"/>
        <v/>
      </c>
      <c r="J708" s="22" t="s">
        <v>647</v>
      </c>
      <c r="K708" s="40" t="str">
        <f t="shared" si="52"/>
        <v/>
      </c>
      <c r="L708" s="22" t="s">
        <v>647</v>
      </c>
      <c r="M708" s="40" t="str">
        <f t="shared" si="53"/>
        <v/>
      </c>
      <c r="N708" s="19"/>
    </row>
    <row r="709" spans="2:14" x14ac:dyDescent="0.15">
      <c r="B709" s="60"/>
      <c r="C709" s="36" t="str">
        <f>IF(B709="","",VLOOKUP(B709,選手データ!$B$2:$G$962,2,FALSE))</f>
        <v/>
      </c>
      <c r="D709" s="36" t="str">
        <f>IF(B709="","",VLOOKUP(B709,選手データ!$B$2:$G$962,3,FALSE))</f>
        <v/>
      </c>
      <c r="E709" s="32" t="str">
        <f>IF(B709="","",VLOOKUP(B709,選手データ!$B$2:$G$962,4,FALSE))</f>
        <v/>
      </c>
      <c r="F709" s="32" t="str">
        <f t="shared" si="54"/>
        <v/>
      </c>
      <c r="G709" s="37" t="s">
        <v>485</v>
      </c>
      <c r="H709" s="38" t="str">
        <f>IF(B709="","",VLOOKUP(B709,選手データ!$B$2:$G$962,5,FALSE))</f>
        <v/>
      </c>
      <c r="I709" s="39" t="str">
        <f t="shared" si="51"/>
        <v/>
      </c>
      <c r="J709" s="22" t="s">
        <v>647</v>
      </c>
      <c r="K709" s="40" t="str">
        <f t="shared" si="52"/>
        <v/>
      </c>
      <c r="L709" s="22" t="s">
        <v>647</v>
      </c>
      <c r="M709" s="40" t="str">
        <f t="shared" si="53"/>
        <v/>
      </c>
      <c r="N709" s="19"/>
    </row>
    <row r="710" spans="2:14" x14ac:dyDescent="0.15">
      <c r="B710" s="60"/>
      <c r="C710" s="36" t="str">
        <f>IF(B710="","",VLOOKUP(B710,選手データ!$B$2:$G$962,2,FALSE))</f>
        <v/>
      </c>
      <c r="D710" s="36" t="str">
        <f>IF(B710="","",VLOOKUP(B710,選手データ!$B$2:$G$962,3,FALSE))</f>
        <v/>
      </c>
      <c r="E710" s="32" t="str">
        <f>IF(B710="","",VLOOKUP(B710,選手データ!$B$2:$G$962,4,FALSE))</f>
        <v/>
      </c>
      <c r="F710" s="32" t="str">
        <f t="shared" si="54"/>
        <v/>
      </c>
      <c r="G710" s="37" t="s">
        <v>485</v>
      </c>
      <c r="H710" s="38" t="str">
        <f>IF(B710="","",VLOOKUP(B710,選手データ!$B$2:$G$962,5,FALSE))</f>
        <v/>
      </c>
      <c r="I710" s="39" t="str">
        <f t="shared" si="51"/>
        <v/>
      </c>
      <c r="J710" s="22" t="s">
        <v>647</v>
      </c>
      <c r="K710" s="40" t="str">
        <f t="shared" si="52"/>
        <v/>
      </c>
      <c r="L710" s="22" t="s">
        <v>647</v>
      </c>
      <c r="M710" s="40" t="str">
        <f t="shared" si="53"/>
        <v/>
      </c>
      <c r="N710" s="19"/>
    </row>
    <row r="711" spans="2:14" x14ac:dyDescent="0.15">
      <c r="B711" s="60"/>
      <c r="C711" s="36" t="str">
        <f>IF(B711="","",VLOOKUP(B711,選手データ!$B$2:$G$962,2,FALSE))</f>
        <v/>
      </c>
      <c r="D711" s="36" t="str">
        <f>IF(B711="","",VLOOKUP(B711,選手データ!$B$2:$G$962,3,FALSE))</f>
        <v/>
      </c>
      <c r="E711" s="32" t="str">
        <f>IF(B711="","",VLOOKUP(B711,選手データ!$B$2:$G$962,4,FALSE))</f>
        <v/>
      </c>
      <c r="F711" s="32" t="str">
        <f t="shared" si="54"/>
        <v/>
      </c>
      <c r="G711" s="37" t="s">
        <v>485</v>
      </c>
      <c r="H711" s="38" t="str">
        <f>IF(B711="","",VLOOKUP(B711,選手データ!$B$2:$G$962,5,FALSE))</f>
        <v/>
      </c>
      <c r="I711" s="39" t="str">
        <f t="shared" si="51"/>
        <v/>
      </c>
      <c r="J711" s="22" t="s">
        <v>647</v>
      </c>
      <c r="K711" s="40" t="str">
        <f t="shared" si="52"/>
        <v/>
      </c>
      <c r="L711" s="22" t="s">
        <v>647</v>
      </c>
      <c r="M711" s="40" t="str">
        <f t="shared" si="53"/>
        <v/>
      </c>
      <c r="N711" s="19"/>
    </row>
    <row r="712" spans="2:14" x14ac:dyDescent="0.15">
      <c r="B712" s="60"/>
      <c r="C712" s="36" t="str">
        <f>IF(B712="","",VLOOKUP(B712,選手データ!$B$2:$G$962,2,FALSE))</f>
        <v/>
      </c>
      <c r="D712" s="36" t="str">
        <f>IF(B712="","",VLOOKUP(B712,選手データ!$B$2:$G$962,3,FALSE))</f>
        <v/>
      </c>
      <c r="E712" s="32" t="str">
        <f>IF(B712="","",VLOOKUP(B712,選手データ!$B$2:$G$962,4,FALSE))</f>
        <v/>
      </c>
      <c r="F712" s="32" t="str">
        <f t="shared" si="54"/>
        <v/>
      </c>
      <c r="G712" s="37" t="s">
        <v>485</v>
      </c>
      <c r="H712" s="38" t="str">
        <f>IF(B712="","",VLOOKUP(B712,選手データ!$B$2:$G$962,5,FALSE))</f>
        <v/>
      </c>
      <c r="I712" s="39" t="str">
        <f t="shared" si="51"/>
        <v/>
      </c>
      <c r="J712" s="22" t="s">
        <v>647</v>
      </c>
      <c r="K712" s="40" t="str">
        <f t="shared" si="52"/>
        <v/>
      </c>
      <c r="L712" s="22" t="s">
        <v>647</v>
      </c>
      <c r="M712" s="40" t="str">
        <f t="shared" si="53"/>
        <v/>
      </c>
      <c r="N712" s="19"/>
    </row>
    <row r="713" spans="2:14" x14ac:dyDescent="0.15">
      <c r="B713" s="60"/>
      <c r="C713" s="36" t="str">
        <f>IF(B713="","",VLOOKUP(B713,選手データ!$B$2:$G$962,2,FALSE))</f>
        <v/>
      </c>
      <c r="D713" s="36" t="str">
        <f>IF(B713="","",VLOOKUP(B713,選手データ!$B$2:$G$962,3,FALSE))</f>
        <v/>
      </c>
      <c r="E713" s="32" t="str">
        <f>IF(B713="","",VLOOKUP(B713,選手データ!$B$2:$G$962,4,FALSE))</f>
        <v/>
      </c>
      <c r="F713" s="32" t="str">
        <f t="shared" si="54"/>
        <v/>
      </c>
      <c r="G713" s="37" t="s">
        <v>485</v>
      </c>
      <c r="H713" s="38" t="str">
        <f>IF(B713="","",VLOOKUP(B713,選手データ!$B$2:$G$962,5,FALSE))</f>
        <v/>
      </c>
      <c r="I713" s="39" t="str">
        <f t="shared" si="51"/>
        <v/>
      </c>
      <c r="J713" s="22" t="s">
        <v>647</v>
      </c>
      <c r="K713" s="40" t="str">
        <f t="shared" si="52"/>
        <v/>
      </c>
      <c r="L713" s="22" t="s">
        <v>647</v>
      </c>
      <c r="M713" s="40" t="str">
        <f t="shared" si="53"/>
        <v/>
      </c>
      <c r="N713" s="19"/>
    </row>
    <row r="714" spans="2:14" x14ac:dyDescent="0.15">
      <c r="B714" s="60"/>
      <c r="C714" s="36" t="str">
        <f>IF(B714="","",VLOOKUP(B714,選手データ!$B$2:$G$962,2,FALSE))</f>
        <v/>
      </c>
      <c r="D714" s="36" t="str">
        <f>IF(B714="","",VLOOKUP(B714,選手データ!$B$2:$G$962,3,FALSE))</f>
        <v/>
      </c>
      <c r="E714" s="32" t="str">
        <f>IF(B714="","",VLOOKUP(B714,選手データ!$B$2:$G$962,4,FALSE))</f>
        <v/>
      </c>
      <c r="F714" s="32" t="str">
        <f t="shared" si="54"/>
        <v/>
      </c>
      <c r="G714" s="37" t="s">
        <v>485</v>
      </c>
      <c r="H714" s="38" t="str">
        <f>IF(B714="","",VLOOKUP(B714,選手データ!$B$2:$G$962,5,FALSE))</f>
        <v/>
      </c>
      <c r="I714" s="39" t="str">
        <f t="shared" si="51"/>
        <v/>
      </c>
      <c r="J714" s="22" t="s">
        <v>647</v>
      </c>
      <c r="K714" s="40" t="str">
        <f t="shared" si="52"/>
        <v/>
      </c>
      <c r="L714" s="22" t="s">
        <v>647</v>
      </c>
      <c r="M714" s="40" t="str">
        <f t="shared" si="53"/>
        <v/>
      </c>
      <c r="N714" s="19"/>
    </row>
    <row r="715" spans="2:14" x14ac:dyDescent="0.15">
      <c r="B715" s="60"/>
      <c r="C715" s="36" t="str">
        <f>IF(B715="","",VLOOKUP(B715,選手データ!$B$2:$G$962,2,FALSE))</f>
        <v/>
      </c>
      <c r="D715" s="36" t="str">
        <f>IF(B715="","",VLOOKUP(B715,選手データ!$B$2:$G$962,3,FALSE))</f>
        <v/>
      </c>
      <c r="E715" s="32" t="str">
        <f>IF(B715="","",VLOOKUP(B715,選手データ!$B$2:$G$962,4,FALSE))</f>
        <v/>
      </c>
      <c r="F715" s="32" t="str">
        <f t="shared" si="54"/>
        <v/>
      </c>
      <c r="G715" s="37" t="s">
        <v>485</v>
      </c>
      <c r="H715" s="38" t="str">
        <f>IF(B715="","",VLOOKUP(B715,選手データ!$B$2:$G$962,5,FALSE))</f>
        <v/>
      </c>
      <c r="I715" s="39" t="str">
        <f t="shared" si="51"/>
        <v/>
      </c>
      <c r="J715" s="22" t="s">
        <v>647</v>
      </c>
      <c r="K715" s="40" t="str">
        <f t="shared" si="52"/>
        <v/>
      </c>
      <c r="L715" s="22" t="s">
        <v>647</v>
      </c>
      <c r="M715" s="40" t="str">
        <f t="shared" si="53"/>
        <v/>
      </c>
      <c r="N715" s="19"/>
    </row>
    <row r="716" spans="2:14" x14ac:dyDescent="0.15">
      <c r="B716" s="60"/>
      <c r="C716" s="36" t="str">
        <f>IF(B716="","",VLOOKUP(B716,選手データ!$B$2:$G$962,2,FALSE))</f>
        <v/>
      </c>
      <c r="D716" s="36" t="str">
        <f>IF(B716="","",VLOOKUP(B716,選手データ!$B$2:$G$962,3,FALSE))</f>
        <v/>
      </c>
      <c r="E716" s="32" t="str">
        <f>IF(B716="","",VLOOKUP(B716,選手データ!$B$2:$G$962,4,FALSE))</f>
        <v/>
      </c>
      <c r="F716" s="32" t="str">
        <f t="shared" si="54"/>
        <v/>
      </c>
      <c r="G716" s="37" t="s">
        <v>485</v>
      </c>
      <c r="H716" s="38" t="str">
        <f>IF(B716="","",VLOOKUP(B716,選手データ!$B$2:$G$962,5,FALSE))</f>
        <v/>
      </c>
      <c r="I716" s="39" t="str">
        <f t="shared" si="51"/>
        <v/>
      </c>
      <c r="J716" s="22" t="s">
        <v>647</v>
      </c>
      <c r="K716" s="40" t="str">
        <f t="shared" si="52"/>
        <v/>
      </c>
      <c r="L716" s="22" t="s">
        <v>647</v>
      </c>
      <c r="M716" s="40" t="str">
        <f t="shared" si="53"/>
        <v/>
      </c>
      <c r="N716" s="19"/>
    </row>
    <row r="717" spans="2:14" x14ac:dyDescent="0.15">
      <c r="B717" s="60"/>
      <c r="C717" s="36" t="str">
        <f>IF(B717="","",VLOOKUP(B717,選手データ!$B$2:$G$962,2,FALSE))</f>
        <v/>
      </c>
      <c r="D717" s="36" t="str">
        <f>IF(B717="","",VLOOKUP(B717,選手データ!$B$2:$G$962,3,FALSE))</f>
        <v/>
      </c>
      <c r="E717" s="32" t="str">
        <f>IF(B717="","",VLOOKUP(B717,選手データ!$B$2:$G$962,4,FALSE))</f>
        <v/>
      </c>
      <c r="F717" s="32" t="str">
        <f t="shared" si="54"/>
        <v/>
      </c>
      <c r="G717" s="37" t="s">
        <v>485</v>
      </c>
      <c r="H717" s="38" t="str">
        <f>IF(B717="","",VLOOKUP(B717,選手データ!$B$2:$G$962,5,FALSE))</f>
        <v/>
      </c>
      <c r="I717" s="39" t="str">
        <f t="shared" si="51"/>
        <v/>
      </c>
      <c r="J717" s="22" t="s">
        <v>647</v>
      </c>
      <c r="K717" s="40" t="str">
        <f t="shared" si="52"/>
        <v/>
      </c>
      <c r="L717" s="22" t="s">
        <v>647</v>
      </c>
      <c r="M717" s="40" t="str">
        <f t="shared" si="53"/>
        <v/>
      </c>
      <c r="N717" s="19"/>
    </row>
    <row r="718" spans="2:14" x14ac:dyDescent="0.15">
      <c r="B718" s="60"/>
      <c r="C718" s="36" t="str">
        <f>IF(B718="","",VLOOKUP(B718,選手データ!$B$2:$G$962,2,FALSE))</f>
        <v/>
      </c>
      <c r="D718" s="36" t="str">
        <f>IF(B718="","",VLOOKUP(B718,選手データ!$B$2:$G$962,3,FALSE))</f>
        <v/>
      </c>
      <c r="E718" s="32" t="str">
        <f>IF(B718="","",VLOOKUP(B718,選手データ!$B$2:$G$962,4,FALSE))</f>
        <v/>
      </c>
      <c r="F718" s="32" t="str">
        <f t="shared" si="54"/>
        <v/>
      </c>
      <c r="G718" s="37" t="s">
        <v>485</v>
      </c>
      <c r="H718" s="38" t="str">
        <f>IF(B718="","",VLOOKUP(B718,選手データ!$B$2:$G$962,5,FALSE))</f>
        <v/>
      </c>
      <c r="I718" s="39" t="str">
        <f t="shared" si="51"/>
        <v/>
      </c>
      <c r="J718" s="22" t="s">
        <v>647</v>
      </c>
      <c r="K718" s="40" t="str">
        <f t="shared" si="52"/>
        <v/>
      </c>
      <c r="L718" s="22" t="s">
        <v>647</v>
      </c>
      <c r="M718" s="40" t="str">
        <f t="shared" si="53"/>
        <v/>
      </c>
      <c r="N718" s="19"/>
    </row>
    <row r="719" spans="2:14" x14ac:dyDescent="0.15">
      <c r="B719" s="60"/>
      <c r="C719" s="36" t="str">
        <f>IF(B719="","",VLOOKUP(B719,選手データ!$B$2:$G$962,2,FALSE))</f>
        <v/>
      </c>
      <c r="D719" s="36" t="str">
        <f>IF(B719="","",VLOOKUP(B719,選手データ!$B$2:$G$962,3,FALSE))</f>
        <v/>
      </c>
      <c r="E719" s="32" t="str">
        <f>IF(B719="","",VLOOKUP(B719,選手データ!$B$2:$G$962,4,FALSE))</f>
        <v/>
      </c>
      <c r="F719" s="32" t="str">
        <f t="shared" si="54"/>
        <v/>
      </c>
      <c r="G719" s="37" t="s">
        <v>485</v>
      </c>
      <c r="H719" s="38" t="str">
        <f>IF(B719="","",VLOOKUP(B719,選手データ!$B$2:$G$962,5,FALSE))</f>
        <v/>
      </c>
      <c r="I719" s="39" t="str">
        <f t="shared" si="51"/>
        <v/>
      </c>
      <c r="J719" s="22" t="s">
        <v>647</v>
      </c>
      <c r="K719" s="40" t="str">
        <f t="shared" si="52"/>
        <v/>
      </c>
      <c r="L719" s="22" t="s">
        <v>647</v>
      </c>
      <c r="M719" s="40" t="str">
        <f t="shared" si="53"/>
        <v/>
      </c>
      <c r="N719" s="19"/>
    </row>
    <row r="720" spans="2:14" x14ac:dyDescent="0.15">
      <c r="B720" s="60"/>
      <c r="C720" s="36" t="str">
        <f>IF(B720="","",VLOOKUP(B720,選手データ!$B$2:$G$962,2,FALSE))</f>
        <v/>
      </c>
      <c r="D720" s="36" t="str">
        <f>IF(B720="","",VLOOKUP(B720,選手データ!$B$2:$G$962,3,FALSE))</f>
        <v/>
      </c>
      <c r="E720" s="32" t="str">
        <f>IF(B720="","",VLOOKUP(B720,選手データ!$B$2:$G$962,4,FALSE))</f>
        <v/>
      </c>
      <c r="F720" s="32" t="str">
        <f t="shared" si="54"/>
        <v/>
      </c>
      <c r="G720" s="37" t="s">
        <v>485</v>
      </c>
      <c r="H720" s="38" t="str">
        <f>IF(B720="","",VLOOKUP(B720,選手データ!$B$2:$G$962,5,FALSE))</f>
        <v/>
      </c>
      <c r="I720" s="39" t="str">
        <f t="shared" si="51"/>
        <v/>
      </c>
      <c r="J720" s="22" t="s">
        <v>647</v>
      </c>
      <c r="K720" s="40" t="str">
        <f t="shared" si="52"/>
        <v/>
      </c>
      <c r="L720" s="22" t="s">
        <v>647</v>
      </c>
      <c r="M720" s="40" t="str">
        <f t="shared" si="53"/>
        <v/>
      </c>
      <c r="N720" s="19"/>
    </row>
    <row r="721" spans="2:14" x14ac:dyDescent="0.15">
      <c r="B721" s="60"/>
      <c r="C721" s="36" t="str">
        <f>IF(B721="","",VLOOKUP(B721,選手データ!$B$2:$G$962,2,FALSE))</f>
        <v/>
      </c>
      <c r="D721" s="36" t="str">
        <f>IF(B721="","",VLOOKUP(B721,選手データ!$B$2:$G$962,3,FALSE))</f>
        <v/>
      </c>
      <c r="E721" s="32" t="str">
        <f>IF(B721="","",VLOOKUP(B721,選手データ!$B$2:$G$962,4,FALSE))</f>
        <v/>
      </c>
      <c r="F721" s="32" t="str">
        <f t="shared" si="54"/>
        <v/>
      </c>
      <c r="G721" s="37" t="s">
        <v>485</v>
      </c>
      <c r="H721" s="38" t="str">
        <f>IF(B721="","",VLOOKUP(B721,選手データ!$B$2:$G$962,5,FALSE))</f>
        <v/>
      </c>
      <c r="I721" s="39" t="str">
        <f t="shared" si="51"/>
        <v/>
      </c>
      <c r="J721" s="22" t="s">
        <v>647</v>
      </c>
      <c r="K721" s="40" t="str">
        <f t="shared" si="52"/>
        <v/>
      </c>
      <c r="L721" s="22" t="s">
        <v>647</v>
      </c>
      <c r="M721" s="40" t="str">
        <f t="shared" si="53"/>
        <v/>
      </c>
      <c r="N721" s="19"/>
    </row>
    <row r="722" spans="2:14" x14ac:dyDescent="0.15">
      <c r="B722" s="60"/>
      <c r="C722" s="36" t="str">
        <f>IF(B722="","",VLOOKUP(B722,選手データ!$B$2:$G$962,2,FALSE))</f>
        <v/>
      </c>
      <c r="D722" s="36" t="str">
        <f>IF(B722="","",VLOOKUP(B722,選手データ!$B$2:$G$962,3,FALSE))</f>
        <v/>
      </c>
      <c r="E722" s="32" t="str">
        <f>IF(B722="","",VLOOKUP(B722,選手データ!$B$2:$G$962,4,FALSE))</f>
        <v/>
      </c>
      <c r="F722" s="32" t="str">
        <f t="shared" si="54"/>
        <v/>
      </c>
      <c r="G722" s="37" t="s">
        <v>485</v>
      </c>
      <c r="H722" s="38" t="str">
        <f>IF(B722="","",VLOOKUP(B722,選手データ!$B$2:$G$962,5,FALSE))</f>
        <v/>
      </c>
      <c r="I722" s="39" t="str">
        <f t="shared" si="51"/>
        <v/>
      </c>
      <c r="J722" s="22" t="s">
        <v>647</v>
      </c>
      <c r="K722" s="40" t="str">
        <f t="shared" si="52"/>
        <v/>
      </c>
      <c r="L722" s="22" t="s">
        <v>647</v>
      </c>
      <c r="M722" s="40" t="str">
        <f t="shared" si="53"/>
        <v/>
      </c>
      <c r="N722" s="19"/>
    </row>
    <row r="723" spans="2:14" x14ac:dyDescent="0.15">
      <c r="B723" s="60"/>
      <c r="C723" s="36" t="str">
        <f>IF(B723="","",VLOOKUP(B723,選手データ!$B$2:$G$962,2,FALSE))</f>
        <v/>
      </c>
      <c r="D723" s="36" t="str">
        <f>IF(B723="","",VLOOKUP(B723,選手データ!$B$2:$G$962,3,FALSE))</f>
        <v/>
      </c>
      <c r="E723" s="32" t="str">
        <f>IF(B723="","",VLOOKUP(B723,選手データ!$B$2:$G$962,4,FALSE))</f>
        <v/>
      </c>
      <c r="F723" s="32" t="str">
        <f t="shared" si="54"/>
        <v/>
      </c>
      <c r="G723" s="37" t="s">
        <v>485</v>
      </c>
      <c r="H723" s="38" t="str">
        <f>IF(B723="","",VLOOKUP(B723,選手データ!$B$2:$G$962,5,FALSE))</f>
        <v/>
      </c>
      <c r="I723" s="39" t="str">
        <f t="shared" si="51"/>
        <v/>
      </c>
      <c r="J723" s="22" t="s">
        <v>647</v>
      </c>
      <c r="K723" s="40" t="str">
        <f t="shared" si="52"/>
        <v/>
      </c>
      <c r="L723" s="22" t="s">
        <v>647</v>
      </c>
      <c r="M723" s="40" t="str">
        <f t="shared" si="53"/>
        <v/>
      </c>
      <c r="N723" s="19"/>
    </row>
    <row r="724" spans="2:14" x14ac:dyDescent="0.15">
      <c r="B724" s="60"/>
      <c r="C724" s="36" t="str">
        <f>IF(B724="","",VLOOKUP(B724,選手データ!$B$2:$G$962,2,FALSE))</f>
        <v/>
      </c>
      <c r="D724" s="36" t="str">
        <f>IF(B724="","",VLOOKUP(B724,選手データ!$B$2:$G$962,3,FALSE))</f>
        <v/>
      </c>
      <c r="E724" s="32" t="str">
        <f>IF(B724="","",VLOOKUP(B724,選手データ!$B$2:$G$962,4,FALSE))</f>
        <v/>
      </c>
      <c r="F724" s="32" t="str">
        <f t="shared" si="54"/>
        <v/>
      </c>
      <c r="G724" s="37" t="s">
        <v>485</v>
      </c>
      <c r="H724" s="38" t="str">
        <f>IF(B724="","",VLOOKUP(B724,選手データ!$B$2:$G$962,5,FALSE))</f>
        <v/>
      </c>
      <c r="I724" s="39" t="str">
        <f t="shared" si="51"/>
        <v/>
      </c>
      <c r="J724" s="22" t="s">
        <v>647</v>
      </c>
      <c r="K724" s="40" t="str">
        <f t="shared" si="52"/>
        <v/>
      </c>
      <c r="L724" s="22" t="s">
        <v>647</v>
      </c>
      <c r="M724" s="40" t="str">
        <f t="shared" si="53"/>
        <v/>
      </c>
      <c r="N724" s="19"/>
    </row>
    <row r="725" spans="2:14" x14ac:dyDescent="0.15">
      <c r="B725" s="60"/>
      <c r="C725" s="36" t="str">
        <f>IF(B725="","",VLOOKUP(B725,選手データ!$B$2:$G$962,2,FALSE))</f>
        <v/>
      </c>
      <c r="D725" s="36" t="str">
        <f>IF(B725="","",VLOOKUP(B725,選手データ!$B$2:$G$962,3,FALSE))</f>
        <v/>
      </c>
      <c r="E725" s="32" t="str">
        <f>IF(B725="","",VLOOKUP(B725,選手データ!$B$2:$G$962,4,FALSE))</f>
        <v/>
      </c>
      <c r="F725" s="32" t="str">
        <f t="shared" si="54"/>
        <v/>
      </c>
      <c r="G725" s="37" t="s">
        <v>485</v>
      </c>
      <c r="H725" s="38" t="str">
        <f>IF(B725="","",VLOOKUP(B725,選手データ!$B$2:$G$962,5,FALSE))</f>
        <v/>
      </c>
      <c r="I725" s="39" t="str">
        <f t="shared" si="51"/>
        <v/>
      </c>
      <c r="J725" s="22" t="s">
        <v>647</v>
      </c>
      <c r="K725" s="40" t="str">
        <f t="shared" si="52"/>
        <v/>
      </c>
      <c r="L725" s="22" t="s">
        <v>647</v>
      </c>
      <c r="M725" s="40" t="str">
        <f t="shared" si="53"/>
        <v/>
      </c>
      <c r="N725" s="19"/>
    </row>
    <row r="726" spans="2:14" x14ac:dyDescent="0.15">
      <c r="B726" s="60"/>
      <c r="C726" s="36" t="str">
        <f>IF(B726="","",VLOOKUP(B726,選手データ!$B$2:$G$962,2,FALSE))</f>
        <v/>
      </c>
      <c r="D726" s="36" t="str">
        <f>IF(B726="","",VLOOKUP(B726,選手データ!$B$2:$G$962,3,FALSE))</f>
        <v/>
      </c>
      <c r="E726" s="32" t="str">
        <f>IF(B726="","",VLOOKUP(B726,選手データ!$B$2:$G$962,4,FALSE))</f>
        <v/>
      </c>
      <c r="F726" s="32" t="str">
        <f t="shared" si="54"/>
        <v/>
      </c>
      <c r="G726" s="37" t="s">
        <v>485</v>
      </c>
      <c r="H726" s="38" t="str">
        <f>IF(B726="","",VLOOKUP(B726,選手データ!$B$2:$G$962,5,FALSE))</f>
        <v/>
      </c>
      <c r="I726" s="39" t="str">
        <f t="shared" si="51"/>
        <v/>
      </c>
      <c r="J726" s="22" t="s">
        <v>647</v>
      </c>
      <c r="K726" s="40" t="str">
        <f t="shared" si="52"/>
        <v/>
      </c>
      <c r="L726" s="22" t="s">
        <v>647</v>
      </c>
      <c r="M726" s="40" t="str">
        <f t="shared" si="53"/>
        <v/>
      </c>
      <c r="N726" s="19"/>
    </row>
    <row r="727" spans="2:14" x14ac:dyDescent="0.15">
      <c r="B727" s="60"/>
      <c r="C727" s="36" t="str">
        <f>IF(B727="","",VLOOKUP(B727,選手データ!$B$2:$G$962,2,FALSE))</f>
        <v/>
      </c>
      <c r="D727" s="36" t="str">
        <f>IF(B727="","",VLOOKUP(B727,選手データ!$B$2:$G$962,3,FALSE))</f>
        <v/>
      </c>
      <c r="E727" s="32" t="str">
        <f>IF(B727="","",VLOOKUP(B727,選手データ!$B$2:$G$962,4,FALSE))</f>
        <v/>
      </c>
      <c r="F727" s="32" t="str">
        <f t="shared" si="54"/>
        <v/>
      </c>
      <c r="G727" s="37" t="s">
        <v>485</v>
      </c>
      <c r="H727" s="38" t="str">
        <f>IF(B727="","",VLOOKUP(B727,選手データ!$B$2:$G$962,5,FALSE))</f>
        <v/>
      </c>
      <c r="I727" s="39" t="str">
        <f t="shared" si="51"/>
        <v/>
      </c>
      <c r="J727" s="22" t="s">
        <v>647</v>
      </c>
      <c r="K727" s="40" t="str">
        <f t="shared" si="52"/>
        <v/>
      </c>
      <c r="L727" s="22" t="s">
        <v>647</v>
      </c>
      <c r="M727" s="40" t="str">
        <f t="shared" si="53"/>
        <v/>
      </c>
      <c r="N727" s="19"/>
    </row>
    <row r="728" spans="2:14" x14ac:dyDescent="0.15">
      <c r="B728" s="60"/>
      <c r="C728" s="36" t="str">
        <f>IF(B728="","",VLOOKUP(B728,選手データ!$B$2:$G$962,2,FALSE))</f>
        <v/>
      </c>
      <c r="D728" s="36" t="str">
        <f>IF(B728="","",VLOOKUP(B728,選手データ!$B$2:$G$962,3,FALSE))</f>
        <v/>
      </c>
      <c r="E728" s="32" t="str">
        <f>IF(B728="","",VLOOKUP(B728,選手データ!$B$2:$G$962,4,FALSE))</f>
        <v/>
      </c>
      <c r="F728" s="32" t="str">
        <f t="shared" si="54"/>
        <v/>
      </c>
      <c r="G728" s="37" t="s">
        <v>485</v>
      </c>
      <c r="H728" s="38" t="str">
        <f>IF(B728="","",VLOOKUP(B728,選手データ!$B$2:$G$962,5,FALSE))</f>
        <v/>
      </c>
      <c r="I728" s="39" t="str">
        <f t="shared" si="51"/>
        <v/>
      </c>
      <c r="J728" s="22" t="s">
        <v>647</v>
      </c>
      <c r="K728" s="40" t="str">
        <f t="shared" si="52"/>
        <v/>
      </c>
      <c r="L728" s="22" t="s">
        <v>647</v>
      </c>
      <c r="M728" s="40" t="str">
        <f t="shared" si="53"/>
        <v/>
      </c>
      <c r="N728" s="19"/>
    </row>
    <row r="729" spans="2:14" x14ac:dyDescent="0.15">
      <c r="B729" s="60"/>
      <c r="C729" s="36" t="str">
        <f>IF(B729="","",VLOOKUP(B729,選手データ!$B$2:$G$962,2,FALSE))</f>
        <v/>
      </c>
      <c r="D729" s="36" t="str">
        <f>IF(B729="","",VLOOKUP(B729,選手データ!$B$2:$G$962,3,FALSE))</f>
        <v/>
      </c>
      <c r="E729" s="32" t="str">
        <f>IF(B729="","",VLOOKUP(B729,選手データ!$B$2:$G$962,4,FALSE))</f>
        <v/>
      </c>
      <c r="F729" s="32" t="str">
        <f t="shared" si="54"/>
        <v/>
      </c>
      <c r="G729" s="37" t="s">
        <v>485</v>
      </c>
      <c r="H729" s="38" t="str">
        <f>IF(B729="","",VLOOKUP(B729,選手データ!$B$2:$G$962,5,FALSE))</f>
        <v/>
      </c>
      <c r="I729" s="39" t="str">
        <f t="shared" si="51"/>
        <v/>
      </c>
      <c r="J729" s="22" t="s">
        <v>647</v>
      </c>
      <c r="K729" s="40" t="str">
        <f t="shared" si="52"/>
        <v/>
      </c>
      <c r="L729" s="22" t="s">
        <v>647</v>
      </c>
      <c r="M729" s="40" t="str">
        <f t="shared" si="53"/>
        <v/>
      </c>
      <c r="N729" s="19"/>
    </row>
    <row r="730" spans="2:14" x14ac:dyDescent="0.15">
      <c r="B730" s="60"/>
      <c r="C730" s="36" t="str">
        <f>IF(B730="","",VLOOKUP(B730,選手データ!$B$2:$G$962,2,FALSE))</f>
        <v/>
      </c>
      <c r="D730" s="36" t="str">
        <f>IF(B730="","",VLOOKUP(B730,選手データ!$B$2:$G$962,3,FALSE))</f>
        <v/>
      </c>
      <c r="E730" s="32" t="str">
        <f>IF(B730="","",VLOOKUP(B730,選手データ!$B$2:$G$962,4,FALSE))</f>
        <v/>
      </c>
      <c r="F730" s="32" t="str">
        <f t="shared" si="54"/>
        <v/>
      </c>
      <c r="G730" s="37" t="s">
        <v>485</v>
      </c>
      <c r="H730" s="38" t="str">
        <f>IF(B730="","",VLOOKUP(B730,選手データ!$B$2:$G$962,5,FALSE))</f>
        <v/>
      </c>
      <c r="I730" s="39" t="str">
        <f t="shared" si="51"/>
        <v/>
      </c>
      <c r="J730" s="22" t="s">
        <v>647</v>
      </c>
      <c r="K730" s="40" t="str">
        <f t="shared" si="52"/>
        <v/>
      </c>
      <c r="L730" s="22" t="s">
        <v>647</v>
      </c>
      <c r="M730" s="40" t="str">
        <f t="shared" si="53"/>
        <v/>
      </c>
      <c r="N730" s="19"/>
    </row>
    <row r="731" spans="2:14" x14ac:dyDescent="0.15">
      <c r="B731" s="60"/>
      <c r="C731" s="36" t="str">
        <f>IF(B731="","",VLOOKUP(B731,選手データ!$B$2:$G$962,2,FALSE))</f>
        <v/>
      </c>
      <c r="D731" s="36" t="str">
        <f>IF(B731="","",VLOOKUP(B731,選手データ!$B$2:$G$962,3,FALSE))</f>
        <v/>
      </c>
      <c r="E731" s="32" t="str">
        <f>IF(B731="","",VLOOKUP(B731,選手データ!$B$2:$G$962,4,FALSE))</f>
        <v/>
      </c>
      <c r="F731" s="32" t="str">
        <f t="shared" si="54"/>
        <v/>
      </c>
      <c r="G731" s="37" t="s">
        <v>485</v>
      </c>
      <c r="H731" s="38" t="str">
        <f>IF(B731="","",VLOOKUP(B731,選手データ!$B$2:$G$962,5,FALSE))</f>
        <v/>
      </c>
      <c r="I731" s="39" t="str">
        <f t="shared" si="51"/>
        <v/>
      </c>
      <c r="J731" s="22" t="s">
        <v>647</v>
      </c>
      <c r="K731" s="40" t="str">
        <f t="shared" si="52"/>
        <v/>
      </c>
      <c r="L731" s="22" t="s">
        <v>647</v>
      </c>
      <c r="M731" s="40" t="str">
        <f t="shared" si="53"/>
        <v/>
      </c>
      <c r="N731" s="19"/>
    </row>
    <row r="732" spans="2:14" x14ac:dyDescent="0.15">
      <c r="B732" s="60"/>
      <c r="C732" s="36" t="str">
        <f>IF(B732="","",VLOOKUP(B732,選手データ!$B$2:$G$962,2,FALSE))</f>
        <v/>
      </c>
      <c r="D732" s="36" t="str">
        <f>IF(B732="","",VLOOKUP(B732,選手データ!$B$2:$G$962,3,FALSE))</f>
        <v/>
      </c>
      <c r="E732" s="32" t="str">
        <f>IF(B732="","",VLOOKUP(B732,選手データ!$B$2:$G$962,4,FALSE))</f>
        <v/>
      </c>
      <c r="F732" s="32" t="str">
        <f t="shared" si="54"/>
        <v/>
      </c>
      <c r="G732" s="37" t="s">
        <v>485</v>
      </c>
      <c r="H732" s="38" t="str">
        <f>IF(B732="","",VLOOKUP(B732,選手データ!$B$2:$G$962,5,FALSE))</f>
        <v/>
      </c>
      <c r="I732" s="39" t="str">
        <f t="shared" si="51"/>
        <v/>
      </c>
      <c r="J732" s="22" t="s">
        <v>647</v>
      </c>
      <c r="K732" s="40" t="str">
        <f t="shared" si="52"/>
        <v/>
      </c>
      <c r="L732" s="22" t="s">
        <v>647</v>
      </c>
      <c r="M732" s="40" t="str">
        <f t="shared" si="53"/>
        <v/>
      </c>
      <c r="N732" s="19"/>
    </row>
    <row r="733" spans="2:14" x14ac:dyDescent="0.15">
      <c r="B733" s="60"/>
      <c r="C733" s="36" t="str">
        <f>IF(B733="","",VLOOKUP(B733,選手データ!$B$2:$G$962,2,FALSE))</f>
        <v/>
      </c>
      <c r="D733" s="36" t="str">
        <f>IF(B733="","",VLOOKUP(B733,選手データ!$B$2:$G$962,3,FALSE))</f>
        <v/>
      </c>
      <c r="E733" s="32" t="str">
        <f>IF(B733="","",VLOOKUP(B733,選手データ!$B$2:$G$962,4,FALSE))</f>
        <v/>
      </c>
      <c r="F733" s="32" t="str">
        <f t="shared" si="54"/>
        <v/>
      </c>
      <c r="G733" s="37" t="s">
        <v>485</v>
      </c>
      <c r="H733" s="38" t="str">
        <f>IF(B733="","",VLOOKUP(B733,選手データ!$B$2:$G$962,5,FALSE))</f>
        <v/>
      </c>
      <c r="I733" s="39" t="str">
        <f t="shared" si="51"/>
        <v/>
      </c>
      <c r="J733" s="22" t="s">
        <v>647</v>
      </c>
      <c r="K733" s="40" t="str">
        <f t="shared" si="52"/>
        <v/>
      </c>
      <c r="L733" s="22" t="s">
        <v>647</v>
      </c>
      <c r="M733" s="40" t="str">
        <f t="shared" si="53"/>
        <v/>
      </c>
      <c r="N733" s="19"/>
    </row>
    <row r="734" spans="2:14" x14ac:dyDescent="0.15">
      <c r="B734" s="60"/>
      <c r="C734" s="36" t="str">
        <f>IF(B734="","",VLOOKUP(B734,選手データ!$B$2:$G$962,2,FALSE))</f>
        <v/>
      </c>
      <c r="D734" s="36" t="str">
        <f>IF(B734="","",VLOOKUP(B734,選手データ!$B$2:$G$962,3,FALSE))</f>
        <v/>
      </c>
      <c r="E734" s="32" t="str">
        <f>IF(B734="","",VLOOKUP(B734,選手データ!$B$2:$G$962,4,FALSE))</f>
        <v/>
      </c>
      <c r="F734" s="32" t="str">
        <f t="shared" si="54"/>
        <v/>
      </c>
      <c r="G734" s="37" t="s">
        <v>485</v>
      </c>
      <c r="H734" s="38" t="str">
        <f>IF(B734="","",VLOOKUP(B734,選手データ!$B$2:$G$962,5,FALSE))</f>
        <v/>
      </c>
      <c r="I734" s="39" t="str">
        <f t="shared" si="51"/>
        <v/>
      </c>
      <c r="J734" s="22" t="s">
        <v>647</v>
      </c>
      <c r="K734" s="40" t="str">
        <f t="shared" si="52"/>
        <v/>
      </c>
      <c r="L734" s="22" t="s">
        <v>647</v>
      </c>
      <c r="M734" s="40" t="str">
        <f t="shared" si="53"/>
        <v/>
      </c>
      <c r="N734" s="19"/>
    </row>
    <row r="735" spans="2:14" x14ac:dyDescent="0.15">
      <c r="B735" s="60"/>
      <c r="C735" s="36" t="str">
        <f>IF(B735="","",VLOOKUP(B735,選手データ!$B$2:$G$962,2,FALSE))</f>
        <v/>
      </c>
      <c r="D735" s="36" t="str">
        <f>IF(B735="","",VLOOKUP(B735,選手データ!$B$2:$G$962,3,FALSE))</f>
        <v/>
      </c>
      <c r="E735" s="32" t="str">
        <f>IF(B735="","",VLOOKUP(B735,選手データ!$B$2:$G$962,4,FALSE))</f>
        <v/>
      </c>
      <c r="F735" s="32" t="str">
        <f t="shared" si="54"/>
        <v/>
      </c>
      <c r="G735" s="37" t="s">
        <v>485</v>
      </c>
      <c r="H735" s="38" t="str">
        <f>IF(B735="","",VLOOKUP(B735,選手データ!$B$2:$G$962,5,FALSE))</f>
        <v/>
      </c>
      <c r="I735" s="39" t="str">
        <f t="shared" si="51"/>
        <v/>
      </c>
      <c r="J735" s="22" t="s">
        <v>647</v>
      </c>
      <c r="K735" s="40" t="str">
        <f t="shared" si="52"/>
        <v/>
      </c>
      <c r="L735" s="22" t="s">
        <v>647</v>
      </c>
      <c r="M735" s="40" t="str">
        <f t="shared" si="53"/>
        <v/>
      </c>
      <c r="N735" s="19"/>
    </row>
    <row r="736" spans="2:14" x14ac:dyDescent="0.15">
      <c r="B736" s="60"/>
      <c r="C736" s="36" t="str">
        <f>IF(B736="","",VLOOKUP(B736,選手データ!$B$2:$G$962,2,FALSE))</f>
        <v/>
      </c>
      <c r="D736" s="36" t="str">
        <f>IF(B736="","",VLOOKUP(B736,選手データ!$B$2:$G$962,3,FALSE))</f>
        <v/>
      </c>
      <c r="E736" s="32" t="str">
        <f>IF(B736="","",VLOOKUP(B736,選手データ!$B$2:$G$962,4,FALSE))</f>
        <v/>
      </c>
      <c r="F736" s="32" t="str">
        <f t="shared" si="54"/>
        <v/>
      </c>
      <c r="G736" s="37" t="s">
        <v>485</v>
      </c>
      <c r="H736" s="38" t="str">
        <f>IF(B736="","",VLOOKUP(B736,選手データ!$B$2:$G$962,5,FALSE))</f>
        <v/>
      </c>
      <c r="I736" s="39" t="str">
        <f t="shared" si="51"/>
        <v/>
      </c>
      <c r="J736" s="22" t="s">
        <v>647</v>
      </c>
      <c r="K736" s="40" t="str">
        <f t="shared" si="52"/>
        <v/>
      </c>
      <c r="L736" s="22" t="s">
        <v>647</v>
      </c>
      <c r="M736" s="40" t="str">
        <f t="shared" si="53"/>
        <v/>
      </c>
      <c r="N736" s="19"/>
    </row>
    <row r="737" spans="2:14" x14ac:dyDescent="0.15">
      <c r="B737" s="60"/>
      <c r="C737" s="36" t="str">
        <f>IF(B737="","",VLOOKUP(B737,選手データ!$B$2:$G$962,2,FALSE))</f>
        <v/>
      </c>
      <c r="D737" s="36" t="str">
        <f>IF(B737="","",VLOOKUP(B737,選手データ!$B$2:$G$962,3,FALSE))</f>
        <v/>
      </c>
      <c r="E737" s="32" t="str">
        <f>IF(B737="","",VLOOKUP(B737,選手データ!$B$2:$G$962,4,FALSE))</f>
        <v/>
      </c>
      <c r="F737" s="32" t="str">
        <f t="shared" si="54"/>
        <v/>
      </c>
      <c r="G737" s="37" t="s">
        <v>485</v>
      </c>
      <c r="H737" s="38" t="str">
        <f>IF(B737="","",VLOOKUP(B737,選手データ!$B$2:$G$962,5,FALSE))</f>
        <v/>
      </c>
      <c r="I737" s="39" t="str">
        <f t="shared" si="51"/>
        <v/>
      </c>
      <c r="J737" s="22" t="s">
        <v>647</v>
      </c>
      <c r="K737" s="40" t="str">
        <f t="shared" si="52"/>
        <v/>
      </c>
      <c r="L737" s="22" t="s">
        <v>647</v>
      </c>
      <c r="M737" s="40" t="str">
        <f t="shared" si="53"/>
        <v/>
      </c>
      <c r="N737" s="19"/>
    </row>
    <row r="738" spans="2:14" x14ac:dyDescent="0.15">
      <c r="B738" s="60"/>
      <c r="C738" s="36" t="str">
        <f>IF(B738="","",VLOOKUP(B738,選手データ!$B$2:$G$962,2,FALSE))</f>
        <v/>
      </c>
      <c r="D738" s="36" t="str">
        <f>IF(B738="","",VLOOKUP(B738,選手データ!$B$2:$G$962,3,FALSE))</f>
        <v/>
      </c>
      <c r="E738" s="32" t="str">
        <f>IF(B738="","",VLOOKUP(B738,選手データ!$B$2:$G$962,4,FALSE))</f>
        <v/>
      </c>
      <c r="F738" s="32" t="str">
        <f t="shared" si="54"/>
        <v/>
      </c>
      <c r="G738" s="37" t="s">
        <v>485</v>
      </c>
      <c r="H738" s="38" t="str">
        <f>IF(B738="","",VLOOKUP(B738,選手データ!$B$2:$G$962,5,FALSE))</f>
        <v/>
      </c>
      <c r="I738" s="39" t="str">
        <f t="shared" si="51"/>
        <v/>
      </c>
      <c r="J738" s="22" t="s">
        <v>647</v>
      </c>
      <c r="K738" s="40" t="str">
        <f t="shared" si="52"/>
        <v/>
      </c>
      <c r="L738" s="22" t="s">
        <v>647</v>
      </c>
      <c r="M738" s="40" t="str">
        <f t="shared" si="53"/>
        <v/>
      </c>
      <c r="N738" s="19"/>
    </row>
    <row r="739" spans="2:14" x14ac:dyDescent="0.15">
      <c r="B739" s="60"/>
      <c r="C739" s="36" t="str">
        <f>IF(B739="","",VLOOKUP(B739,選手データ!$B$2:$G$962,2,FALSE))</f>
        <v/>
      </c>
      <c r="D739" s="36" t="str">
        <f>IF(B739="","",VLOOKUP(B739,選手データ!$B$2:$G$962,3,FALSE))</f>
        <v/>
      </c>
      <c r="E739" s="32" t="str">
        <f>IF(B739="","",VLOOKUP(B739,選手データ!$B$2:$G$962,4,FALSE))</f>
        <v/>
      </c>
      <c r="F739" s="32" t="str">
        <f t="shared" si="54"/>
        <v/>
      </c>
      <c r="G739" s="37" t="s">
        <v>485</v>
      </c>
      <c r="H739" s="38" t="str">
        <f>IF(B739="","",VLOOKUP(B739,選手データ!$B$2:$G$962,5,FALSE))</f>
        <v/>
      </c>
      <c r="I739" s="39" t="str">
        <f t="shared" si="51"/>
        <v/>
      </c>
      <c r="J739" s="22" t="s">
        <v>647</v>
      </c>
      <c r="K739" s="40" t="str">
        <f t="shared" si="52"/>
        <v/>
      </c>
      <c r="L739" s="22" t="s">
        <v>647</v>
      </c>
      <c r="M739" s="40" t="str">
        <f t="shared" si="53"/>
        <v/>
      </c>
      <c r="N739" s="19"/>
    </row>
    <row r="740" spans="2:14" x14ac:dyDescent="0.15">
      <c r="B740" s="60"/>
      <c r="C740" s="36" t="str">
        <f>IF(B740="","",VLOOKUP(B740,選手データ!$B$2:$G$962,2,FALSE))</f>
        <v/>
      </c>
      <c r="D740" s="36" t="str">
        <f>IF(B740="","",VLOOKUP(B740,選手データ!$B$2:$G$962,3,FALSE))</f>
        <v/>
      </c>
      <c r="E740" s="32" t="str">
        <f>IF(B740="","",VLOOKUP(B740,選手データ!$B$2:$G$962,4,FALSE))</f>
        <v/>
      </c>
      <c r="F740" s="32" t="str">
        <f t="shared" si="54"/>
        <v/>
      </c>
      <c r="G740" s="37" t="s">
        <v>485</v>
      </c>
      <c r="H740" s="38" t="str">
        <f>IF(B740="","",VLOOKUP(B740,選手データ!$B$2:$G$962,5,FALSE))</f>
        <v/>
      </c>
      <c r="I740" s="39" t="str">
        <f t="shared" si="51"/>
        <v/>
      </c>
      <c r="J740" s="22" t="s">
        <v>647</v>
      </c>
      <c r="K740" s="40" t="str">
        <f t="shared" si="52"/>
        <v/>
      </c>
      <c r="L740" s="22" t="s">
        <v>647</v>
      </c>
      <c r="M740" s="40" t="str">
        <f t="shared" si="53"/>
        <v/>
      </c>
      <c r="N740" s="19"/>
    </row>
    <row r="741" spans="2:14" x14ac:dyDescent="0.15">
      <c r="B741" s="60"/>
      <c r="C741" s="36" t="str">
        <f>IF(B741="","",VLOOKUP(B741,選手データ!$B$2:$G$962,2,FALSE))</f>
        <v/>
      </c>
      <c r="D741" s="36" t="str">
        <f>IF(B741="","",VLOOKUP(B741,選手データ!$B$2:$G$962,3,FALSE))</f>
        <v/>
      </c>
      <c r="E741" s="32" t="str">
        <f>IF(B741="","",VLOOKUP(B741,選手データ!$B$2:$G$962,4,FALSE))</f>
        <v/>
      </c>
      <c r="F741" s="32" t="str">
        <f t="shared" si="54"/>
        <v/>
      </c>
      <c r="G741" s="37" t="s">
        <v>485</v>
      </c>
      <c r="H741" s="38" t="str">
        <f>IF(B741="","",VLOOKUP(B741,選手データ!$B$2:$G$962,5,FALSE))</f>
        <v/>
      </c>
      <c r="I741" s="39" t="str">
        <f t="shared" si="51"/>
        <v/>
      </c>
      <c r="J741" s="22" t="s">
        <v>647</v>
      </c>
      <c r="K741" s="40" t="str">
        <f t="shared" si="52"/>
        <v/>
      </c>
      <c r="L741" s="22" t="s">
        <v>647</v>
      </c>
      <c r="M741" s="40" t="str">
        <f t="shared" si="53"/>
        <v/>
      </c>
      <c r="N741" s="19"/>
    </row>
    <row r="742" spans="2:14" x14ac:dyDescent="0.15">
      <c r="B742" s="60"/>
      <c r="C742" s="36" t="str">
        <f>IF(B742="","",VLOOKUP(B742,選手データ!$B$2:$G$962,2,FALSE))</f>
        <v/>
      </c>
      <c r="D742" s="36" t="str">
        <f>IF(B742="","",VLOOKUP(B742,選手データ!$B$2:$G$962,3,FALSE))</f>
        <v/>
      </c>
      <c r="E742" s="32" t="str">
        <f>IF(B742="","",VLOOKUP(B742,選手データ!$B$2:$G$962,4,FALSE))</f>
        <v/>
      </c>
      <c r="F742" s="32" t="str">
        <f t="shared" si="54"/>
        <v/>
      </c>
      <c r="G742" s="37" t="s">
        <v>485</v>
      </c>
      <c r="H742" s="38" t="str">
        <f>IF(B742="","",VLOOKUP(B742,選手データ!$B$2:$G$962,5,FALSE))</f>
        <v/>
      </c>
      <c r="I742" s="39" t="str">
        <f t="shared" si="51"/>
        <v/>
      </c>
      <c r="J742" s="22" t="s">
        <v>647</v>
      </c>
      <c r="K742" s="40" t="str">
        <f t="shared" si="52"/>
        <v/>
      </c>
      <c r="L742" s="22" t="s">
        <v>647</v>
      </c>
      <c r="M742" s="40" t="str">
        <f t="shared" si="53"/>
        <v/>
      </c>
      <c r="N742" s="19"/>
    </row>
    <row r="743" spans="2:14" x14ac:dyDescent="0.15">
      <c r="B743" s="60"/>
      <c r="C743" s="36" t="str">
        <f>IF(B743="","",VLOOKUP(B743,選手データ!$B$2:$G$962,2,FALSE))</f>
        <v/>
      </c>
      <c r="D743" s="36" t="str">
        <f>IF(B743="","",VLOOKUP(B743,選手データ!$B$2:$G$962,3,FALSE))</f>
        <v/>
      </c>
      <c r="E743" s="32" t="str">
        <f>IF(B743="","",VLOOKUP(B743,選手データ!$B$2:$G$962,4,FALSE))</f>
        <v/>
      </c>
      <c r="F743" s="32" t="str">
        <f t="shared" si="54"/>
        <v/>
      </c>
      <c r="G743" s="37" t="s">
        <v>485</v>
      </c>
      <c r="H743" s="38" t="str">
        <f>IF(B743="","",VLOOKUP(B743,選手データ!$B$2:$G$962,5,FALSE))</f>
        <v/>
      </c>
      <c r="I743" s="39" t="str">
        <f t="shared" si="51"/>
        <v/>
      </c>
      <c r="J743" s="22" t="s">
        <v>647</v>
      </c>
      <c r="K743" s="40" t="str">
        <f t="shared" si="52"/>
        <v/>
      </c>
      <c r="L743" s="22" t="s">
        <v>647</v>
      </c>
      <c r="M743" s="40" t="str">
        <f t="shared" si="53"/>
        <v/>
      </c>
      <c r="N743" s="19"/>
    </row>
    <row r="744" spans="2:14" x14ac:dyDescent="0.15">
      <c r="B744" s="60"/>
      <c r="C744" s="36" t="str">
        <f>IF(B744="","",VLOOKUP(B744,選手データ!$B$2:$G$962,2,FALSE))</f>
        <v/>
      </c>
      <c r="D744" s="36" t="str">
        <f>IF(B744="","",VLOOKUP(B744,選手データ!$B$2:$G$962,3,FALSE))</f>
        <v/>
      </c>
      <c r="E744" s="32" t="str">
        <f>IF(B744="","",VLOOKUP(B744,選手データ!$B$2:$G$962,4,FALSE))</f>
        <v/>
      </c>
      <c r="F744" s="32" t="str">
        <f t="shared" si="54"/>
        <v/>
      </c>
      <c r="G744" s="37" t="s">
        <v>485</v>
      </c>
      <c r="H744" s="38" t="str">
        <f>IF(B744="","",VLOOKUP(B744,選手データ!$B$2:$G$962,5,FALSE))</f>
        <v/>
      </c>
      <c r="I744" s="39" t="str">
        <f t="shared" si="51"/>
        <v/>
      </c>
      <c r="J744" s="22" t="s">
        <v>647</v>
      </c>
      <c r="K744" s="40" t="str">
        <f t="shared" si="52"/>
        <v/>
      </c>
      <c r="L744" s="22" t="s">
        <v>647</v>
      </c>
      <c r="M744" s="40" t="str">
        <f t="shared" si="53"/>
        <v/>
      </c>
      <c r="N744" s="19"/>
    </row>
    <row r="745" spans="2:14" x14ac:dyDescent="0.15">
      <c r="B745" s="60"/>
      <c r="C745" s="36" t="str">
        <f>IF(B745="","",VLOOKUP(B745,選手データ!$B$2:$G$962,2,FALSE))</f>
        <v/>
      </c>
      <c r="D745" s="36" t="str">
        <f>IF(B745="","",VLOOKUP(B745,選手データ!$B$2:$G$962,3,FALSE))</f>
        <v/>
      </c>
      <c r="E745" s="32" t="str">
        <f>IF(B745="","",VLOOKUP(B745,選手データ!$B$2:$G$962,4,FALSE))</f>
        <v/>
      </c>
      <c r="F745" s="32" t="str">
        <f t="shared" si="54"/>
        <v/>
      </c>
      <c r="G745" s="37" t="s">
        <v>485</v>
      </c>
      <c r="H745" s="38" t="str">
        <f>IF(B745="","",VLOOKUP(B745,選手データ!$B$2:$G$962,5,FALSE))</f>
        <v/>
      </c>
      <c r="I745" s="39" t="str">
        <f t="shared" si="51"/>
        <v/>
      </c>
      <c r="J745" s="22" t="s">
        <v>647</v>
      </c>
      <c r="K745" s="40" t="str">
        <f t="shared" si="52"/>
        <v/>
      </c>
      <c r="L745" s="22" t="s">
        <v>647</v>
      </c>
      <c r="M745" s="40" t="str">
        <f t="shared" si="53"/>
        <v/>
      </c>
      <c r="N745" s="19"/>
    </row>
    <row r="746" spans="2:14" x14ac:dyDescent="0.15">
      <c r="B746" s="60"/>
      <c r="C746" s="36" t="str">
        <f>IF(B746="","",VLOOKUP(B746,選手データ!$B$2:$G$962,2,FALSE))</f>
        <v/>
      </c>
      <c r="D746" s="36" t="str">
        <f>IF(B746="","",VLOOKUP(B746,選手データ!$B$2:$G$962,3,FALSE))</f>
        <v/>
      </c>
      <c r="E746" s="32" t="str">
        <f>IF(B746="","",VLOOKUP(B746,選手データ!$B$2:$G$962,4,FALSE))</f>
        <v/>
      </c>
      <c r="F746" s="32" t="str">
        <f t="shared" si="54"/>
        <v/>
      </c>
      <c r="G746" s="37" t="s">
        <v>485</v>
      </c>
      <c r="H746" s="38" t="str">
        <f>IF(B746="","",VLOOKUP(B746,選手データ!$B$2:$G$962,5,FALSE))</f>
        <v/>
      </c>
      <c r="I746" s="39" t="str">
        <f t="shared" si="51"/>
        <v/>
      </c>
      <c r="J746" s="22" t="s">
        <v>647</v>
      </c>
      <c r="K746" s="40" t="str">
        <f t="shared" si="52"/>
        <v/>
      </c>
      <c r="L746" s="22" t="s">
        <v>647</v>
      </c>
      <c r="M746" s="40" t="str">
        <f t="shared" si="53"/>
        <v/>
      </c>
      <c r="N746" s="19"/>
    </row>
    <row r="747" spans="2:14" x14ac:dyDescent="0.15">
      <c r="B747" s="60"/>
      <c r="C747" s="36" t="str">
        <f>IF(B747="","",VLOOKUP(B747,選手データ!$B$2:$G$962,2,FALSE))</f>
        <v/>
      </c>
      <c r="D747" s="36" t="str">
        <f>IF(B747="","",VLOOKUP(B747,選手データ!$B$2:$G$962,3,FALSE))</f>
        <v/>
      </c>
      <c r="E747" s="32" t="str">
        <f>IF(B747="","",VLOOKUP(B747,選手データ!$B$2:$G$962,4,FALSE))</f>
        <v/>
      </c>
      <c r="F747" s="32" t="str">
        <f t="shared" si="54"/>
        <v/>
      </c>
      <c r="G747" s="37" t="s">
        <v>485</v>
      </c>
      <c r="H747" s="38" t="str">
        <f>IF(B747="","",VLOOKUP(B747,選手データ!$B$2:$G$962,5,FALSE))</f>
        <v/>
      </c>
      <c r="I747" s="39" t="str">
        <f t="shared" si="51"/>
        <v/>
      </c>
      <c r="J747" s="22" t="s">
        <v>647</v>
      </c>
      <c r="K747" s="40" t="str">
        <f t="shared" si="52"/>
        <v/>
      </c>
      <c r="L747" s="22" t="s">
        <v>647</v>
      </c>
      <c r="M747" s="40" t="str">
        <f t="shared" si="53"/>
        <v/>
      </c>
      <c r="N747" s="19"/>
    </row>
    <row r="748" spans="2:14" x14ac:dyDescent="0.15">
      <c r="B748" s="60"/>
      <c r="C748" s="36" t="str">
        <f>IF(B748="","",VLOOKUP(B748,選手データ!$B$2:$G$962,2,FALSE))</f>
        <v/>
      </c>
      <c r="D748" s="36" t="str">
        <f>IF(B748="","",VLOOKUP(B748,選手データ!$B$2:$G$962,3,FALSE))</f>
        <v/>
      </c>
      <c r="E748" s="32" t="str">
        <f>IF(B748="","",VLOOKUP(B748,選手データ!$B$2:$G$962,4,FALSE))</f>
        <v/>
      </c>
      <c r="F748" s="32" t="str">
        <f t="shared" si="54"/>
        <v/>
      </c>
      <c r="G748" s="37" t="s">
        <v>485</v>
      </c>
      <c r="H748" s="38" t="str">
        <f>IF(B748="","",VLOOKUP(B748,選手データ!$B$2:$G$962,5,FALSE))</f>
        <v/>
      </c>
      <c r="I748" s="39" t="str">
        <f t="shared" si="51"/>
        <v/>
      </c>
      <c r="J748" s="22" t="s">
        <v>647</v>
      </c>
      <c r="K748" s="40" t="str">
        <f t="shared" si="52"/>
        <v/>
      </c>
      <c r="L748" s="22" t="s">
        <v>647</v>
      </c>
      <c r="M748" s="40" t="str">
        <f t="shared" si="53"/>
        <v/>
      </c>
      <c r="N748" s="19"/>
    </row>
    <row r="749" spans="2:14" x14ac:dyDescent="0.15">
      <c r="B749" s="60"/>
      <c r="C749" s="36" t="str">
        <f>IF(B749="","",VLOOKUP(B749,選手データ!$B$2:$G$962,2,FALSE))</f>
        <v/>
      </c>
      <c r="D749" s="36" t="str">
        <f>IF(B749="","",VLOOKUP(B749,選手データ!$B$2:$G$962,3,FALSE))</f>
        <v/>
      </c>
      <c r="E749" s="32" t="str">
        <f>IF(B749="","",VLOOKUP(B749,選手データ!$B$2:$G$962,4,FALSE))</f>
        <v/>
      </c>
      <c r="F749" s="32" t="str">
        <f t="shared" si="54"/>
        <v/>
      </c>
      <c r="G749" s="37" t="s">
        <v>485</v>
      </c>
      <c r="H749" s="38" t="str">
        <f>IF(B749="","",VLOOKUP(B749,選手データ!$B$2:$G$962,5,FALSE))</f>
        <v/>
      </c>
      <c r="I749" s="39" t="str">
        <f t="shared" si="51"/>
        <v/>
      </c>
      <c r="J749" s="22" t="s">
        <v>647</v>
      </c>
      <c r="K749" s="40" t="str">
        <f t="shared" si="52"/>
        <v/>
      </c>
      <c r="L749" s="22" t="s">
        <v>647</v>
      </c>
      <c r="M749" s="40" t="str">
        <f t="shared" si="53"/>
        <v/>
      </c>
      <c r="N749" s="19"/>
    </row>
    <row r="750" spans="2:14" x14ac:dyDescent="0.15">
      <c r="B750" s="60"/>
      <c r="C750" s="36" t="str">
        <f>IF(B750="","",VLOOKUP(B750,選手データ!$B$2:$G$962,2,FALSE))</f>
        <v/>
      </c>
      <c r="D750" s="36" t="str">
        <f>IF(B750="","",VLOOKUP(B750,選手データ!$B$2:$G$962,3,FALSE))</f>
        <v/>
      </c>
      <c r="E750" s="32" t="str">
        <f>IF(B750="","",VLOOKUP(B750,選手データ!$B$2:$G$962,4,FALSE))</f>
        <v/>
      </c>
      <c r="F750" s="32" t="str">
        <f t="shared" si="54"/>
        <v/>
      </c>
      <c r="G750" s="37" t="s">
        <v>485</v>
      </c>
      <c r="H750" s="38" t="str">
        <f>IF(B750="","",VLOOKUP(B750,選手データ!$B$2:$G$962,5,FALSE))</f>
        <v/>
      </c>
      <c r="I750" s="39" t="str">
        <f t="shared" si="51"/>
        <v/>
      </c>
      <c r="J750" s="22" t="s">
        <v>647</v>
      </c>
      <c r="K750" s="40" t="str">
        <f t="shared" si="52"/>
        <v/>
      </c>
      <c r="L750" s="22" t="s">
        <v>647</v>
      </c>
      <c r="M750" s="40" t="str">
        <f t="shared" si="53"/>
        <v/>
      </c>
      <c r="N750" s="19"/>
    </row>
    <row r="751" spans="2:14" x14ac:dyDescent="0.15">
      <c r="B751" s="60"/>
      <c r="C751" s="36" t="str">
        <f>IF(B751="","",VLOOKUP(B751,選手データ!$B$2:$G$962,2,FALSE))</f>
        <v/>
      </c>
      <c r="D751" s="36" t="str">
        <f>IF(B751="","",VLOOKUP(B751,選手データ!$B$2:$G$962,3,FALSE))</f>
        <v/>
      </c>
      <c r="E751" s="32" t="str">
        <f>IF(B751="","",VLOOKUP(B751,選手データ!$B$2:$G$962,4,FALSE))</f>
        <v/>
      </c>
      <c r="F751" s="32" t="str">
        <f t="shared" si="54"/>
        <v/>
      </c>
      <c r="G751" s="37" t="s">
        <v>485</v>
      </c>
      <c r="H751" s="38" t="str">
        <f>IF(B751="","",VLOOKUP(B751,選手データ!$B$2:$G$962,5,FALSE))</f>
        <v/>
      </c>
      <c r="I751" s="39" t="str">
        <f t="shared" si="51"/>
        <v/>
      </c>
      <c r="J751" s="22" t="s">
        <v>647</v>
      </c>
      <c r="K751" s="40" t="str">
        <f t="shared" si="52"/>
        <v/>
      </c>
      <c r="L751" s="22" t="s">
        <v>647</v>
      </c>
      <c r="M751" s="40" t="str">
        <f t="shared" si="53"/>
        <v/>
      </c>
      <c r="N751" s="19"/>
    </row>
    <row r="752" spans="2:14" x14ac:dyDescent="0.15">
      <c r="B752" s="60"/>
      <c r="C752" s="36" t="str">
        <f>IF(B752="","",VLOOKUP(B752,選手データ!$B$2:$G$962,2,FALSE))</f>
        <v/>
      </c>
      <c r="D752" s="36" t="str">
        <f>IF(B752="","",VLOOKUP(B752,選手データ!$B$2:$G$962,3,FALSE))</f>
        <v/>
      </c>
      <c r="E752" s="32" t="str">
        <f>IF(B752="","",VLOOKUP(B752,選手データ!$B$2:$G$962,4,FALSE))</f>
        <v/>
      </c>
      <c r="F752" s="32" t="str">
        <f t="shared" si="54"/>
        <v/>
      </c>
      <c r="G752" s="37" t="s">
        <v>485</v>
      </c>
      <c r="H752" s="38" t="str">
        <f>IF(B752="","",VLOOKUP(B752,選手データ!$B$2:$G$962,5,FALSE))</f>
        <v/>
      </c>
      <c r="I752" s="39" t="str">
        <f t="shared" si="51"/>
        <v/>
      </c>
      <c r="J752" s="22" t="s">
        <v>647</v>
      </c>
      <c r="K752" s="40" t="str">
        <f t="shared" si="52"/>
        <v/>
      </c>
      <c r="L752" s="22" t="s">
        <v>647</v>
      </c>
      <c r="M752" s="40" t="str">
        <f t="shared" si="53"/>
        <v/>
      </c>
      <c r="N752" s="19"/>
    </row>
    <row r="753" spans="2:14" x14ac:dyDescent="0.15">
      <c r="B753" s="60"/>
      <c r="C753" s="36" t="str">
        <f>IF(B753="","",VLOOKUP(B753,選手データ!$B$2:$G$962,2,FALSE))</f>
        <v/>
      </c>
      <c r="D753" s="36" t="str">
        <f>IF(B753="","",VLOOKUP(B753,選手データ!$B$2:$G$962,3,FALSE))</f>
        <v/>
      </c>
      <c r="E753" s="32" t="str">
        <f>IF(B753="","",VLOOKUP(B753,選手データ!$B$2:$G$962,4,FALSE))</f>
        <v/>
      </c>
      <c r="F753" s="32" t="str">
        <f t="shared" si="54"/>
        <v/>
      </c>
      <c r="G753" s="37" t="s">
        <v>485</v>
      </c>
      <c r="H753" s="38" t="str">
        <f>IF(B753="","",VLOOKUP(B753,選手データ!$B$2:$G$962,5,FALSE))</f>
        <v/>
      </c>
      <c r="I753" s="39" t="str">
        <f t="shared" si="51"/>
        <v/>
      </c>
      <c r="J753" s="22" t="s">
        <v>647</v>
      </c>
      <c r="K753" s="40" t="str">
        <f t="shared" si="52"/>
        <v/>
      </c>
      <c r="L753" s="22" t="s">
        <v>647</v>
      </c>
      <c r="M753" s="40" t="str">
        <f t="shared" si="53"/>
        <v/>
      </c>
      <c r="N753" s="19"/>
    </row>
    <row r="754" spans="2:14" x14ac:dyDescent="0.15">
      <c r="B754" s="60"/>
      <c r="C754" s="36" t="str">
        <f>IF(B754="","",VLOOKUP(B754,選手データ!$B$2:$G$962,2,FALSE))</f>
        <v/>
      </c>
      <c r="D754" s="36" t="str">
        <f>IF(B754="","",VLOOKUP(B754,選手データ!$B$2:$G$962,3,FALSE))</f>
        <v/>
      </c>
      <c r="E754" s="32" t="str">
        <f>IF(B754="","",VLOOKUP(B754,選手データ!$B$2:$G$962,4,FALSE))</f>
        <v/>
      </c>
      <c r="F754" s="32" t="str">
        <f t="shared" si="54"/>
        <v/>
      </c>
      <c r="G754" s="37" t="s">
        <v>485</v>
      </c>
      <c r="H754" s="38" t="str">
        <f>IF(B754="","",VLOOKUP(B754,選手データ!$B$2:$G$962,5,FALSE))</f>
        <v/>
      </c>
      <c r="I754" s="39" t="str">
        <f t="shared" si="51"/>
        <v/>
      </c>
      <c r="J754" s="22" t="s">
        <v>647</v>
      </c>
      <c r="K754" s="40" t="str">
        <f t="shared" si="52"/>
        <v/>
      </c>
      <c r="L754" s="22" t="s">
        <v>647</v>
      </c>
      <c r="M754" s="40" t="str">
        <f t="shared" si="53"/>
        <v/>
      </c>
      <c r="N754" s="19"/>
    </row>
    <row r="755" spans="2:14" x14ac:dyDescent="0.15">
      <c r="B755" s="60"/>
      <c r="C755" s="36" t="str">
        <f>IF(B755="","",VLOOKUP(B755,選手データ!$B$2:$G$962,2,FALSE))</f>
        <v/>
      </c>
      <c r="D755" s="36" t="str">
        <f>IF(B755="","",VLOOKUP(B755,選手データ!$B$2:$G$962,3,FALSE))</f>
        <v/>
      </c>
      <c r="E755" s="32" t="str">
        <f>IF(B755="","",VLOOKUP(B755,選手データ!$B$2:$G$962,4,FALSE))</f>
        <v/>
      </c>
      <c r="F755" s="32" t="str">
        <f t="shared" si="54"/>
        <v/>
      </c>
      <c r="G755" s="37" t="s">
        <v>485</v>
      </c>
      <c r="H755" s="38" t="str">
        <f>IF(B755="","",VLOOKUP(B755,選手データ!$B$2:$G$962,5,FALSE))</f>
        <v/>
      </c>
      <c r="I755" s="39" t="str">
        <f t="shared" si="51"/>
        <v/>
      </c>
      <c r="J755" s="22" t="s">
        <v>647</v>
      </c>
      <c r="K755" s="40" t="str">
        <f t="shared" si="52"/>
        <v/>
      </c>
      <c r="L755" s="22" t="s">
        <v>647</v>
      </c>
      <c r="M755" s="40" t="str">
        <f t="shared" si="53"/>
        <v/>
      </c>
      <c r="N755" s="19"/>
    </row>
    <row r="756" spans="2:14" x14ac:dyDescent="0.15">
      <c r="B756" s="60"/>
      <c r="C756" s="36" t="str">
        <f>IF(B756="","",VLOOKUP(B756,選手データ!$B$2:$G$962,2,FALSE))</f>
        <v/>
      </c>
      <c r="D756" s="36" t="str">
        <f>IF(B756="","",VLOOKUP(B756,選手データ!$B$2:$G$962,3,FALSE))</f>
        <v/>
      </c>
      <c r="E756" s="32" t="str">
        <f>IF(B756="","",VLOOKUP(B756,選手データ!$B$2:$G$962,4,FALSE))</f>
        <v/>
      </c>
      <c r="F756" s="32" t="str">
        <f t="shared" si="54"/>
        <v/>
      </c>
      <c r="G756" s="37" t="s">
        <v>485</v>
      </c>
      <c r="H756" s="38" t="str">
        <f>IF(B756="","",VLOOKUP(B756,選手データ!$B$2:$G$962,5,FALSE))</f>
        <v/>
      </c>
      <c r="I756" s="39" t="str">
        <f t="shared" si="51"/>
        <v/>
      </c>
      <c r="J756" s="22" t="s">
        <v>647</v>
      </c>
      <c r="K756" s="40" t="str">
        <f t="shared" si="52"/>
        <v/>
      </c>
      <c r="L756" s="22" t="s">
        <v>647</v>
      </c>
      <c r="M756" s="40" t="str">
        <f t="shared" si="53"/>
        <v/>
      </c>
      <c r="N756" s="19"/>
    </row>
    <row r="757" spans="2:14" x14ac:dyDescent="0.15">
      <c r="B757" s="60"/>
      <c r="C757" s="36" t="str">
        <f>IF(B757="","",VLOOKUP(B757,選手データ!$B$2:$G$962,2,FALSE))</f>
        <v/>
      </c>
      <c r="D757" s="36" t="str">
        <f>IF(B757="","",VLOOKUP(B757,選手データ!$B$2:$G$962,3,FALSE))</f>
        <v/>
      </c>
      <c r="E757" s="32" t="str">
        <f>IF(B757="","",VLOOKUP(B757,選手データ!$B$2:$G$962,4,FALSE))</f>
        <v/>
      </c>
      <c r="F757" s="32" t="str">
        <f t="shared" si="54"/>
        <v/>
      </c>
      <c r="G757" s="37" t="s">
        <v>485</v>
      </c>
      <c r="H757" s="38" t="str">
        <f>IF(B757="","",VLOOKUP(B757,選手データ!$B$2:$G$962,5,FALSE))</f>
        <v/>
      </c>
      <c r="I757" s="39" t="str">
        <f t="shared" si="51"/>
        <v/>
      </c>
      <c r="J757" s="22" t="s">
        <v>647</v>
      </c>
      <c r="K757" s="40" t="str">
        <f t="shared" si="52"/>
        <v/>
      </c>
      <c r="L757" s="22" t="s">
        <v>647</v>
      </c>
      <c r="M757" s="40" t="str">
        <f t="shared" si="53"/>
        <v/>
      </c>
      <c r="N757" s="19"/>
    </row>
    <row r="758" spans="2:14" x14ac:dyDescent="0.15">
      <c r="B758" s="60"/>
      <c r="C758" s="36" t="str">
        <f>IF(B758="","",VLOOKUP(B758,選手データ!$B$2:$G$962,2,FALSE))</f>
        <v/>
      </c>
      <c r="D758" s="36" t="str">
        <f>IF(B758="","",VLOOKUP(B758,選手データ!$B$2:$G$962,3,FALSE))</f>
        <v/>
      </c>
      <c r="E758" s="32" t="str">
        <f>IF(B758="","",VLOOKUP(B758,選手データ!$B$2:$G$962,4,FALSE))</f>
        <v/>
      </c>
      <c r="F758" s="32" t="str">
        <f t="shared" si="54"/>
        <v/>
      </c>
      <c r="G758" s="37" t="s">
        <v>485</v>
      </c>
      <c r="H758" s="38" t="str">
        <f>IF(B758="","",VLOOKUP(B758,選手データ!$B$2:$G$962,5,FALSE))</f>
        <v/>
      </c>
      <c r="I758" s="39" t="str">
        <f t="shared" si="51"/>
        <v/>
      </c>
      <c r="J758" s="22" t="s">
        <v>647</v>
      </c>
      <c r="K758" s="40" t="str">
        <f t="shared" si="52"/>
        <v/>
      </c>
      <c r="L758" s="22" t="s">
        <v>647</v>
      </c>
      <c r="M758" s="40" t="str">
        <f t="shared" si="53"/>
        <v/>
      </c>
      <c r="N758" s="19"/>
    </row>
    <row r="759" spans="2:14" x14ac:dyDescent="0.15">
      <c r="B759" s="60"/>
      <c r="C759" s="36" t="str">
        <f>IF(B759="","",VLOOKUP(B759,選手データ!$B$2:$G$962,2,FALSE))</f>
        <v/>
      </c>
      <c r="D759" s="36" t="str">
        <f>IF(B759="","",VLOOKUP(B759,選手データ!$B$2:$G$962,3,FALSE))</f>
        <v/>
      </c>
      <c r="E759" s="32" t="str">
        <f>IF(B759="","",VLOOKUP(B759,選手データ!$B$2:$G$962,4,FALSE))</f>
        <v/>
      </c>
      <c r="F759" s="32" t="str">
        <f t="shared" si="54"/>
        <v/>
      </c>
      <c r="G759" s="37" t="s">
        <v>485</v>
      </c>
      <c r="H759" s="38" t="str">
        <f>IF(B759="","",VLOOKUP(B759,選手データ!$B$2:$G$962,5,FALSE))</f>
        <v/>
      </c>
      <c r="I759" s="39" t="str">
        <f t="shared" si="51"/>
        <v/>
      </c>
      <c r="J759" s="22" t="s">
        <v>647</v>
      </c>
      <c r="K759" s="40" t="str">
        <f t="shared" si="52"/>
        <v/>
      </c>
      <c r="L759" s="22" t="s">
        <v>647</v>
      </c>
      <c r="M759" s="40" t="str">
        <f t="shared" si="53"/>
        <v/>
      </c>
      <c r="N759" s="19"/>
    </row>
    <row r="760" spans="2:14" x14ac:dyDescent="0.15">
      <c r="B760" s="60"/>
      <c r="C760" s="36" t="str">
        <f>IF(B760="","",VLOOKUP(B760,選手データ!$B$2:$G$962,2,FALSE))</f>
        <v/>
      </c>
      <c r="D760" s="36" t="str">
        <f>IF(B760="","",VLOOKUP(B760,選手データ!$B$2:$G$962,3,FALSE))</f>
        <v/>
      </c>
      <c r="E760" s="32" t="str">
        <f>IF(B760="","",VLOOKUP(B760,選手データ!$B$2:$G$962,4,FALSE))</f>
        <v/>
      </c>
      <c r="F760" s="32" t="str">
        <f t="shared" si="54"/>
        <v/>
      </c>
      <c r="G760" s="37" t="s">
        <v>485</v>
      </c>
      <c r="H760" s="38" t="str">
        <f>IF(B760="","",VLOOKUP(B760,選手データ!$B$2:$G$962,5,FALSE))</f>
        <v/>
      </c>
      <c r="I760" s="39" t="str">
        <f t="shared" si="51"/>
        <v/>
      </c>
      <c r="J760" s="22" t="s">
        <v>647</v>
      </c>
      <c r="K760" s="40" t="str">
        <f t="shared" si="52"/>
        <v/>
      </c>
      <c r="L760" s="22" t="s">
        <v>647</v>
      </c>
      <c r="M760" s="40" t="str">
        <f t="shared" si="53"/>
        <v/>
      </c>
      <c r="N760" s="19"/>
    </row>
    <row r="761" spans="2:14" x14ac:dyDescent="0.15">
      <c r="B761" s="60"/>
      <c r="C761" s="36" t="str">
        <f>IF(B761="","",VLOOKUP(B761,選手データ!$B$2:$G$962,2,FALSE))</f>
        <v/>
      </c>
      <c r="D761" s="36" t="str">
        <f>IF(B761="","",VLOOKUP(B761,選手データ!$B$2:$G$962,3,FALSE))</f>
        <v/>
      </c>
      <c r="E761" s="32" t="str">
        <f>IF(B761="","",VLOOKUP(B761,選手データ!$B$2:$G$962,4,FALSE))</f>
        <v/>
      </c>
      <c r="F761" s="32" t="str">
        <f t="shared" si="54"/>
        <v/>
      </c>
      <c r="G761" s="37" t="s">
        <v>485</v>
      </c>
      <c r="H761" s="38" t="str">
        <f>IF(B761="","",VLOOKUP(B761,選手データ!$B$2:$G$962,5,FALSE))</f>
        <v/>
      </c>
      <c r="I761" s="39" t="str">
        <f t="shared" si="51"/>
        <v/>
      </c>
      <c r="J761" s="22" t="s">
        <v>647</v>
      </c>
      <c r="K761" s="40" t="str">
        <f t="shared" si="52"/>
        <v/>
      </c>
      <c r="L761" s="22" t="s">
        <v>647</v>
      </c>
      <c r="M761" s="40" t="str">
        <f t="shared" si="53"/>
        <v/>
      </c>
      <c r="N761" s="19"/>
    </row>
    <row r="762" spans="2:14" x14ac:dyDescent="0.15">
      <c r="B762" s="60"/>
      <c r="C762" s="36" t="str">
        <f>IF(B762="","",VLOOKUP(B762,選手データ!$B$2:$G$962,2,FALSE))</f>
        <v/>
      </c>
      <c r="D762" s="36" t="str">
        <f>IF(B762="","",VLOOKUP(B762,選手データ!$B$2:$G$962,3,FALSE))</f>
        <v/>
      </c>
      <c r="E762" s="32" t="str">
        <f>IF(B762="","",VLOOKUP(B762,選手データ!$B$2:$G$962,4,FALSE))</f>
        <v/>
      </c>
      <c r="F762" s="32" t="str">
        <f t="shared" si="54"/>
        <v/>
      </c>
      <c r="G762" s="37" t="s">
        <v>485</v>
      </c>
      <c r="H762" s="38" t="str">
        <f>IF(B762="","",VLOOKUP(B762,選手データ!$B$2:$G$962,5,FALSE))</f>
        <v/>
      </c>
      <c r="I762" s="39" t="str">
        <f t="shared" si="51"/>
        <v/>
      </c>
      <c r="J762" s="22" t="s">
        <v>647</v>
      </c>
      <c r="K762" s="40" t="str">
        <f t="shared" si="52"/>
        <v/>
      </c>
      <c r="L762" s="22" t="s">
        <v>647</v>
      </c>
      <c r="M762" s="40" t="str">
        <f t="shared" si="53"/>
        <v/>
      </c>
      <c r="N762" s="19"/>
    </row>
    <row r="763" spans="2:14" x14ac:dyDescent="0.15">
      <c r="B763" s="60"/>
      <c r="C763" s="36" t="str">
        <f>IF(B763="","",VLOOKUP(B763,選手データ!$B$2:$G$962,2,FALSE))</f>
        <v/>
      </c>
      <c r="D763" s="36" t="str">
        <f>IF(B763="","",VLOOKUP(B763,選手データ!$B$2:$G$962,3,FALSE))</f>
        <v/>
      </c>
      <c r="E763" s="32" t="str">
        <f>IF(B763="","",VLOOKUP(B763,選手データ!$B$2:$G$962,4,FALSE))</f>
        <v/>
      </c>
      <c r="F763" s="32" t="str">
        <f t="shared" si="54"/>
        <v/>
      </c>
      <c r="G763" s="37" t="s">
        <v>485</v>
      </c>
      <c r="H763" s="38" t="str">
        <f>IF(B763="","",VLOOKUP(B763,選手データ!$B$2:$G$962,5,FALSE))</f>
        <v/>
      </c>
      <c r="I763" s="39" t="str">
        <f t="shared" si="51"/>
        <v/>
      </c>
      <c r="J763" s="22" t="s">
        <v>647</v>
      </c>
      <c r="K763" s="40" t="str">
        <f t="shared" si="52"/>
        <v/>
      </c>
      <c r="L763" s="22" t="s">
        <v>647</v>
      </c>
      <c r="M763" s="40" t="str">
        <f t="shared" si="53"/>
        <v/>
      </c>
      <c r="N763" s="19"/>
    </row>
    <row r="764" spans="2:14" x14ac:dyDescent="0.15">
      <c r="B764" s="60"/>
      <c r="C764" s="36" t="str">
        <f>IF(B764="","",VLOOKUP(B764,選手データ!$B$2:$G$962,2,FALSE))</f>
        <v/>
      </c>
      <c r="D764" s="36" t="str">
        <f>IF(B764="","",VLOOKUP(B764,選手データ!$B$2:$G$962,3,FALSE))</f>
        <v/>
      </c>
      <c r="E764" s="32" t="str">
        <f>IF(B764="","",VLOOKUP(B764,選手データ!$B$2:$G$962,4,FALSE))</f>
        <v/>
      </c>
      <c r="F764" s="32" t="str">
        <f t="shared" si="54"/>
        <v/>
      </c>
      <c r="G764" s="37" t="s">
        <v>485</v>
      </c>
      <c r="H764" s="38" t="str">
        <f>IF(B764="","",VLOOKUP(B764,選手データ!$B$2:$G$962,5,FALSE))</f>
        <v/>
      </c>
      <c r="I764" s="39" t="str">
        <f t="shared" si="51"/>
        <v/>
      </c>
      <c r="J764" s="22" t="s">
        <v>647</v>
      </c>
      <c r="K764" s="40" t="str">
        <f t="shared" si="52"/>
        <v/>
      </c>
      <c r="L764" s="22" t="s">
        <v>647</v>
      </c>
      <c r="M764" s="40" t="str">
        <f t="shared" si="53"/>
        <v/>
      </c>
      <c r="N764" s="19"/>
    </row>
    <row r="765" spans="2:14" x14ac:dyDescent="0.15">
      <c r="B765" s="60"/>
      <c r="C765" s="36" t="str">
        <f>IF(B765="","",VLOOKUP(B765,選手データ!$B$2:$G$962,2,FALSE))</f>
        <v/>
      </c>
      <c r="D765" s="36" t="str">
        <f>IF(B765="","",VLOOKUP(B765,選手データ!$B$2:$G$962,3,FALSE))</f>
        <v/>
      </c>
      <c r="E765" s="32" t="str">
        <f>IF(B765="","",VLOOKUP(B765,選手データ!$B$2:$G$962,4,FALSE))</f>
        <v/>
      </c>
      <c r="F765" s="32" t="str">
        <f t="shared" si="54"/>
        <v/>
      </c>
      <c r="G765" s="37" t="s">
        <v>485</v>
      </c>
      <c r="H765" s="38" t="str">
        <f>IF(B765="","",VLOOKUP(B765,選手データ!$B$2:$G$962,5,FALSE))</f>
        <v/>
      </c>
      <c r="I765" s="39" t="str">
        <f t="shared" si="51"/>
        <v/>
      </c>
      <c r="J765" s="22" t="s">
        <v>647</v>
      </c>
      <c r="K765" s="40" t="str">
        <f t="shared" si="52"/>
        <v/>
      </c>
      <c r="L765" s="22" t="s">
        <v>647</v>
      </c>
      <c r="M765" s="40" t="str">
        <f t="shared" si="53"/>
        <v/>
      </c>
      <c r="N765" s="19"/>
    </row>
    <row r="766" spans="2:14" x14ac:dyDescent="0.15">
      <c r="B766" s="60"/>
      <c r="C766" s="36" t="str">
        <f>IF(B766="","",VLOOKUP(B766,選手データ!$B$2:$G$962,2,FALSE))</f>
        <v/>
      </c>
      <c r="D766" s="36" t="str">
        <f>IF(B766="","",VLOOKUP(B766,選手データ!$B$2:$G$962,3,FALSE))</f>
        <v/>
      </c>
      <c r="E766" s="32" t="str">
        <f>IF(B766="","",VLOOKUP(B766,選手データ!$B$2:$G$962,4,FALSE))</f>
        <v/>
      </c>
      <c r="F766" s="32" t="str">
        <f t="shared" si="54"/>
        <v/>
      </c>
      <c r="G766" s="37" t="s">
        <v>485</v>
      </c>
      <c r="H766" s="38" t="str">
        <f>IF(B766="","",VLOOKUP(B766,選手データ!$B$2:$G$962,5,FALSE))</f>
        <v/>
      </c>
      <c r="I766" s="39" t="str">
        <f t="shared" si="51"/>
        <v/>
      </c>
      <c r="J766" s="22" t="s">
        <v>647</v>
      </c>
      <c r="K766" s="40" t="str">
        <f t="shared" si="52"/>
        <v/>
      </c>
      <c r="L766" s="22" t="s">
        <v>647</v>
      </c>
      <c r="M766" s="40" t="str">
        <f t="shared" si="53"/>
        <v/>
      </c>
      <c r="N766" s="19"/>
    </row>
    <row r="767" spans="2:14" x14ac:dyDescent="0.15">
      <c r="B767" s="60"/>
      <c r="C767" s="36" t="str">
        <f>IF(B767="","",VLOOKUP(B767,選手データ!$B$2:$G$962,2,FALSE))</f>
        <v/>
      </c>
      <c r="D767" s="36" t="str">
        <f>IF(B767="","",VLOOKUP(B767,選手データ!$B$2:$G$962,3,FALSE))</f>
        <v/>
      </c>
      <c r="E767" s="32" t="str">
        <f>IF(B767="","",VLOOKUP(B767,選手データ!$B$2:$G$962,4,FALSE))</f>
        <v/>
      </c>
      <c r="F767" s="32" t="str">
        <f t="shared" si="54"/>
        <v/>
      </c>
      <c r="G767" s="37" t="s">
        <v>485</v>
      </c>
      <c r="H767" s="38" t="str">
        <f>IF(B767="","",VLOOKUP(B767,選手データ!$B$2:$G$962,5,FALSE))</f>
        <v/>
      </c>
      <c r="I767" s="39" t="str">
        <f t="shared" si="51"/>
        <v/>
      </c>
      <c r="J767" s="22" t="s">
        <v>647</v>
      </c>
      <c r="K767" s="40" t="str">
        <f t="shared" si="52"/>
        <v/>
      </c>
      <c r="L767" s="22" t="s">
        <v>647</v>
      </c>
      <c r="M767" s="40" t="str">
        <f t="shared" si="53"/>
        <v/>
      </c>
      <c r="N767" s="19"/>
    </row>
    <row r="768" spans="2:14" x14ac:dyDescent="0.15">
      <c r="B768" s="60"/>
      <c r="C768" s="36" t="str">
        <f>IF(B768="","",VLOOKUP(B768,選手データ!$B$2:$G$962,2,FALSE))</f>
        <v/>
      </c>
      <c r="D768" s="36" t="str">
        <f>IF(B768="","",VLOOKUP(B768,選手データ!$B$2:$G$962,3,FALSE))</f>
        <v/>
      </c>
      <c r="E768" s="32" t="str">
        <f>IF(B768="","",VLOOKUP(B768,選手データ!$B$2:$G$962,4,FALSE))</f>
        <v/>
      </c>
      <c r="F768" s="32" t="str">
        <f t="shared" si="54"/>
        <v/>
      </c>
      <c r="G768" s="37" t="s">
        <v>485</v>
      </c>
      <c r="H768" s="38" t="str">
        <f>IF(B768="","",VLOOKUP(B768,選手データ!$B$2:$G$962,5,FALSE))</f>
        <v/>
      </c>
      <c r="I768" s="39" t="str">
        <f t="shared" si="51"/>
        <v/>
      </c>
      <c r="J768" s="22" t="s">
        <v>647</v>
      </c>
      <c r="K768" s="40" t="str">
        <f t="shared" si="52"/>
        <v/>
      </c>
      <c r="L768" s="22" t="s">
        <v>647</v>
      </c>
      <c r="M768" s="40" t="str">
        <f t="shared" si="53"/>
        <v/>
      </c>
      <c r="N768" s="19"/>
    </row>
    <row r="769" spans="2:14" x14ac:dyDescent="0.15">
      <c r="B769" s="60"/>
      <c r="C769" s="36" t="str">
        <f>IF(B769="","",VLOOKUP(B769,選手データ!$B$2:$G$962,2,FALSE))</f>
        <v/>
      </c>
      <c r="D769" s="36" t="str">
        <f>IF(B769="","",VLOOKUP(B769,選手データ!$B$2:$G$962,3,FALSE))</f>
        <v/>
      </c>
      <c r="E769" s="32" t="str">
        <f>IF(B769="","",VLOOKUP(B769,選手データ!$B$2:$G$962,4,FALSE))</f>
        <v/>
      </c>
      <c r="F769" s="32" t="str">
        <f t="shared" si="54"/>
        <v/>
      </c>
      <c r="G769" s="37" t="s">
        <v>485</v>
      </c>
      <c r="H769" s="38" t="str">
        <f>IF(B769="","",VLOOKUP(B769,選手データ!$B$2:$G$962,5,FALSE))</f>
        <v/>
      </c>
      <c r="I769" s="39" t="str">
        <f t="shared" si="51"/>
        <v/>
      </c>
      <c r="J769" s="22" t="s">
        <v>647</v>
      </c>
      <c r="K769" s="40" t="str">
        <f t="shared" si="52"/>
        <v/>
      </c>
      <c r="L769" s="22" t="s">
        <v>647</v>
      </c>
      <c r="M769" s="40" t="str">
        <f t="shared" si="53"/>
        <v/>
      </c>
      <c r="N769" s="19"/>
    </row>
    <row r="770" spans="2:14" x14ac:dyDescent="0.15">
      <c r="B770" s="60"/>
      <c r="C770" s="36" t="str">
        <f>IF(B770="","",VLOOKUP(B770,選手データ!$B$2:$G$962,2,FALSE))</f>
        <v/>
      </c>
      <c r="D770" s="36" t="str">
        <f>IF(B770="","",VLOOKUP(B770,選手データ!$B$2:$G$962,3,FALSE))</f>
        <v/>
      </c>
      <c r="E770" s="32" t="str">
        <f>IF(B770="","",VLOOKUP(B770,選手データ!$B$2:$G$962,4,FALSE))</f>
        <v/>
      </c>
      <c r="F770" s="32" t="str">
        <f t="shared" si="54"/>
        <v/>
      </c>
      <c r="G770" s="37" t="s">
        <v>485</v>
      </c>
      <c r="H770" s="38" t="str">
        <f>IF(B770="","",VLOOKUP(B770,選手データ!$B$2:$G$962,5,FALSE))</f>
        <v/>
      </c>
      <c r="I770" s="39" t="str">
        <f t="shared" si="51"/>
        <v/>
      </c>
      <c r="J770" s="22" t="s">
        <v>647</v>
      </c>
      <c r="K770" s="40" t="str">
        <f t="shared" si="52"/>
        <v/>
      </c>
      <c r="L770" s="22" t="s">
        <v>647</v>
      </c>
      <c r="M770" s="40" t="str">
        <f t="shared" si="53"/>
        <v/>
      </c>
      <c r="N770" s="19"/>
    </row>
    <row r="771" spans="2:14" x14ac:dyDescent="0.15">
      <c r="B771" s="60"/>
      <c r="C771" s="36" t="str">
        <f>IF(B771="","",VLOOKUP(B771,選手データ!$B$2:$G$962,2,FALSE))</f>
        <v/>
      </c>
      <c r="D771" s="36" t="str">
        <f>IF(B771="","",VLOOKUP(B771,選手データ!$B$2:$G$962,3,FALSE))</f>
        <v/>
      </c>
      <c r="E771" s="32" t="str">
        <f>IF(B771="","",VLOOKUP(B771,選手データ!$B$2:$G$962,4,FALSE))</f>
        <v/>
      </c>
      <c r="F771" s="32" t="str">
        <f t="shared" si="54"/>
        <v/>
      </c>
      <c r="G771" s="37" t="s">
        <v>485</v>
      </c>
      <c r="H771" s="38" t="str">
        <f>IF(B771="","",VLOOKUP(B771,選手データ!$B$2:$G$962,5,FALSE))</f>
        <v/>
      </c>
      <c r="I771" s="39" t="str">
        <f t="shared" ref="I771:I834" si="55">IF(H771="","",VLOOKUP(H771,学校番号,3,FALSE))</f>
        <v/>
      </c>
      <c r="J771" s="22" t="s">
        <v>647</v>
      </c>
      <c r="K771" s="40" t="str">
        <f t="shared" ref="K771:K834" si="56">IF(J771="選択してください","",VLOOKUP(J771,大会コード,2,FALSE))</f>
        <v/>
      </c>
      <c r="L771" s="22" t="s">
        <v>647</v>
      </c>
      <c r="M771" s="40" t="str">
        <f t="shared" ref="M771:M834" si="57">IF(L771="選択してください","",VLOOKUP(L771,種目コード,2,FALSE))</f>
        <v/>
      </c>
      <c r="N771" s="19"/>
    </row>
    <row r="772" spans="2:14" x14ac:dyDescent="0.15">
      <c r="B772" s="60"/>
      <c r="C772" s="36" t="str">
        <f>IF(B772="","",VLOOKUP(B772,選手データ!$B$2:$G$962,2,FALSE))</f>
        <v/>
      </c>
      <c r="D772" s="36" t="str">
        <f>IF(B772="","",VLOOKUP(B772,選手データ!$B$2:$G$962,3,FALSE))</f>
        <v/>
      </c>
      <c r="E772" s="32" t="str">
        <f>IF(B772="","",VLOOKUP(B772,選手データ!$B$2:$G$962,4,FALSE))</f>
        <v/>
      </c>
      <c r="F772" s="32" t="str">
        <f t="shared" ref="F772:F835" si="58">IF(B772="","",IF(E772="男子",1,IF(E772="女子",2,FALSE)))</f>
        <v/>
      </c>
      <c r="G772" s="37" t="s">
        <v>485</v>
      </c>
      <c r="H772" s="38" t="str">
        <f>IF(B772="","",VLOOKUP(B772,選手データ!$B$2:$G$962,5,FALSE))</f>
        <v/>
      </c>
      <c r="I772" s="39" t="str">
        <f t="shared" si="55"/>
        <v/>
      </c>
      <c r="J772" s="22" t="s">
        <v>647</v>
      </c>
      <c r="K772" s="40" t="str">
        <f t="shared" si="56"/>
        <v/>
      </c>
      <c r="L772" s="22" t="s">
        <v>647</v>
      </c>
      <c r="M772" s="40" t="str">
        <f t="shared" si="57"/>
        <v/>
      </c>
      <c r="N772" s="19"/>
    </row>
    <row r="773" spans="2:14" x14ac:dyDescent="0.15">
      <c r="B773" s="60"/>
      <c r="C773" s="36" t="str">
        <f>IF(B773="","",VLOOKUP(B773,選手データ!$B$2:$G$962,2,FALSE))</f>
        <v/>
      </c>
      <c r="D773" s="36" t="str">
        <f>IF(B773="","",VLOOKUP(B773,選手データ!$B$2:$G$962,3,FALSE))</f>
        <v/>
      </c>
      <c r="E773" s="32" t="str">
        <f>IF(B773="","",VLOOKUP(B773,選手データ!$B$2:$G$962,4,FALSE))</f>
        <v/>
      </c>
      <c r="F773" s="32" t="str">
        <f t="shared" si="58"/>
        <v/>
      </c>
      <c r="G773" s="37" t="s">
        <v>485</v>
      </c>
      <c r="H773" s="38" t="str">
        <f>IF(B773="","",VLOOKUP(B773,選手データ!$B$2:$G$962,5,FALSE))</f>
        <v/>
      </c>
      <c r="I773" s="39" t="str">
        <f t="shared" si="55"/>
        <v/>
      </c>
      <c r="J773" s="22" t="s">
        <v>647</v>
      </c>
      <c r="K773" s="40" t="str">
        <f t="shared" si="56"/>
        <v/>
      </c>
      <c r="L773" s="22" t="s">
        <v>647</v>
      </c>
      <c r="M773" s="40" t="str">
        <f t="shared" si="57"/>
        <v/>
      </c>
      <c r="N773" s="19"/>
    </row>
    <row r="774" spans="2:14" x14ac:dyDescent="0.15">
      <c r="B774" s="60"/>
      <c r="C774" s="36" t="str">
        <f>IF(B774="","",VLOOKUP(B774,選手データ!$B$2:$G$962,2,FALSE))</f>
        <v/>
      </c>
      <c r="D774" s="36" t="str">
        <f>IF(B774="","",VLOOKUP(B774,選手データ!$B$2:$G$962,3,FALSE))</f>
        <v/>
      </c>
      <c r="E774" s="32" t="str">
        <f>IF(B774="","",VLOOKUP(B774,選手データ!$B$2:$G$962,4,FALSE))</f>
        <v/>
      </c>
      <c r="F774" s="32" t="str">
        <f t="shared" si="58"/>
        <v/>
      </c>
      <c r="G774" s="37" t="s">
        <v>485</v>
      </c>
      <c r="H774" s="38" t="str">
        <f>IF(B774="","",VLOOKUP(B774,選手データ!$B$2:$G$962,5,FALSE))</f>
        <v/>
      </c>
      <c r="I774" s="39" t="str">
        <f t="shared" si="55"/>
        <v/>
      </c>
      <c r="J774" s="22" t="s">
        <v>647</v>
      </c>
      <c r="K774" s="40" t="str">
        <f t="shared" si="56"/>
        <v/>
      </c>
      <c r="L774" s="22" t="s">
        <v>647</v>
      </c>
      <c r="M774" s="40" t="str">
        <f t="shared" si="57"/>
        <v/>
      </c>
      <c r="N774" s="19"/>
    </row>
    <row r="775" spans="2:14" x14ac:dyDescent="0.15">
      <c r="B775" s="60"/>
      <c r="C775" s="36" t="str">
        <f>IF(B775="","",VLOOKUP(B775,選手データ!$B$2:$G$962,2,FALSE))</f>
        <v/>
      </c>
      <c r="D775" s="36" t="str">
        <f>IF(B775="","",VLOOKUP(B775,選手データ!$B$2:$G$962,3,FALSE))</f>
        <v/>
      </c>
      <c r="E775" s="32" t="str">
        <f>IF(B775="","",VLOOKUP(B775,選手データ!$B$2:$G$962,4,FALSE))</f>
        <v/>
      </c>
      <c r="F775" s="32" t="str">
        <f t="shared" si="58"/>
        <v/>
      </c>
      <c r="G775" s="37" t="s">
        <v>485</v>
      </c>
      <c r="H775" s="38" t="str">
        <f>IF(B775="","",VLOOKUP(B775,選手データ!$B$2:$G$962,5,FALSE))</f>
        <v/>
      </c>
      <c r="I775" s="39" t="str">
        <f t="shared" si="55"/>
        <v/>
      </c>
      <c r="J775" s="22" t="s">
        <v>647</v>
      </c>
      <c r="K775" s="40" t="str">
        <f t="shared" si="56"/>
        <v/>
      </c>
      <c r="L775" s="22" t="s">
        <v>647</v>
      </c>
      <c r="M775" s="40" t="str">
        <f t="shared" si="57"/>
        <v/>
      </c>
      <c r="N775" s="19"/>
    </row>
    <row r="776" spans="2:14" x14ac:dyDescent="0.15">
      <c r="B776" s="60"/>
      <c r="C776" s="36" t="str">
        <f>IF(B776="","",VLOOKUP(B776,選手データ!$B$2:$G$962,2,FALSE))</f>
        <v/>
      </c>
      <c r="D776" s="36" t="str">
        <f>IF(B776="","",VLOOKUP(B776,選手データ!$B$2:$G$962,3,FALSE))</f>
        <v/>
      </c>
      <c r="E776" s="32" t="str">
        <f>IF(B776="","",VLOOKUP(B776,選手データ!$B$2:$G$962,4,FALSE))</f>
        <v/>
      </c>
      <c r="F776" s="32" t="str">
        <f t="shared" si="58"/>
        <v/>
      </c>
      <c r="G776" s="37" t="s">
        <v>485</v>
      </c>
      <c r="H776" s="38" t="str">
        <f>IF(B776="","",VLOOKUP(B776,選手データ!$B$2:$G$962,5,FALSE))</f>
        <v/>
      </c>
      <c r="I776" s="39" t="str">
        <f t="shared" si="55"/>
        <v/>
      </c>
      <c r="J776" s="22" t="s">
        <v>647</v>
      </c>
      <c r="K776" s="40" t="str">
        <f t="shared" si="56"/>
        <v/>
      </c>
      <c r="L776" s="22" t="s">
        <v>647</v>
      </c>
      <c r="M776" s="40" t="str">
        <f t="shared" si="57"/>
        <v/>
      </c>
      <c r="N776" s="19"/>
    </row>
    <row r="777" spans="2:14" x14ac:dyDescent="0.15">
      <c r="B777" s="60"/>
      <c r="C777" s="36" t="str">
        <f>IF(B777="","",VLOOKUP(B777,選手データ!$B$2:$G$962,2,FALSE))</f>
        <v/>
      </c>
      <c r="D777" s="36" t="str">
        <f>IF(B777="","",VLOOKUP(B777,選手データ!$B$2:$G$962,3,FALSE))</f>
        <v/>
      </c>
      <c r="E777" s="32" t="str">
        <f>IF(B777="","",VLOOKUP(B777,選手データ!$B$2:$G$962,4,FALSE))</f>
        <v/>
      </c>
      <c r="F777" s="32" t="str">
        <f t="shared" si="58"/>
        <v/>
      </c>
      <c r="G777" s="37" t="s">
        <v>485</v>
      </c>
      <c r="H777" s="38" t="str">
        <f>IF(B777="","",VLOOKUP(B777,選手データ!$B$2:$G$962,5,FALSE))</f>
        <v/>
      </c>
      <c r="I777" s="39" t="str">
        <f t="shared" si="55"/>
        <v/>
      </c>
      <c r="J777" s="22" t="s">
        <v>647</v>
      </c>
      <c r="K777" s="40" t="str">
        <f t="shared" si="56"/>
        <v/>
      </c>
      <c r="L777" s="22" t="s">
        <v>647</v>
      </c>
      <c r="M777" s="40" t="str">
        <f t="shared" si="57"/>
        <v/>
      </c>
      <c r="N777" s="19"/>
    </row>
    <row r="778" spans="2:14" x14ac:dyDescent="0.15">
      <c r="B778" s="60"/>
      <c r="C778" s="36" t="str">
        <f>IF(B778="","",VLOOKUP(B778,選手データ!$B$2:$G$962,2,FALSE))</f>
        <v/>
      </c>
      <c r="D778" s="36" t="str">
        <f>IF(B778="","",VLOOKUP(B778,選手データ!$B$2:$G$962,3,FALSE))</f>
        <v/>
      </c>
      <c r="E778" s="32" t="str">
        <f>IF(B778="","",VLOOKUP(B778,選手データ!$B$2:$G$962,4,FALSE))</f>
        <v/>
      </c>
      <c r="F778" s="32" t="str">
        <f t="shared" si="58"/>
        <v/>
      </c>
      <c r="G778" s="37" t="s">
        <v>485</v>
      </c>
      <c r="H778" s="38" t="str">
        <f>IF(B778="","",VLOOKUP(B778,選手データ!$B$2:$G$962,5,FALSE))</f>
        <v/>
      </c>
      <c r="I778" s="39" t="str">
        <f t="shared" si="55"/>
        <v/>
      </c>
      <c r="J778" s="22" t="s">
        <v>647</v>
      </c>
      <c r="K778" s="40" t="str">
        <f t="shared" si="56"/>
        <v/>
      </c>
      <c r="L778" s="22" t="s">
        <v>647</v>
      </c>
      <c r="M778" s="40" t="str">
        <f t="shared" si="57"/>
        <v/>
      </c>
      <c r="N778" s="19"/>
    </row>
    <row r="779" spans="2:14" x14ac:dyDescent="0.15">
      <c r="B779" s="60"/>
      <c r="C779" s="36" t="str">
        <f>IF(B779="","",VLOOKUP(B779,選手データ!$B$2:$G$962,2,FALSE))</f>
        <v/>
      </c>
      <c r="D779" s="36" t="str">
        <f>IF(B779="","",VLOOKUP(B779,選手データ!$B$2:$G$962,3,FALSE))</f>
        <v/>
      </c>
      <c r="E779" s="32" t="str">
        <f>IF(B779="","",VLOOKUP(B779,選手データ!$B$2:$G$962,4,FALSE))</f>
        <v/>
      </c>
      <c r="F779" s="32" t="str">
        <f t="shared" si="58"/>
        <v/>
      </c>
      <c r="G779" s="37" t="s">
        <v>485</v>
      </c>
      <c r="H779" s="38" t="str">
        <f>IF(B779="","",VLOOKUP(B779,選手データ!$B$2:$G$962,5,FALSE))</f>
        <v/>
      </c>
      <c r="I779" s="39" t="str">
        <f t="shared" si="55"/>
        <v/>
      </c>
      <c r="J779" s="22" t="s">
        <v>647</v>
      </c>
      <c r="K779" s="40" t="str">
        <f t="shared" si="56"/>
        <v/>
      </c>
      <c r="L779" s="22" t="s">
        <v>647</v>
      </c>
      <c r="M779" s="40" t="str">
        <f t="shared" si="57"/>
        <v/>
      </c>
      <c r="N779" s="19"/>
    </row>
    <row r="780" spans="2:14" x14ac:dyDescent="0.15">
      <c r="B780" s="60"/>
      <c r="C780" s="36" t="str">
        <f>IF(B780="","",VLOOKUP(B780,選手データ!$B$2:$G$962,2,FALSE))</f>
        <v/>
      </c>
      <c r="D780" s="36" t="str">
        <f>IF(B780="","",VLOOKUP(B780,選手データ!$B$2:$G$962,3,FALSE))</f>
        <v/>
      </c>
      <c r="E780" s="32" t="str">
        <f>IF(B780="","",VLOOKUP(B780,選手データ!$B$2:$G$962,4,FALSE))</f>
        <v/>
      </c>
      <c r="F780" s="32" t="str">
        <f t="shared" si="58"/>
        <v/>
      </c>
      <c r="G780" s="37" t="s">
        <v>485</v>
      </c>
      <c r="H780" s="38" t="str">
        <f>IF(B780="","",VLOOKUP(B780,選手データ!$B$2:$G$962,5,FALSE))</f>
        <v/>
      </c>
      <c r="I780" s="39" t="str">
        <f t="shared" si="55"/>
        <v/>
      </c>
      <c r="J780" s="22" t="s">
        <v>647</v>
      </c>
      <c r="K780" s="40" t="str">
        <f t="shared" si="56"/>
        <v/>
      </c>
      <c r="L780" s="22" t="s">
        <v>647</v>
      </c>
      <c r="M780" s="40" t="str">
        <f t="shared" si="57"/>
        <v/>
      </c>
      <c r="N780" s="19"/>
    </row>
    <row r="781" spans="2:14" x14ac:dyDescent="0.15">
      <c r="B781" s="60"/>
      <c r="C781" s="36" t="str">
        <f>IF(B781="","",VLOOKUP(B781,選手データ!$B$2:$G$962,2,FALSE))</f>
        <v/>
      </c>
      <c r="D781" s="36" t="str">
        <f>IF(B781="","",VLOOKUP(B781,選手データ!$B$2:$G$962,3,FALSE))</f>
        <v/>
      </c>
      <c r="E781" s="32" t="str">
        <f>IF(B781="","",VLOOKUP(B781,選手データ!$B$2:$G$962,4,FALSE))</f>
        <v/>
      </c>
      <c r="F781" s="32" t="str">
        <f t="shared" si="58"/>
        <v/>
      </c>
      <c r="G781" s="37" t="s">
        <v>485</v>
      </c>
      <c r="H781" s="38" t="str">
        <f>IF(B781="","",VLOOKUP(B781,選手データ!$B$2:$G$962,5,FALSE))</f>
        <v/>
      </c>
      <c r="I781" s="39" t="str">
        <f t="shared" si="55"/>
        <v/>
      </c>
      <c r="J781" s="22" t="s">
        <v>647</v>
      </c>
      <c r="K781" s="40" t="str">
        <f t="shared" si="56"/>
        <v/>
      </c>
      <c r="L781" s="22" t="s">
        <v>647</v>
      </c>
      <c r="M781" s="40" t="str">
        <f t="shared" si="57"/>
        <v/>
      </c>
      <c r="N781" s="19"/>
    </row>
    <row r="782" spans="2:14" x14ac:dyDescent="0.15">
      <c r="B782" s="60"/>
      <c r="C782" s="36" t="str">
        <f>IF(B782="","",VLOOKUP(B782,選手データ!$B$2:$G$962,2,FALSE))</f>
        <v/>
      </c>
      <c r="D782" s="36" t="str">
        <f>IF(B782="","",VLOOKUP(B782,選手データ!$B$2:$G$962,3,FALSE))</f>
        <v/>
      </c>
      <c r="E782" s="32" t="str">
        <f>IF(B782="","",VLOOKUP(B782,選手データ!$B$2:$G$962,4,FALSE))</f>
        <v/>
      </c>
      <c r="F782" s="32" t="str">
        <f t="shared" si="58"/>
        <v/>
      </c>
      <c r="G782" s="37" t="s">
        <v>485</v>
      </c>
      <c r="H782" s="38" t="str">
        <f>IF(B782="","",VLOOKUP(B782,選手データ!$B$2:$G$962,5,FALSE))</f>
        <v/>
      </c>
      <c r="I782" s="39" t="str">
        <f t="shared" si="55"/>
        <v/>
      </c>
      <c r="J782" s="22" t="s">
        <v>647</v>
      </c>
      <c r="K782" s="40" t="str">
        <f t="shared" si="56"/>
        <v/>
      </c>
      <c r="L782" s="22" t="s">
        <v>647</v>
      </c>
      <c r="M782" s="40" t="str">
        <f t="shared" si="57"/>
        <v/>
      </c>
      <c r="N782" s="19"/>
    </row>
    <row r="783" spans="2:14" x14ac:dyDescent="0.15">
      <c r="B783" s="60"/>
      <c r="C783" s="36" t="str">
        <f>IF(B783="","",VLOOKUP(B783,選手データ!$B$2:$G$962,2,FALSE))</f>
        <v/>
      </c>
      <c r="D783" s="36" t="str">
        <f>IF(B783="","",VLOOKUP(B783,選手データ!$B$2:$G$962,3,FALSE))</f>
        <v/>
      </c>
      <c r="E783" s="32" t="str">
        <f>IF(B783="","",VLOOKUP(B783,選手データ!$B$2:$G$962,4,FALSE))</f>
        <v/>
      </c>
      <c r="F783" s="32" t="str">
        <f t="shared" si="58"/>
        <v/>
      </c>
      <c r="G783" s="37" t="s">
        <v>485</v>
      </c>
      <c r="H783" s="38" t="str">
        <f>IF(B783="","",VLOOKUP(B783,選手データ!$B$2:$G$962,5,FALSE))</f>
        <v/>
      </c>
      <c r="I783" s="39" t="str">
        <f t="shared" si="55"/>
        <v/>
      </c>
      <c r="J783" s="22" t="s">
        <v>647</v>
      </c>
      <c r="K783" s="40" t="str">
        <f t="shared" si="56"/>
        <v/>
      </c>
      <c r="L783" s="22" t="s">
        <v>647</v>
      </c>
      <c r="M783" s="40" t="str">
        <f t="shared" si="57"/>
        <v/>
      </c>
      <c r="N783" s="19"/>
    </row>
    <row r="784" spans="2:14" x14ac:dyDescent="0.15">
      <c r="B784" s="60"/>
      <c r="C784" s="36" t="str">
        <f>IF(B784="","",VLOOKUP(B784,選手データ!$B$2:$G$962,2,FALSE))</f>
        <v/>
      </c>
      <c r="D784" s="36" t="str">
        <f>IF(B784="","",VLOOKUP(B784,選手データ!$B$2:$G$962,3,FALSE))</f>
        <v/>
      </c>
      <c r="E784" s="32" t="str">
        <f>IF(B784="","",VLOOKUP(B784,選手データ!$B$2:$G$962,4,FALSE))</f>
        <v/>
      </c>
      <c r="F784" s="32" t="str">
        <f t="shared" si="58"/>
        <v/>
      </c>
      <c r="G784" s="37" t="s">
        <v>485</v>
      </c>
      <c r="H784" s="38" t="str">
        <f>IF(B784="","",VLOOKUP(B784,選手データ!$B$2:$G$962,5,FALSE))</f>
        <v/>
      </c>
      <c r="I784" s="39" t="str">
        <f t="shared" si="55"/>
        <v/>
      </c>
      <c r="J784" s="22" t="s">
        <v>647</v>
      </c>
      <c r="K784" s="40" t="str">
        <f t="shared" si="56"/>
        <v/>
      </c>
      <c r="L784" s="22" t="s">
        <v>647</v>
      </c>
      <c r="M784" s="40" t="str">
        <f t="shared" si="57"/>
        <v/>
      </c>
      <c r="N784" s="19"/>
    </row>
    <row r="785" spans="2:14" x14ac:dyDescent="0.15">
      <c r="B785" s="60"/>
      <c r="C785" s="36" t="str">
        <f>IF(B785="","",VLOOKUP(B785,選手データ!$B$2:$G$962,2,FALSE))</f>
        <v/>
      </c>
      <c r="D785" s="36" t="str">
        <f>IF(B785="","",VLOOKUP(B785,選手データ!$B$2:$G$962,3,FALSE))</f>
        <v/>
      </c>
      <c r="E785" s="32" t="str">
        <f>IF(B785="","",VLOOKUP(B785,選手データ!$B$2:$G$962,4,FALSE))</f>
        <v/>
      </c>
      <c r="F785" s="32" t="str">
        <f t="shared" si="58"/>
        <v/>
      </c>
      <c r="G785" s="37" t="s">
        <v>485</v>
      </c>
      <c r="H785" s="38" t="str">
        <f>IF(B785="","",VLOOKUP(B785,選手データ!$B$2:$G$962,5,FALSE))</f>
        <v/>
      </c>
      <c r="I785" s="39" t="str">
        <f t="shared" si="55"/>
        <v/>
      </c>
      <c r="J785" s="22" t="s">
        <v>647</v>
      </c>
      <c r="K785" s="40" t="str">
        <f t="shared" si="56"/>
        <v/>
      </c>
      <c r="L785" s="22" t="s">
        <v>647</v>
      </c>
      <c r="M785" s="40" t="str">
        <f t="shared" si="57"/>
        <v/>
      </c>
      <c r="N785" s="19"/>
    </row>
    <row r="786" spans="2:14" x14ac:dyDescent="0.15">
      <c r="B786" s="60"/>
      <c r="C786" s="36" t="str">
        <f>IF(B786="","",VLOOKUP(B786,選手データ!$B$2:$G$962,2,FALSE))</f>
        <v/>
      </c>
      <c r="D786" s="36" t="str">
        <f>IF(B786="","",VLOOKUP(B786,選手データ!$B$2:$G$962,3,FALSE))</f>
        <v/>
      </c>
      <c r="E786" s="32" t="str">
        <f>IF(B786="","",VLOOKUP(B786,選手データ!$B$2:$G$962,4,FALSE))</f>
        <v/>
      </c>
      <c r="F786" s="32" t="str">
        <f t="shared" si="58"/>
        <v/>
      </c>
      <c r="G786" s="37" t="s">
        <v>485</v>
      </c>
      <c r="H786" s="38" t="str">
        <f>IF(B786="","",VLOOKUP(B786,選手データ!$B$2:$G$962,5,FALSE))</f>
        <v/>
      </c>
      <c r="I786" s="39" t="str">
        <f t="shared" si="55"/>
        <v/>
      </c>
      <c r="J786" s="22" t="s">
        <v>647</v>
      </c>
      <c r="K786" s="40" t="str">
        <f t="shared" si="56"/>
        <v/>
      </c>
      <c r="L786" s="22" t="s">
        <v>647</v>
      </c>
      <c r="M786" s="40" t="str">
        <f t="shared" si="57"/>
        <v/>
      </c>
      <c r="N786" s="19"/>
    </row>
    <row r="787" spans="2:14" x14ac:dyDescent="0.15">
      <c r="B787" s="60"/>
      <c r="C787" s="36" t="str">
        <f>IF(B787="","",VLOOKUP(B787,選手データ!$B$2:$G$962,2,FALSE))</f>
        <v/>
      </c>
      <c r="D787" s="36" t="str">
        <f>IF(B787="","",VLOOKUP(B787,選手データ!$B$2:$G$962,3,FALSE))</f>
        <v/>
      </c>
      <c r="E787" s="32" t="str">
        <f>IF(B787="","",VLOOKUP(B787,選手データ!$B$2:$G$962,4,FALSE))</f>
        <v/>
      </c>
      <c r="F787" s="32" t="str">
        <f t="shared" si="58"/>
        <v/>
      </c>
      <c r="G787" s="37" t="s">
        <v>485</v>
      </c>
      <c r="H787" s="38" t="str">
        <f>IF(B787="","",VLOOKUP(B787,選手データ!$B$2:$G$962,5,FALSE))</f>
        <v/>
      </c>
      <c r="I787" s="39" t="str">
        <f t="shared" si="55"/>
        <v/>
      </c>
      <c r="J787" s="22" t="s">
        <v>647</v>
      </c>
      <c r="K787" s="40" t="str">
        <f t="shared" si="56"/>
        <v/>
      </c>
      <c r="L787" s="22" t="s">
        <v>647</v>
      </c>
      <c r="M787" s="40" t="str">
        <f t="shared" si="57"/>
        <v/>
      </c>
      <c r="N787" s="19"/>
    </row>
    <row r="788" spans="2:14" x14ac:dyDescent="0.15">
      <c r="B788" s="60"/>
      <c r="C788" s="36" t="str">
        <f>IF(B788="","",VLOOKUP(B788,選手データ!$B$2:$G$962,2,FALSE))</f>
        <v/>
      </c>
      <c r="D788" s="36" t="str">
        <f>IF(B788="","",VLOOKUP(B788,選手データ!$B$2:$G$962,3,FALSE))</f>
        <v/>
      </c>
      <c r="E788" s="32" t="str">
        <f>IF(B788="","",VLOOKUP(B788,選手データ!$B$2:$G$962,4,FALSE))</f>
        <v/>
      </c>
      <c r="F788" s="32" t="str">
        <f t="shared" si="58"/>
        <v/>
      </c>
      <c r="G788" s="37" t="s">
        <v>485</v>
      </c>
      <c r="H788" s="38" t="str">
        <f>IF(B788="","",VLOOKUP(B788,選手データ!$B$2:$G$962,5,FALSE))</f>
        <v/>
      </c>
      <c r="I788" s="39" t="str">
        <f t="shared" si="55"/>
        <v/>
      </c>
      <c r="J788" s="22" t="s">
        <v>647</v>
      </c>
      <c r="K788" s="40" t="str">
        <f t="shared" si="56"/>
        <v/>
      </c>
      <c r="L788" s="22" t="s">
        <v>647</v>
      </c>
      <c r="M788" s="40" t="str">
        <f t="shared" si="57"/>
        <v/>
      </c>
      <c r="N788" s="19"/>
    </row>
    <row r="789" spans="2:14" x14ac:dyDescent="0.15">
      <c r="B789" s="60"/>
      <c r="C789" s="36" t="str">
        <f>IF(B789="","",VLOOKUP(B789,選手データ!$B$2:$G$962,2,FALSE))</f>
        <v/>
      </c>
      <c r="D789" s="36" t="str">
        <f>IF(B789="","",VLOOKUP(B789,選手データ!$B$2:$G$962,3,FALSE))</f>
        <v/>
      </c>
      <c r="E789" s="32" t="str">
        <f>IF(B789="","",VLOOKUP(B789,選手データ!$B$2:$G$962,4,FALSE))</f>
        <v/>
      </c>
      <c r="F789" s="32" t="str">
        <f t="shared" si="58"/>
        <v/>
      </c>
      <c r="G789" s="37" t="s">
        <v>485</v>
      </c>
      <c r="H789" s="38" t="str">
        <f>IF(B789="","",VLOOKUP(B789,選手データ!$B$2:$G$962,5,FALSE))</f>
        <v/>
      </c>
      <c r="I789" s="39" t="str">
        <f t="shared" si="55"/>
        <v/>
      </c>
      <c r="J789" s="22" t="s">
        <v>647</v>
      </c>
      <c r="K789" s="40" t="str">
        <f t="shared" si="56"/>
        <v/>
      </c>
      <c r="L789" s="22" t="s">
        <v>647</v>
      </c>
      <c r="M789" s="40" t="str">
        <f t="shared" si="57"/>
        <v/>
      </c>
      <c r="N789" s="19"/>
    </row>
    <row r="790" spans="2:14" x14ac:dyDescent="0.15">
      <c r="B790" s="60"/>
      <c r="C790" s="36" t="str">
        <f>IF(B790="","",VLOOKUP(B790,選手データ!$B$2:$G$962,2,FALSE))</f>
        <v/>
      </c>
      <c r="D790" s="36" t="str">
        <f>IF(B790="","",VLOOKUP(B790,選手データ!$B$2:$G$962,3,FALSE))</f>
        <v/>
      </c>
      <c r="E790" s="32" t="str">
        <f>IF(B790="","",VLOOKUP(B790,選手データ!$B$2:$G$962,4,FALSE))</f>
        <v/>
      </c>
      <c r="F790" s="32" t="str">
        <f t="shared" si="58"/>
        <v/>
      </c>
      <c r="G790" s="37" t="s">
        <v>485</v>
      </c>
      <c r="H790" s="38" t="str">
        <f>IF(B790="","",VLOOKUP(B790,選手データ!$B$2:$G$962,5,FALSE))</f>
        <v/>
      </c>
      <c r="I790" s="39" t="str">
        <f t="shared" si="55"/>
        <v/>
      </c>
      <c r="J790" s="22" t="s">
        <v>647</v>
      </c>
      <c r="K790" s="40" t="str">
        <f t="shared" si="56"/>
        <v/>
      </c>
      <c r="L790" s="22" t="s">
        <v>647</v>
      </c>
      <c r="M790" s="40" t="str">
        <f t="shared" si="57"/>
        <v/>
      </c>
      <c r="N790" s="19"/>
    </row>
    <row r="791" spans="2:14" x14ac:dyDescent="0.15">
      <c r="B791" s="60"/>
      <c r="C791" s="36" t="str">
        <f>IF(B791="","",VLOOKUP(B791,選手データ!$B$2:$G$962,2,FALSE))</f>
        <v/>
      </c>
      <c r="D791" s="36" t="str">
        <f>IF(B791="","",VLOOKUP(B791,選手データ!$B$2:$G$962,3,FALSE))</f>
        <v/>
      </c>
      <c r="E791" s="32" t="str">
        <f>IF(B791="","",VLOOKUP(B791,選手データ!$B$2:$G$962,4,FALSE))</f>
        <v/>
      </c>
      <c r="F791" s="32" t="str">
        <f t="shared" si="58"/>
        <v/>
      </c>
      <c r="G791" s="37" t="s">
        <v>485</v>
      </c>
      <c r="H791" s="38" t="str">
        <f>IF(B791="","",VLOOKUP(B791,選手データ!$B$2:$G$962,5,FALSE))</f>
        <v/>
      </c>
      <c r="I791" s="39" t="str">
        <f t="shared" si="55"/>
        <v/>
      </c>
      <c r="J791" s="22" t="s">
        <v>647</v>
      </c>
      <c r="K791" s="40" t="str">
        <f t="shared" si="56"/>
        <v/>
      </c>
      <c r="L791" s="22" t="s">
        <v>647</v>
      </c>
      <c r="M791" s="40" t="str">
        <f t="shared" si="57"/>
        <v/>
      </c>
      <c r="N791" s="19"/>
    </row>
    <row r="792" spans="2:14" x14ac:dyDescent="0.15">
      <c r="B792" s="60"/>
      <c r="C792" s="36" t="str">
        <f>IF(B792="","",VLOOKUP(B792,選手データ!$B$2:$G$962,2,FALSE))</f>
        <v/>
      </c>
      <c r="D792" s="36" t="str">
        <f>IF(B792="","",VLOOKUP(B792,選手データ!$B$2:$G$962,3,FALSE))</f>
        <v/>
      </c>
      <c r="E792" s="32" t="str">
        <f>IF(B792="","",VLOOKUP(B792,選手データ!$B$2:$G$962,4,FALSE))</f>
        <v/>
      </c>
      <c r="F792" s="32" t="str">
        <f t="shared" si="58"/>
        <v/>
      </c>
      <c r="G792" s="37" t="s">
        <v>485</v>
      </c>
      <c r="H792" s="38" t="str">
        <f>IF(B792="","",VLOOKUP(B792,選手データ!$B$2:$G$962,5,FALSE))</f>
        <v/>
      </c>
      <c r="I792" s="39" t="str">
        <f t="shared" si="55"/>
        <v/>
      </c>
      <c r="J792" s="22" t="s">
        <v>647</v>
      </c>
      <c r="K792" s="40" t="str">
        <f t="shared" si="56"/>
        <v/>
      </c>
      <c r="L792" s="22" t="s">
        <v>647</v>
      </c>
      <c r="M792" s="40" t="str">
        <f t="shared" si="57"/>
        <v/>
      </c>
      <c r="N792" s="19"/>
    </row>
    <row r="793" spans="2:14" x14ac:dyDescent="0.15">
      <c r="B793" s="60"/>
      <c r="C793" s="36" t="str">
        <f>IF(B793="","",VLOOKUP(B793,選手データ!$B$2:$G$962,2,FALSE))</f>
        <v/>
      </c>
      <c r="D793" s="36" t="str">
        <f>IF(B793="","",VLOOKUP(B793,選手データ!$B$2:$G$962,3,FALSE))</f>
        <v/>
      </c>
      <c r="E793" s="32" t="str">
        <f>IF(B793="","",VLOOKUP(B793,選手データ!$B$2:$G$962,4,FALSE))</f>
        <v/>
      </c>
      <c r="F793" s="32" t="str">
        <f t="shared" si="58"/>
        <v/>
      </c>
      <c r="G793" s="37" t="s">
        <v>485</v>
      </c>
      <c r="H793" s="38" t="str">
        <f>IF(B793="","",VLOOKUP(B793,選手データ!$B$2:$G$962,5,FALSE))</f>
        <v/>
      </c>
      <c r="I793" s="39" t="str">
        <f t="shared" si="55"/>
        <v/>
      </c>
      <c r="J793" s="22" t="s">
        <v>647</v>
      </c>
      <c r="K793" s="40" t="str">
        <f t="shared" si="56"/>
        <v/>
      </c>
      <c r="L793" s="22" t="s">
        <v>647</v>
      </c>
      <c r="M793" s="40" t="str">
        <f t="shared" si="57"/>
        <v/>
      </c>
      <c r="N793" s="19"/>
    </row>
    <row r="794" spans="2:14" x14ac:dyDescent="0.15">
      <c r="B794" s="60"/>
      <c r="C794" s="36" t="str">
        <f>IF(B794="","",VLOOKUP(B794,選手データ!$B$2:$G$962,2,FALSE))</f>
        <v/>
      </c>
      <c r="D794" s="36" t="str">
        <f>IF(B794="","",VLOOKUP(B794,選手データ!$B$2:$G$962,3,FALSE))</f>
        <v/>
      </c>
      <c r="E794" s="32" t="str">
        <f>IF(B794="","",VLOOKUP(B794,選手データ!$B$2:$G$962,4,FALSE))</f>
        <v/>
      </c>
      <c r="F794" s="32" t="str">
        <f t="shared" si="58"/>
        <v/>
      </c>
      <c r="G794" s="37" t="s">
        <v>485</v>
      </c>
      <c r="H794" s="38" t="str">
        <f>IF(B794="","",VLOOKUP(B794,選手データ!$B$2:$G$962,5,FALSE))</f>
        <v/>
      </c>
      <c r="I794" s="39" t="str">
        <f t="shared" si="55"/>
        <v/>
      </c>
      <c r="J794" s="22" t="s">
        <v>647</v>
      </c>
      <c r="K794" s="40" t="str">
        <f t="shared" si="56"/>
        <v/>
      </c>
      <c r="L794" s="22" t="s">
        <v>647</v>
      </c>
      <c r="M794" s="40" t="str">
        <f t="shared" si="57"/>
        <v/>
      </c>
      <c r="N794" s="19"/>
    </row>
    <row r="795" spans="2:14" x14ac:dyDescent="0.15">
      <c r="B795" s="60"/>
      <c r="C795" s="36" t="str">
        <f>IF(B795="","",VLOOKUP(B795,選手データ!$B$2:$G$962,2,FALSE))</f>
        <v/>
      </c>
      <c r="D795" s="36" t="str">
        <f>IF(B795="","",VLOOKUP(B795,選手データ!$B$2:$G$962,3,FALSE))</f>
        <v/>
      </c>
      <c r="E795" s="32" t="str">
        <f>IF(B795="","",VLOOKUP(B795,選手データ!$B$2:$G$962,4,FALSE))</f>
        <v/>
      </c>
      <c r="F795" s="32" t="str">
        <f t="shared" si="58"/>
        <v/>
      </c>
      <c r="G795" s="37" t="s">
        <v>485</v>
      </c>
      <c r="H795" s="38" t="str">
        <f>IF(B795="","",VLOOKUP(B795,選手データ!$B$2:$G$962,5,FALSE))</f>
        <v/>
      </c>
      <c r="I795" s="39" t="str">
        <f t="shared" si="55"/>
        <v/>
      </c>
      <c r="J795" s="22" t="s">
        <v>647</v>
      </c>
      <c r="K795" s="40" t="str">
        <f t="shared" si="56"/>
        <v/>
      </c>
      <c r="L795" s="22" t="s">
        <v>647</v>
      </c>
      <c r="M795" s="40" t="str">
        <f t="shared" si="57"/>
        <v/>
      </c>
      <c r="N795" s="19"/>
    </row>
    <row r="796" spans="2:14" x14ac:dyDescent="0.15">
      <c r="B796" s="60"/>
      <c r="C796" s="36" t="str">
        <f>IF(B796="","",VLOOKUP(B796,選手データ!$B$2:$G$962,2,FALSE))</f>
        <v/>
      </c>
      <c r="D796" s="36" t="str">
        <f>IF(B796="","",VLOOKUP(B796,選手データ!$B$2:$G$962,3,FALSE))</f>
        <v/>
      </c>
      <c r="E796" s="32" t="str">
        <f>IF(B796="","",VLOOKUP(B796,選手データ!$B$2:$G$962,4,FALSE))</f>
        <v/>
      </c>
      <c r="F796" s="32" t="str">
        <f t="shared" si="58"/>
        <v/>
      </c>
      <c r="G796" s="37" t="s">
        <v>485</v>
      </c>
      <c r="H796" s="38" t="str">
        <f>IF(B796="","",VLOOKUP(B796,選手データ!$B$2:$G$962,5,FALSE))</f>
        <v/>
      </c>
      <c r="I796" s="39" t="str">
        <f t="shared" si="55"/>
        <v/>
      </c>
      <c r="J796" s="22" t="s">
        <v>647</v>
      </c>
      <c r="K796" s="40" t="str">
        <f t="shared" si="56"/>
        <v/>
      </c>
      <c r="L796" s="22" t="s">
        <v>647</v>
      </c>
      <c r="M796" s="40" t="str">
        <f t="shared" si="57"/>
        <v/>
      </c>
      <c r="N796" s="19"/>
    </row>
    <row r="797" spans="2:14" x14ac:dyDescent="0.15">
      <c r="B797" s="60"/>
      <c r="C797" s="36" t="str">
        <f>IF(B797="","",VLOOKUP(B797,選手データ!$B$2:$G$962,2,FALSE))</f>
        <v/>
      </c>
      <c r="D797" s="36" t="str">
        <f>IF(B797="","",VLOOKUP(B797,選手データ!$B$2:$G$962,3,FALSE))</f>
        <v/>
      </c>
      <c r="E797" s="32" t="str">
        <f>IF(B797="","",VLOOKUP(B797,選手データ!$B$2:$G$962,4,FALSE))</f>
        <v/>
      </c>
      <c r="F797" s="32" t="str">
        <f t="shared" si="58"/>
        <v/>
      </c>
      <c r="G797" s="37" t="s">
        <v>485</v>
      </c>
      <c r="H797" s="38" t="str">
        <f>IF(B797="","",VLOOKUP(B797,選手データ!$B$2:$G$962,5,FALSE))</f>
        <v/>
      </c>
      <c r="I797" s="39" t="str">
        <f t="shared" si="55"/>
        <v/>
      </c>
      <c r="J797" s="22" t="s">
        <v>647</v>
      </c>
      <c r="K797" s="40" t="str">
        <f t="shared" si="56"/>
        <v/>
      </c>
      <c r="L797" s="22" t="s">
        <v>647</v>
      </c>
      <c r="M797" s="40" t="str">
        <f t="shared" si="57"/>
        <v/>
      </c>
      <c r="N797" s="19"/>
    </row>
    <row r="798" spans="2:14" x14ac:dyDescent="0.15">
      <c r="B798" s="60"/>
      <c r="C798" s="36" t="str">
        <f>IF(B798="","",VLOOKUP(B798,選手データ!$B$2:$G$962,2,FALSE))</f>
        <v/>
      </c>
      <c r="D798" s="36" t="str">
        <f>IF(B798="","",VLOOKUP(B798,選手データ!$B$2:$G$962,3,FALSE))</f>
        <v/>
      </c>
      <c r="E798" s="32" t="str">
        <f>IF(B798="","",VLOOKUP(B798,選手データ!$B$2:$G$962,4,FALSE))</f>
        <v/>
      </c>
      <c r="F798" s="32" t="str">
        <f t="shared" si="58"/>
        <v/>
      </c>
      <c r="G798" s="37" t="s">
        <v>485</v>
      </c>
      <c r="H798" s="38" t="str">
        <f>IF(B798="","",VLOOKUP(B798,選手データ!$B$2:$G$962,5,FALSE))</f>
        <v/>
      </c>
      <c r="I798" s="39" t="str">
        <f t="shared" si="55"/>
        <v/>
      </c>
      <c r="J798" s="22" t="s">
        <v>647</v>
      </c>
      <c r="K798" s="40" t="str">
        <f t="shared" si="56"/>
        <v/>
      </c>
      <c r="L798" s="22" t="s">
        <v>647</v>
      </c>
      <c r="M798" s="40" t="str">
        <f t="shared" si="57"/>
        <v/>
      </c>
      <c r="N798" s="19"/>
    </row>
    <row r="799" spans="2:14" x14ac:dyDescent="0.15">
      <c r="B799" s="60"/>
      <c r="C799" s="36" t="str">
        <f>IF(B799="","",VLOOKUP(B799,選手データ!$B$2:$G$962,2,FALSE))</f>
        <v/>
      </c>
      <c r="D799" s="36" t="str">
        <f>IF(B799="","",VLOOKUP(B799,選手データ!$B$2:$G$962,3,FALSE))</f>
        <v/>
      </c>
      <c r="E799" s="32" t="str">
        <f>IF(B799="","",VLOOKUP(B799,選手データ!$B$2:$G$962,4,FALSE))</f>
        <v/>
      </c>
      <c r="F799" s="32" t="str">
        <f t="shared" si="58"/>
        <v/>
      </c>
      <c r="G799" s="37" t="s">
        <v>485</v>
      </c>
      <c r="H799" s="38" t="str">
        <f>IF(B799="","",VLOOKUP(B799,選手データ!$B$2:$G$962,5,FALSE))</f>
        <v/>
      </c>
      <c r="I799" s="39" t="str">
        <f t="shared" si="55"/>
        <v/>
      </c>
      <c r="J799" s="22" t="s">
        <v>647</v>
      </c>
      <c r="K799" s="40" t="str">
        <f t="shared" si="56"/>
        <v/>
      </c>
      <c r="L799" s="22" t="s">
        <v>647</v>
      </c>
      <c r="M799" s="40" t="str">
        <f t="shared" si="57"/>
        <v/>
      </c>
      <c r="N799" s="19"/>
    </row>
    <row r="800" spans="2:14" x14ac:dyDescent="0.15">
      <c r="B800" s="60"/>
      <c r="C800" s="36" t="str">
        <f>IF(B800="","",VLOOKUP(B800,選手データ!$B$2:$G$962,2,FALSE))</f>
        <v/>
      </c>
      <c r="D800" s="36" t="str">
        <f>IF(B800="","",VLOOKUP(B800,選手データ!$B$2:$G$962,3,FALSE))</f>
        <v/>
      </c>
      <c r="E800" s="32" t="str">
        <f>IF(B800="","",VLOOKUP(B800,選手データ!$B$2:$G$962,4,FALSE))</f>
        <v/>
      </c>
      <c r="F800" s="32" t="str">
        <f t="shared" si="58"/>
        <v/>
      </c>
      <c r="G800" s="37" t="s">
        <v>485</v>
      </c>
      <c r="H800" s="38" t="str">
        <f>IF(B800="","",VLOOKUP(B800,選手データ!$B$2:$G$962,5,FALSE))</f>
        <v/>
      </c>
      <c r="I800" s="39" t="str">
        <f t="shared" si="55"/>
        <v/>
      </c>
      <c r="J800" s="22" t="s">
        <v>647</v>
      </c>
      <c r="K800" s="40" t="str">
        <f t="shared" si="56"/>
        <v/>
      </c>
      <c r="L800" s="22" t="s">
        <v>647</v>
      </c>
      <c r="M800" s="40" t="str">
        <f t="shared" si="57"/>
        <v/>
      </c>
      <c r="N800" s="19"/>
    </row>
    <row r="801" spans="2:14" x14ac:dyDescent="0.15">
      <c r="B801" s="60"/>
      <c r="C801" s="36" t="str">
        <f>IF(B801="","",VLOOKUP(B801,選手データ!$B$2:$G$962,2,FALSE))</f>
        <v/>
      </c>
      <c r="D801" s="36" t="str">
        <f>IF(B801="","",VLOOKUP(B801,選手データ!$B$2:$G$962,3,FALSE))</f>
        <v/>
      </c>
      <c r="E801" s="32" t="str">
        <f>IF(B801="","",VLOOKUP(B801,選手データ!$B$2:$G$962,4,FALSE))</f>
        <v/>
      </c>
      <c r="F801" s="32" t="str">
        <f t="shared" si="58"/>
        <v/>
      </c>
      <c r="G801" s="37" t="s">
        <v>485</v>
      </c>
      <c r="H801" s="38" t="str">
        <f>IF(B801="","",VLOOKUP(B801,選手データ!$B$2:$G$962,5,FALSE))</f>
        <v/>
      </c>
      <c r="I801" s="39" t="str">
        <f t="shared" si="55"/>
        <v/>
      </c>
      <c r="J801" s="22" t="s">
        <v>647</v>
      </c>
      <c r="K801" s="40" t="str">
        <f t="shared" si="56"/>
        <v/>
      </c>
      <c r="L801" s="22" t="s">
        <v>647</v>
      </c>
      <c r="M801" s="40" t="str">
        <f t="shared" si="57"/>
        <v/>
      </c>
      <c r="N801" s="19"/>
    </row>
    <row r="802" spans="2:14" x14ac:dyDescent="0.15">
      <c r="B802" s="60"/>
      <c r="C802" s="36" t="str">
        <f>IF(B802="","",VLOOKUP(B802,選手データ!$B$2:$G$962,2,FALSE))</f>
        <v/>
      </c>
      <c r="D802" s="36" t="str">
        <f>IF(B802="","",VLOOKUP(B802,選手データ!$B$2:$G$962,3,FALSE))</f>
        <v/>
      </c>
      <c r="E802" s="32" t="str">
        <f>IF(B802="","",VLOOKUP(B802,選手データ!$B$2:$G$962,4,FALSE))</f>
        <v/>
      </c>
      <c r="F802" s="32" t="str">
        <f t="shared" si="58"/>
        <v/>
      </c>
      <c r="G802" s="37" t="s">
        <v>485</v>
      </c>
      <c r="H802" s="38" t="str">
        <f>IF(B802="","",VLOOKUP(B802,選手データ!$B$2:$G$962,5,FALSE))</f>
        <v/>
      </c>
      <c r="I802" s="39" t="str">
        <f t="shared" si="55"/>
        <v/>
      </c>
      <c r="J802" s="22" t="s">
        <v>647</v>
      </c>
      <c r="K802" s="40" t="str">
        <f t="shared" si="56"/>
        <v/>
      </c>
      <c r="L802" s="22" t="s">
        <v>647</v>
      </c>
      <c r="M802" s="40" t="str">
        <f t="shared" si="57"/>
        <v/>
      </c>
      <c r="N802" s="19"/>
    </row>
    <row r="803" spans="2:14" x14ac:dyDescent="0.15">
      <c r="B803" s="60"/>
      <c r="C803" s="36" t="str">
        <f>IF(B803="","",VLOOKUP(B803,選手データ!$B$2:$G$962,2,FALSE))</f>
        <v/>
      </c>
      <c r="D803" s="36" t="str">
        <f>IF(B803="","",VLOOKUP(B803,選手データ!$B$2:$G$962,3,FALSE))</f>
        <v/>
      </c>
      <c r="E803" s="32" t="str">
        <f>IF(B803="","",VLOOKUP(B803,選手データ!$B$2:$G$962,4,FALSE))</f>
        <v/>
      </c>
      <c r="F803" s="32" t="str">
        <f t="shared" si="58"/>
        <v/>
      </c>
      <c r="G803" s="37" t="s">
        <v>485</v>
      </c>
      <c r="H803" s="38" t="str">
        <f>IF(B803="","",VLOOKUP(B803,選手データ!$B$2:$G$962,5,FALSE))</f>
        <v/>
      </c>
      <c r="I803" s="39" t="str">
        <f t="shared" si="55"/>
        <v/>
      </c>
      <c r="J803" s="22" t="s">
        <v>647</v>
      </c>
      <c r="K803" s="40" t="str">
        <f t="shared" si="56"/>
        <v/>
      </c>
      <c r="L803" s="22" t="s">
        <v>647</v>
      </c>
      <c r="M803" s="40" t="str">
        <f t="shared" si="57"/>
        <v/>
      </c>
      <c r="N803" s="19"/>
    </row>
    <row r="804" spans="2:14" x14ac:dyDescent="0.15">
      <c r="B804" s="60"/>
      <c r="C804" s="36" t="str">
        <f>IF(B804="","",VLOOKUP(B804,選手データ!$B$2:$G$962,2,FALSE))</f>
        <v/>
      </c>
      <c r="D804" s="36" t="str">
        <f>IF(B804="","",VLOOKUP(B804,選手データ!$B$2:$G$962,3,FALSE))</f>
        <v/>
      </c>
      <c r="E804" s="32" t="str">
        <f>IF(B804="","",VLOOKUP(B804,選手データ!$B$2:$G$962,4,FALSE))</f>
        <v/>
      </c>
      <c r="F804" s="32" t="str">
        <f t="shared" si="58"/>
        <v/>
      </c>
      <c r="G804" s="37" t="s">
        <v>485</v>
      </c>
      <c r="H804" s="38" t="str">
        <f>IF(B804="","",VLOOKUP(B804,選手データ!$B$2:$G$962,5,FALSE))</f>
        <v/>
      </c>
      <c r="I804" s="39" t="str">
        <f t="shared" si="55"/>
        <v/>
      </c>
      <c r="J804" s="22" t="s">
        <v>647</v>
      </c>
      <c r="K804" s="40" t="str">
        <f t="shared" si="56"/>
        <v/>
      </c>
      <c r="L804" s="22" t="s">
        <v>647</v>
      </c>
      <c r="M804" s="40" t="str">
        <f t="shared" si="57"/>
        <v/>
      </c>
      <c r="N804" s="19"/>
    </row>
    <row r="805" spans="2:14" x14ac:dyDescent="0.15">
      <c r="B805" s="60"/>
      <c r="C805" s="36" t="str">
        <f>IF(B805="","",VLOOKUP(B805,選手データ!$B$2:$G$962,2,FALSE))</f>
        <v/>
      </c>
      <c r="D805" s="36" t="str">
        <f>IF(B805="","",VLOOKUP(B805,選手データ!$B$2:$G$962,3,FALSE))</f>
        <v/>
      </c>
      <c r="E805" s="32" t="str">
        <f>IF(B805="","",VLOOKUP(B805,選手データ!$B$2:$G$962,4,FALSE))</f>
        <v/>
      </c>
      <c r="F805" s="32" t="str">
        <f t="shared" si="58"/>
        <v/>
      </c>
      <c r="G805" s="37" t="s">
        <v>485</v>
      </c>
      <c r="H805" s="38" t="str">
        <f>IF(B805="","",VLOOKUP(B805,選手データ!$B$2:$G$962,5,FALSE))</f>
        <v/>
      </c>
      <c r="I805" s="39" t="str">
        <f t="shared" si="55"/>
        <v/>
      </c>
      <c r="J805" s="22" t="s">
        <v>647</v>
      </c>
      <c r="K805" s="40" t="str">
        <f t="shared" si="56"/>
        <v/>
      </c>
      <c r="L805" s="22" t="s">
        <v>647</v>
      </c>
      <c r="M805" s="40" t="str">
        <f t="shared" si="57"/>
        <v/>
      </c>
      <c r="N805" s="19"/>
    </row>
    <row r="806" spans="2:14" x14ac:dyDescent="0.15">
      <c r="B806" s="60"/>
      <c r="C806" s="36" t="str">
        <f>IF(B806="","",VLOOKUP(B806,選手データ!$B$2:$G$962,2,FALSE))</f>
        <v/>
      </c>
      <c r="D806" s="36" t="str">
        <f>IF(B806="","",VLOOKUP(B806,選手データ!$B$2:$G$962,3,FALSE))</f>
        <v/>
      </c>
      <c r="E806" s="32" t="str">
        <f>IF(B806="","",VLOOKUP(B806,選手データ!$B$2:$G$962,4,FALSE))</f>
        <v/>
      </c>
      <c r="F806" s="32" t="str">
        <f t="shared" si="58"/>
        <v/>
      </c>
      <c r="G806" s="37" t="s">
        <v>485</v>
      </c>
      <c r="H806" s="38" t="str">
        <f>IF(B806="","",VLOOKUP(B806,選手データ!$B$2:$G$962,5,FALSE))</f>
        <v/>
      </c>
      <c r="I806" s="39" t="str">
        <f t="shared" si="55"/>
        <v/>
      </c>
      <c r="J806" s="22" t="s">
        <v>647</v>
      </c>
      <c r="K806" s="40" t="str">
        <f t="shared" si="56"/>
        <v/>
      </c>
      <c r="L806" s="22" t="s">
        <v>647</v>
      </c>
      <c r="M806" s="40" t="str">
        <f t="shared" si="57"/>
        <v/>
      </c>
      <c r="N806" s="19"/>
    </row>
    <row r="807" spans="2:14" x14ac:dyDescent="0.15">
      <c r="B807" s="60"/>
      <c r="C807" s="36" t="str">
        <f>IF(B807="","",VLOOKUP(B807,選手データ!$B$2:$G$962,2,FALSE))</f>
        <v/>
      </c>
      <c r="D807" s="36" t="str">
        <f>IF(B807="","",VLOOKUP(B807,選手データ!$B$2:$G$962,3,FALSE))</f>
        <v/>
      </c>
      <c r="E807" s="32" t="str">
        <f>IF(B807="","",VLOOKUP(B807,選手データ!$B$2:$G$962,4,FALSE))</f>
        <v/>
      </c>
      <c r="F807" s="32" t="str">
        <f t="shared" si="58"/>
        <v/>
      </c>
      <c r="G807" s="37" t="s">
        <v>485</v>
      </c>
      <c r="H807" s="38" t="str">
        <f>IF(B807="","",VLOOKUP(B807,選手データ!$B$2:$G$962,5,FALSE))</f>
        <v/>
      </c>
      <c r="I807" s="39" t="str">
        <f t="shared" si="55"/>
        <v/>
      </c>
      <c r="J807" s="22" t="s">
        <v>647</v>
      </c>
      <c r="K807" s="40" t="str">
        <f t="shared" si="56"/>
        <v/>
      </c>
      <c r="L807" s="22" t="s">
        <v>647</v>
      </c>
      <c r="M807" s="40" t="str">
        <f t="shared" si="57"/>
        <v/>
      </c>
      <c r="N807" s="19"/>
    </row>
    <row r="808" spans="2:14" x14ac:dyDescent="0.15">
      <c r="B808" s="60"/>
      <c r="C808" s="36" t="str">
        <f>IF(B808="","",VLOOKUP(B808,選手データ!$B$2:$G$962,2,FALSE))</f>
        <v/>
      </c>
      <c r="D808" s="36" t="str">
        <f>IF(B808="","",VLOOKUP(B808,選手データ!$B$2:$G$962,3,FALSE))</f>
        <v/>
      </c>
      <c r="E808" s="32" t="str">
        <f>IF(B808="","",VLOOKUP(B808,選手データ!$B$2:$G$962,4,FALSE))</f>
        <v/>
      </c>
      <c r="F808" s="32" t="str">
        <f t="shared" si="58"/>
        <v/>
      </c>
      <c r="G808" s="37" t="s">
        <v>485</v>
      </c>
      <c r="H808" s="38" t="str">
        <f>IF(B808="","",VLOOKUP(B808,選手データ!$B$2:$G$962,5,FALSE))</f>
        <v/>
      </c>
      <c r="I808" s="39" t="str">
        <f t="shared" si="55"/>
        <v/>
      </c>
      <c r="J808" s="22" t="s">
        <v>647</v>
      </c>
      <c r="K808" s="40" t="str">
        <f t="shared" si="56"/>
        <v/>
      </c>
      <c r="L808" s="22" t="s">
        <v>647</v>
      </c>
      <c r="M808" s="40" t="str">
        <f t="shared" si="57"/>
        <v/>
      </c>
      <c r="N808" s="19"/>
    </row>
    <row r="809" spans="2:14" x14ac:dyDescent="0.15">
      <c r="B809" s="60"/>
      <c r="C809" s="36" t="str">
        <f>IF(B809="","",VLOOKUP(B809,選手データ!$B$2:$G$962,2,FALSE))</f>
        <v/>
      </c>
      <c r="D809" s="36" t="str">
        <f>IF(B809="","",VLOOKUP(B809,選手データ!$B$2:$G$962,3,FALSE))</f>
        <v/>
      </c>
      <c r="E809" s="32" t="str">
        <f>IF(B809="","",VLOOKUP(B809,選手データ!$B$2:$G$962,4,FALSE))</f>
        <v/>
      </c>
      <c r="F809" s="32" t="str">
        <f t="shared" si="58"/>
        <v/>
      </c>
      <c r="G809" s="37" t="s">
        <v>485</v>
      </c>
      <c r="H809" s="38" t="str">
        <f>IF(B809="","",VLOOKUP(B809,選手データ!$B$2:$G$962,5,FALSE))</f>
        <v/>
      </c>
      <c r="I809" s="39" t="str">
        <f t="shared" si="55"/>
        <v/>
      </c>
      <c r="J809" s="22" t="s">
        <v>647</v>
      </c>
      <c r="K809" s="40" t="str">
        <f t="shared" si="56"/>
        <v/>
      </c>
      <c r="L809" s="22" t="s">
        <v>647</v>
      </c>
      <c r="M809" s="40" t="str">
        <f t="shared" si="57"/>
        <v/>
      </c>
      <c r="N809" s="19"/>
    </row>
    <row r="810" spans="2:14" x14ac:dyDescent="0.15">
      <c r="B810" s="60"/>
      <c r="C810" s="36" t="str">
        <f>IF(B810="","",VLOOKUP(B810,選手データ!$B$2:$G$962,2,FALSE))</f>
        <v/>
      </c>
      <c r="D810" s="36" t="str">
        <f>IF(B810="","",VLOOKUP(B810,選手データ!$B$2:$G$962,3,FALSE))</f>
        <v/>
      </c>
      <c r="E810" s="32" t="str">
        <f>IF(B810="","",VLOOKUP(B810,選手データ!$B$2:$G$962,4,FALSE))</f>
        <v/>
      </c>
      <c r="F810" s="32" t="str">
        <f t="shared" si="58"/>
        <v/>
      </c>
      <c r="G810" s="37" t="s">
        <v>485</v>
      </c>
      <c r="H810" s="38" t="str">
        <f>IF(B810="","",VLOOKUP(B810,選手データ!$B$2:$G$962,5,FALSE))</f>
        <v/>
      </c>
      <c r="I810" s="39" t="str">
        <f t="shared" si="55"/>
        <v/>
      </c>
      <c r="J810" s="22" t="s">
        <v>647</v>
      </c>
      <c r="K810" s="40" t="str">
        <f t="shared" si="56"/>
        <v/>
      </c>
      <c r="L810" s="22" t="s">
        <v>647</v>
      </c>
      <c r="M810" s="40" t="str">
        <f t="shared" si="57"/>
        <v/>
      </c>
      <c r="N810" s="19"/>
    </row>
    <row r="811" spans="2:14" x14ac:dyDescent="0.15">
      <c r="B811" s="60"/>
      <c r="C811" s="36" t="str">
        <f>IF(B811="","",VLOOKUP(B811,選手データ!$B$2:$G$962,2,FALSE))</f>
        <v/>
      </c>
      <c r="D811" s="36" t="str">
        <f>IF(B811="","",VLOOKUP(B811,選手データ!$B$2:$G$962,3,FALSE))</f>
        <v/>
      </c>
      <c r="E811" s="32" t="str">
        <f>IF(B811="","",VLOOKUP(B811,選手データ!$B$2:$G$962,4,FALSE))</f>
        <v/>
      </c>
      <c r="F811" s="32" t="str">
        <f t="shared" si="58"/>
        <v/>
      </c>
      <c r="G811" s="37" t="s">
        <v>485</v>
      </c>
      <c r="H811" s="38" t="str">
        <f>IF(B811="","",VLOOKUP(B811,選手データ!$B$2:$G$962,5,FALSE))</f>
        <v/>
      </c>
      <c r="I811" s="39" t="str">
        <f t="shared" si="55"/>
        <v/>
      </c>
      <c r="J811" s="22" t="s">
        <v>647</v>
      </c>
      <c r="K811" s="40" t="str">
        <f t="shared" si="56"/>
        <v/>
      </c>
      <c r="L811" s="22" t="s">
        <v>647</v>
      </c>
      <c r="M811" s="40" t="str">
        <f t="shared" si="57"/>
        <v/>
      </c>
      <c r="N811" s="19"/>
    </row>
    <row r="812" spans="2:14" x14ac:dyDescent="0.15">
      <c r="B812" s="60"/>
      <c r="C812" s="36" t="str">
        <f>IF(B812="","",VLOOKUP(B812,選手データ!$B$2:$G$962,2,FALSE))</f>
        <v/>
      </c>
      <c r="D812" s="36" t="str">
        <f>IF(B812="","",VLOOKUP(B812,選手データ!$B$2:$G$962,3,FALSE))</f>
        <v/>
      </c>
      <c r="E812" s="32" t="str">
        <f>IF(B812="","",VLOOKUP(B812,選手データ!$B$2:$G$962,4,FALSE))</f>
        <v/>
      </c>
      <c r="F812" s="32" t="str">
        <f t="shared" si="58"/>
        <v/>
      </c>
      <c r="G812" s="37" t="s">
        <v>485</v>
      </c>
      <c r="H812" s="38" t="str">
        <f>IF(B812="","",VLOOKUP(B812,選手データ!$B$2:$G$962,5,FALSE))</f>
        <v/>
      </c>
      <c r="I812" s="39" t="str">
        <f t="shared" si="55"/>
        <v/>
      </c>
      <c r="J812" s="22" t="s">
        <v>647</v>
      </c>
      <c r="K812" s="40" t="str">
        <f t="shared" si="56"/>
        <v/>
      </c>
      <c r="L812" s="22" t="s">
        <v>647</v>
      </c>
      <c r="M812" s="40" t="str">
        <f t="shared" si="57"/>
        <v/>
      </c>
      <c r="N812" s="19"/>
    </row>
    <row r="813" spans="2:14" x14ac:dyDescent="0.15">
      <c r="B813" s="60"/>
      <c r="C813" s="36" t="str">
        <f>IF(B813="","",VLOOKUP(B813,選手データ!$B$2:$G$962,2,FALSE))</f>
        <v/>
      </c>
      <c r="D813" s="36" t="str">
        <f>IF(B813="","",VLOOKUP(B813,選手データ!$B$2:$G$962,3,FALSE))</f>
        <v/>
      </c>
      <c r="E813" s="32" t="str">
        <f>IF(B813="","",VLOOKUP(B813,選手データ!$B$2:$G$962,4,FALSE))</f>
        <v/>
      </c>
      <c r="F813" s="32" t="str">
        <f t="shared" si="58"/>
        <v/>
      </c>
      <c r="G813" s="37" t="s">
        <v>485</v>
      </c>
      <c r="H813" s="38" t="str">
        <f>IF(B813="","",VLOOKUP(B813,選手データ!$B$2:$G$962,5,FALSE))</f>
        <v/>
      </c>
      <c r="I813" s="39" t="str">
        <f t="shared" si="55"/>
        <v/>
      </c>
      <c r="J813" s="22" t="s">
        <v>647</v>
      </c>
      <c r="K813" s="40" t="str">
        <f t="shared" si="56"/>
        <v/>
      </c>
      <c r="L813" s="22" t="s">
        <v>647</v>
      </c>
      <c r="M813" s="40" t="str">
        <f t="shared" si="57"/>
        <v/>
      </c>
      <c r="N813" s="19"/>
    </row>
    <row r="814" spans="2:14" x14ac:dyDescent="0.15">
      <c r="B814" s="60"/>
      <c r="C814" s="36" t="str">
        <f>IF(B814="","",VLOOKUP(B814,選手データ!$B$2:$G$962,2,FALSE))</f>
        <v/>
      </c>
      <c r="D814" s="36" t="str">
        <f>IF(B814="","",VLOOKUP(B814,選手データ!$B$2:$G$962,3,FALSE))</f>
        <v/>
      </c>
      <c r="E814" s="32" t="str">
        <f>IF(B814="","",VLOOKUP(B814,選手データ!$B$2:$G$962,4,FALSE))</f>
        <v/>
      </c>
      <c r="F814" s="32" t="str">
        <f t="shared" si="58"/>
        <v/>
      </c>
      <c r="G814" s="37" t="s">
        <v>485</v>
      </c>
      <c r="H814" s="38" t="str">
        <f>IF(B814="","",VLOOKUP(B814,選手データ!$B$2:$G$962,5,FALSE))</f>
        <v/>
      </c>
      <c r="I814" s="39" t="str">
        <f t="shared" si="55"/>
        <v/>
      </c>
      <c r="J814" s="22" t="s">
        <v>647</v>
      </c>
      <c r="K814" s="40" t="str">
        <f t="shared" si="56"/>
        <v/>
      </c>
      <c r="L814" s="22" t="s">
        <v>647</v>
      </c>
      <c r="M814" s="40" t="str">
        <f t="shared" si="57"/>
        <v/>
      </c>
      <c r="N814" s="19"/>
    </row>
    <row r="815" spans="2:14" x14ac:dyDescent="0.15">
      <c r="B815" s="60"/>
      <c r="C815" s="36" t="str">
        <f>IF(B815="","",VLOOKUP(B815,選手データ!$B$2:$G$962,2,FALSE))</f>
        <v/>
      </c>
      <c r="D815" s="36" t="str">
        <f>IF(B815="","",VLOOKUP(B815,選手データ!$B$2:$G$962,3,FALSE))</f>
        <v/>
      </c>
      <c r="E815" s="32" t="str">
        <f>IF(B815="","",VLOOKUP(B815,選手データ!$B$2:$G$962,4,FALSE))</f>
        <v/>
      </c>
      <c r="F815" s="32" t="str">
        <f t="shared" si="58"/>
        <v/>
      </c>
      <c r="G815" s="37" t="s">
        <v>485</v>
      </c>
      <c r="H815" s="38" t="str">
        <f>IF(B815="","",VLOOKUP(B815,選手データ!$B$2:$G$962,5,FALSE))</f>
        <v/>
      </c>
      <c r="I815" s="39" t="str">
        <f t="shared" si="55"/>
        <v/>
      </c>
      <c r="J815" s="22" t="s">
        <v>647</v>
      </c>
      <c r="K815" s="40" t="str">
        <f t="shared" si="56"/>
        <v/>
      </c>
      <c r="L815" s="22" t="s">
        <v>647</v>
      </c>
      <c r="M815" s="40" t="str">
        <f t="shared" si="57"/>
        <v/>
      </c>
      <c r="N815" s="19"/>
    </row>
    <row r="816" spans="2:14" x14ac:dyDescent="0.15">
      <c r="B816" s="60"/>
      <c r="C816" s="36" t="str">
        <f>IF(B816="","",VLOOKUP(B816,選手データ!$B$2:$G$962,2,FALSE))</f>
        <v/>
      </c>
      <c r="D816" s="36" t="str">
        <f>IF(B816="","",VLOOKUP(B816,選手データ!$B$2:$G$962,3,FALSE))</f>
        <v/>
      </c>
      <c r="E816" s="32" t="str">
        <f>IF(B816="","",VLOOKUP(B816,選手データ!$B$2:$G$962,4,FALSE))</f>
        <v/>
      </c>
      <c r="F816" s="32" t="str">
        <f t="shared" si="58"/>
        <v/>
      </c>
      <c r="G816" s="37" t="s">
        <v>485</v>
      </c>
      <c r="H816" s="38" t="str">
        <f>IF(B816="","",VLOOKUP(B816,選手データ!$B$2:$G$962,5,FALSE))</f>
        <v/>
      </c>
      <c r="I816" s="39" t="str">
        <f t="shared" si="55"/>
        <v/>
      </c>
      <c r="J816" s="22" t="s">
        <v>647</v>
      </c>
      <c r="K816" s="40" t="str">
        <f t="shared" si="56"/>
        <v/>
      </c>
      <c r="L816" s="22" t="s">
        <v>647</v>
      </c>
      <c r="M816" s="40" t="str">
        <f t="shared" si="57"/>
        <v/>
      </c>
      <c r="N816" s="19"/>
    </row>
    <row r="817" spans="2:14" x14ac:dyDescent="0.15">
      <c r="B817" s="60"/>
      <c r="C817" s="36" t="str">
        <f>IF(B817="","",VLOOKUP(B817,選手データ!$B$2:$G$962,2,FALSE))</f>
        <v/>
      </c>
      <c r="D817" s="36" t="str">
        <f>IF(B817="","",VLOOKUP(B817,選手データ!$B$2:$G$962,3,FALSE))</f>
        <v/>
      </c>
      <c r="E817" s="32" t="str">
        <f>IF(B817="","",VLOOKUP(B817,選手データ!$B$2:$G$962,4,FALSE))</f>
        <v/>
      </c>
      <c r="F817" s="32" t="str">
        <f t="shared" si="58"/>
        <v/>
      </c>
      <c r="G817" s="37" t="s">
        <v>485</v>
      </c>
      <c r="H817" s="38" t="str">
        <f>IF(B817="","",VLOOKUP(B817,選手データ!$B$2:$G$962,5,FALSE))</f>
        <v/>
      </c>
      <c r="I817" s="39" t="str">
        <f t="shared" si="55"/>
        <v/>
      </c>
      <c r="J817" s="22" t="s">
        <v>647</v>
      </c>
      <c r="K817" s="40" t="str">
        <f t="shared" si="56"/>
        <v/>
      </c>
      <c r="L817" s="22" t="s">
        <v>647</v>
      </c>
      <c r="M817" s="40" t="str">
        <f t="shared" si="57"/>
        <v/>
      </c>
      <c r="N817" s="19"/>
    </row>
    <row r="818" spans="2:14" x14ac:dyDescent="0.15">
      <c r="B818" s="60"/>
      <c r="C818" s="36" t="str">
        <f>IF(B818="","",VLOOKUP(B818,選手データ!$B$2:$G$962,2,FALSE))</f>
        <v/>
      </c>
      <c r="D818" s="36" t="str">
        <f>IF(B818="","",VLOOKUP(B818,選手データ!$B$2:$G$962,3,FALSE))</f>
        <v/>
      </c>
      <c r="E818" s="32" t="str">
        <f>IF(B818="","",VLOOKUP(B818,選手データ!$B$2:$G$962,4,FALSE))</f>
        <v/>
      </c>
      <c r="F818" s="32" t="str">
        <f t="shared" si="58"/>
        <v/>
      </c>
      <c r="G818" s="37" t="s">
        <v>485</v>
      </c>
      <c r="H818" s="38" t="str">
        <f>IF(B818="","",VLOOKUP(B818,選手データ!$B$2:$G$962,5,FALSE))</f>
        <v/>
      </c>
      <c r="I818" s="39" t="str">
        <f t="shared" si="55"/>
        <v/>
      </c>
      <c r="J818" s="22" t="s">
        <v>647</v>
      </c>
      <c r="K818" s="40" t="str">
        <f t="shared" si="56"/>
        <v/>
      </c>
      <c r="L818" s="22" t="s">
        <v>647</v>
      </c>
      <c r="M818" s="40" t="str">
        <f t="shared" si="57"/>
        <v/>
      </c>
      <c r="N818" s="19"/>
    </row>
    <row r="819" spans="2:14" x14ac:dyDescent="0.15">
      <c r="B819" s="60"/>
      <c r="C819" s="36" t="str">
        <f>IF(B819="","",VLOOKUP(B819,選手データ!$B$2:$G$962,2,FALSE))</f>
        <v/>
      </c>
      <c r="D819" s="36" t="str">
        <f>IF(B819="","",VLOOKUP(B819,選手データ!$B$2:$G$962,3,FALSE))</f>
        <v/>
      </c>
      <c r="E819" s="32" t="str">
        <f>IF(B819="","",VLOOKUP(B819,選手データ!$B$2:$G$962,4,FALSE))</f>
        <v/>
      </c>
      <c r="F819" s="32" t="str">
        <f t="shared" si="58"/>
        <v/>
      </c>
      <c r="G819" s="37" t="s">
        <v>485</v>
      </c>
      <c r="H819" s="38" t="str">
        <f>IF(B819="","",VLOOKUP(B819,選手データ!$B$2:$G$962,5,FALSE))</f>
        <v/>
      </c>
      <c r="I819" s="39" t="str">
        <f t="shared" si="55"/>
        <v/>
      </c>
      <c r="J819" s="22" t="s">
        <v>647</v>
      </c>
      <c r="K819" s="40" t="str">
        <f t="shared" si="56"/>
        <v/>
      </c>
      <c r="L819" s="22" t="s">
        <v>647</v>
      </c>
      <c r="M819" s="40" t="str">
        <f t="shared" si="57"/>
        <v/>
      </c>
      <c r="N819" s="19"/>
    </row>
    <row r="820" spans="2:14" x14ac:dyDescent="0.15">
      <c r="B820" s="60"/>
      <c r="C820" s="36" t="str">
        <f>IF(B820="","",VLOOKUP(B820,選手データ!$B$2:$G$962,2,FALSE))</f>
        <v/>
      </c>
      <c r="D820" s="36" t="str">
        <f>IF(B820="","",VLOOKUP(B820,選手データ!$B$2:$G$962,3,FALSE))</f>
        <v/>
      </c>
      <c r="E820" s="32" t="str">
        <f>IF(B820="","",VLOOKUP(B820,選手データ!$B$2:$G$962,4,FALSE))</f>
        <v/>
      </c>
      <c r="F820" s="32" t="str">
        <f t="shared" si="58"/>
        <v/>
      </c>
      <c r="G820" s="37" t="s">
        <v>485</v>
      </c>
      <c r="H820" s="38" t="str">
        <f>IF(B820="","",VLOOKUP(B820,選手データ!$B$2:$G$962,5,FALSE))</f>
        <v/>
      </c>
      <c r="I820" s="39" t="str">
        <f t="shared" si="55"/>
        <v/>
      </c>
      <c r="J820" s="22" t="s">
        <v>647</v>
      </c>
      <c r="K820" s="40" t="str">
        <f t="shared" si="56"/>
        <v/>
      </c>
      <c r="L820" s="22" t="s">
        <v>647</v>
      </c>
      <c r="M820" s="40" t="str">
        <f t="shared" si="57"/>
        <v/>
      </c>
      <c r="N820" s="19"/>
    </row>
    <row r="821" spans="2:14" x14ac:dyDescent="0.15">
      <c r="B821" s="60"/>
      <c r="C821" s="36" t="str">
        <f>IF(B821="","",VLOOKUP(B821,選手データ!$B$2:$G$962,2,FALSE))</f>
        <v/>
      </c>
      <c r="D821" s="36" t="str">
        <f>IF(B821="","",VLOOKUP(B821,選手データ!$B$2:$G$962,3,FALSE))</f>
        <v/>
      </c>
      <c r="E821" s="32" t="str">
        <f>IF(B821="","",VLOOKUP(B821,選手データ!$B$2:$G$962,4,FALSE))</f>
        <v/>
      </c>
      <c r="F821" s="32" t="str">
        <f t="shared" si="58"/>
        <v/>
      </c>
      <c r="G821" s="37" t="s">
        <v>485</v>
      </c>
      <c r="H821" s="38" t="str">
        <f>IF(B821="","",VLOOKUP(B821,選手データ!$B$2:$G$962,5,FALSE))</f>
        <v/>
      </c>
      <c r="I821" s="39" t="str">
        <f t="shared" si="55"/>
        <v/>
      </c>
      <c r="J821" s="22" t="s">
        <v>647</v>
      </c>
      <c r="K821" s="40" t="str">
        <f t="shared" si="56"/>
        <v/>
      </c>
      <c r="L821" s="22" t="s">
        <v>647</v>
      </c>
      <c r="M821" s="40" t="str">
        <f t="shared" si="57"/>
        <v/>
      </c>
      <c r="N821" s="19"/>
    </row>
    <row r="822" spans="2:14" x14ac:dyDescent="0.15">
      <c r="B822" s="60"/>
      <c r="C822" s="36" t="str">
        <f>IF(B822="","",VLOOKUP(B822,選手データ!$B$2:$G$962,2,FALSE))</f>
        <v/>
      </c>
      <c r="D822" s="36" t="str">
        <f>IF(B822="","",VLOOKUP(B822,選手データ!$B$2:$G$962,3,FALSE))</f>
        <v/>
      </c>
      <c r="E822" s="32" t="str">
        <f>IF(B822="","",VLOOKUP(B822,選手データ!$B$2:$G$962,4,FALSE))</f>
        <v/>
      </c>
      <c r="F822" s="32" t="str">
        <f t="shared" si="58"/>
        <v/>
      </c>
      <c r="G822" s="37" t="s">
        <v>485</v>
      </c>
      <c r="H822" s="38" t="str">
        <f>IF(B822="","",VLOOKUP(B822,選手データ!$B$2:$G$962,5,FALSE))</f>
        <v/>
      </c>
      <c r="I822" s="39" t="str">
        <f t="shared" si="55"/>
        <v/>
      </c>
      <c r="J822" s="22" t="s">
        <v>647</v>
      </c>
      <c r="K822" s="40" t="str">
        <f t="shared" si="56"/>
        <v/>
      </c>
      <c r="L822" s="22" t="s">
        <v>647</v>
      </c>
      <c r="M822" s="40" t="str">
        <f t="shared" si="57"/>
        <v/>
      </c>
      <c r="N822" s="19"/>
    </row>
    <row r="823" spans="2:14" x14ac:dyDescent="0.15">
      <c r="B823" s="60"/>
      <c r="C823" s="36" t="str">
        <f>IF(B823="","",VLOOKUP(B823,選手データ!$B$2:$G$962,2,FALSE))</f>
        <v/>
      </c>
      <c r="D823" s="36" t="str">
        <f>IF(B823="","",VLOOKUP(B823,選手データ!$B$2:$G$962,3,FALSE))</f>
        <v/>
      </c>
      <c r="E823" s="32" t="str">
        <f>IF(B823="","",VLOOKUP(B823,選手データ!$B$2:$G$962,4,FALSE))</f>
        <v/>
      </c>
      <c r="F823" s="32" t="str">
        <f t="shared" si="58"/>
        <v/>
      </c>
      <c r="G823" s="37" t="s">
        <v>485</v>
      </c>
      <c r="H823" s="38" t="str">
        <f>IF(B823="","",VLOOKUP(B823,選手データ!$B$2:$G$962,5,FALSE))</f>
        <v/>
      </c>
      <c r="I823" s="39" t="str">
        <f t="shared" si="55"/>
        <v/>
      </c>
      <c r="J823" s="22" t="s">
        <v>647</v>
      </c>
      <c r="K823" s="40" t="str">
        <f t="shared" si="56"/>
        <v/>
      </c>
      <c r="L823" s="22" t="s">
        <v>647</v>
      </c>
      <c r="M823" s="40" t="str">
        <f t="shared" si="57"/>
        <v/>
      </c>
      <c r="N823" s="19"/>
    </row>
    <row r="824" spans="2:14" x14ac:dyDescent="0.15">
      <c r="B824" s="60"/>
      <c r="C824" s="36" t="str">
        <f>IF(B824="","",VLOOKUP(B824,選手データ!$B$2:$G$962,2,FALSE))</f>
        <v/>
      </c>
      <c r="D824" s="36" t="str">
        <f>IF(B824="","",VLOOKUP(B824,選手データ!$B$2:$G$962,3,FALSE))</f>
        <v/>
      </c>
      <c r="E824" s="32" t="str">
        <f>IF(B824="","",VLOOKUP(B824,選手データ!$B$2:$G$962,4,FALSE))</f>
        <v/>
      </c>
      <c r="F824" s="32" t="str">
        <f t="shared" si="58"/>
        <v/>
      </c>
      <c r="G824" s="37" t="s">
        <v>485</v>
      </c>
      <c r="H824" s="38" t="str">
        <f>IF(B824="","",VLOOKUP(B824,選手データ!$B$2:$G$962,5,FALSE))</f>
        <v/>
      </c>
      <c r="I824" s="39" t="str">
        <f t="shared" si="55"/>
        <v/>
      </c>
      <c r="J824" s="22" t="s">
        <v>647</v>
      </c>
      <c r="K824" s="40" t="str">
        <f t="shared" si="56"/>
        <v/>
      </c>
      <c r="L824" s="22" t="s">
        <v>647</v>
      </c>
      <c r="M824" s="40" t="str">
        <f t="shared" si="57"/>
        <v/>
      </c>
      <c r="N824" s="19"/>
    </row>
    <row r="825" spans="2:14" x14ac:dyDescent="0.15">
      <c r="B825" s="60"/>
      <c r="C825" s="36" t="str">
        <f>IF(B825="","",VLOOKUP(B825,選手データ!$B$2:$G$962,2,FALSE))</f>
        <v/>
      </c>
      <c r="D825" s="36" t="str">
        <f>IF(B825="","",VLOOKUP(B825,選手データ!$B$2:$G$962,3,FALSE))</f>
        <v/>
      </c>
      <c r="E825" s="32" t="str">
        <f>IF(B825="","",VLOOKUP(B825,選手データ!$B$2:$G$962,4,FALSE))</f>
        <v/>
      </c>
      <c r="F825" s="32" t="str">
        <f t="shared" si="58"/>
        <v/>
      </c>
      <c r="G825" s="37" t="s">
        <v>485</v>
      </c>
      <c r="H825" s="38" t="str">
        <f>IF(B825="","",VLOOKUP(B825,選手データ!$B$2:$G$962,5,FALSE))</f>
        <v/>
      </c>
      <c r="I825" s="39" t="str">
        <f t="shared" si="55"/>
        <v/>
      </c>
      <c r="J825" s="22" t="s">
        <v>647</v>
      </c>
      <c r="K825" s="40" t="str">
        <f t="shared" si="56"/>
        <v/>
      </c>
      <c r="L825" s="22" t="s">
        <v>647</v>
      </c>
      <c r="M825" s="40" t="str">
        <f t="shared" si="57"/>
        <v/>
      </c>
      <c r="N825" s="19"/>
    </row>
    <row r="826" spans="2:14" x14ac:dyDescent="0.15">
      <c r="B826" s="60"/>
      <c r="C826" s="36" t="str">
        <f>IF(B826="","",VLOOKUP(B826,選手データ!$B$2:$G$962,2,FALSE))</f>
        <v/>
      </c>
      <c r="D826" s="36" t="str">
        <f>IF(B826="","",VLOOKUP(B826,選手データ!$B$2:$G$962,3,FALSE))</f>
        <v/>
      </c>
      <c r="E826" s="32" t="str">
        <f>IF(B826="","",VLOOKUP(B826,選手データ!$B$2:$G$962,4,FALSE))</f>
        <v/>
      </c>
      <c r="F826" s="32" t="str">
        <f t="shared" si="58"/>
        <v/>
      </c>
      <c r="G826" s="37" t="s">
        <v>485</v>
      </c>
      <c r="H826" s="38" t="str">
        <f>IF(B826="","",VLOOKUP(B826,選手データ!$B$2:$G$962,5,FALSE))</f>
        <v/>
      </c>
      <c r="I826" s="39" t="str">
        <f t="shared" si="55"/>
        <v/>
      </c>
      <c r="J826" s="22" t="s">
        <v>647</v>
      </c>
      <c r="K826" s="40" t="str">
        <f t="shared" si="56"/>
        <v/>
      </c>
      <c r="L826" s="22" t="s">
        <v>647</v>
      </c>
      <c r="M826" s="40" t="str">
        <f t="shared" si="57"/>
        <v/>
      </c>
      <c r="N826" s="19"/>
    </row>
    <row r="827" spans="2:14" x14ac:dyDescent="0.15">
      <c r="B827" s="60"/>
      <c r="C827" s="36" t="str">
        <f>IF(B827="","",VLOOKUP(B827,選手データ!$B$2:$G$962,2,FALSE))</f>
        <v/>
      </c>
      <c r="D827" s="36" t="str">
        <f>IF(B827="","",VLOOKUP(B827,選手データ!$B$2:$G$962,3,FALSE))</f>
        <v/>
      </c>
      <c r="E827" s="32" t="str">
        <f>IF(B827="","",VLOOKUP(B827,選手データ!$B$2:$G$962,4,FALSE))</f>
        <v/>
      </c>
      <c r="F827" s="32" t="str">
        <f t="shared" si="58"/>
        <v/>
      </c>
      <c r="G827" s="37" t="s">
        <v>485</v>
      </c>
      <c r="H827" s="38" t="str">
        <f>IF(B827="","",VLOOKUP(B827,選手データ!$B$2:$G$962,5,FALSE))</f>
        <v/>
      </c>
      <c r="I827" s="39" t="str">
        <f t="shared" si="55"/>
        <v/>
      </c>
      <c r="J827" s="22" t="s">
        <v>647</v>
      </c>
      <c r="K827" s="40" t="str">
        <f t="shared" si="56"/>
        <v/>
      </c>
      <c r="L827" s="22" t="s">
        <v>647</v>
      </c>
      <c r="M827" s="40" t="str">
        <f t="shared" si="57"/>
        <v/>
      </c>
      <c r="N827" s="19"/>
    </row>
    <row r="828" spans="2:14" x14ac:dyDescent="0.15">
      <c r="B828" s="60"/>
      <c r="C828" s="36" t="str">
        <f>IF(B828="","",VLOOKUP(B828,選手データ!$B$2:$G$962,2,FALSE))</f>
        <v/>
      </c>
      <c r="D828" s="36" t="str">
        <f>IF(B828="","",VLOOKUP(B828,選手データ!$B$2:$G$962,3,FALSE))</f>
        <v/>
      </c>
      <c r="E828" s="32" t="str">
        <f>IF(B828="","",VLOOKUP(B828,選手データ!$B$2:$G$962,4,FALSE))</f>
        <v/>
      </c>
      <c r="F828" s="32" t="str">
        <f t="shared" si="58"/>
        <v/>
      </c>
      <c r="G828" s="37" t="s">
        <v>485</v>
      </c>
      <c r="H828" s="38" t="str">
        <f>IF(B828="","",VLOOKUP(B828,選手データ!$B$2:$G$962,5,FALSE))</f>
        <v/>
      </c>
      <c r="I828" s="39" t="str">
        <f t="shared" si="55"/>
        <v/>
      </c>
      <c r="J828" s="22" t="s">
        <v>647</v>
      </c>
      <c r="K828" s="40" t="str">
        <f t="shared" si="56"/>
        <v/>
      </c>
      <c r="L828" s="22" t="s">
        <v>647</v>
      </c>
      <c r="M828" s="40" t="str">
        <f t="shared" si="57"/>
        <v/>
      </c>
      <c r="N828" s="19"/>
    </row>
    <row r="829" spans="2:14" x14ac:dyDescent="0.15">
      <c r="B829" s="60"/>
      <c r="C829" s="36" t="str">
        <f>IF(B829="","",VLOOKUP(B829,選手データ!$B$2:$G$962,2,FALSE))</f>
        <v/>
      </c>
      <c r="D829" s="36" t="str">
        <f>IF(B829="","",VLOOKUP(B829,選手データ!$B$2:$G$962,3,FALSE))</f>
        <v/>
      </c>
      <c r="E829" s="32" t="str">
        <f>IF(B829="","",VLOOKUP(B829,選手データ!$B$2:$G$962,4,FALSE))</f>
        <v/>
      </c>
      <c r="F829" s="32" t="str">
        <f t="shared" si="58"/>
        <v/>
      </c>
      <c r="G829" s="37" t="s">
        <v>485</v>
      </c>
      <c r="H829" s="38" t="str">
        <f>IF(B829="","",VLOOKUP(B829,選手データ!$B$2:$G$962,5,FALSE))</f>
        <v/>
      </c>
      <c r="I829" s="39" t="str">
        <f t="shared" si="55"/>
        <v/>
      </c>
      <c r="J829" s="22" t="s">
        <v>647</v>
      </c>
      <c r="K829" s="40" t="str">
        <f t="shared" si="56"/>
        <v/>
      </c>
      <c r="L829" s="22" t="s">
        <v>647</v>
      </c>
      <c r="M829" s="40" t="str">
        <f t="shared" si="57"/>
        <v/>
      </c>
      <c r="N829" s="19"/>
    </row>
    <row r="830" spans="2:14" x14ac:dyDescent="0.15">
      <c r="B830" s="60"/>
      <c r="C830" s="36" t="str">
        <f>IF(B830="","",VLOOKUP(B830,選手データ!$B$2:$G$962,2,FALSE))</f>
        <v/>
      </c>
      <c r="D830" s="36" t="str">
        <f>IF(B830="","",VLOOKUP(B830,選手データ!$B$2:$G$962,3,FALSE))</f>
        <v/>
      </c>
      <c r="E830" s="32" t="str">
        <f>IF(B830="","",VLOOKUP(B830,選手データ!$B$2:$G$962,4,FALSE))</f>
        <v/>
      </c>
      <c r="F830" s="32" t="str">
        <f t="shared" si="58"/>
        <v/>
      </c>
      <c r="G830" s="37" t="s">
        <v>485</v>
      </c>
      <c r="H830" s="38" t="str">
        <f>IF(B830="","",VLOOKUP(B830,選手データ!$B$2:$G$962,5,FALSE))</f>
        <v/>
      </c>
      <c r="I830" s="39" t="str">
        <f t="shared" si="55"/>
        <v/>
      </c>
      <c r="J830" s="22" t="s">
        <v>647</v>
      </c>
      <c r="K830" s="40" t="str">
        <f t="shared" si="56"/>
        <v/>
      </c>
      <c r="L830" s="22" t="s">
        <v>647</v>
      </c>
      <c r="M830" s="40" t="str">
        <f t="shared" si="57"/>
        <v/>
      </c>
      <c r="N830" s="19"/>
    </row>
    <row r="831" spans="2:14" x14ac:dyDescent="0.15">
      <c r="B831" s="60"/>
      <c r="C831" s="36" t="str">
        <f>IF(B831="","",VLOOKUP(B831,選手データ!$B$2:$G$962,2,FALSE))</f>
        <v/>
      </c>
      <c r="D831" s="36" t="str">
        <f>IF(B831="","",VLOOKUP(B831,選手データ!$B$2:$G$962,3,FALSE))</f>
        <v/>
      </c>
      <c r="E831" s="32" t="str">
        <f>IF(B831="","",VLOOKUP(B831,選手データ!$B$2:$G$962,4,FALSE))</f>
        <v/>
      </c>
      <c r="F831" s="32" t="str">
        <f t="shared" si="58"/>
        <v/>
      </c>
      <c r="G831" s="37" t="s">
        <v>485</v>
      </c>
      <c r="H831" s="38" t="str">
        <f>IF(B831="","",VLOOKUP(B831,選手データ!$B$2:$G$962,5,FALSE))</f>
        <v/>
      </c>
      <c r="I831" s="39" t="str">
        <f t="shared" si="55"/>
        <v/>
      </c>
      <c r="J831" s="22" t="s">
        <v>647</v>
      </c>
      <c r="K831" s="40" t="str">
        <f t="shared" si="56"/>
        <v/>
      </c>
      <c r="L831" s="22" t="s">
        <v>647</v>
      </c>
      <c r="M831" s="40" t="str">
        <f t="shared" si="57"/>
        <v/>
      </c>
      <c r="N831" s="19"/>
    </row>
    <row r="832" spans="2:14" x14ac:dyDescent="0.15">
      <c r="B832" s="60"/>
      <c r="C832" s="36" t="str">
        <f>IF(B832="","",VLOOKUP(B832,選手データ!$B$2:$G$962,2,FALSE))</f>
        <v/>
      </c>
      <c r="D832" s="36" t="str">
        <f>IF(B832="","",VLOOKUP(B832,選手データ!$B$2:$G$962,3,FALSE))</f>
        <v/>
      </c>
      <c r="E832" s="32" t="str">
        <f>IF(B832="","",VLOOKUP(B832,選手データ!$B$2:$G$962,4,FALSE))</f>
        <v/>
      </c>
      <c r="F832" s="32" t="str">
        <f t="shared" si="58"/>
        <v/>
      </c>
      <c r="G832" s="37" t="s">
        <v>485</v>
      </c>
      <c r="H832" s="38" t="str">
        <f>IF(B832="","",VLOOKUP(B832,選手データ!$B$2:$G$962,5,FALSE))</f>
        <v/>
      </c>
      <c r="I832" s="39" t="str">
        <f t="shared" si="55"/>
        <v/>
      </c>
      <c r="J832" s="22" t="s">
        <v>647</v>
      </c>
      <c r="K832" s="40" t="str">
        <f t="shared" si="56"/>
        <v/>
      </c>
      <c r="L832" s="22" t="s">
        <v>647</v>
      </c>
      <c r="M832" s="40" t="str">
        <f t="shared" si="57"/>
        <v/>
      </c>
      <c r="N832" s="19"/>
    </row>
    <row r="833" spans="2:14" x14ac:dyDescent="0.15">
      <c r="B833" s="60"/>
      <c r="C833" s="36" t="str">
        <f>IF(B833="","",VLOOKUP(B833,選手データ!$B$2:$G$962,2,FALSE))</f>
        <v/>
      </c>
      <c r="D833" s="36" t="str">
        <f>IF(B833="","",VLOOKUP(B833,選手データ!$B$2:$G$962,3,FALSE))</f>
        <v/>
      </c>
      <c r="E833" s="32" t="str">
        <f>IF(B833="","",VLOOKUP(B833,選手データ!$B$2:$G$962,4,FALSE))</f>
        <v/>
      </c>
      <c r="F833" s="32" t="str">
        <f t="shared" si="58"/>
        <v/>
      </c>
      <c r="G833" s="37" t="s">
        <v>485</v>
      </c>
      <c r="H833" s="38" t="str">
        <f>IF(B833="","",VLOOKUP(B833,選手データ!$B$2:$G$962,5,FALSE))</f>
        <v/>
      </c>
      <c r="I833" s="39" t="str">
        <f t="shared" si="55"/>
        <v/>
      </c>
      <c r="J833" s="22" t="s">
        <v>647</v>
      </c>
      <c r="K833" s="40" t="str">
        <f t="shared" si="56"/>
        <v/>
      </c>
      <c r="L833" s="22" t="s">
        <v>647</v>
      </c>
      <c r="M833" s="40" t="str">
        <f t="shared" si="57"/>
        <v/>
      </c>
      <c r="N833" s="19"/>
    </row>
    <row r="834" spans="2:14" x14ac:dyDescent="0.15">
      <c r="B834" s="60"/>
      <c r="C834" s="36" t="str">
        <f>IF(B834="","",VLOOKUP(B834,選手データ!$B$2:$G$962,2,FALSE))</f>
        <v/>
      </c>
      <c r="D834" s="36" t="str">
        <f>IF(B834="","",VLOOKUP(B834,選手データ!$B$2:$G$962,3,FALSE))</f>
        <v/>
      </c>
      <c r="E834" s="32" t="str">
        <f>IF(B834="","",VLOOKUP(B834,選手データ!$B$2:$G$962,4,FALSE))</f>
        <v/>
      </c>
      <c r="F834" s="32" t="str">
        <f t="shared" si="58"/>
        <v/>
      </c>
      <c r="G834" s="37" t="s">
        <v>485</v>
      </c>
      <c r="H834" s="38" t="str">
        <f>IF(B834="","",VLOOKUP(B834,選手データ!$B$2:$G$962,5,FALSE))</f>
        <v/>
      </c>
      <c r="I834" s="39" t="str">
        <f t="shared" si="55"/>
        <v/>
      </c>
      <c r="J834" s="22" t="s">
        <v>647</v>
      </c>
      <c r="K834" s="40" t="str">
        <f t="shared" si="56"/>
        <v/>
      </c>
      <c r="L834" s="22" t="s">
        <v>647</v>
      </c>
      <c r="M834" s="40" t="str">
        <f t="shared" si="57"/>
        <v/>
      </c>
      <c r="N834" s="19"/>
    </row>
    <row r="835" spans="2:14" x14ac:dyDescent="0.15">
      <c r="B835" s="60"/>
      <c r="C835" s="36" t="str">
        <f>IF(B835="","",VLOOKUP(B835,選手データ!$B$2:$G$962,2,FALSE))</f>
        <v/>
      </c>
      <c r="D835" s="36" t="str">
        <f>IF(B835="","",VLOOKUP(B835,選手データ!$B$2:$G$962,3,FALSE))</f>
        <v/>
      </c>
      <c r="E835" s="32" t="str">
        <f>IF(B835="","",VLOOKUP(B835,選手データ!$B$2:$G$962,4,FALSE))</f>
        <v/>
      </c>
      <c r="F835" s="32" t="str">
        <f t="shared" si="58"/>
        <v/>
      </c>
      <c r="G835" s="37" t="s">
        <v>485</v>
      </c>
      <c r="H835" s="38" t="str">
        <f>IF(B835="","",VLOOKUP(B835,選手データ!$B$2:$G$962,5,FALSE))</f>
        <v/>
      </c>
      <c r="I835" s="39" t="str">
        <f t="shared" ref="I835:I857" si="59">IF(H835="","",VLOOKUP(H835,学校番号,3,FALSE))</f>
        <v/>
      </c>
      <c r="J835" s="22" t="s">
        <v>647</v>
      </c>
      <c r="K835" s="40" t="str">
        <f t="shared" ref="K835:K857" si="60">IF(J835="選択してください","",VLOOKUP(J835,大会コード,2,FALSE))</f>
        <v/>
      </c>
      <c r="L835" s="22" t="s">
        <v>647</v>
      </c>
      <c r="M835" s="40" t="str">
        <f t="shared" ref="M835:M857" si="61">IF(L835="選択してください","",VLOOKUP(L835,種目コード,2,FALSE))</f>
        <v/>
      </c>
      <c r="N835" s="19"/>
    </row>
    <row r="836" spans="2:14" x14ac:dyDescent="0.15">
      <c r="B836" s="60"/>
      <c r="C836" s="36" t="str">
        <f>IF(B836="","",VLOOKUP(B836,選手データ!$B$2:$G$962,2,FALSE))</f>
        <v/>
      </c>
      <c r="D836" s="36" t="str">
        <f>IF(B836="","",VLOOKUP(B836,選手データ!$B$2:$G$962,3,FALSE))</f>
        <v/>
      </c>
      <c r="E836" s="32" t="str">
        <f>IF(B836="","",VLOOKUP(B836,選手データ!$B$2:$G$962,4,FALSE))</f>
        <v/>
      </c>
      <c r="F836" s="32" t="str">
        <f t="shared" ref="F836:F899" si="62">IF(B836="","",IF(E836="男子",1,IF(E836="女子",2,FALSE)))</f>
        <v/>
      </c>
      <c r="G836" s="37" t="s">
        <v>485</v>
      </c>
      <c r="H836" s="38" t="str">
        <f>IF(B836="","",VLOOKUP(B836,選手データ!$B$2:$G$962,5,FALSE))</f>
        <v/>
      </c>
      <c r="I836" s="39" t="str">
        <f t="shared" si="59"/>
        <v/>
      </c>
      <c r="J836" s="22" t="s">
        <v>647</v>
      </c>
      <c r="K836" s="40" t="str">
        <f t="shared" si="60"/>
        <v/>
      </c>
      <c r="L836" s="22" t="s">
        <v>647</v>
      </c>
      <c r="M836" s="40" t="str">
        <f t="shared" si="61"/>
        <v/>
      </c>
      <c r="N836" s="19"/>
    </row>
    <row r="837" spans="2:14" x14ac:dyDescent="0.15">
      <c r="B837" s="60"/>
      <c r="C837" s="36" t="str">
        <f>IF(B837="","",VLOOKUP(B837,選手データ!$B$2:$G$962,2,FALSE))</f>
        <v/>
      </c>
      <c r="D837" s="36" t="str">
        <f>IF(B837="","",VLOOKUP(B837,選手データ!$B$2:$G$962,3,FALSE))</f>
        <v/>
      </c>
      <c r="E837" s="32" t="str">
        <f>IF(B837="","",VLOOKUP(B837,選手データ!$B$2:$G$962,4,FALSE))</f>
        <v/>
      </c>
      <c r="F837" s="32" t="str">
        <f t="shared" si="62"/>
        <v/>
      </c>
      <c r="G837" s="37" t="s">
        <v>485</v>
      </c>
      <c r="H837" s="38" t="str">
        <f>IF(B837="","",VLOOKUP(B837,選手データ!$B$2:$G$962,5,FALSE))</f>
        <v/>
      </c>
      <c r="I837" s="39" t="str">
        <f t="shared" si="59"/>
        <v/>
      </c>
      <c r="J837" s="22" t="s">
        <v>647</v>
      </c>
      <c r="K837" s="40" t="str">
        <f t="shared" si="60"/>
        <v/>
      </c>
      <c r="L837" s="22" t="s">
        <v>647</v>
      </c>
      <c r="M837" s="40" t="str">
        <f t="shared" si="61"/>
        <v/>
      </c>
      <c r="N837" s="19"/>
    </row>
    <row r="838" spans="2:14" x14ac:dyDescent="0.15">
      <c r="B838" s="60"/>
      <c r="C838" s="36" t="str">
        <f>IF(B838="","",VLOOKUP(B838,選手データ!$B$2:$G$962,2,FALSE))</f>
        <v/>
      </c>
      <c r="D838" s="36" t="str">
        <f>IF(B838="","",VLOOKUP(B838,選手データ!$B$2:$G$962,3,FALSE))</f>
        <v/>
      </c>
      <c r="E838" s="32" t="str">
        <f>IF(B838="","",VLOOKUP(B838,選手データ!$B$2:$G$962,4,FALSE))</f>
        <v/>
      </c>
      <c r="F838" s="32" t="str">
        <f t="shared" si="62"/>
        <v/>
      </c>
      <c r="G838" s="37" t="s">
        <v>485</v>
      </c>
      <c r="H838" s="38" t="str">
        <f>IF(B838="","",VLOOKUP(B838,選手データ!$B$2:$G$962,5,FALSE))</f>
        <v/>
      </c>
      <c r="I838" s="39" t="str">
        <f t="shared" si="59"/>
        <v/>
      </c>
      <c r="J838" s="22" t="s">
        <v>647</v>
      </c>
      <c r="K838" s="40" t="str">
        <f t="shared" si="60"/>
        <v/>
      </c>
      <c r="L838" s="22" t="s">
        <v>647</v>
      </c>
      <c r="M838" s="40" t="str">
        <f t="shared" si="61"/>
        <v/>
      </c>
      <c r="N838" s="19"/>
    </row>
    <row r="839" spans="2:14" x14ac:dyDescent="0.15">
      <c r="B839" s="60"/>
      <c r="C839" s="36" t="str">
        <f>IF(B839="","",VLOOKUP(B839,選手データ!$B$2:$G$962,2,FALSE))</f>
        <v/>
      </c>
      <c r="D839" s="36" t="str">
        <f>IF(B839="","",VLOOKUP(B839,選手データ!$B$2:$G$962,3,FALSE))</f>
        <v/>
      </c>
      <c r="E839" s="32" t="str">
        <f>IF(B839="","",VLOOKUP(B839,選手データ!$B$2:$G$962,4,FALSE))</f>
        <v/>
      </c>
      <c r="F839" s="32" t="str">
        <f t="shared" si="62"/>
        <v/>
      </c>
      <c r="G839" s="37" t="s">
        <v>485</v>
      </c>
      <c r="H839" s="38" t="str">
        <f>IF(B839="","",VLOOKUP(B839,選手データ!$B$2:$G$962,5,FALSE))</f>
        <v/>
      </c>
      <c r="I839" s="39" t="str">
        <f t="shared" si="59"/>
        <v/>
      </c>
      <c r="J839" s="22" t="s">
        <v>647</v>
      </c>
      <c r="K839" s="40" t="str">
        <f t="shared" si="60"/>
        <v/>
      </c>
      <c r="L839" s="22" t="s">
        <v>647</v>
      </c>
      <c r="M839" s="40" t="str">
        <f t="shared" si="61"/>
        <v/>
      </c>
      <c r="N839" s="19"/>
    </row>
    <row r="840" spans="2:14" x14ac:dyDescent="0.15">
      <c r="B840" s="60"/>
      <c r="C840" s="36" t="str">
        <f>IF(B840="","",VLOOKUP(B840,選手データ!$B$2:$G$962,2,FALSE))</f>
        <v/>
      </c>
      <c r="D840" s="36" t="str">
        <f>IF(B840="","",VLOOKUP(B840,選手データ!$B$2:$G$962,3,FALSE))</f>
        <v/>
      </c>
      <c r="E840" s="32" t="str">
        <f>IF(B840="","",VLOOKUP(B840,選手データ!$B$2:$G$962,4,FALSE))</f>
        <v/>
      </c>
      <c r="F840" s="32" t="str">
        <f t="shared" si="62"/>
        <v/>
      </c>
      <c r="G840" s="37" t="s">
        <v>485</v>
      </c>
      <c r="H840" s="38" t="str">
        <f>IF(B840="","",VLOOKUP(B840,選手データ!$B$2:$G$962,5,FALSE))</f>
        <v/>
      </c>
      <c r="I840" s="39" t="str">
        <f t="shared" si="59"/>
        <v/>
      </c>
      <c r="J840" s="22" t="s">
        <v>647</v>
      </c>
      <c r="K840" s="40" t="str">
        <f t="shared" si="60"/>
        <v/>
      </c>
      <c r="L840" s="22" t="s">
        <v>647</v>
      </c>
      <c r="M840" s="40" t="str">
        <f t="shared" si="61"/>
        <v/>
      </c>
      <c r="N840" s="19"/>
    </row>
    <row r="841" spans="2:14" x14ac:dyDescent="0.15">
      <c r="B841" s="60"/>
      <c r="C841" s="36" t="str">
        <f>IF(B841="","",VLOOKUP(B841,選手データ!$B$2:$G$962,2,FALSE))</f>
        <v/>
      </c>
      <c r="D841" s="36" t="str">
        <f>IF(B841="","",VLOOKUP(B841,選手データ!$B$2:$G$962,3,FALSE))</f>
        <v/>
      </c>
      <c r="E841" s="32" t="str">
        <f>IF(B841="","",VLOOKUP(B841,選手データ!$B$2:$G$962,4,FALSE))</f>
        <v/>
      </c>
      <c r="F841" s="32" t="str">
        <f t="shared" si="62"/>
        <v/>
      </c>
      <c r="G841" s="37" t="s">
        <v>485</v>
      </c>
      <c r="H841" s="38" t="str">
        <f>IF(B841="","",VLOOKUP(B841,選手データ!$B$2:$G$962,5,FALSE))</f>
        <v/>
      </c>
      <c r="I841" s="39" t="str">
        <f t="shared" si="59"/>
        <v/>
      </c>
      <c r="J841" s="22" t="s">
        <v>647</v>
      </c>
      <c r="K841" s="40" t="str">
        <f t="shared" si="60"/>
        <v/>
      </c>
      <c r="L841" s="22" t="s">
        <v>647</v>
      </c>
      <c r="M841" s="40" t="str">
        <f t="shared" si="61"/>
        <v/>
      </c>
      <c r="N841" s="19"/>
    </row>
    <row r="842" spans="2:14" x14ac:dyDescent="0.15">
      <c r="B842" s="60"/>
      <c r="C842" s="36" t="str">
        <f>IF(B842="","",VLOOKUP(B842,選手データ!$B$2:$G$962,2,FALSE))</f>
        <v/>
      </c>
      <c r="D842" s="36" t="str">
        <f>IF(B842="","",VLOOKUP(B842,選手データ!$B$2:$G$962,3,FALSE))</f>
        <v/>
      </c>
      <c r="E842" s="32" t="str">
        <f>IF(B842="","",VLOOKUP(B842,選手データ!$B$2:$G$962,4,FALSE))</f>
        <v/>
      </c>
      <c r="F842" s="32" t="str">
        <f t="shared" si="62"/>
        <v/>
      </c>
      <c r="G842" s="37" t="s">
        <v>485</v>
      </c>
      <c r="H842" s="38" t="str">
        <f>IF(B842="","",VLOOKUP(B842,選手データ!$B$2:$G$962,5,FALSE))</f>
        <v/>
      </c>
      <c r="I842" s="39" t="str">
        <f t="shared" si="59"/>
        <v/>
      </c>
      <c r="J842" s="22" t="s">
        <v>647</v>
      </c>
      <c r="K842" s="40" t="str">
        <f t="shared" si="60"/>
        <v/>
      </c>
      <c r="L842" s="22" t="s">
        <v>647</v>
      </c>
      <c r="M842" s="40" t="str">
        <f t="shared" si="61"/>
        <v/>
      </c>
      <c r="N842" s="19"/>
    </row>
    <row r="843" spans="2:14" x14ac:dyDescent="0.15">
      <c r="B843" s="60"/>
      <c r="C843" s="36" t="str">
        <f>IF(B843="","",VLOOKUP(B843,選手データ!$B$2:$G$962,2,FALSE))</f>
        <v/>
      </c>
      <c r="D843" s="36" t="str">
        <f>IF(B843="","",VLOOKUP(B843,選手データ!$B$2:$G$962,3,FALSE))</f>
        <v/>
      </c>
      <c r="E843" s="32" t="str">
        <f>IF(B843="","",VLOOKUP(B843,選手データ!$B$2:$G$962,4,FALSE))</f>
        <v/>
      </c>
      <c r="F843" s="32" t="str">
        <f t="shared" si="62"/>
        <v/>
      </c>
      <c r="G843" s="37" t="s">
        <v>485</v>
      </c>
      <c r="H843" s="38" t="str">
        <f>IF(B843="","",VLOOKUP(B843,選手データ!$B$2:$G$962,5,FALSE))</f>
        <v/>
      </c>
      <c r="I843" s="39" t="str">
        <f t="shared" si="59"/>
        <v/>
      </c>
      <c r="J843" s="22" t="s">
        <v>647</v>
      </c>
      <c r="K843" s="40" t="str">
        <f t="shared" si="60"/>
        <v/>
      </c>
      <c r="L843" s="22" t="s">
        <v>647</v>
      </c>
      <c r="M843" s="40" t="str">
        <f t="shared" si="61"/>
        <v/>
      </c>
      <c r="N843" s="19"/>
    </row>
    <row r="844" spans="2:14" x14ac:dyDescent="0.15">
      <c r="B844" s="60"/>
      <c r="C844" s="36" t="str">
        <f>IF(B844="","",VLOOKUP(B844,選手データ!$B$2:$G$962,2,FALSE))</f>
        <v/>
      </c>
      <c r="D844" s="36" t="str">
        <f>IF(B844="","",VLOOKUP(B844,選手データ!$B$2:$G$962,3,FALSE))</f>
        <v/>
      </c>
      <c r="E844" s="32" t="str">
        <f>IF(B844="","",VLOOKUP(B844,選手データ!$B$2:$G$962,4,FALSE))</f>
        <v/>
      </c>
      <c r="F844" s="32" t="str">
        <f t="shared" si="62"/>
        <v/>
      </c>
      <c r="G844" s="37" t="s">
        <v>485</v>
      </c>
      <c r="H844" s="38" t="str">
        <f>IF(B844="","",VLOOKUP(B844,選手データ!$B$2:$G$962,5,FALSE))</f>
        <v/>
      </c>
      <c r="I844" s="39" t="str">
        <f t="shared" si="59"/>
        <v/>
      </c>
      <c r="J844" s="22" t="s">
        <v>647</v>
      </c>
      <c r="K844" s="40" t="str">
        <f t="shared" si="60"/>
        <v/>
      </c>
      <c r="L844" s="22" t="s">
        <v>647</v>
      </c>
      <c r="M844" s="40" t="str">
        <f t="shared" si="61"/>
        <v/>
      </c>
      <c r="N844" s="19"/>
    </row>
    <row r="845" spans="2:14" x14ac:dyDescent="0.15">
      <c r="B845" s="60"/>
      <c r="C845" s="36" t="str">
        <f>IF(B845="","",VLOOKUP(B845,選手データ!$B$2:$G$962,2,FALSE))</f>
        <v/>
      </c>
      <c r="D845" s="36" t="str">
        <f>IF(B845="","",VLOOKUP(B845,選手データ!$B$2:$G$962,3,FALSE))</f>
        <v/>
      </c>
      <c r="E845" s="32" t="str">
        <f>IF(B845="","",VLOOKUP(B845,選手データ!$B$2:$G$962,4,FALSE))</f>
        <v/>
      </c>
      <c r="F845" s="32" t="str">
        <f t="shared" si="62"/>
        <v/>
      </c>
      <c r="G845" s="37" t="s">
        <v>485</v>
      </c>
      <c r="H845" s="38" t="str">
        <f>IF(B845="","",VLOOKUP(B845,選手データ!$B$2:$G$962,5,FALSE))</f>
        <v/>
      </c>
      <c r="I845" s="39" t="str">
        <f t="shared" si="59"/>
        <v/>
      </c>
      <c r="J845" s="22" t="s">
        <v>647</v>
      </c>
      <c r="K845" s="40" t="str">
        <f t="shared" si="60"/>
        <v/>
      </c>
      <c r="L845" s="22" t="s">
        <v>647</v>
      </c>
      <c r="M845" s="40" t="str">
        <f t="shared" si="61"/>
        <v/>
      </c>
      <c r="N845" s="19"/>
    </row>
    <row r="846" spans="2:14" x14ac:dyDescent="0.15">
      <c r="B846" s="60"/>
      <c r="C846" s="36" t="str">
        <f>IF(B846="","",VLOOKUP(B846,選手データ!$B$2:$G$962,2,FALSE))</f>
        <v/>
      </c>
      <c r="D846" s="36" t="str">
        <f>IF(B846="","",VLOOKUP(B846,選手データ!$B$2:$G$962,3,FALSE))</f>
        <v/>
      </c>
      <c r="E846" s="32" t="str">
        <f>IF(B846="","",VLOOKUP(B846,選手データ!$B$2:$G$962,4,FALSE))</f>
        <v/>
      </c>
      <c r="F846" s="32" t="str">
        <f t="shared" si="62"/>
        <v/>
      </c>
      <c r="G846" s="37" t="s">
        <v>485</v>
      </c>
      <c r="H846" s="38" t="str">
        <f>IF(B846="","",VLOOKUP(B846,選手データ!$B$2:$G$962,5,FALSE))</f>
        <v/>
      </c>
      <c r="I846" s="39" t="str">
        <f t="shared" si="59"/>
        <v/>
      </c>
      <c r="J846" s="22" t="s">
        <v>647</v>
      </c>
      <c r="K846" s="40" t="str">
        <f t="shared" si="60"/>
        <v/>
      </c>
      <c r="L846" s="22" t="s">
        <v>647</v>
      </c>
      <c r="M846" s="40" t="str">
        <f t="shared" si="61"/>
        <v/>
      </c>
      <c r="N846" s="19"/>
    </row>
    <row r="847" spans="2:14" x14ac:dyDescent="0.15">
      <c r="B847" s="60"/>
      <c r="C847" s="36" t="str">
        <f>IF(B847="","",VLOOKUP(B847,選手データ!$B$2:$G$962,2,FALSE))</f>
        <v/>
      </c>
      <c r="D847" s="36" t="str">
        <f>IF(B847="","",VLOOKUP(B847,選手データ!$B$2:$G$962,3,FALSE))</f>
        <v/>
      </c>
      <c r="E847" s="32" t="str">
        <f>IF(B847="","",VLOOKUP(B847,選手データ!$B$2:$G$962,4,FALSE))</f>
        <v/>
      </c>
      <c r="F847" s="32" t="str">
        <f t="shared" si="62"/>
        <v/>
      </c>
      <c r="G847" s="37" t="s">
        <v>485</v>
      </c>
      <c r="H847" s="38" t="str">
        <f>IF(B847="","",VLOOKUP(B847,選手データ!$B$2:$G$962,5,FALSE))</f>
        <v/>
      </c>
      <c r="I847" s="39" t="str">
        <f t="shared" si="59"/>
        <v/>
      </c>
      <c r="J847" s="22" t="s">
        <v>647</v>
      </c>
      <c r="K847" s="40" t="str">
        <f t="shared" si="60"/>
        <v/>
      </c>
      <c r="L847" s="22" t="s">
        <v>647</v>
      </c>
      <c r="M847" s="40" t="str">
        <f t="shared" si="61"/>
        <v/>
      </c>
      <c r="N847" s="19"/>
    </row>
    <row r="848" spans="2:14" x14ac:dyDescent="0.15">
      <c r="B848" s="60"/>
      <c r="C848" s="36" t="str">
        <f>IF(B848="","",VLOOKUP(B848,選手データ!$B$2:$G$962,2,FALSE))</f>
        <v/>
      </c>
      <c r="D848" s="36" t="str">
        <f>IF(B848="","",VLOOKUP(B848,選手データ!$B$2:$G$962,3,FALSE))</f>
        <v/>
      </c>
      <c r="E848" s="32" t="str">
        <f>IF(B848="","",VLOOKUP(B848,選手データ!$B$2:$G$962,4,FALSE))</f>
        <v/>
      </c>
      <c r="F848" s="32" t="str">
        <f t="shared" si="62"/>
        <v/>
      </c>
      <c r="G848" s="37" t="s">
        <v>485</v>
      </c>
      <c r="H848" s="38" t="str">
        <f>IF(B848="","",VLOOKUP(B848,選手データ!$B$2:$G$962,5,FALSE))</f>
        <v/>
      </c>
      <c r="I848" s="39" t="str">
        <f t="shared" si="59"/>
        <v/>
      </c>
      <c r="J848" s="22" t="s">
        <v>647</v>
      </c>
      <c r="K848" s="40" t="str">
        <f t="shared" si="60"/>
        <v/>
      </c>
      <c r="L848" s="22" t="s">
        <v>647</v>
      </c>
      <c r="M848" s="40" t="str">
        <f t="shared" si="61"/>
        <v/>
      </c>
      <c r="N848" s="19"/>
    </row>
    <row r="849" spans="2:14" x14ac:dyDescent="0.15">
      <c r="B849" s="60"/>
      <c r="C849" s="36" t="str">
        <f>IF(B849="","",VLOOKUP(B849,選手データ!$B$2:$G$962,2,FALSE))</f>
        <v/>
      </c>
      <c r="D849" s="36" t="str">
        <f>IF(B849="","",VLOOKUP(B849,選手データ!$B$2:$G$962,3,FALSE))</f>
        <v/>
      </c>
      <c r="E849" s="32" t="str">
        <f>IF(B849="","",VLOOKUP(B849,選手データ!$B$2:$G$962,4,FALSE))</f>
        <v/>
      </c>
      <c r="F849" s="32" t="str">
        <f t="shared" si="62"/>
        <v/>
      </c>
      <c r="G849" s="37" t="s">
        <v>485</v>
      </c>
      <c r="H849" s="38" t="str">
        <f>IF(B849="","",VLOOKUP(B849,選手データ!$B$2:$G$962,5,FALSE))</f>
        <v/>
      </c>
      <c r="I849" s="39" t="str">
        <f t="shared" si="59"/>
        <v/>
      </c>
      <c r="J849" s="22" t="s">
        <v>647</v>
      </c>
      <c r="K849" s="40" t="str">
        <f t="shared" si="60"/>
        <v/>
      </c>
      <c r="L849" s="22" t="s">
        <v>647</v>
      </c>
      <c r="M849" s="40" t="str">
        <f t="shared" si="61"/>
        <v/>
      </c>
      <c r="N849" s="19"/>
    </row>
    <row r="850" spans="2:14" x14ac:dyDescent="0.15">
      <c r="B850" s="60"/>
      <c r="C850" s="36" t="str">
        <f>IF(B850="","",VLOOKUP(B850,選手データ!$B$2:$G$962,2,FALSE))</f>
        <v/>
      </c>
      <c r="D850" s="36" t="str">
        <f>IF(B850="","",VLOOKUP(B850,選手データ!$B$2:$G$962,3,FALSE))</f>
        <v/>
      </c>
      <c r="E850" s="32" t="str">
        <f>IF(B850="","",VLOOKUP(B850,選手データ!$B$2:$G$962,4,FALSE))</f>
        <v/>
      </c>
      <c r="F850" s="32" t="str">
        <f t="shared" si="62"/>
        <v/>
      </c>
      <c r="G850" s="37" t="s">
        <v>485</v>
      </c>
      <c r="H850" s="38" t="str">
        <f>IF(B850="","",VLOOKUP(B850,選手データ!$B$2:$G$962,5,FALSE))</f>
        <v/>
      </c>
      <c r="I850" s="39" t="str">
        <f t="shared" si="59"/>
        <v/>
      </c>
      <c r="J850" s="22" t="s">
        <v>647</v>
      </c>
      <c r="K850" s="40" t="str">
        <f t="shared" si="60"/>
        <v/>
      </c>
      <c r="L850" s="22" t="s">
        <v>647</v>
      </c>
      <c r="M850" s="40" t="str">
        <f t="shared" si="61"/>
        <v/>
      </c>
      <c r="N850" s="19"/>
    </row>
    <row r="851" spans="2:14" x14ac:dyDescent="0.15">
      <c r="B851" s="60"/>
      <c r="C851" s="36" t="str">
        <f>IF(B851="","",VLOOKUP(B851,選手データ!$B$2:$G$962,2,FALSE))</f>
        <v/>
      </c>
      <c r="D851" s="36" t="str">
        <f>IF(B851="","",VLOOKUP(B851,選手データ!$B$2:$G$962,3,FALSE))</f>
        <v/>
      </c>
      <c r="E851" s="32" t="str">
        <f>IF(B851="","",VLOOKUP(B851,選手データ!$B$2:$G$962,4,FALSE))</f>
        <v/>
      </c>
      <c r="F851" s="32" t="str">
        <f t="shared" si="62"/>
        <v/>
      </c>
      <c r="G851" s="37" t="s">
        <v>485</v>
      </c>
      <c r="H851" s="38" t="str">
        <f>IF(B851="","",VLOOKUP(B851,選手データ!$B$2:$G$962,5,FALSE))</f>
        <v/>
      </c>
      <c r="I851" s="39" t="str">
        <f t="shared" si="59"/>
        <v/>
      </c>
      <c r="J851" s="22" t="s">
        <v>647</v>
      </c>
      <c r="K851" s="40" t="str">
        <f t="shared" si="60"/>
        <v/>
      </c>
      <c r="L851" s="22" t="s">
        <v>647</v>
      </c>
      <c r="M851" s="40" t="str">
        <f t="shared" si="61"/>
        <v/>
      </c>
      <c r="N851" s="19"/>
    </row>
    <row r="852" spans="2:14" x14ac:dyDescent="0.15">
      <c r="B852" s="60"/>
      <c r="C852" s="36" t="str">
        <f>IF(B852="","",VLOOKUP(B852,選手データ!$B$2:$G$962,2,FALSE))</f>
        <v/>
      </c>
      <c r="D852" s="36" t="str">
        <f>IF(B852="","",VLOOKUP(B852,選手データ!$B$2:$G$962,3,FALSE))</f>
        <v/>
      </c>
      <c r="E852" s="32" t="str">
        <f>IF(B852="","",VLOOKUP(B852,選手データ!$B$2:$G$962,4,FALSE))</f>
        <v/>
      </c>
      <c r="F852" s="32" t="str">
        <f t="shared" si="62"/>
        <v/>
      </c>
      <c r="G852" s="37" t="s">
        <v>485</v>
      </c>
      <c r="H852" s="38" t="str">
        <f>IF(B852="","",VLOOKUP(B852,選手データ!$B$2:$G$962,5,FALSE))</f>
        <v/>
      </c>
      <c r="I852" s="39" t="str">
        <f t="shared" si="59"/>
        <v/>
      </c>
      <c r="J852" s="22" t="s">
        <v>647</v>
      </c>
      <c r="K852" s="40" t="str">
        <f t="shared" si="60"/>
        <v/>
      </c>
      <c r="L852" s="22" t="s">
        <v>647</v>
      </c>
      <c r="M852" s="40" t="str">
        <f t="shared" si="61"/>
        <v/>
      </c>
      <c r="N852" s="19"/>
    </row>
    <row r="853" spans="2:14" x14ac:dyDescent="0.15">
      <c r="B853" s="60"/>
      <c r="C853" s="36" t="str">
        <f>IF(B853="","",VLOOKUP(B853,選手データ!$B$2:$G$962,2,FALSE))</f>
        <v/>
      </c>
      <c r="D853" s="36" t="str">
        <f>IF(B853="","",VLOOKUP(B853,選手データ!$B$2:$G$962,3,FALSE))</f>
        <v/>
      </c>
      <c r="E853" s="32" t="str">
        <f>IF(B853="","",VLOOKUP(B853,選手データ!$B$2:$G$962,4,FALSE))</f>
        <v/>
      </c>
      <c r="F853" s="32" t="str">
        <f t="shared" si="62"/>
        <v/>
      </c>
      <c r="G853" s="37" t="s">
        <v>485</v>
      </c>
      <c r="H853" s="38" t="str">
        <f>IF(B853="","",VLOOKUP(B853,選手データ!$B$2:$G$962,5,FALSE))</f>
        <v/>
      </c>
      <c r="I853" s="39" t="str">
        <f t="shared" si="59"/>
        <v/>
      </c>
      <c r="J853" s="22" t="s">
        <v>647</v>
      </c>
      <c r="K853" s="40" t="str">
        <f t="shared" si="60"/>
        <v/>
      </c>
      <c r="L853" s="22" t="s">
        <v>647</v>
      </c>
      <c r="M853" s="40" t="str">
        <f t="shared" si="61"/>
        <v/>
      </c>
      <c r="N853" s="19"/>
    </row>
    <row r="854" spans="2:14" x14ac:dyDescent="0.15">
      <c r="C854" s="36" t="str">
        <f>IF(B854="","",VLOOKUP(B854,選手データ!$B$2:$G$962,2,FALSE))</f>
        <v/>
      </c>
      <c r="D854" s="36" t="str">
        <f>IF(B854="","",VLOOKUP(B854,選手データ!$B$2:$G$962,3,FALSE))</f>
        <v/>
      </c>
      <c r="E854" s="32" t="str">
        <f>IF(B854="","",VLOOKUP(B854,選手データ!$B$2:$G$962,4,FALSE))</f>
        <v/>
      </c>
      <c r="F854" s="32" t="str">
        <f t="shared" si="62"/>
        <v/>
      </c>
      <c r="G854" s="37" t="s">
        <v>485</v>
      </c>
      <c r="H854" s="38" t="str">
        <f>IF(B854="","",VLOOKUP(B854,選手データ!$B$2:$G$962,5,FALSE))</f>
        <v/>
      </c>
      <c r="I854" s="39" t="str">
        <f t="shared" si="59"/>
        <v/>
      </c>
      <c r="J854" s="22" t="s">
        <v>647</v>
      </c>
      <c r="K854" s="40" t="str">
        <f t="shared" si="60"/>
        <v/>
      </c>
      <c r="L854" s="22" t="s">
        <v>647</v>
      </c>
      <c r="M854" s="40" t="str">
        <f t="shared" si="61"/>
        <v/>
      </c>
      <c r="N854" s="19"/>
    </row>
    <row r="855" spans="2:14" x14ac:dyDescent="0.15">
      <c r="C855" s="36" t="str">
        <f>IF(B855="","",VLOOKUP(B855,選手データ!$B$2:$G$962,2,FALSE))</f>
        <v/>
      </c>
      <c r="D855" s="36" t="str">
        <f>IF(B855="","",VLOOKUP(B855,選手データ!$B$2:$G$962,3,FALSE))</f>
        <v/>
      </c>
      <c r="E855" s="32" t="str">
        <f>IF(B855="","",VLOOKUP(B855,選手データ!$B$2:$G$962,4,FALSE))</f>
        <v/>
      </c>
      <c r="F855" s="32" t="str">
        <f t="shared" si="62"/>
        <v/>
      </c>
      <c r="G855" s="37" t="s">
        <v>485</v>
      </c>
      <c r="H855" s="38" t="str">
        <f>IF(B855="","",VLOOKUP(B855,選手データ!$B$2:$G$962,5,FALSE))</f>
        <v/>
      </c>
      <c r="I855" s="39" t="str">
        <f t="shared" si="59"/>
        <v/>
      </c>
      <c r="J855" s="22" t="s">
        <v>647</v>
      </c>
      <c r="K855" s="40" t="str">
        <f t="shared" si="60"/>
        <v/>
      </c>
      <c r="L855" s="22" t="s">
        <v>647</v>
      </c>
      <c r="M855" s="40" t="str">
        <f t="shared" si="61"/>
        <v/>
      </c>
      <c r="N855" s="19"/>
    </row>
    <row r="856" spans="2:14" x14ac:dyDescent="0.15">
      <c r="C856" s="36" t="str">
        <f>IF(B856="","",VLOOKUP(B856,選手データ!$B$2:$G$962,2,FALSE))</f>
        <v/>
      </c>
      <c r="D856" s="36" t="str">
        <f>IF(B856="","",VLOOKUP(B856,選手データ!$B$2:$G$962,3,FALSE))</f>
        <v/>
      </c>
      <c r="E856" s="32" t="str">
        <f>IF(B856="","",VLOOKUP(B856,選手データ!$B$2:$G$962,4,FALSE))</f>
        <v/>
      </c>
      <c r="F856" s="32" t="str">
        <f t="shared" si="62"/>
        <v/>
      </c>
      <c r="G856" s="37" t="s">
        <v>485</v>
      </c>
      <c r="H856" s="38" t="str">
        <f>IF(B856="","",VLOOKUP(B856,選手データ!$B$2:$G$962,5,FALSE))</f>
        <v/>
      </c>
      <c r="I856" s="39" t="str">
        <f t="shared" si="59"/>
        <v/>
      </c>
      <c r="J856" s="22" t="s">
        <v>647</v>
      </c>
      <c r="K856" s="40" t="str">
        <f t="shared" si="60"/>
        <v/>
      </c>
      <c r="L856" s="22" t="s">
        <v>647</v>
      </c>
      <c r="M856" s="40" t="str">
        <f t="shared" si="61"/>
        <v/>
      </c>
      <c r="N856" s="19"/>
    </row>
    <row r="857" spans="2:14" x14ac:dyDescent="0.15">
      <c r="C857" s="36" t="str">
        <f>IF(B857="","",VLOOKUP(B857,選手データ!$B$2:$G$962,2,FALSE))</f>
        <v/>
      </c>
      <c r="D857" s="36" t="str">
        <f>IF(B857="","",VLOOKUP(B857,選手データ!$B$2:$G$962,3,FALSE))</f>
        <v/>
      </c>
      <c r="E857" s="32" t="str">
        <f>IF(B857="","",VLOOKUP(B857,選手データ!$B$2:$G$962,4,FALSE))</f>
        <v/>
      </c>
      <c r="F857" s="32" t="str">
        <f t="shared" si="62"/>
        <v/>
      </c>
      <c r="G857" s="37" t="s">
        <v>485</v>
      </c>
      <c r="H857" s="38" t="str">
        <f>IF(B857="","",VLOOKUP(B857,選手データ!$B$2:$G$962,5,FALSE))</f>
        <v/>
      </c>
      <c r="I857" s="39" t="str">
        <f t="shared" si="59"/>
        <v/>
      </c>
      <c r="J857" s="22" t="s">
        <v>647</v>
      </c>
      <c r="K857" s="40" t="str">
        <f t="shared" si="60"/>
        <v/>
      </c>
      <c r="L857" s="22" t="s">
        <v>647</v>
      </c>
      <c r="M857" s="40" t="str">
        <f t="shared" si="61"/>
        <v/>
      </c>
      <c r="N857" s="19"/>
    </row>
    <row r="858" spans="2:14" x14ac:dyDescent="0.15">
      <c r="C858" s="36" t="str">
        <f>IF(B858="","",VLOOKUP(B858,選手データ!$B$2:$G$962,2,FALSE))</f>
        <v/>
      </c>
      <c r="D858" s="36" t="str">
        <f>IF(B858="","",VLOOKUP(B858,選手データ!$B$2:$G$962,3,FALSE))</f>
        <v/>
      </c>
      <c r="E858" s="32" t="str">
        <f>IF(B858="","",VLOOKUP(B858,選手データ!$B$2:$G$962,4,FALSE))</f>
        <v/>
      </c>
      <c r="F858" s="32" t="str">
        <f t="shared" si="62"/>
        <v/>
      </c>
      <c r="G858" s="37" t="s">
        <v>485</v>
      </c>
      <c r="H858" s="38" t="str">
        <f>IF(B858="","",VLOOKUP(B858,選手データ!$B$2:$G$962,5,FALSE))</f>
        <v/>
      </c>
      <c r="I858" s="39" t="str">
        <f t="shared" ref="I858:I921" si="63">IF(H858="","",VLOOKUP(H858,学校番号,3,FALSE))</f>
        <v/>
      </c>
      <c r="J858" s="22" t="s">
        <v>647</v>
      </c>
      <c r="K858" s="40" t="str">
        <f t="shared" ref="K858:K921" si="64">IF(J858="選択してください","",VLOOKUP(J858,大会コード,2,FALSE))</f>
        <v/>
      </c>
      <c r="L858" s="22" t="s">
        <v>647</v>
      </c>
      <c r="M858" s="40" t="str">
        <f t="shared" ref="M858:M921" si="65">IF(L858="選択してください","",VLOOKUP(L858,種目コード,2,FALSE))</f>
        <v/>
      </c>
      <c r="N858" s="19"/>
    </row>
    <row r="859" spans="2:14" x14ac:dyDescent="0.15">
      <c r="C859" s="36" t="str">
        <f>IF(B859="","",VLOOKUP(B859,選手データ!$B$2:$G$962,2,FALSE))</f>
        <v/>
      </c>
      <c r="D859" s="36" t="str">
        <f>IF(B859="","",VLOOKUP(B859,選手データ!$B$2:$G$962,3,FALSE))</f>
        <v/>
      </c>
      <c r="E859" s="32" t="str">
        <f>IF(B859="","",VLOOKUP(B859,選手データ!$B$2:$G$962,4,FALSE))</f>
        <v/>
      </c>
      <c r="F859" s="32" t="str">
        <f t="shared" si="62"/>
        <v/>
      </c>
      <c r="G859" s="37" t="s">
        <v>485</v>
      </c>
      <c r="H859" s="38" t="str">
        <f>IF(B859="","",VLOOKUP(B859,選手データ!$B$2:$G$962,5,FALSE))</f>
        <v/>
      </c>
      <c r="I859" s="39" t="str">
        <f t="shared" si="63"/>
        <v/>
      </c>
      <c r="J859" s="22" t="s">
        <v>647</v>
      </c>
      <c r="K859" s="40" t="str">
        <f t="shared" si="64"/>
        <v/>
      </c>
      <c r="L859" s="22" t="s">
        <v>647</v>
      </c>
      <c r="M859" s="40" t="str">
        <f t="shared" si="65"/>
        <v/>
      </c>
      <c r="N859" s="19"/>
    </row>
    <row r="860" spans="2:14" x14ac:dyDescent="0.15">
      <c r="C860" s="36" t="str">
        <f>IF(B860="","",VLOOKUP(B860,選手データ!$B$2:$G$962,2,FALSE))</f>
        <v/>
      </c>
      <c r="D860" s="36" t="str">
        <f>IF(B860="","",VLOOKUP(B860,選手データ!$B$2:$G$962,3,FALSE))</f>
        <v/>
      </c>
      <c r="E860" s="32" t="str">
        <f>IF(B860="","",VLOOKUP(B860,選手データ!$B$2:$G$962,4,FALSE))</f>
        <v/>
      </c>
      <c r="F860" s="32" t="str">
        <f t="shared" si="62"/>
        <v/>
      </c>
      <c r="G860" s="37" t="s">
        <v>485</v>
      </c>
      <c r="H860" s="38" t="str">
        <f>IF(B860="","",VLOOKUP(B860,選手データ!$B$2:$G$962,5,FALSE))</f>
        <v/>
      </c>
      <c r="I860" s="39" t="str">
        <f t="shared" si="63"/>
        <v/>
      </c>
      <c r="J860" s="22" t="s">
        <v>647</v>
      </c>
      <c r="K860" s="40" t="str">
        <f t="shared" si="64"/>
        <v/>
      </c>
      <c r="L860" s="22" t="s">
        <v>647</v>
      </c>
      <c r="M860" s="40" t="str">
        <f t="shared" si="65"/>
        <v/>
      </c>
      <c r="N860" s="19"/>
    </row>
    <row r="861" spans="2:14" x14ac:dyDescent="0.15">
      <c r="C861" s="36" t="str">
        <f>IF(B861="","",VLOOKUP(B861,選手データ!$B$2:$G$962,2,FALSE))</f>
        <v/>
      </c>
      <c r="D861" s="36" t="str">
        <f>IF(B861="","",VLOOKUP(B861,選手データ!$B$2:$G$962,3,FALSE))</f>
        <v/>
      </c>
      <c r="E861" s="32" t="str">
        <f>IF(B861="","",VLOOKUP(B861,選手データ!$B$2:$G$962,4,FALSE))</f>
        <v/>
      </c>
      <c r="F861" s="32" t="str">
        <f t="shared" si="62"/>
        <v/>
      </c>
      <c r="G861" s="37" t="s">
        <v>485</v>
      </c>
      <c r="H861" s="38" t="str">
        <f>IF(B861="","",VLOOKUP(B861,選手データ!$B$2:$G$962,5,FALSE))</f>
        <v/>
      </c>
      <c r="I861" s="39" t="str">
        <f t="shared" si="63"/>
        <v/>
      </c>
      <c r="J861" s="22" t="s">
        <v>647</v>
      </c>
      <c r="K861" s="40" t="str">
        <f t="shared" si="64"/>
        <v/>
      </c>
      <c r="L861" s="22" t="s">
        <v>647</v>
      </c>
      <c r="M861" s="40" t="str">
        <f t="shared" si="65"/>
        <v/>
      </c>
      <c r="N861" s="19"/>
    </row>
    <row r="862" spans="2:14" x14ac:dyDescent="0.15">
      <c r="C862" s="36" t="str">
        <f>IF(B862="","",VLOOKUP(B862,選手データ!$B$2:$G$962,2,FALSE))</f>
        <v/>
      </c>
      <c r="D862" s="36" t="str">
        <f>IF(B862="","",VLOOKUP(B862,選手データ!$B$2:$G$962,3,FALSE))</f>
        <v/>
      </c>
      <c r="E862" s="32" t="str">
        <f>IF(B862="","",VLOOKUP(B862,選手データ!$B$2:$G$962,4,FALSE))</f>
        <v/>
      </c>
      <c r="F862" s="32" t="str">
        <f t="shared" si="62"/>
        <v/>
      </c>
      <c r="G862" s="37" t="s">
        <v>485</v>
      </c>
      <c r="H862" s="38" t="str">
        <f>IF(B862="","",VLOOKUP(B862,選手データ!$B$2:$G$962,5,FALSE))</f>
        <v/>
      </c>
      <c r="I862" s="39" t="str">
        <f t="shared" si="63"/>
        <v/>
      </c>
      <c r="J862" s="22" t="s">
        <v>647</v>
      </c>
      <c r="K862" s="40" t="str">
        <f t="shared" si="64"/>
        <v/>
      </c>
      <c r="L862" s="22" t="s">
        <v>647</v>
      </c>
      <c r="M862" s="40" t="str">
        <f t="shared" si="65"/>
        <v/>
      </c>
      <c r="N862" s="19"/>
    </row>
    <row r="863" spans="2:14" x14ac:dyDescent="0.15">
      <c r="C863" s="36" t="str">
        <f>IF(B863="","",VLOOKUP(B863,選手データ!$B$2:$G$962,2,FALSE))</f>
        <v/>
      </c>
      <c r="D863" s="36" t="str">
        <f>IF(B863="","",VLOOKUP(B863,選手データ!$B$2:$G$962,3,FALSE))</f>
        <v/>
      </c>
      <c r="E863" s="32" t="str">
        <f>IF(B863="","",VLOOKUP(B863,選手データ!$B$2:$G$962,4,FALSE))</f>
        <v/>
      </c>
      <c r="F863" s="32" t="str">
        <f t="shared" si="62"/>
        <v/>
      </c>
      <c r="G863" s="37" t="s">
        <v>485</v>
      </c>
      <c r="H863" s="38" t="str">
        <f>IF(B863="","",VLOOKUP(B863,選手データ!$B$2:$G$962,5,FALSE))</f>
        <v/>
      </c>
      <c r="I863" s="39" t="str">
        <f t="shared" si="63"/>
        <v/>
      </c>
      <c r="J863" s="22" t="s">
        <v>647</v>
      </c>
      <c r="K863" s="40" t="str">
        <f t="shared" si="64"/>
        <v/>
      </c>
      <c r="L863" s="22" t="s">
        <v>647</v>
      </c>
      <c r="M863" s="40" t="str">
        <f t="shared" si="65"/>
        <v/>
      </c>
      <c r="N863" s="19"/>
    </row>
    <row r="864" spans="2:14" x14ac:dyDescent="0.15">
      <c r="C864" s="36" t="str">
        <f>IF(B864="","",VLOOKUP(B864,選手データ!$B$2:$G$962,2,FALSE))</f>
        <v/>
      </c>
      <c r="D864" s="36" t="str">
        <f>IF(B864="","",VLOOKUP(B864,選手データ!$B$2:$G$962,3,FALSE))</f>
        <v/>
      </c>
      <c r="E864" s="32" t="str">
        <f>IF(B864="","",VLOOKUP(B864,選手データ!$B$2:$G$962,4,FALSE))</f>
        <v/>
      </c>
      <c r="F864" s="32" t="str">
        <f t="shared" si="62"/>
        <v/>
      </c>
      <c r="G864" s="37" t="s">
        <v>485</v>
      </c>
      <c r="H864" s="38" t="str">
        <f>IF(B864="","",VLOOKUP(B864,選手データ!$B$2:$G$962,5,FALSE))</f>
        <v/>
      </c>
      <c r="I864" s="39" t="str">
        <f t="shared" si="63"/>
        <v/>
      </c>
      <c r="J864" s="22" t="s">
        <v>647</v>
      </c>
      <c r="K864" s="40" t="str">
        <f t="shared" si="64"/>
        <v/>
      </c>
      <c r="L864" s="22" t="s">
        <v>647</v>
      </c>
      <c r="M864" s="40" t="str">
        <f t="shared" si="65"/>
        <v/>
      </c>
      <c r="N864" s="19"/>
    </row>
    <row r="865" spans="3:14" x14ac:dyDescent="0.15">
      <c r="C865" s="36" t="str">
        <f>IF(B865="","",VLOOKUP(B865,選手データ!$B$2:$G$962,2,FALSE))</f>
        <v/>
      </c>
      <c r="D865" s="36" t="str">
        <f>IF(B865="","",VLOOKUP(B865,選手データ!$B$2:$G$962,3,FALSE))</f>
        <v/>
      </c>
      <c r="E865" s="32" t="str">
        <f>IF(B865="","",VLOOKUP(B865,選手データ!$B$2:$G$962,4,FALSE))</f>
        <v/>
      </c>
      <c r="F865" s="32" t="str">
        <f t="shared" si="62"/>
        <v/>
      </c>
      <c r="G865" s="37" t="s">
        <v>485</v>
      </c>
      <c r="H865" s="38" t="str">
        <f>IF(B865="","",VLOOKUP(B865,選手データ!$B$2:$G$962,5,FALSE))</f>
        <v/>
      </c>
      <c r="I865" s="39" t="str">
        <f t="shared" si="63"/>
        <v/>
      </c>
      <c r="J865" s="22" t="s">
        <v>647</v>
      </c>
      <c r="K865" s="40" t="str">
        <f t="shared" si="64"/>
        <v/>
      </c>
      <c r="L865" s="22" t="s">
        <v>647</v>
      </c>
      <c r="M865" s="40" t="str">
        <f t="shared" si="65"/>
        <v/>
      </c>
      <c r="N865" s="19"/>
    </row>
    <row r="866" spans="3:14" x14ac:dyDescent="0.15">
      <c r="C866" s="36" t="str">
        <f>IF(B866="","",VLOOKUP(B866,選手データ!$B$2:$G$962,2,FALSE))</f>
        <v/>
      </c>
      <c r="D866" s="36" t="str">
        <f>IF(B866="","",VLOOKUP(B866,選手データ!$B$2:$G$962,3,FALSE))</f>
        <v/>
      </c>
      <c r="E866" s="32" t="str">
        <f>IF(B866="","",VLOOKUP(B866,選手データ!$B$2:$G$962,4,FALSE))</f>
        <v/>
      </c>
      <c r="F866" s="32" t="str">
        <f t="shared" si="62"/>
        <v/>
      </c>
      <c r="G866" s="37" t="s">
        <v>485</v>
      </c>
      <c r="H866" s="38" t="str">
        <f>IF(B866="","",VLOOKUP(B866,選手データ!$B$2:$G$962,5,FALSE))</f>
        <v/>
      </c>
      <c r="I866" s="39" t="str">
        <f t="shared" si="63"/>
        <v/>
      </c>
      <c r="J866" s="22" t="s">
        <v>647</v>
      </c>
      <c r="K866" s="40" t="str">
        <f t="shared" si="64"/>
        <v/>
      </c>
      <c r="L866" s="22" t="s">
        <v>647</v>
      </c>
      <c r="M866" s="40" t="str">
        <f t="shared" si="65"/>
        <v/>
      </c>
      <c r="N866" s="19"/>
    </row>
    <row r="867" spans="3:14" x14ac:dyDescent="0.15">
      <c r="C867" s="36" t="str">
        <f>IF(B867="","",VLOOKUP(B867,選手データ!$B$2:$G$962,2,FALSE))</f>
        <v/>
      </c>
      <c r="D867" s="36" t="str">
        <f>IF(B867="","",VLOOKUP(B867,選手データ!$B$2:$G$962,3,FALSE))</f>
        <v/>
      </c>
      <c r="E867" s="32" t="str">
        <f>IF(B867="","",VLOOKUP(B867,選手データ!$B$2:$G$962,4,FALSE))</f>
        <v/>
      </c>
      <c r="F867" s="32" t="str">
        <f t="shared" si="62"/>
        <v/>
      </c>
      <c r="G867" s="37" t="s">
        <v>485</v>
      </c>
      <c r="H867" s="38" t="str">
        <f>IF(B867="","",VLOOKUP(B867,選手データ!$B$2:$G$962,5,FALSE))</f>
        <v/>
      </c>
      <c r="I867" s="39" t="str">
        <f t="shared" si="63"/>
        <v/>
      </c>
      <c r="J867" s="22" t="s">
        <v>647</v>
      </c>
      <c r="K867" s="40" t="str">
        <f t="shared" si="64"/>
        <v/>
      </c>
      <c r="L867" s="22" t="s">
        <v>647</v>
      </c>
      <c r="M867" s="40" t="str">
        <f t="shared" si="65"/>
        <v/>
      </c>
      <c r="N867" s="19"/>
    </row>
    <row r="868" spans="3:14" x14ac:dyDescent="0.15">
      <c r="C868" s="36" t="str">
        <f>IF(B868="","",VLOOKUP(B868,選手データ!$B$2:$G$962,2,FALSE))</f>
        <v/>
      </c>
      <c r="D868" s="36" t="str">
        <f>IF(B868="","",VLOOKUP(B868,選手データ!$B$2:$G$962,3,FALSE))</f>
        <v/>
      </c>
      <c r="E868" s="32" t="str">
        <f>IF(B868="","",VLOOKUP(B868,選手データ!$B$2:$G$962,4,FALSE))</f>
        <v/>
      </c>
      <c r="F868" s="32" t="str">
        <f t="shared" si="62"/>
        <v/>
      </c>
      <c r="G868" s="37" t="s">
        <v>485</v>
      </c>
      <c r="H868" s="38" t="str">
        <f>IF(B868="","",VLOOKUP(B868,選手データ!$B$2:$G$962,5,FALSE))</f>
        <v/>
      </c>
      <c r="I868" s="39" t="str">
        <f t="shared" si="63"/>
        <v/>
      </c>
      <c r="J868" s="22" t="s">
        <v>647</v>
      </c>
      <c r="K868" s="40" t="str">
        <f t="shared" si="64"/>
        <v/>
      </c>
      <c r="L868" s="22" t="s">
        <v>647</v>
      </c>
      <c r="M868" s="40" t="str">
        <f t="shared" si="65"/>
        <v/>
      </c>
      <c r="N868" s="19"/>
    </row>
    <row r="869" spans="3:14" x14ac:dyDescent="0.15">
      <c r="C869" s="36" t="str">
        <f>IF(B869="","",VLOOKUP(B869,選手データ!$B$2:$G$962,2,FALSE))</f>
        <v/>
      </c>
      <c r="D869" s="36" t="str">
        <f>IF(B869="","",VLOOKUP(B869,選手データ!$B$2:$G$962,3,FALSE))</f>
        <v/>
      </c>
      <c r="E869" s="32" t="str">
        <f>IF(B869="","",VLOOKUP(B869,選手データ!$B$2:$G$962,4,FALSE))</f>
        <v/>
      </c>
      <c r="F869" s="32" t="str">
        <f t="shared" si="62"/>
        <v/>
      </c>
      <c r="G869" s="37" t="s">
        <v>485</v>
      </c>
      <c r="H869" s="38" t="str">
        <f>IF(B869="","",VLOOKUP(B869,選手データ!$B$2:$G$962,5,FALSE))</f>
        <v/>
      </c>
      <c r="I869" s="39" t="str">
        <f t="shared" si="63"/>
        <v/>
      </c>
      <c r="J869" s="22" t="s">
        <v>647</v>
      </c>
      <c r="K869" s="40" t="str">
        <f t="shared" si="64"/>
        <v/>
      </c>
      <c r="L869" s="22" t="s">
        <v>647</v>
      </c>
      <c r="M869" s="40" t="str">
        <f t="shared" si="65"/>
        <v/>
      </c>
      <c r="N869" s="19"/>
    </row>
    <row r="870" spans="3:14" x14ac:dyDescent="0.15">
      <c r="C870" s="36" t="str">
        <f>IF(B870="","",VLOOKUP(B870,選手データ!$B$2:$G$962,2,FALSE))</f>
        <v/>
      </c>
      <c r="D870" s="36" t="str">
        <f>IF(B870="","",VLOOKUP(B870,選手データ!$B$2:$G$962,3,FALSE))</f>
        <v/>
      </c>
      <c r="E870" s="32" t="str">
        <f>IF(B870="","",VLOOKUP(B870,選手データ!$B$2:$G$962,4,FALSE))</f>
        <v/>
      </c>
      <c r="F870" s="32" t="str">
        <f t="shared" si="62"/>
        <v/>
      </c>
      <c r="G870" s="37" t="s">
        <v>485</v>
      </c>
      <c r="H870" s="38" t="str">
        <f>IF(B870="","",VLOOKUP(B870,選手データ!$B$2:$G$962,5,FALSE))</f>
        <v/>
      </c>
      <c r="I870" s="39" t="str">
        <f t="shared" si="63"/>
        <v/>
      </c>
      <c r="J870" s="22" t="s">
        <v>647</v>
      </c>
      <c r="K870" s="40" t="str">
        <f t="shared" si="64"/>
        <v/>
      </c>
      <c r="L870" s="22" t="s">
        <v>647</v>
      </c>
      <c r="M870" s="40" t="str">
        <f t="shared" si="65"/>
        <v/>
      </c>
      <c r="N870" s="19"/>
    </row>
    <row r="871" spans="3:14" x14ac:dyDescent="0.15">
      <c r="C871" s="36" t="str">
        <f>IF(B871="","",VLOOKUP(B871,選手データ!$B$2:$G$962,2,FALSE))</f>
        <v/>
      </c>
      <c r="D871" s="36" t="str">
        <f>IF(B871="","",VLOOKUP(B871,選手データ!$B$2:$G$962,3,FALSE))</f>
        <v/>
      </c>
      <c r="E871" s="32" t="str">
        <f>IF(B871="","",VLOOKUP(B871,選手データ!$B$2:$G$962,4,FALSE))</f>
        <v/>
      </c>
      <c r="F871" s="32" t="str">
        <f t="shared" si="62"/>
        <v/>
      </c>
      <c r="G871" s="37" t="s">
        <v>485</v>
      </c>
      <c r="H871" s="38" t="str">
        <f>IF(B871="","",VLOOKUP(B871,選手データ!$B$2:$G$962,5,FALSE))</f>
        <v/>
      </c>
      <c r="I871" s="39" t="str">
        <f t="shared" si="63"/>
        <v/>
      </c>
      <c r="J871" s="22" t="s">
        <v>647</v>
      </c>
      <c r="K871" s="40" t="str">
        <f t="shared" si="64"/>
        <v/>
      </c>
      <c r="L871" s="22" t="s">
        <v>647</v>
      </c>
      <c r="M871" s="40" t="str">
        <f t="shared" si="65"/>
        <v/>
      </c>
      <c r="N871" s="19"/>
    </row>
    <row r="872" spans="3:14" x14ac:dyDescent="0.15">
      <c r="C872" s="36" t="str">
        <f>IF(B872="","",VLOOKUP(B872,選手データ!$B$2:$G$962,2,FALSE))</f>
        <v/>
      </c>
      <c r="D872" s="36" t="str">
        <f>IF(B872="","",VLOOKUP(B872,選手データ!$B$2:$G$962,3,FALSE))</f>
        <v/>
      </c>
      <c r="E872" s="32" t="str">
        <f>IF(B872="","",VLOOKUP(B872,選手データ!$B$2:$G$962,4,FALSE))</f>
        <v/>
      </c>
      <c r="F872" s="32" t="str">
        <f t="shared" si="62"/>
        <v/>
      </c>
      <c r="G872" s="37" t="s">
        <v>485</v>
      </c>
      <c r="H872" s="38" t="str">
        <f>IF(B872="","",VLOOKUP(B872,選手データ!$B$2:$G$962,5,FALSE))</f>
        <v/>
      </c>
      <c r="I872" s="39" t="str">
        <f t="shared" si="63"/>
        <v/>
      </c>
      <c r="J872" s="22" t="s">
        <v>647</v>
      </c>
      <c r="K872" s="40" t="str">
        <f t="shared" si="64"/>
        <v/>
      </c>
      <c r="L872" s="22" t="s">
        <v>647</v>
      </c>
      <c r="M872" s="40" t="str">
        <f t="shared" si="65"/>
        <v/>
      </c>
      <c r="N872" s="19"/>
    </row>
    <row r="873" spans="3:14" x14ac:dyDescent="0.15">
      <c r="C873" s="36" t="str">
        <f>IF(B873="","",VLOOKUP(B873,選手データ!$B$2:$G$962,2,FALSE))</f>
        <v/>
      </c>
      <c r="D873" s="36" t="str">
        <f>IF(B873="","",VLOOKUP(B873,選手データ!$B$2:$G$962,3,FALSE))</f>
        <v/>
      </c>
      <c r="E873" s="32" t="str">
        <f>IF(B873="","",VLOOKUP(B873,選手データ!$B$2:$G$962,4,FALSE))</f>
        <v/>
      </c>
      <c r="F873" s="32" t="str">
        <f t="shared" si="62"/>
        <v/>
      </c>
      <c r="G873" s="37" t="s">
        <v>485</v>
      </c>
      <c r="H873" s="38" t="str">
        <f>IF(B873="","",VLOOKUP(B873,選手データ!$B$2:$G$962,5,FALSE))</f>
        <v/>
      </c>
      <c r="I873" s="39" t="str">
        <f t="shared" si="63"/>
        <v/>
      </c>
      <c r="J873" s="22" t="s">
        <v>647</v>
      </c>
      <c r="K873" s="40" t="str">
        <f t="shared" si="64"/>
        <v/>
      </c>
      <c r="L873" s="22" t="s">
        <v>647</v>
      </c>
      <c r="M873" s="40" t="str">
        <f t="shared" si="65"/>
        <v/>
      </c>
      <c r="N873" s="19"/>
    </row>
    <row r="874" spans="3:14" x14ac:dyDescent="0.15">
      <c r="C874" s="36" t="str">
        <f>IF(B874="","",VLOOKUP(B874,選手データ!$B$2:$G$962,2,FALSE))</f>
        <v/>
      </c>
      <c r="D874" s="36" t="str">
        <f>IF(B874="","",VLOOKUP(B874,選手データ!$B$2:$G$962,3,FALSE))</f>
        <v/>
      </c>
      <c r="E874" s="32" t="str">
        <f>IF(B874="","",VLOOKUP(B874,選手データ!$B$2:$G$962,4,FALSE))</f>
        <v/>
      </c>
      <c r="F874" s="32" t="str">
        <f t="shared" si="62"/>
        <v/>
      </c>
      <c r="G874" s="37" t="s">
        <v>485</v>
      </c>
      <c r="H874" s="38" t="str">
        <f>IF(B874="","",VLOOKUP(B874,選手データ!$B$2:$G$962,5,FALSE))</f>
        <v/>
      </c>
      <c r="I874" s="39" t="str">
        <f t="shared" si="63"/>
        <v/>
      </c>
      <c r="J874" s="22" t="s">
        <v>647</v>
      </c>
      <c r="K874" s="40" t="str">
        <f t="shared" si="64"/>
        <v/>
      </c>
      <c r="L874" s="22" t="s">
        <v>647</v>
      </c>
      <c r="M874" s="40" t="str">
        <f t="shared" si="65"/>
        <v/>
      </c>
      <c r="N874" s="19"/>
    </row>
    <row r="875" spans="3:14" x14ac:dyDescent="0.15">
      <c r="C875" s="36" t="str">
        <f>IF(B875="","",VLOOKUP(B875,選手データ!$B$2:$G$962,2,FALSE))</f>
        <v/>
      </c>
      <c r="D875" s="36" t="str">
        <f>IF(B875="","",VLOOKUP(B875,選手データ!$B$2:$G$962,3,FALSE))</f>
        <v/>
      </c>
      <c r="E875" s="32" t="str">
        <f>IF(B875="","",VLOOKUP(B875,選手データ!$B$2:$G$962,4,FALSE))</f>
        <v/>
      </c>
      <c r="F875" s="32" t="str">
        <f t="shared" si="62"/>
        <v/>
      </c>
      <c r="G875" s="37" t="s">
        <v>485</v>
      </c>
      <c r="H875" s="38" t="str">
        <f>IF(B875="","",VLOOKUP(B875,選手データ!$B$2:$G$962,5,FALSE))</f>
        <v/>
      </c>
      <c r="I875" s="39" t="str">
        <f t="shared" si="63"/>
        <v/>
      </c>
      <c r="J875" s="22" t="s">
        <v>647</v>
      </c>
      <c r="K875" s="40" t="str">
        <f t="shared" si="64"/>
        <v/>
      </c>
      <c r="L875" s="22" t="s">
        <v>647</v>
      </c>
      <c r="M875" s="40" t="str">
        <f t="shared" si="65"/>
        <v/>
      </c>
      <c r="N875" s="19"/>
    </row>
    <row r="876" spans="3:14" x14ac:dyDescent="0.15">
      <c r="C876" s="36" t="str">
        <f>IF(B876="","",VLOOKUP(B876,選手データ!$B$2:$G$962,2,FALSE))</f>
        <v/>
      </c>
      <c r="D876" s="36" t="str">
        <f>IF(B876="","",VLOOKUP(B876,選手データ!$B$2:$G$962,3,FALSE))</f>
        <v/>
      </c>
      <c r="E876" s="32" t="str">
        <f>IF(B876="","",VLOOKUP(B876,選手データ!$B$2:$G$962,4,FALSE))</f>
        <v/>
      </c>
      <c r="F876" s="32" t="str">
        <f t="shared" si="62"/>
        <v/>
      </c>
      <c r="G876" s="37" t="s">
        <v>485</v>
      </c>
      <c r="H876" s="38" t="str">
        <f>IF(B876="","",VLOOKUP(B876,選手データ!$B$2:$G$962,5,FALSE))</f>
        <v/>
      </c>
      <c r="I876" s="39" t="str">
        <f t="shared" si="63"/>
        <v/>
      </c>
      <c r="J876" s="22" t="s">
        <v>647</v>
      </c>
      <c r="K876" s="40" t="str">
        <f t="shared" si="64"/>
        <v/>
      </c>
      <c r="L876" s="22" t="s">
        <v>647</v>
      </c>
      <c r="M876" s="40" t="str">
        <f t="shared" si="65"/>
        <v/>
      </c>
      <c r="N876" s="19"/>
    </row>
    <row r="877" spans="3:14" x14ac:dyDescent="0.15">
      <c r="C877" s="36" t="str">
        <f>IF(B877="","",VLOOKUP(B877,選手データ!$B$2:$G$962,2,FALSE))</f>
        <v/>
      </c>
      <c r="D877" s="36" t="str">
        <f>IF(B877="","",VLOOKUP(B877,選手データ!$B$2:$G$962,3,FALSE))</f>
        <v/>
      </c>
      <c r="E877" s="32" t="str">
        <f>IF(B877="","",VLOOKUP(B877,選手データ!$B$2:$G$962,4,FALSE))</f>
        <v/>
      </c>
      <c r="F877" s="32" t="str">
        <f t="shared" si="62"/>
        <v/>
      </c>
      <c r="G877" s="37" t="s">
        <v>485</v>
      </c>
      <c r="H877" s="38" t="str">
        <f>IF(B877="","",VLOOKUP(B877,選手データ!$B$2:$G$962,5,FALSE))</f>
        <v/>
      </c>
      <c r="I877" s="39" t="str">
        <f t="shared" si="63"/>
        <v/>
      </c>
      <c r="J877" s="22" t="s">
        <v>647</v>
      </c>
      <c r="K877" s="40" t="str">
        <f t="shared" si="64"/>
        <v/>
      </c>
      <c r="L877" s="22" t="s">
        <v>647</v>
      </c>
      <c r="M877" s="40" t="str">
        <f t="shared" si="65"/>
        <v/>
      </c>
      <c r="N877" s="19"/>
    </row>
    <row r="878" spans="3:14" x14ac:dyDescent="0.15">
      <c r="C878" s="36" t="str">
        <f>IF(B878="","",VLOOKUP(B878,選手データ!$B$2:$G$962,2,FALSE))</f>
        <v/>
      </c>
      <c r="D878" s="36" t="str">
        <f>IF(B878="","",VLOOKUP(B878,選手データ!$B$2:$G$962,3,FALSE))</f>
        <v/>
      </c>
      <c r="E878" s="32" t="str">
        <f>IF(B878="","",VLOOKUP(B878,選手データ!$B$2:$G$962,4,FALSE))</f>
        <v/>
      </c>
      <c r="F878" s="32" t="str">
        <f t="shared" si="62"/>
        <v/>
      </c>
      <c r="G878" s="37" t="s">
        <v>485</v>
      </c>
      <c r="H878" s="38" t="str">
        <f>IF(B878="","",VLOOKUP(B878,選手データ!$B$2:$G$962,5,FALSE))</f>
        <v/>
      </c>
      <c r="I878" s="39" t="str">
        <f t="shared" si="63"/>
        <v/>
      </c>
      <c r="J878" s="22" t="s">
        <v>647</v>
      </c>
      <c r="K878" s="40" t="str">
        <f t="shared" si="64"/>
        <v/>
      </c>
      <c r="L878" s="22" t="s">
        <v>647</v>
      </c>
      <c r="M878" s="40" t="str">
        <f t="shared" si="65"/>
        <v/>
      </c>
      <c r="N878" s="19"/>
    </row>
    <row r="879" spans="3:14" x14ac:dyDescent="0.15">
      <c r="C879" s="36" t="str">
        <f>IF(B879="","",VLOOKUP(B879,選手データ!$B$2:$G$962,2,FALSE))</f>
        <v/>
      </c>
      <c r="D879" s="36" t="str">
        <f>IF(B879="","",VLOOKUP(B879,選手データ!$B$2:$G$962,3,FALSE))</f>
        <v/>
      </c>
      <c r="E879" s="32" t="str">
        <f>IF(B879="","",VLOOKUP(B879,選手データ!$B$2:$G$962,4,FALSE))</f>
        <v/>
      </c>
      <c r="F879" s="32" t="str">
        <f t="shared" si="62"/>
        <v/>
      </c>
      <c r="G879" s="37" t="s">
        <v>485</v>
      </c>
      <c r="H879" s="38" t="str">
        <f>IF(B879="","",VLOOKUP(B879,選手データ!$B$2:$G$962,5,FALSE))</f>
        <v/>
      </c>
      <c r="I879" s="39" t="str">
        <f t="shared" si="63"/>
        <v/>
      </c>
      <c r="J879" s="22" t="s">
        <v>647</v>
      </c>
      <c r="K879" s="40" t="str">
        <f t="shared" si="64"/>
        <v/>
      </c>
      <c r="L879" s="22" t="s">
        <v>647</v>
      </c>
      <c r="M879" s="40" t="str">
        <f t="shared" si="65"/>
        <v/>
      </c>
      <c r="N879" s="19"/>
    </row>
    <row r="880" spans="3:14" x14ac:dyDescent="0.15">
      <c r="C880" s="36" t="str">
        <f>IF(B880="","",VLOOKUP(B880,選手データ!$B$2:$G$962,2,FALSE))</f>
        <v/>
      </c>
      <c r="D880" s="36" t="str">
        <f>IF(B880="","",VLOOKUP(B880,選手データ!$B$2:$G$962,3,FALSE))</f>
        <v/>
      </c>
      <c r="E880" s="32" t="str">
        <f>IF(B880="","",VLOOKUP(B880,選手データ!$B$2:$G$962,4,FALSE))</f>
        <v/>
      </c>
      <c r="F880" s="32" t="str">
        <f t="shared" si="62"/>
        <v/>
      </c>
      <c r="G880" s="37" t="s">
        <v>485</v>
      </c>
      <c r="H880" s="38" t="str">
        <f>IF(B880="","",VLOOKUP(B880,選手データ!$B$2:$G$962,5,FALSE))</f>
        <v/>
      </c>
      <c r="I880" s="39" t="str">
        <f t="shared" si="63"/>
        <v/>
      </c>
      <c r="J880" s="22" t="s">
        <v>647</v>
      </c>
      <c r="K880" s="40" t="str">
        <f t="shared" si="64"/>
        <v/>
      </c>
      <c r="L880" s="22" t="s">
        <v>647</v>
      </c>
      <c r="M880" s="40" t="str">
        <f t="shared" si="65"/>
        <v/>
      </c>
      <c r="N880" s="19"/>
    </row>
    <row r="881" spans="3:14" x14ac:dyDescent="0.15">
      <c r="C881" s="36" t="str">
        <f>IF(B881="","",VLOOKUP(B881,選手データ!$B$2:$G$962,2,FALSE))</f>
        <v/>
      </c>
      <c r="D881" s="36" t="str">
        <f>IF(B881="","",VLOOKUP(B881,選手データ!$B$2:$G$962,3,FALSE))</f>
        <v/>
      </c>
      <c r="E881" s="32" t="str">
        <f>IF(B881="","",VLOOKUP(B881,選手データ!$B$2:$G$962,4,FALSE))</f>
        <v/>
      </c>
      <c r="F881" s="32" t="str">
        <f t="shared" si="62"/>
        <v/>
      </c>
      <c r="G881" s="37" t="s">
        <v>485</v>
      </c>
      <c r="H881" s="38" t="str">
        <f>IF(B881="","",VLOOKUP(B881,選手データ!$B$2:$G$962,5,FALSE))</f>
        <v/>
      </c>
      <c r="I881" s="39" t="str">
        <f t="shared" si="63"/>
        <v/>
      </c>
      <c r="J881" s="22" t="s">
        <v>647</v>
      </c>
      <c r="K881" s="40" t="str">
        <f t="shared" si="64"/>
        <v/>
      </c>
      <c r="L881" s="22" t="s">
        <v>647</v>
      </c>
      <c r="M881" s="40" t="str">
        <f t="shared" si="65"/>
        <v/>
      </c>
      <c r="N881" s="19"/>
    </row>
    <row r="882" spans="3:14" x14ac:dyDescent="0.15">
      <c r="C882" s="36" t="str">
        <f>IF(B882="","",VLOOKUP(B882,選手データ!$B$2:$G$962,2,FALSE))</f>
        <v/>
      </c>
      <c r="D882" s="36" t="str">
        <f>IF(B882="","",VLOOKUP(B882,選手データ!$B$2:$G$962,3,FALSE))</f>
        <v/>
      </c>
      <c r="E882" s="32" t="str">
        <f>IF(B882="","",VLOOKUP(B882,選手データ!$B$2:$G$962,4,FALSE))</f>
        <v/>
      </c>
      <c r="F882" s="32" t="str">
        <f t="shared" si="62"/>
        <v/>
      </c>
      <c r="G882" s="37" t="s">
        <v>485</v>
      </c>
      <c r="H882" s="38" t="str">
        <f>IF(B882="","",VLOOKUP(B882,選手データ!$B$2:$G$962,5,FALSE))</f>
        <v/>
      </c>
      <c r="I882" s="39" t="str">
        <f t="shared" si="63"/>
        <v/>
      </c>
      <c r="J882" s="22" t="s">
        <v>647</v>
      </c>
      <c r="K882" s="40" t="str">
        <f t="shared" si="64"/>
        <v/>
      </c>
      <c r="L882" s="22" t="s">
        <v>647</v>
      </c>
      <c r="M882" s="40" t="str">
        <f t="shared" si="65"/>
        <v/>
      </c>
      <c r="N882" s="19"/>
    </row>
    <row r="883" spans="3:14" x14ac:dyDescent="0.15">
      <c r="C883" s="36" t="str">
        <f>IF(B883="","",VLOOKUP(B883,選手データ!$B$2:$G$962,2,FALSE))</f>
        <v/>
      </c>
      <c r="D883" s="36" t="str">
        <f>IF(B883="","",VLOOKUP(B883,選手データ!$B$2:$G$962,3,FALSE))</f>
        <v/>
      </c>
      <c r="E883" s="32" t="str">
        <f>IF(B883="","",VLOOKUP(B883,選手データ!$B$2:$G$962,4,FALSE))</f>
        <v/>
      </c>
      <c r="F883" s="32" t="str">
        <f t="shared" si="62"/>
        <v/>
      </c>
      <c r="G883" s="37" t="s">
        <v>485</v>
      </c>
      <c r="H883" s="38" t="str">
        <f>IF(B883="","",VLOOKUP(B883,選手データ!$B$2:$G$962,5,FALSE))</f>
        <v/>
      </c>
      <c r="I883" s="39" t="str">
        <f t="shared" si="63"/>
        <v/>
      </c>
      <c r="J883" s="22" t="s">
        <v>647</v>
      </c>
      <c r="K883" s="40" t="str">
        <f t="shared" si="64"/>
        <v/>
      </c>
      <c r="L883" s="22" t="s">
        <v>647</v>
      </c>
      <c r="M883" s="40" t="str">
        <f t="shared" si="65"/>
        <v/>
      </c>
      <c r="N883" s="19"/>
    </row>
    <row r="884" spans="3:14" x14ac:dyDescent="0.15">
      <c r="C884" s="36" t="str">
        <f>IF(B884="","",VLOOKUP(B884,選手データ!$B$2:$G$962,2,FALSE))</f>
        <v/>
      </c>
      <c r="D884" s="36" t="str">
        <f>IF(B884="","",VLOOKUP(B884,選手データ!$B$2:$G$962,3,FALSE))</f>
        <v/>
      </c>
      <c r="E884" s="32" t="str">
        <f>IF(B884="","",VLOOKUP(B884,選手データ!$B$2:$G$962,4,FALSE))</f>
        <v/>
      </c>
      <c r="F884" s="32" t="str">
        <f t="shared" si="62"/>
        <v/>
      </c>
      <c r="G884" s="37" t="s">
        <v>485</v>
      </c>
      <c r="H884" s="38" t="str">
        <f>IF(B884="","",VLOOKUP(B884,選手データ!$B$2:$G$962,5,FALSE))</f>
        <v/>
      </c>
      <c r="I884" s="39" t="str">
        <f t="shared" si="63"/>
        <v/>
      </c>
      <c r="J884" s="22" t="s">
        <v>647</v>
      </c>
      <c r="K884" s="40" t="str">
        <f t="shared" si="64"/>
        <v/>
      </c>
      <c r="L884" s="22" t="s">
        <v>647</v>
      </c>
      <c r="M884" s="40" t="str">
        <f t="shared" si="65"/>
        <v/>
      </c>
      <c r="N884" s="19"/>
    </row>
    <row r="885" spans="3:14" x14ac:dyDescent="0.15">
      <c r="C885" s="36" t="str">
        <f>IF(B885="","",VLOOKUP(B885,選手データ!$B$2:$G$962,2,FALSE))</f>
        <v/>
      </c>
      <c r="D885" s="36" t="str">
        <f>IF(B885="","",VLOOKUP(B885,選手データ!$B$2:$G$962,3,FALSE))</f>
        <v/>
      </c>
      <c r="E885" s="32" t="str">
        <f>IF(B885="","",VLOOKUP(B885,選手データ!$B$2:$G$962,4,FALSE))</f>
        <v/>
      </c>
      <c r="F885" s="32" t="str">
        <f t="shared" si="62"/>
        <v/>
      </c>
      <c r="G885" s="37" t="s">
        <v>485</v>
      </c>
      <c r="H885" s="38" t="str">
        <f>IF(B885="","",VLOOKUP(B885,選手データ!$B$2:$G$962,5,FALSE))</f>
        <v/>
      </c>
      <c r="I885" s="39" t="str">
        <f t="shared" si="63"/>
        <v/>
      </c>
      <c r="J885" s="22" t="s">
        <v>647</v>
      </c>
      <c r="K885" s="40" t="str">
        <f t="shared" si="64"/>
        <v/>
      </c>
      <c r="L885" s="22" t="s">
        <v>647</v>
      </c>
      <c r="M885" s="40" t="str">
        <f t="shared" si="65"/>
        <v/>
      </c>
      <c r="N885" s="19"/>
    </row>
    <row r="886" spans="3:14" x14ac:dyDescent="0.15">
      <c r="C886" s="36" t="str">
        <f>IF(B886="","",VLOOKUP(B886,選手データ!$B$2:$G$962,2,FALSE))</f>
        <v/>
      </c>
      <c r="D886" s="36" t="str">
        <f>IF(B886="","",VLOOKUP(B886,選手データ!$B$2:$G$962,3,FALSE))</f>
        <v/>
      </c>
      <c r="E886" s="32" t="str">
        <f>IF(B886="","",VLOOKUP(B886,選手データ!$B$2:$G$962,4,FALSE))</f>
        <v/>
      </c>
      <c r="F886" s="32" t="str">
        <f t="shared" si="62"/>
        <v/>
      </c>
      <c r="G886" s="37" t="s">
        <v>485</v>
      </c>
      <c r="H886" s="38" t="str">
        <f>IF(B886="","",VLOOKUP(B886,選手データ!$B$2:$G$962,5,FALSE))</f>
        <v/>
      </c>
      <c r="I886" s="39" t="str">
        <f t="shared" si="63"/>
        <v/>
      </c>
      <c r="J886" s="22" t="s">
        <v>647</v>
      </c>
      <c r="K886" s="40" t="str">
        <f t="shared" si="64"/>
        <v/>
      </c>
      <c r="L886" s="22" t="s">
        <v>647</v>
      </c>
      <c r="M886" s="40" t="str">
        <f t="shared" si="65"/>
        <v/>
      </c>
      <c r="N886" s="19"/>
    </row>
    <row r="887" spans="3:14" x14ac:dyDescent="0.15">
      <c r="C887" s="36" t="str">
        <f>IF(B887="","",VLOOKUP(B887,選手データ!$B$2:$G$962,2,FALSE))</f>
        <v/>
      </c>
      <c r="D887" s="36" t="str">
        <f>IF(B887="","",VLOOKUP(B887,選手データ!$B$2:$G$962,3,FALSE))</f>
        <v/>
      </c>
      <c r="E887" s="32" t="str">
        <f>IF(B887="","",VLOOKUP(B887,選手データ!$B$2:$G$962,4,FALSE))</f>
        <v/>
      </c>
      <c r="F887" s="32" t="str">
        <f t="shared" si="62"/>
        <v/>
      </c>
      <c r="G887" s="37" t="s">
        <v>485</v>
      </c>
      <c r="H887" s="38" t="str">
        <f>IF(B887="","",VLOOKUP(B887,選手データ!$B$2:$G$962,5,FALSE))</f>
        <v/>
      </c>
      <c r="I887" s="39" t="str">
        <f t="shared" si="63"/>
        <v/>
      </c>
      <c r="J887" s="22" t="s">
        <v>647</v>
      </c>
      <c r="K887" s="40" t="str">
        <f t="shared" si="64"/>
        <v/>
      </c>
      <c r="L887" s="22" t="s">
        <v>647</v>
      </c>
      <c r="M887" s="40" t="str">
        <f t="shared" si="65"/>
        <v/>
      </c>
      <c r="N887" s="19"/>
    </row>
    <row r="888" spans="3:14" x14ac:dyDescent="0.15">
      <c r="C888" s="36" t="str">
        <f>IF(B888="","",VLOOKUP(B888,選手データ!$B$2:$G$962,2,FALSE))</f>
        <v/>
      </c>
      <c r="D888" s="36" t="str">
        <f>IF(B888="","",VLOOKUP(B888,選手データ!$B$2:$G$962,3,FALSE))</f>
        <v/>
      </c>
      <c r="E888" s="32" t="str">
        <f>IF(B888="","",VLOOKUP(B888,選手データ!$B$2:$G$962,4,FALSE))</f>
        <v/>
      </c>
      <c r="F888" s="32" t="str">
        <f t="shared" si="62"/>
        <v/>
      </c>
      <c r="G888" s="37" t="s">
        <v>485</v>
      </c>
      <c r="H888" s="38" t="str">
        <f>IF(B888="","",VLOOKUP(B888,選手データ!$B$2:$G$962,5,FALSE))</f>
        <v/>
      </c>
      <c r="I888" s="39" t="str">
        <f t="shared" si="63"/>
        <v/>
      </c>
      <c r="J888" s="22" t="s">
        <v>647</v>
      </c>
      <c r="K888" s="40" t="str">
        <f t="shared" si="64"/>
        <v/>
      </c>
      <c r="L888" s="22" t="s">
        <v>647</v>
      </c>
      <c r="M888" s="40" t="str">
        <f t="shared" si="65"/>
        <v/>
      </c>
      <c r="N888" s="19"/>
    </row>
    <row r="889" spans="3:14" x14ac:dyDescent="0.15">
      <c r="C889" s="36" t="str">
        <f>IF(B889="","",VLOOKUP(B889,選手データ!$B$2:$G$962,2,FALSE))</f>
        <v/>
      </c>
      <c r="D889" s="36" t="str">
        <f>IF(B889="","",VLOOKUP(B889,選手データ!$B$2:$G$962,3,FALSE))</f>
        <v/>
      </c>
      <c r="E889" s="32" t="str">
        <f>IF(B889="","",VLOOKUP(B889,選手データ!$B$2:$G$962,4,FALSE))</f>
        <v/>
      </c>
      <c r="F889" s="32" t="str">
        <f t="shared" si="62"/>
        <v/>
      </c>
      <c r="G889" s="37" t="s">
        <v>485</v>
      </c>
      <c r="H889" s="38" t="str">
        <f>IF(B889="","",VLOOKUP(B889,選手データ!$B$2:$G$962,5,FALSE))</f>
        <v/>
      </c>
      <c r="I889" s="39" t="str">
        <f t="shared" si="63"/>
        <v/>
      </c>
      <c r="J889" s="22" t="s">
        <v>647</v>
      </c>
      <c r="K889" s="40" t="str">
        <f t="shared" si="64"/>
        <v/>
      </c>
      <c r="L889" s="22" t="s">
        <v>647</v>
      </c>
      <c r="M889" s="40" t="str">
        <f t="shared" si="65"/>
        <v/>
      </c>
      <c r="N889" s="19"/>
    </row>
    <row r="890" spans="3:14" x14ac:dyDescent="0.15">
      <c r="C890" s="36" t="str">
        <f>IF(B890="","",VLOOKUP(B890,選手データ!$B$2:$G$962,2,FALSE))</f>
        <v/>
      </c>
      <c r="D890" s="36" t="str">
        <f>IF(B890="","",VLOOKUP(B890,選手データ!$B$2:$G$962,3,FALSE))</f>
        <v/>
      </c>
      <c r="E890" s="32" t="str">
        <f>IF(B890="","",VLOOKUP(B890,選手データ!$B$2:$G$962,4,FALSE))</f>
        <v/>
      </c>
      <c r="F890" s="32" t="str">
        <f t="shared" si="62"/>
        <v/>
      </c>
      <c r="G890" s="37" t="s">
        <v>485</v>
      </c>
      <c r="H890" s="38" t="str">
        <f>IF(B890="","",VLOOKUP(B890,選手データ!$B$2:$G$962,5,FALSE))</f>
        <v/>
      </c>
      <c r="I890" s="39" t="str">
        <f t="shared" si="63"/>
        <v/>
      </c>
      <c r="J890" s="22" t="s">
        <v>647</v>
      </c>
      <c r="K890" s="40" t="str">
        <f t="shared" si="64"/>
        <v/>
      </c>
      <c r="L890" s="22" t="s">
        <v>647</v>
      </c>
      <c r="M890" s="40" t="str">
        <f t="shared" si="65"/>
        <v/>
      </c>
      <c r="N890" s="19"/>
    </row>
    <row r="891" spans="3:14" x14ac:dyDescent="0.15">
      <c r="C891" s="36" t="str">
        <f>IF(B891="","",VLOOKUP(B891,選手データ!$B$2:$G$962,2,FALSE))</f>
        <v/>
      </c>
      <c r="D891" s="36" t="str">
        <f>IF(B891="","",VLOOKUP(B891,選手データ!$B$2:$G$962,3,FALSE))</f>
        <v/>
      </c>
      <c r="E891" s="32" t="str">
        <f>IF(B891="","",VLOOKUP(B891,選手データ!$B$2:$G$962,4,FALSE))</f>
        <v/>
      </c>
      <c r="F891" s="32" t="str">
        <f t="shared" si="62"/>
        <v/>
      </c>
      <c r="G891" s="37" t="s">
        <v>485</v>
      </c>
      <c r="H891" s="38" t="str">
        <f>IF(B891="","",VLOOKUP(B891,選手データ!$B$2:$G$962,5,FALSE))</f>
        <v/>
      </c>
      <c r="I891" s="39" t="str">
        <f t="shared" si="63"/>
        <v/>
      </c>
      <c r="J891" s="22" t="s">
        <v>647</v>
      </c>
      <c r="K891" s="40" t="str">
        <f t="shared" si="64"/>
        <v/>
      </c>
      <c r="L891" s="22" t="s">
        <v>647</v>
      </c>
      <c r="M891" s="40" t="str">
        <f t="shared" si="65"/>
        <v/>
      </c>
      <c r="N891" s="19"/>
    </row>
    <row r="892" spans="3:14" x14ac:dyDescent="0.15">
      <c r="C892" s="36" t="str">
        <f>IF(B892="","",VLOOKUP(B892,選手データ!$B$2:$G$962,2,FALSE))</f>
        <v/>
      </c>
      <c r="D892" s="36" t="str">
        <f>IF(B892="","",VLOOKUP(B892,選手データ!$B$2:$G$962,3,FALSE))</f>
        <v/>
      </c>
      <c r="E892" s="32" t="str">
        <f>IF(B892="","",VLOOKUP(B892,選手データ!$B$2:$G$962,4,FALSE))</f>
        <v/>
      </c>
      <c r="F892" s="32" t="str">
        <f t="shared" si="62"/>
        <v/>
      </c>
      <c r="G892" s="37" t="s">
        <v>485</v>
      </c>
      <c r="H892" s="38" t="str">
        <f>IF(B892="","",VLOOKUP(B892,選手データ!$B$2:$G$962,5,FALSE))</f>
        <v/>
      </c>
      <c r="I892" s="39" t="str">
        <f t="shared" si="63"/>
        <v/>
      </c>
      <c r="J892" s="22" t="s">
        <v>647</v>
      </c>
      <c r="K892" s="40" t="str">
        <f t="shared" si="64"/>
        <v/>
      </c>
      <c r="L892" s="22" t="s">
        <v>647</v>
      </c>
      <c r="M892" s="40" t="str">
        <f t="shared" si="65"/>
        <v/>
      </c>
      <c r="N892" s="19"/>
    </row>
    <row r="893" spans="3:14" x14ac:dyDescent="0.15">
      <c r="C893" s="36" t="str">
        <f>IF(B893="","",VLOOKUP(B893,選手データ!$B$2:$G$962,2,FALSE))</f>
        <v/>
      </c>
      <c r="D893" s="36" t="str">
        <f>IF(B893="","",VLOOKUP(B893,選手データ!$B$2:$G$962,3,FALSE))</f>
        <v/>
      </c>
      <c r="E893" s="32" t="str">
        <f>IF(B893="","",VLOOKUP(B893,選手データ!$B$2:$G$962,4,FALSE))</f>
        <v/>
      </c>
      <c r="F893" s="32" t="str">
        <f t="shared" si="62"/>
        <v/>
      </c>
      <c r="G893" s="37" t="s">
        <v>485</v>
      </c>
      <c r="H893" s="38" t="str">
        <f>IF(B893="","",VLOOKUP(B893,選手データ!$B$2:$G$962,5,FALSE))</f>
        <v/>
      </c>
      <c r="I893" s="39" t="str">
        <f t="shared" si="63"/>
        <v/>
      </c>
      <c r="J893" s="22" t="s">
        <v>647</v>
      </c>
      <c r="K893" s="40" t="str">
        <f t="shared" si="64"/>
        <v/>
      </c>
      <c r="L893" s="22" t="s">
        <v>647</v>
      </c>
      <c r="M893" s="40" t="str">
        <f t="shared" si="65"/>
        <v/>
      </c>
      <c r="N893" s="19"/>
    </row>
    <row r="894" spans="3:14" x14ac:dyDescent="0.15">
      <c r="C894" s="36" t="str">
        <f>IF(B894="","",VLOOKUP(B894,選手データ!$B$2:$G$962,2,FALSE))</f>
        <v/>
      </c>
      <c r="D894" s="36" t="str">
        <f>IF(B894="","",VLOOKUP(B894,選手データ!$B$2:$G$962,3,FALSE))</f>
        <v/>
      </c>
      <c r="E894" s="32" t="str">
        <f>IF(B894="","",VLOOKUP(B894,選手データ!$B$2:$G$962,4,FALSE))</f>
        <v/>
      </c>
      <c r="F894" s="32" t="str">
        <f t="shared" si="62"/>
        <v/>
      </c>
      <c r="G894" s="37" t="s">
        <v>485</v>
      </c>
      <c r="H894" s="38" t="str">
        <f>IF(B894="","",VLOOKUP(B894,選手データ!$B$2:$G$962,5,FALSE))</f>
        <v/>
      </c>
      <c r="I894" s="39" t="str">
        <f t="shared" si="63"/>
        <v/>
      </c>
      <c r="J894" s="22" t="s">
        <v>647</v>
      </c>
      <c r="K894" s="40" t="str">
        <f t="shared" si="64"/>
        <v/>
      </c>
      <c r="L894" s="22" t="s">
        <v>647</v>
      </c>
      <c r="M894" s="40" t="str">
        <f t="shared" si="65"/>
        <v/>
      </c>
      <c r="N894" s="19"/>
    </row>
    <row r="895" spans="3:14" x14ac:dyDescent="0.15">
      <c r="C895" s="36" t="str">
        <f>IF(B895="","",VLOOKUP(B895,選手データ!$B$2:$G$962,2,FALSE))</f>
        <v/>
      </c>
      <c r="D895" s="36" t="str">
        <f>IF(B895="","",VLOOKUP(B895,選手データ!$B$2:$G$962,3,FALSE))</f>
        <v/>
      </c>
      <c r="E895" s="32" t="str">
        <f>IF(B895="","",VLOOKUP(B895,選手データ!$B$2:$G$962,4,FALSE))</f>
        <v/>
      </c>
      <c r="F895" s="32" t="str">
        <f t="shared" si="62"/>
        <v/>
      </c>
      <c r="G895" s="37" t="s">
        <v>485</v>
      </c>
      <c r="H895" s="38" t="str">
        <f>IF(B895="","",VLOOKUP(B895,選手データ!$B$2:$G$962,5,FALSE))</f>
        <v/>
      </c>
      <c r="I895" s="39" t="str">
        <f t="shared" si="63"/>
        <v/>
      </c>
      <c r="J895" s="22" t="s">
        <v>647</v>
      </c>
      <c r="K895" s="40" t="str">
        <f t="shared" si="64"/>
        <v/>
      </c>
      <c r="L895" s="22" t="s">
        <v>647</v>
      </c>
      <c r="M895" s="40" t="str">
        <f t="shared" si="65"/>
        <v/>
      </c>
      <c r="N895" s="19"/>
    </row>
    <row r="896" spans="3:14" x14ac:dyDescent="0.15">
      <c r="C896" s="36" t="str">
        <f>IF(B896="","",VLOOKUP(B896,選手データ!$B$2:$G$962,2,FALSE))</f>
        <v/>
      </c>
      <c r="D896" s="36" t="str">
        <f>IF(B896="","",VLOOKUP(B896,選手データ!$B$2:$G$962,3,FALSE))</f>
        <v/>
      </c>
      <c r="E896" s="32" t="str">
        <f>IF(B896="","",VLOOKUP(B896,選手データ!$B$2:$G$962,4,FALSE))</f>
        <v/>
      </c>
      <c r="F896" s="32" t="str">
        <f t="shared" si="62"/>
        <v/>
      </c>
      <c r="G896" s="37" t="s">
        <v>485</v>
      </c>
      <c r="H896" s="38" t="str">
        <f>IF(B896="","",VLOOKUP(B896,選手データ!$B$2:$G$962,5,FALSE))</f>
        <v/>
      </c>
      <c r="I896" s="39" t="str">
        <f t="shared" si="63"/>
        <v/>
      </c>
      <c r="J896" s="22" t="s">
        <v>647</v>
      </c>
      <c r="K896" s="40" t="str">
        <f t="shared" si="64"/>
        <v/>
      </c>
      <c r="L896" s="22" t="s">
        <v>647</v>
      </c>
      <c r="M896" s="40" t="str">
        <f t="shared" si="65"/>
        <v/>
      </c>
      <c r="N896" s="19"/>
    </row>
    <row r="897" spans="3:14" x14ac:dyDescent="0.15">
      <c r="C897" s="36" t="str">
        <f>IF(B897="","",VLOOKUP(B897,選手データ!$B$2:$G$962,2,FALSE))</f>
        <v/>
      </c>
      <c r="D897" s="36" t="str">
        <f>IF(B897="","",VLOOKUP(B897,選手データ!$B$2:$G$962,3,FALSE))</f>
        <v/>
      </c>
      <c r="E897" s="32" t="str">
        <f>IF(B897="","",VLOOKUP(B897,選手データ!$B$2:$G$962,4,FALSE))</f>
        <v/>
      </c>
      <c r="F897" s="32" t="str">
        <f t="shared" si="62"/>
        <v/>
      </c>
      <c r="G897" s="37" t="s">
        <v>485</v>
      </c>
      <c r="H897" s="38" t="str">
        <f>IF(B897="","",VLOOKUP(B897,選手データ!$B$2:$G$962,5,FALSE))</f>
        <v/>
      </c>
      <c r="I897" s="39" t="str">
        <f t="shared" si="63"/>
        <v/>
      </c>
      <c r="J897" s="22" t="s">
        <v>647</v>
      </c>
      <c r="K897" s="40" t="str">
        <f t="shared" si="64"/>
        <v/>
      </c>
      <c r="L897" s="22" t="s">
        <v>647</v>
      </c>
      <c r="M897" s="40" t="str">
        <f t="shared" si="65"/>
        <v/>
      </c>
      <c r="N897" s="19"/>
    </row>
    <row r="898" spans="3:14" x14ac:dyDescent="0.15">
      <c r="C898" s="36" t="str">
        <f>IF(B898="","",VLOOKUP(B898,選手データ!$B$2:$G$962,2,FALSE))</f>
        <v/>
      </c>
      <c r="D898" s="36" t="str">
        <f>IF(B898="","",VLOOKUP(B898,選手データ!$B$2:$G$962,3,FALSE))</f>
        <v/>
      </c>
      <c r="E898" s="32" t="str">
        <f>IF(B898="","",VLOOKUP(B898,選手データ!$B$2:$G$962,4,FALSE))</f>
        <v/>
      </c>
      <c r="F898" s="32" t="str">
        <f t="shared" si="62"/>
        <v/>
      </c>
      <c r="G898" s="37" t="s">
        <v>485</v>
      </c>
      <c r="H898" s="38" t="str">
        <f>IF(B898="","",VLOOKUP(B898,選手データ!$B$2:$G$962,5,FALSE))</f>
        <v/>
      </c>
      <c r="I898" s="39" t="str">
        <f t="shared" si="63"/>
        <v/>
      </c>
      <c r="J898" s="22" t="s">
        <v>647</v>
      </c>
      <c r="K898" s="40" t="str">
        <f t="shared" si="64"/>
        <v/>
      </c>
      <c r="L898" s="22" t="s">
        <v>647</v>
      </c>
      <c r="M898" s="40" t="str">
        <f t="shared" si="65"/>
        <v/>
      </c>
      <c r="N898" s="19"/>
    </row>
    <row r="899" spans="3:14" x14ac:dyDescent="0.15">
      <c r="C899" s="36" t="str">
        <f>IF(B899="","",VLOOKUP(B899,選手データ!$B$2:$G$962,2,FALSE))</f>
        <v/>
      </c>
      <c r="D899" s="36" t="str">
        <f>IF(B899="","",VLOOKUP(B899,選手データ!$B$2:$G$962,3,FALSE))</f>
        <v/>
      </c>
      <c r="E899" s="32" t="str">
        <f>IF(B899="","",VLOOKUP(B899,選手データ!$B$2:$G$962,4,FALSE))</f>
        <v/>
      </c>
      <c r="F899" s="32" t="str">
        <f t="shared" si="62"/>
        <v/>
      </c>
      <c r="G899" s="37" t="s">
        <v>485</v>
      </c>
      <c r="H899" s="38" t="str">
        <f>IF(B899="","",VLOOKUP(B899,選手データ!$B$2:$G$962,5,FALSE))</f>
        <v/>
      </c>
      <c r="I899" s="39" t="str">
        <f t="shared" si="63"/>
        <v/>
      </c>
      <c r="J899" s="22" t="s">
        <v>647</v>
      </c>
      <c r="K899" s="40" t="str">
        <f t="shared" si="64"/>
        <v/>
      </c>
      <c r="L899" s="22" t="s">
        <v>647</v>
      </c>
      <c r="M899" s="40" t="str">
        <f t="shared" si="65"/>
        <v/>
      </c>
      <c r="N899" s="19"/>
    </row>
    <row r="900" spans="3:14" x14ac:dyDescent="0.15">
      <c r="C900" s="36" t="str">
        <f>IF(B900="","",VLOOKUP(B900,選手データ!$B$2:$G$962,2,FALSE))</f>
        <v/>
      </c>
      <c r="D900" s="36" t="str">
        <f>IF(B900="","",VLOOKUP(B900,選手データ!$B$2:$G$962,3,FALSE))</f>
        <v/>
      </c>
      <c r="E900" s="32" t="str">
        <f>IF(B900="","",VLOOKUP(B900,選手データ!$B$2:$G$962,4,FALSE))</f>
        <v/>
      </c>
      <c r="F900" s="32" t="str">
        <f t="shared" ref="F900:F963" si="66">IF(B900="","",IF(E900="男子",1,IF(E900="女子",2,FALSE)))</f>
        <v/>
      </c>
      <c r="G900" s="37" t="s">
        <v>485</v>
      </c>
      <c r="H900" s="38" t="str">
        <f>IF(B900="","",VLOOKUP(B900,選手データ!$B$2:$G$962,5,FALSE))</f>
        <v/>
      </c>
      <c r="I900" s="39" t="str">
        <f t="shared" si="63"/>
        <v/>
      </c>
      <c r="J900" s="22" t="s">
        <v>647</v>
      </c>
      <c r="K900" s="40" t="str">
        <f t="shared" si="64"/>
        <v/>
      </c>
      <c r="L900" s="22" t="s">
        <v>647</v>
      </c>
      <c r="M900" s="40" t="str">
        <f t="shared" si="65"/>
        <v/>
      </c>
      <c r="N900" s="19"/>
    </row>
    <row r="901" spans="3:14" x14ac:dyDescent="0.15">
      <c r="C901" s="36" t="str">
        <f>IF(B901="","",VLOOKUP(B901,選手データ!$B$2:$G$962,2,FALSE))</f>
        <v/>
      </c>
      <c r="D901" s="36" t="str">
        <f>IF(B901="","",VLOOKUP(B901,選手データ!$B$2:$G$962,3,FALSE))</f>
        <v/>
      </c>
      <c r="E901" s="32" t="str">
        <f>IF(B901="","",VLOOKUP(B901,選手データ!$B$2:$G$962,4,FALSE))</f>
        <v/>
      </c>
      <c r="F901" s="32" t="str">
        <f t="shared" si="66"/>
        <v/>
      </c>
      <c r="G901" s="37" t="s">
        <v>485</v>
      </c>
      <c r="H901" s="38" t="str">
        <f>IF(B901="","",VLOOKUP(B901,選手データ!$B$2:$G$962,5,FALSE))</f>
        <v/>
      </c>
      <c r="I901" s="39" t="str">
        <f t="shared" si="63"/>
        <v/>
      </c>
      <c r="J901" s="22" t="s">
        <v>647</v>
      </c>
      <c r="K901" s="40" t="str">
        <f t="shared" si="64"/>
        <v/>
      </c>
      <c r="L901" s="22" t="s">
        <v>647</v>
      </c>
      <c r="M901" s="40" t="str">
        <f t="shared" si="65"/>
        <v/>
      </c>
      <c r="N901" s="19"/>
    </row>
    <row r="902" spans="3:14" x14ac:dyDescent="0.15">
      <c r="C902" s="36" t="str">
        <f>IF(B902="","",VLOOKUP(B902,選手データ!$B$2:$G$962,2,FALSE))</f>
        <v/>
      </c>
      <c r="D902" s="36" t="str">
        <f>IF(B902="","",VLOOKUP(B902,選手データ!$B$2:$G$962,3,FALSE))</f>
        <v/>
      </c>
      <c r="E902" s="32" t="str">
        <f>IF(B902="","",VLOOKUP(B902,選手データ!$B$2:$G$962,4,FALSE))</f>
        <v/>
      </c>
      <c r="F902" s="32" t="str">
        <f t="shared" si="66"/>
        <v/>
      </c>
      <c r="G902" s="37" t="s">
        <v>485</v>
      </c>
      <c r="H902" s="38" t="str">
        <f>IF(B902="","",VLOOKUP(B902,選手データ!$B$2:$G$962,5,FALSE))</f>
        <v/>
      </c>
      <c r="I902" s="39" t="str">
        <f t="shared" si="63"/>
        <v/>
      </c>
      <c r="J902" s="22" t="s">
        <v>647</v>
      </c>
      <c r="K902" s="40" t="str">
        <f t="shared" si="64"/>
        <v/>
      </c>
      <c r="L902" s="22" t="s">
        <v>647</v>
      </c>
      <c r="M902" s="40" t="str">
        <f t="shared" si="65"/>
        <v/>
      </c>
      <c r="N902" s="19"/>
    </row>
    <row r="903" spans="3:14" x14ac:dyDescent="0.15">
      <c r="C903" s="36" t="str">
        <f>IF(B903="","",VLOOKUP(B903,選手データ!$B$2:$G$962,2,FALSE))</f>
        <v/>
      </c>
      <c r="D903" s="36" t="str">
        <f>IF(B903="","",VLOOKUP(B903,選手データ!$B$2:$G$962,3,FALSE))</f>
        <v/>
      </c>
      <c r="E903" s="32" t="str">
        <f>IF(B903="","",VLOOKUP(B903,選手データ!$B$2:$G$962,4,FALSE))</f>
        <v/>
      </c>
      <c r="F903" s="32" t="str">
        <f t="shared" si="66"/>
        <v/>
      </c>
      <c r="G903" s="37" t="s">
        <v>485</v>
      </c>
      <c r="H903" s="38" t="str">
        <f>IF(B903="","",VLOOKUP(B903,選手データ!$B$2:$G$962,5,FALSE))</f>
        <v/>
      </c>
      <c r="I903" s="39" t="str">
        <f t="shared" si="63"/>
        <v/>
      </c>
      <c r="J903" s="22" t="s">
        <v>647</v>
      </c>
      <c r="K903" s="40" t="str">
        <f t="shared" si="64"/>
        <v/>
      </c>
      <c r="L903" s="22" t="s">
        <v>647</v>
      </c>
      <c r="M903" s="40" t="str">
        <f t="shared" si="65"/>
        <v/>
      </c>
      <c r="N903" s="19"/>
    </row>
    <row r="904" spans="3:14" x14ac:dyDescent="0.15">
      <c r="C904" s="36" t="str">
        <f>IF(B904="","",VLOOKUP(B904,選手データ!$B$2:$G$962,2,FALSE))</f>
        <v/>
      </c>
      <c r="D904" s="36" t="str">
        <f>IF(B904="","",VLOOKUP(B904,選手データ!$B$2:$G$962,3,FALSE))</f>
        <v/>
      </c>
      <c r="E904" s="32" t="str">
        <f>IF(B904="","",VLOOKUP(B904,選手データ!$B$2:$G$962,4,FALSE))</f>
        <v/>
      </c>
      <c r="F904" s="32" t="str">
        <f t="shared" si="66"/>
        <v/>
      </c>
      <c r="G904" s="37" t="s">
        <v>485</v>
      </c>
      <c r="H904" s="38" t="str">
        <f>IF(B904="","",VLOOKUP(B904,選手データ!$B$2:$G$962,5,FALSE))</f>
        <v/>
      </c>
      <c r="I904" s="39" t="str">
        <f t="shared" si="63"/>
        <v/>
      </c>
      <c r="J904" s="22" t="s">
        <v>647</v>
      </c>
      <c r="K904" s="40" t="str">
        <f t="shared" si="64"/>
        <v/>
      </c>
      <c r="L904" s="22" t="s">
        <v>647</v>
      </c>
      <c r="M904" s="40" t="str">
        <f t="shared" si="65"/>
        <v/>
      </c>
      <c r="N904" s="19"/>
    </row>
    <row r="905" spans="3:14" x14ac:dyDescent="0.15">
      <c r="C905" s="36" t="str">
        <f>IF(B905="","",VLOOKUP(B905,選手データ!$B$2:$G$962,2,FALSE))</f>
        <v/>
      </c>
      <c r="D905" s="36" t="str">
        <f>IF(B905="","",VLOOKUP(B905,選手データ!$B$2:$G$962,3,FALSE))</f>
        <v/>
      </c>
      <c r="E905" s="32" t="str">
        <f>IF(B905="","",VLOOKUP(B905,選手データ!$B$2:$G$962,4,FALSE))</f>
        <v/>
      </c>
      <c r="F905" s="32" t="str">
        <f t="shared" si="66"/>
        <v/>
      </c>
      <c r="G905" s="37" t="s">
        <v>485</v>
      </c>
      <c r="H905" s="38" t="str">
        <f>IF(B905="","",VLOOKUP(B905,選手データ!$B$2:$G$962,5,FALSE))</f>
        <v/>
      </c>
      <c r="I905" s="39" t="str">
        <f t="shared" si="63"/>
        <v/>
      </c>
      <c r="J905" s="22" t="s">
        <v>647</v>
      </c>
      <c r="K905" s="40" t="str">
        <f t="shared" si="64"/>
        <v/>
      </c>
      <c r="L905" s="22" t="s">
        <v>647</v>
      </c>
      <c r="M905" s="40" t="str">
        <f t="shared" si="65"/>
        <v/>
      </c>
      <c r="N905" s="19"/>
    </row>
    <row r="906" spans="3:14" x14ac:dyDescent="0.15">
      <c r="C906" s="36" t="str">
        <f>IF(B906="","",VLOOKUP(B906,選手データ!$B$2:$G$962,2,FALSE))</f>
        <v/>
      </c>
      <c r="D906" s="36" t="str">
        <f>IF(B906="","",VLOOKUP(B906,選手データ!$B$2:$G$962,3,FALSE))</f>
        <v/>
      </c>
      <c r="E906" s="32" t="str">
        <f>IF(B906="","",VLOOKUP(B906,選手データ!$B$2:$G$962,4,FALSE))</f>
        <v/>
      </c>
      <c r="F906" s="32" t="str">
        <f t="shared" si="66"/>
        <v/>
      </c>
      <c r="G906" s="37" t="s">
        <v>485</v>
      </c>
      <c r="H906" s="38" t="str">
        <f>IF(B906="","",VLOOKUP(B906,選手データ!$B$2:$G$962,5,FALSE))</f>
        <v/>
      </c>
      <c r="I906" s="39" t="str">
        <f t="shared" si="63"/>
        <v/>
      </c>
      <c r="J906" s="22" t="s">
        <v>647</v>
      </c>
      <c r="K906" s="40" t="str">
        <f t="shared" si="64"/>
        <v/>
      </c>
      <c r="L906" s="22" t="s">
        <v>647</v>
      </c>
      <c r="M906" s="40" t="str">
        <f t="shared" si="65"/>
        <v/>
      </c>
      <c r="N906" s="19"/>
    </row>
    <row r="907" spans="3:14" x14ac:dyDescent="0.15">
      <c r="C907" s="36" t="str">
        <f>IF(B907="","",VLOOKUP(B907,選手データ!$B$2:$G$962,2,FALSE))</f>
        <v/>
      </c>
      <c r="D907" s="36" t="str">
        <f>IF(B907="","",VLOOKUP(B907,選手データ!$B$2:$G$962,3,FALSE))</f>
        <v/>
      </c>
      <c r="E907" s="32" t="str">
        <f>IF(B907="","",VLOOKUP(B907,選手データ!$B$2:$G$962,4,FALSE))</f>
        <v/>
      </c>
      <c r="F907" s="32" t="str">
        <f t="shared" si="66"/>
        <v/>
      </c>
      <c r="G907" s="37" t="s">
        <v>485</v>
      </c>
      <c r="H907" s="38" t="str">
        <f>IF(B907="","",VLOOKUP(B907,選手データ!$B$2:$G$962,5,FALSE))</f>
        <v/>
      </c>
      <c r="I907" s="39" t="str">
        <f t="shared" si="63"/>
        <v/>
      </c>
      <c r="J907" s="22" t="s">
        <v>647</v>
      </c>
      <c r="K907" s="40" t="str">
        <f t="shared" si="64"/>
        <v/>
      </c>
      <c r="L907" s="22" t="s">
        <v>647</v>
      </c>
      <c r="M907" s="40" t="str">
        <f t="shared" si="65"/>
        <v/>
      </c>
      <c r="N907" s="19"/>
    </row>
    <row r="908" spans="3:14" x14ac:dyDescent="0.15">
      <c r="C908" s="36" t="str">
        <f>IF(B908="","",VLOOKUP(B908,選手データ!$B$2:$G$962,2,FALSE))</f>
        <v/>
      </c>
      <c r="D908" s="36" t="str">
        <f>IF(B908="","",VLOOKUP(B908,選手データ!$B$2:$G$962,3,FALSE))</f>
        <v/>
      </c>
      <c r="E908" s="32" t="str">
        <f>IF(B908="","",VLOOKUP(B908,選手データ!$B$2:$G$962,4,FALSE))</f>
        <v/>
      </c>
      <c r="F908" s="32" t="str">
        <f t="shared" si="66"/>
        <v/>
      </c>
      <c r="G908" s="37" t="s">
        <v>485</v>
      </c>
      <c r="H908" s="38" t="str">
        <f>IF(B908="","",VLOOKUP(B908,選手データ!$B$2:$G$962,5,FALSE))</f>
        <v/>
      </c>
      <c r="I908" s="39" t="str">
        <f t="shared" si="63"/>
        <v/>
      </c>
      <c r="J908" s="22" t="s">
        <v>647</v>
      </c>
      <c r="K908" s="40" t="str">
        <f t="shared" si="64"/>
        <v/>
      </c>
      <c r="L908" s="22" t="s">
        <v>647</v>
      </c>
      <c r="M908" s="40" t="str">
        <f t="shared" si="65"/>
        <v/>
      </c>
      <c r="N908" s="19"/>
    </row>
    <row r="909" spans="3:14" x14ac:dyDescent="0.15">
      <c r="C909" s="36" t="str">
        <f>IF(B909="","",VLOOKUP(B909,選手データ!$B$2:$G$962,2,FALSE))</f>
        <v/>
      </c>
      <c r="D909" s="36" t="str">
        <f>IF(B909="","",VLOOKUP(B909,選手データ!$B$2:$G$962,3,FALSE))</f>
        <v/>
      </c>
      <c r="E909" s="32" t="str">
        <f>IF(B909="","",VLOOKUP(B909,選手データ!$B$2:$G$962,4,FALSE))</f>
        <v/>
      </c>
      <c r="F909" s="32" t="str">
        <f t="shared" si="66"/>
        <v/>
      </c>
      <c r="G909" s="37" t="s">
        <v>485</v>
      </c>
      <c r="H909" s="38" t="str">
        <f>IF(B909="","",VLOOKUP(B909,選手データ!$B$2:$G$962,5,FALSE))</f>
        <v/>
      </c>
      <c r="I909" s="39" t="str">
        <f t="shared" si="63"/>
        <v/>
      </c>
      <c r="J909" s="22" t="s">
        <v>647</v>
      </c>
      <c r="K909" s="40" t="str">
        <f t="shared" si="64"/>
        <v/>
      </c>
      <c r="L909" s="22" t="s">
        <v>647</v>
      </c>
      <c r="M909" s="40" t="str">
        <f t="shared" si="65"/>
        <v/>
      </c>
      <c r="N909" s="19"/>
    </row>
    <row r="910" spans="3:14" x14ac:dyDescent="0.15">
      <c r="C910" s="36" t="str">
        <f>IF(B910="","",VLOOKUP(B910,選手データ!$B$2:$G$962,2,FALSE))</f>
        <v/>
      </c>
      <c r="D910" s="36" t="str">
        <f>IF(B910="","",VLOOKUP(B910,選手データ!$B$2:$G$962,3,FALSE))</f>
        <v/>
      </c>
      <c r="E910" s="32" t="str">
        <f>IF(B910="","",VLOOKUP(B910,選手データ!$B$2:$G$962,4,FALSE))</f>
        <v/>
      </c>
      <c r="F910" s="32" t="str">
        <f t="shared" si="66"/>
        <v/>
      </c>
      <c r="G910" s="37" t="s">
        <v>485</v>
      </c>
      <c r="H910" s="38" t="str">
        <f>IF(B910="","",VLOOKUP(B910,選手データ!$B$2:$G$962,5,FALSE))</f>
        <v/>
      </c>
      <c r="I910" s="39" t="str">
        <f t="shared" si="63"/>
        <v/>
      </c>
      <c r="J910" s="22" t="s">
        <v>647</v>
      </c>
      <c r="K910" s="40" t="str">
        <f t="shared" si="64"/>
        <v/>
      </c>
      <c r="L910" s="22" t="s">
        <v>647</v>
      </c>
      <c r="M910" s="40" t="str">
        <f t="shared" si="65"/>
        <v/>
      </c>
      <c r="N910" s="19"/>
    </row>
    <row r="911" spans="3:14" x14ac:dyDescent="0.15">
      <c r="C911" s="36" t="str">
        <f>IF(B911="","",VLOOKUP(B911,選手データ!$B$2:$G$962,2,FALSE))</f>
        <v/>
      </c>
      <c r="D911" s="36" t="str">
        <f>IF(B911="","",VLOOKUP(B911,選手データ!$B$2:$G$962,3,FALSE))</f>
        <v/>
      </c>
      <c r="E911" s="32" t="str">
        <f>IF(B911="","",VLOOKUP(B911,選手データ!$B$2:$G$962,4,FALSE))</f>
        <v/>
      </c>
      <c r="F911" s="32" t="str">
        <f t="shared" si="66"/>
        <v/>
      </c>
      <c r="G911" s="37" t="s">
        <v>485</v>
      </c>
      <c r="H911" s="38" t="str">
        <f>IF(B911="","",VLOOKUP(B911,選手データ!$B$2:$G$962,5,FALSE))</f>
        <v/>
      </c>
      <c r="I911" s="39" t="str">
        <f t="shared" si="63"/>
        <v/>
      </c>
      <c r="J911" s="22" t="s">
        <v>647</v>
      </c>
      <c r="K911" s="40" t="str">
        <f t="shared" si="64"/>
        <v/>
      </c>
      <c r="L911" s="22" t="s">
        <v>647</v>
      </c>
      <c r="M911" s="40" t="str">
        <f t="shared" si="65"/>
        <v/>
      </c>
      <c r="N911" s="19"/>
    </row>
    <row r="912" spans="3:14" x14ac:dyDescent="0.15">
      <c r="C912" s="36" t="str">
        <f>IF(B912="","",VLOOKUP(B912,選手データ!$B$2:$G$962,2,FALSE))</f>
        <v/>
      </c>
      <c r="D912" s="36" t="str">
        <f>IF(B912="","",VLOOKUP(B912,選手データ!$B$2:$G$962,3,FALSE))</f>
        <v/>
      </c>
      <c r="E912" s="32" t="str">
        <f>IF(B912="","",VLOOKUP(B912,選手データ!$B$2:$G$962,4,FALSE))</f>
        <v/>
      </c>
      <c r="F912" s="32" t="str">
        <f t="shared" si="66"/>
        <v/>
      </c>
      <c r="G912" s="37" t="s">
        <v>485</v>
      </c>
      <c r="H912" s="38" t="str">
        <f>IF(B912="","",VLOOKUP(B912,選手データ!$B$2:$G$962,5,FALSE))</f>
        <v/>
      </c>
      <c r="I912" s="39" t="str">
        <f t="shared" si="63"/>
        <v/>
      </c>
      <c r="J912" s="22" t="s">
        <v>647</v>
      </c>
      <c r="K912" s="40" t="str">
        <f t="shared" si="64"/>
        <v/>
      </c>
      <c r="L912" s="22" t="s">
        <v>647</v>
      </c>
      <c r="M912" s="40" t="str">
        <f t="shared" si="65"/>
        <v/>
      </c>
      <c r="N912" s="19"/>
    </row>
    <row r="913" spans="3:14" x14ac:dyDescent="0.15">
      <c r="C913" s="36" t="str">
        <f>IF(B913="","",VLOOKUP(B913,選手データ!$B$2:$G$962,2,FALSE))</f>
        <v/>
      </c>
      <c r="D913" s="36" t="str">
        <f>IF(B913="","",VLOOKUP(B913,選手データ!$B$2:$G$962,3,FALSE))</f>
        <v/>
      </c>
      <c r="E913" s="32" t="str">
        <f>IF(B913="","",VLOOKUP(B913,選手データ!$B$2:$G$962,4,FALSE))</f>
        <v/>
      </c>
      <c r="F913" s="32" t="str">
        <f t="shared" si="66"/>
        <v/>
      </c>
      <c r="G913" s="37" t="s">
        <v>485</v>
      </c>
      <c r="H913" s="38" t="str">
        <f>IF(B913="","",VLOOKUP(B913,選手データ!$B$2:$G$962,5,FALSE))</f>
        <v/>
      </c>
      <c r="I913" s="39" t="str">
        <f t="shared" si="63"/>
        <v/>
      </c>
      <c r="J913" s="22" t="s">
        <v>647</v>
      </c>
      <c r="K913" s="40" t="str">
        <f t="shared" si="64"/>
        <v/>
      </c>
      <c r="L913" s="22" t="s">
        <v>647</v>
      </c>
      <c r="M913" s="40" t="str">
        <f t="shared" si="65"/>
        <v/>
      </c>
      <c r="N913" s="19"/>
    </row>
    <row r="914" spans="3:14" x14ac:dyDescent="0.15">
      <c r="C914" s="36" t="str">
        <f>IF(B914="","",VLOOKUP(B914,選手データ!$B$2:$G$962,2,FALSE))</f>
        <v/>
      </c>
      <c r="D914" s="36" t="str">
        <f>IF(B914="","",VLOOKUP(B914,選手データ!$B$2:$G$962,3,FALSE))</f>
        <v/>
      </c>
      <c r="E914" s="32" t="str">
        <f>IF(B914="","",VLOOKUP(B914,選手データ!$B$2:$G$962,4,FALSE))</f>
        <v/>
      </c>
      <c r="F914" s="32" t="str">
        <f t="shared" si="66"/>
        <v/>
      </c>
      <c r="G914" s="37" t="s">
        <v>485</v>
      </c>
      <c r="H914" s="38" t="str">
        <f>IF(B914="","",VLOOKUP(B914,選手データ!$B$2:$G$962,5,FALSE))</f>
        <v/>
      </c>
      <c r="I914" s="39" t="str">
        <f t="shared" si="63"/>
        <v/>
      </c>
      <c r="J914" s="22" t="s">
        <v>647</v>
      </c>
      <c r="K914" s="40" t="str">
        <f t="shared" si="64"/>
        <v/>
      </c>
      <c r="L914" s="22" t="s">
        <v>647</v>
      </c>
      <c r="M914" s="40" t="str">
        <f t="shared" si="65"/>
        <v/>
      </c>
      <c r="N914" s="19"/>
    </row>
    <row r="915" spans="3:14" x14ac:dyDescent="0.15">
      <c r="C915" s="36" t="str">
        <f>IF(B915="","",VLOOKUP(B915,選手データ!$B$2:$G$962,2,FALSE))</f>
        <v/>
      </c>
      <c r="D915" s="36" t="str">
        <f>IF(B915="","",VLOOKUP(B915,選手データ!$B$2:$G$962,3,FALSE))</f>
        <v/>
      </c>
      <c r="E915" s="32" t="str">
        <f>IF(B915="","",VLOOKUP(B915,選手データ!$B$2:$G$962,4,FALSE))</f>
        <v/>
      </c>
      <c r="F915" s="32" t="str">
        <f t="shared" si="66"/>
        <v/>
      </c>
      <c r="G915" s="37" t="s">
        <v>485</v>
      </c>
      <c r="H915" s="38" t="str">
        <f>IF(B915="","",VLOOKUP(B915,選手データ!$B$2:$G$962,5,FALSE))</f>
        <v/>
      </c>
      <c r="I915" s="39" t="str">
        <f t="shared" si="63"/>
        <v/>
      </c>
      <c r="J915" s="22" t="s">
        <v>647</v>
      </c>
      <c r="K915" s="40" t="str">
        <f t="shared" si="64"/>
        <v/>
      </c>
      <c r="L915" s="22" t="s">
        <v>647</v>
      </c>
      <c r="M915" s="40" t="str">
        <f t="shared" si="65"/>
        <v/>
      </c>
      <c r="N915" s="19"/>
    </row>
    <row r="916" spans="3:14" x14ac:dyDescent="0.15">
      <c r="C916" s="36" t="str">
        <f>IF(B916="","",VLOOKUP(B916,選手データ!$B$2:$G$962,2,FALSE))</f>
        <v/>
      </c>
      <c r="D916" s="36" t="str">
        <f>IF(B916="","",VLOOKUP(B916,選手データ!$B$2:$G$962,3,FALSE))</f>
        <v/>
      </c>
      <c r="E916" s="32" t="str">
        <f>IF(B916="","",VLOOKUP(B916,選手データ!$B$2:$G$962,4,FALSE))</f>
        <v/>
      </c>
      <c r="F916" s="32" t="str">
        <f t="shared" si="66"/>
        <v/>
      </c>
      <c r="G916" s="37" t="s">
        <v>485</v>
      </c>
      <c r="H916" s="38" t="str">
        <f>IF(B916="","",VLOOKUP(B916,選手データ!$B$2:$G$962,5,FALSE))</f>
        <v/>
      </c>
      <c r="I916" s="39" t="str">
        <f t="shared" si="63"/>
        <v/>
      </c>
      <c r="J916" s="22" t="s">
        <v>647</v>
      </c>
      <c r="K916" s="40" t="str">
        <f t="shared" si="64"/>
        <v/>
      </c>
      <c r="L916" s="22" t="s">
        <v>647</v>
      </c>
      <c r="M916" s="40" t="str">
        <f t="shared" si="65"/>
        <v/>
      </c>
      <c r="N916" s="19"/>
    </row>
    <row r="917" spans="3:14" x14ac:dyDescent="0.15">
      <c r="C917" s="36" t="str">
        <f>IF(B917="","",VLOOKUP(B917,選手データ!$B$2:$G$962,2,FALSE))</f>
        <v/>
      </c>
      <c r="D917" s="36" t="str">
        <f>IF(B917="","",VLOOKUP(B917,選手データ!$B$2:$G$962,3,FALSE))</f>
        <v/>
      </c>
      <c r="E917" s="32" t="str">
        <f>IF(B917="","",VLOOKUP(B917,選手データ!$B$2:$G$962,4,FALSE))</f>
        <v/>
      </c>
      <c r="F917" s="32" t="str">
        <f t="shared" si="66"/>
        <v/>
      </c>
      <c r="G917" s="37" t="s">
        <v>485</v>
      </c>
      <c r="H917" s="38" t="str">
        <f>IF(B917="","",VLOOKUP(B917,選手データ!$B$2:$G$962,5,FALSE))</f>
        <v/>
      </c>
      <c r="I917" s="39" t="str">
        <f t="shared" si="63"/>
        <v/>
      </c>
      <c r="J917" s="22" t="s">
        <v>647</v>
      </c>
      <c r="K917" s="40" t="str">
        <f t="shared" si="64"/>
        <v/>
      </c>
      <c r="L917" s="22" t="s">
        <v>647</v>
      </c>
      <c r="M917" s="40" t="str">
        <f t="shared" si="65"/>
        <v/>
      </c>
      <c r="N917" s="19"/>
    </row>
    <row r="918" spans="3:14" x14ac:dyDescent="0.15">
      <c r="C918" s="36" t="str">
        <f>IF(B918="","",VLOOKUP(B918,選手データ!$B$2:$G$962,2,FALSE))</f>
        <v/>
      </c>
      <c r="D918" s="36" t="str">
        <f>IF(B918="","",VLOOKUP(B918,選手データ!$B$2:$G$962,3,FALSE))</f>
        <v/>
      </c>
      <c r="E918" s="32" t="str">
        <f>IF(B918="","",VLOOKUP(B918,選手データ!$B$2:$G$962,4,FALSE))</f>
        <v/>
      </c>
      <c r="F918" s="32" t="str">
        <f t="shared" si="66"/>
        <v/>
      </c>
      <c r="G918" s="37" t="s">
        <v>485</v>
      </c>
      <c r="H918" s="38" t="str">
        <f>IF(B918="","",VLOOKUP(B918,選手データ!$B$2:$G$962,5,FALSE))</f>
        <v/>
      </c>
      <c r="I918" s="39" t="str">
        <f t="shared" si="63"/>
        <v/>
      </c>
      <c r="J918" s="22" t="s">
        <v>647</v>
      </c>
      <c r="K918" s="40" t="str">
        <f t="shared" si="64"/>
        <v/>
      </c>
      <c r="L918" s="22" t="s">
        <v>647</v>
      </c>
      <c r="M918" s="40" t="str">
        <f t="shared" si="65"/>
        <v/>
      </c>
      <c r="N918" s="19"/>
    </row>
    <row r="919" spans="3:14" x14ac:dyDescent="0.15">
      <c r="C919" s="36" t="str">
        <f>IF(B919="","",VLOOKUP(B919,選手データ!$B$2:$G$962,2,FALSE))</f>
        <v/>
      </c>
      <c r="D919" s="36" t="str">
        <f>IF(B919="","",VLOOKUP(B919,選手データ!$B$2:$G$962,3,FALSE))</f>
        <v/>
      </c>
      <c r="E919" s="32" t="str">
        <f>IF(B919="","",VLOOKUP(B919,選手データ!$B$2:$G$962,4,FALSE))</f>
        <v/>
      </c>
      <c r="F919" s="32" t="str">
        <f t="shared" si="66"/>
        <v/>
      </c>
      <c r="G919" s="37" t="s">
        <v>485</v>
      </c>
      <c r="H919" s="38" t="str">
        <f>IF(B919="","",VLOOKUP(B919,選手データ!$B$2:$G$962,5,FALSE))</f>
        <v/>
      </c>
      <c r="I919" s="39" t="str">
        <f t="shared" si="63"/>
        <v/>
      </c>
      <c r="J919" s="22" t="s">
        <v>647</v>
      </c>
      <c r="K919" s="40" t="str">
        <f t="shared" si="64"/>
        <v/>
      </c>
      <c r="L919" s="22" t="s">
        <v>647</v>
      </c>
      <c r="M919" s="40" t="str">
        <f t="shared" si="65"/>
        <v/>
      </c>
      <c r="N919" s="19"/>
    </row>
    <row r="920" spans="3:14" x14ac:dyDescent="0.15">
      <c r="C920" s="36" t="str">
        <f>IF(B920="","",VLOOKUP(B920,選手データ!$B$2:$G$962,2,FALSE))</f>
        <v/>
      </c>
      <c r="D920" s="36" t="str">
        <f>IF(B920="","",VLOOKUP(B920,選手データ!$B$2:$G$962,3,FALSE))</f>
        <v/>
      </c>
      <c r="E920" s="32" t="str">
        <f>IF(B920="","",VLOOKUP(B920,選手データ!$B$2:$G$962,4,FALSE))</f>
        <v/>
      </c>
      <c r="F920" s="32" t="str">
        <f t="shared" si="66"/>
        <v/>
      </c>
      <c r="G920" s="37" t="s">
        <v>485</v>
      </c>
      <c r="H920" s="38" t="str">
        <f>IF(B920="","",VLOOKUP(B920,選手データ!$B$2:$G$962,5,FALSE))</f>
        <v/>
      </c>
      <c r="I920" s="39" t="str">
        <f t="shared" si="63"/>
        <v/>
      </c>
      <c r="J920" s="22" t="s">
        <v>647</v>
      </c>
      <c r="K920" s="40" t="str">
        <f t="shared" si="64"/>
        <v/>
      </c>
      <c r="L920" s="22" t="s">
        <v>647</v>
      </c>
      <c r="M920" s="40" t="str">
        <f t="shared" si="65"/>
        <v/>
      </c>
      <c r="N920" s="19"/>
    </row>
    <row r="921" spans="3:14" x14ac:dyDescent="0.15">
      <c r="C921" s="36" t="str">
        <f>IF(B921="","",VLOOKUP(B921,選手データ!$B$2:$G$962,2,FALSE))</f>
        <v/>
      </c>
      <c r="D921" s="36" t="str">
        <f>IF(B921="","",VLOOKUP(B921,選手データ!$B$2:$G$962,3,FALSE))</f>
        <v/>
      </c>
      <c r="E921" s="32" t="str">
        <f>IF(B921="","",VLOOKUP(B921,選手データ!$B$2:$G$962,4,FALSE))</f>
        <v/>
      </c>
      <c r="F921" s="32" t="str">
        <f t="shared" si="66"/>
        <v/>
      </c>
      <c r="G921" s="37" t="s">
        <v>485</v>
      </c>
      <c r="H921" s="38" t="str">
        <f>IF(B921="","",VLOOKUP(B921,選手データ!$B$2:$G$962,5,FALSE))</f>
        <v/>
      </c>
      <c r="I921" s="39" t="str">
        <f t="shared" si="63"/>
        <v/>
      </c>
      <c r="J921" s="22" t="s">
        <v>647</v>
      </c>
      <c r="K921" s="40" t="str">
        <f t="shared" si="64"/>
        <v/>
      </c>
      <c r="L921" s="22" t="s">
        <v>647</v>
      </c>
      <c r="M921" s="40" t="str">
        <f t="shared" si="65"/>
        <v/>
      </c>
      <c r="N921" s="19"/>
    </row>
    <row r="922" spans="3:14" x14ac:dyDescent="0.15">
      <c r="C922" s="36" t="str">
        <f>IF(B922="","",VLOOKUP(B922,選手データ!$B$2:$G$962,2,FALSE))</f>
        <v/>
      </c>
      <c r="D922" s="36" t="str">
        <f>IF(B922="","",VLOOKUP(B922,選手データ!$B$2:$G$962,3,FALSE))</f>
        <v/>
      </c>
      <c r="E922" s="32" t="str">
        <f>IF(B922="","",VLOOKUP(B922,選手データ!$B$2:$G$962,4,FALSE))</f>
        <v/>
      </c>
      <c r="F922" s="32" t="str">
        <f t="shared" si="66"/>
        <v/>
      </c>
      <c r="G922" s="37" t="s">
        <v>485</v>
      </c>
      <c r="H922" s="38" t="str">
        <f>IF(B922="","",VLOOKUP(B922,選手データ!$B$2:$G$962,5,FALSE))</f>
        <v/>
      </c>
      <c r="I922" s="39" t="str">
        <f t="shared" ref="I922:I985" si="67">IF(H922="","",VLOOKUP(H922,学校番号,3,FALSE))</f>
        <v/>
      </c>
      <c r="J922" s="22" t="s">
        <v>647</v>
      </c>
      <c r="K922" s="40" t="str">
        <f t="shared" ref="K922:K985" si="68">IF(J922="選択してください","",VLOOKUP(J922,大会コード,2,FALSE))</f>
        <v/>
      </c>
      <c r="L922" s="22" t="s">
        <v>647</v>
      </c>
      <c r="M922" s="40" t="str">
        <f t="shared" ref="M922:M985" si="69">IF(L922="選択してください","",VLOOKUP(L922,種目コード,2,FALSE))</f>
        <v/>
      </c>
      <c r="N922" s="19"/>
    </row>
    <row r="923" spans="3:14" x14ac:dyDescent="0.15">
      <c r="C923" s="36" t="str">
        <f>IF(B923="","",VLOOKUP(B923,選手データ!$B$2:$G$962,2,FALSE))</f>
        <v/>
      </c>
      <c r="D923" s="36" t="str">
        <f>IF(B923="","",VLOOKUP(B923,選手データ!$B$2:$G$962,3,FALSE))</f>
        <v/>
      </c>
      <c r="E923" s="32" t="str">
        <f>IF(B923="","",VLOOKUP(B923,選手データ!$B$2:$G$962,4,FALSE))</f>
        <v/>
      </c>
      <c r="F923" s="32" t="str">
        <f t="shared" si="66"/>
        <v/>
      </c>
      <c r="G923" s="37" t="s">
        <v>485</v>
      </c>
      <c r="H923" s="38" t="str">
        <f>IF(B923="","",VLOOKUP(B923,選手データ!$B$2:$G$962,5,FALSE))</f>
        <v/>
      </c>
      <c r="I923" s="39" t="str">
        <f t="shared" si="67"/>
        <v/>
      </c>
      <c r="J923" s="22" t="s">
        <v>647</v>
      </c>
      <c r="K923" s="40" t="str">
        <f t="shared" si="68"/>
        <v/>
      </c>
      <c r="L923" s="22" t="s">
        <v>647</v>
      </c>
      <c r="M923" s="40" t="str">
        <f t="shared" si="69"/>
        <v/>
      </c>
      <c r="N923" s="19"/>
    </row>
    <row r="924" spans="3:14" x14ac:dyDescent="0.15">
      <c r="C924" s="36" t="str">
        <f>IF(B924="","",VLOOKUP(B924,選手データ!$B$2:$G$962,2,FALSE))</f>
        <v/>
      </c>
      <c r="D924" s="36" t="str">
        <f>IF(B924="","",VLOOKUP(B924,選手データ!$B$2:$G$962,3,FALSE))</f>
        <v/>
      </c>
      <c r="E924" s="32" t="str">
        <f>IF(B924="","",VLOOKUP(B924,選手データ!$B$2:$G$962,4,FALSE))</f>
        <v/>
      </c>
      <c r="F924" s="32" t="str">
        <f t="shared" si="66"/>
        <v/>
      </c>
      <c r="G924" s="37" t="s">
        <v>485</v>
      </c>
      <c r="H924" s="38" t="str">
        <f>IF(B924="","",VLOOKUP(B924,選手データ!$B$2:$G$962,5,FALSE))</f>
        <v/>
      </c>
      <c r="I924" s="39" t="str">
        <f t="shared" si="67"/>
        <v/>
      </c>
      <c r="J924" s="22" t="s">
        <v>647</v>
      </c>
      <c r="K924" s="40" t="str">
        <f t="shared" si="68"/>
        <v/>
      </c>
      <c r="L924" s="22" t="s">
        <v>647</v>
      </c>
      <c r="M924" s="40" t="str">
        <f t="shared" si="69"/>
        <v/>
      </c>
      <c r="N924" s="19"/>
    </row>
    <row r="925" spans="3:14" x14ac:dyDescent="0.15">
      <c r="C925" s="36" t="str">
        <f>IF(B925="","",VLOOKUP(B925,選手データ!$B$2:$G$962,2,FALSE))</f>
        <v/>
      </c>
      <c r="D925" s="36" t="str">
        <f>IF(B925="","",VLOOKUP(B925,選手データ!$B$2:$G$962,3,FALSE))</f>
        <v/>
      </c>
      <c r="E925" s="32" t="str">
        <f>IF(B925="","",VLOOKUP(B925,選手データ!$B$2:$G$962,4,FALSE))</f>
        <v/>
      </c>
      <c r="F925" s="32" t="str">
        <f t="shared" si="66"/>
        <v/>
      </c>
      <c r="G925" s="37" t="s">
        <v>485</v>
      </c>
      <c r="H925" s="38" t="str">
        <f>IF(B925="","",VLOOKUP(B925,選手データ!$B$2:$G$962,5,FALSE))</f>
        <v/>
      </c>
      <c r="I925" s="39" t="str">
        <f t="shared" si="67"/>
        <v/>
      </c>
      <c r="J925" s="22" t="s">
        <v>647</v>
      </c>
      <c r="K925" s="40" t="str">
        <f t="shared" si="68"/>
        <v/>
      </c>
      <c r="L925" s="22" t="s">
        <v>647</v>
      </c>
      <c r="M925" s="40" t="str">
        <f t="shared" si="69"/>
        <v/>
      </c>
      <c r="N925" s="19"/>
    </row>
    <row r="926" spans="3:14" x14ac:dyDescent="0.15">
      <c r="C926" s="36" t="str">
        <f>IF(B926="","",VLOOKUP(B926,選手データ!$B$2:$G$962,2,FALSE))</f>
        <v/>
      </c>
      <c r="D926" s="36" t="str">
        <f>IF(B926="","",VLOOKUP(B926,選手データ!$B$2:$G$962,3,FALSE))</f>
        <v/>
      </c>
      <c r="E926" s="32" t="str">
        <f>IF(B926="","",VLOOKUP(B926,選手データ!$B$2:$G$962,4,FALSE))</f>
        <v/>
      </c>
      <c r="F926" s="32" t="str">
        <f t="shared" si="66"/>
        <v/>
      </c>
      <c r="G926" s="37" t="s">
        <v>485</v>
      </c>
      <c r="H926" s="38" t="str">
        <f>IF(B926="","",VLOOKUP(B926,選手データ!$B$2:$G$962,5,FALSE))</f>
        <v/>
      </c>
      <c r="I926" s="39" t="str">
        <f t="shared" si="67"/>
        <v/>
      </c>
      <c r="J926" s="22" t="s">
        <v>647</v>
      </c>
      <c r="K926" s="40" t="str">
        <f t="shared" si="68"/>
        <v/>
      </c>
      <c r="L926" s="22" t="s">
        <v>647</v>
      </c>
      <c r="M926" s="40" t="str">
        <f t="shared" si="69"/>
        <v/>
      </c>
      <c r="N926" s="19"/>
    </row>
    <row r="927" spans="3:14" x14ac:dyDescent="0.15">
      <c r="C927" s="36" t="str">
        <f>IF(B927="","",VLOOKUP(B927,選手データ!$B$2:$G$962,2,FALSE))</f>
        <v/>
      </c>
      <c r="D927" s="36" t="str">
        <f>IF(B927="","",VLOOKUP(B927,選手データ!$B$2:$G$962,3,FALSE))</f>
        <v/>
      </c>
      <c r="E927" s="32" t="str">
        <f>IF(B927="","",VLOOKUP(B927,選手データ!$B$2:$G$962,4,FALSE))</f>
        <v/>
      </c>
      <c r="F927" s="32" t="str">
        <f t="shared" si="66"/>
        <v/>
      </c>
      <c r="G927" s="37" t="s">
        <v>485</v>
      </c>
      <c r="H927" s="38" t="str">
        <f>IF(B927="","",VLOOKUP(B927,選手データ!$B$2:$G$962,5,FALSE))</f>
        <v/>
      </c>
      <c r="I927" s="39" t="str">
        <f t="shared" si="67"/>
        <v/>
      </c>
      <c r="J927" s="22" t="s">
        <v>647</v>
      </c>
      <c r="K927" s="40" t="str">
        <f t="shared" si="68"/>
        <v/>
      </c>
      <c r="L927" s="22" t="s">
        <v>647</v>
      </c>
      <c r="M927" s="40" t="str">
        <f t="shared" si="69"/>
        <v/>
      </c>
      <c r="N927" s="19"/>
    </row>
    <row r="928" spans="3:14" x14ac:dyDescent="0.15">
      <c r="C928" s="36" t="str">
        <f>IF(B928="","",VLOOKUP(B928,選手データ!$B$2:$G$962,2,FALSE))</f>
        <v/>
      </c>
      <c r="D928" s="36" t="str">
        <f>IF(B928="","",VLOOKUP(B928,選手データ!$B$2:$G$962,3,FALSE))</f>
        <v/>
      </c>
      <c r="E928" s="32" t="str">
        <f>IF(B928="","",VLOOKUP(B928,選手データ!$B$2:$G$962,4,FALSE))</f>
        <v/>
      </c>
      <c r="F928" s="32" t="str">
        <f t="shared" si="66"/>
        <v/>
      </c>
      <c r="G928" s="37" t="s">
        <v>485</v>
      </c>
      <c r="H928" s="38" t="str">
        <f>IF(B928="","",VLOOKUP(B928,選手データ!$B$2:$G$962,5,FALSE))</f>
        <v/>
      </c>
      <c r="I928" s="39" t="str">
        <f t="shared" si="67"/>
        <v/>
      </c>
      <c r="J928" s="22" t="s">
        <v>647</v>
      </c>
      <c r="K928" s="40" t="str">
        <f t="shared" si="68"/>
        <v/>
      </c>
      <c r="L928" s="22" t="s">
        <v>647</v>
      </c>
      <c r="M928" s="40" t="str">
        <f t="shared" si="69"/>
        <v/>
      </c>
      <c r="N928" s="19"/>
    </row>
    <row r="929" spans="3:14" x14ac:dyDescent="0.15">
      <c r="C929" s="36" t="str">
        <f>IF(B929="","",VLOOKUP(B929,選手データ!$B$2:$G$962,2,FALSE))</f>
        <v/>
      </c>
      <c r="D929" s="36" t="str">
        <f>IF(B929="","",VLOOKUP(B929,選手データ!$B$2:$G$962,3,FALSE))</f>
        <v/>
      </c>
      <c r="E929" s="32" t="str">
        <f>IF(B929="","",VLOOKUP(B929,選手データ!$B$2:$G$962,4,FALSE))</f>
        <v/>
      </c>
      <c r="F929" s="32" t="str">
        <f t="shared" si="66"/>
        <v/>
      </c>
      <c r="G929" s="37" t="s">
        <v>485</v>
      </c>
      <c r="H929" s="38" t="str">
        <f>IF(B929="","",VLOOKUP(B929,選手データ!$B$2:$G$962,5,FALSE))</f>
        <v/>
      </c>
      <c r="I929" s="39" t="str">
        <f t="shared" si="67"/>
        <v/>
      </c>
      <c r="J929" s="22" t="s">
        <v>647</v>
      </c>
      <c r="K929" s="40" t="str">
        <f t="shared" si="68"/>
        <v/>
      </c>
      <c r="L929" s="22" t="s">
        <v>647</v>
      </c>
      <c r="M929" s="40" t="str">
        <f t="shared" si="69"/>
        <v/>
      </c>
      <c r="N929" s="19"/>
    </row>
    <row r="930" spans="3:14" x14ac:dyDescent="0.15">
      <c r="C930" s="36" t="str">
        <f>IF(B930="","",VLOOKUP(B930,選手データ!$B$2:$G$962,2,FALSE))</f>
        <v/>
      </c>
      <c r="D930" s="36" t="str">
        <f>IF(B930="","",VLOOKUP(B930,選手データ!$B$2:$G$962,3,FALSE))</f>
        <v/>
      </c>
      <c r="E930" s="32" t="str">
        <f>IF(B930="","",VLOOKUP(B930,選手データ!$B$2:$G$962,4,FALSE))</f>
        <v/>
      </c>
      <c r="F930" s="32" t="str">
        <f t="shared" si="66"/>
        <v/>
      </c>
      <c r="G930" s="37" t="s">
        <v>485</v>
      </c>
      <c r="H930" s="38" t="str">
        <f>IF(B930="","",VLOOKUP(B930,選手データ!$B$2:$G$962,5,FALSE))</f>
        <v/>
      </c>
      <c r="I930" s="39" t="str">
        <f t="shared" si="67"/>
        <v/>
      </c>
      <c r="J930" s="22" t="s">
        <v>647</v>
      </c>
      <c r="K930" s="40" t="str">
        <f t="shared" si="68"/>
        <v/>
      </c>
      <c r="L930" s="22" t="s">
        <v>647</v>
      </c>
      <c r="M930" s="40" t="str">
        <f t="shared" si="69"/>
        <v/>
      </c>
      <c r="N930" s="19"/>
    </row>
    <row r="931" spans="3:14" x14ac:dyDescent="0.15">
      <c r="C931" s="36" t="str">
        <f>IF(B931="","",VLOOKUP(B931,選手データ!$B$2:$G$962,2,FALSE))</f>
        <v/>
      </c>
      <c r="D931" s="36" t="str">
        <f>IF(B931="","",VLOOKUP(B931,選手データ!$B$2:$G$962,3,FALSE))</f>
        <v/>
      </c>
      <c r="E931" s="32" t="str">
        <f>IF(B931="","",VLOOKUP(B931,選手データ!$B$2:$G$962,4,FALSE))</f>
        <v/>
      </c>
      <c r="F931" s="32" t="str">
        <f t="shared" si="66"/>
        <v/>
      </c>
      <c r="G931" s="37" t="s">
        <v>485</v>
      </c>
      <c r="H931" s="38" t="str">
        <f>IF(B931="","",VLOOKUP(B931,選手データ!$B$2:$G$962,5,FALSE))</f>
        <v/>
      </c>
      <c r="I931" s="39" t="str">
        <f t="shared" si="67"/>
        <v/>
      </c>
      <c r="J931" s="22" t="s">
        <v>647</v>
      </c>
      <c r="K931" s="40" t="str">
        <f t="shared" si="68"/>
        <v/>
      </c>
      <c r="L931" s="22" t="s">
        <v>647</v>
      </c>
      <c r="M931" s="40" t="str">
        <f t="shared" si="69"/>
        <v/>
      </c>
      <c r="N931" s="19"/>
    </row>
    <row r="932" spans="3:14" x14ac:dyDescent="0.15">
      <c r="C932" s="36" t="str">
        <f>IF(B932="","",VLOOKUP(B932,選手データ!$B$2:$G$962,2,FALSE))</f>
        <v/>
      </c>
      <c r="D932" s="36" t="str">
        <f>IF(B932="","",VLOOKUP(B932,選手データ!$B$2:$G$962,3,FALSE))</f>
        <v/>
      </c>
      <c r="E932" s="32" t="str">
        <f>IF(B932="","",VLOOKUP(B932,選手データ!$B$2:$G$962,4,FALSE))</f>
        <v/>
      </c>
      <c r="F932" s="32" t="str">
        <f t="shared" si="66"/>
        <v/>
      </c>
      <c r="G932" s="37" t="s">
        <v>485</v>
      </c>
      <c r="H932" s="38" t="str">
        <f>IF(B932="","",VLOOKUP(B932,選手データ!$B$2:$G$962,5,FALSE))</f>
        <v/>
      </c>
      <c r="I932" s="39" t="str">
        <f t="shared" si="67"/>
        <v/>
      </c>
      <c r="J932" s="22" t="s">
        <v>647</v>
      </c>
      <c r="K932" s="40" t="str">
        <f t="shared" si="68"/>
        <v/>
      </c>
      <c r="L932" s="22" t="s">
        <v>647</v>
      </c>
      <c r="M932" s="40" t="str">
        <f t="shared" si="69"/>
        <v/>
      </c>
      <c r="N932" s="19"/>
    </row>
    <row r="933" spans="3:14" x14ac:dyDescent="0.15">
      <c r="C933" s="36" t="str">
        <f>IF(B933="","",VLOOKUP(B933,選手データ!$B$2:$G$962,2,FALSE))</f>
        <v/>
      </c>
      <c r="D933" s="36" t="str">
        <f>IF(B933="","",VLOOKUP(B933,選手データ!$B$2:$G$962,3,FALSE))</f>
        <v/>
      </c>
      <c r="E933" s="32" t="str">
        <f>IF(B933="","",VLOOKUP(B933,選手データ!$B$2:$G$962,4,FALSE))</f>
        <v/>
      </c>
      <c r="F933" s="32" t="str">
        <f t="shared" si="66"/>
        <v/>
      </c>
      <c r="G933" s="37" t="s">
        <v>485</v>
      </c>
      <c r="H933" s="38" t="str">
        <f>IF(B933="","",VLOOKUP(B933,選手データ!$B$2:$G$962,5,FALSE))</f>
        <v/>
      </c>
      <c r="I933" s="39" t="str">
        <f t="shared" si="67"/>
        <v/>
      </c>
      <c r="J933" s="22" t="s">
        <v>647</v>
      </c>
      <c r="K933" s="40" t="str">
        <f t="shared" si="68"/>
        <v/>
      </c>
      <c r="L933" s="22" t="s">
        <v>647</v>
      </c>
      <c r="M933" s="40" t="str">
        <f t="shared" si="69"/>
        <v/>
      </c>
      <c r="N933" s="19"/>
    </row>
    <row r="934" spans="3:14" x14ac:dyDescent="0.15">
      <c r="C934" s="36" t="str">
        <f>IF(B934="","",VLOOKUP(B934,選手データ!$B$2:$G$962,2,FALSE))</f>
        <v/>
      </c>
      <c r="D934" s="36" t="str">
        <f>IF(B934="","",VLOOKUP(B934,選手データ!$B$2:$G$962,3,FALSE))</f>
        <v/>
      </c>
      <c r="E934" s="32" t="str">
        <f>IF(B934="","",VLOOKUP(B934,選手データ!$B$2:$G$962,4,FALSE))</f>
        <v/>
      </c>
      <c r="F934" s="32" t="str">
        <f t="shared" si="66"/>
        <v/>
      </c>
      <c r="G934" s="37" t="s">
        <v>485</v>
      </c>
      <c r="H934" s="38" t="str">
        <f>IF(B934="","",VLOOKUP(B934,選手データ!$B$2:$G$962,5,FALSE))</f>
        <v/>
      </c>
      <c r="I934" s="39" t="str">
        <f t="shared" si="67"/>
        <v/>
      </c>
      <c r="J934" s="22" t="s">
        <v>647</v>
      </c>
      <c r="K934" s="40" t="str">
        <f t="shared" si="68"/>
        <v/>
      </c>
      <c r="L934" s="22" t="s">
        <v>647</v>
      </c>
      <c r="M934" s="40" t="str">
        <f t="shared" si="69"/>
        <v/>
      </c>
      <c r="N934" s="19"/>
    </row>
    <row r="935" spans="3:14" x14ac:dyDescent="0.15">
      <c r="C935" s="36" t="str">
        <f>IF(B935="","",VLOOKUP(B935,選手データ!$B$2:$G$962,2,FALSE))</f>
        <v/>
      </c>
      <c r="D935" s="36" t="str">
        <f>IF(B935="","",VLOOKUP(B935,選手データ!$B$2:$G$962,3,FALSE))</f>
        <v/>
      </c>
      <c r="E935" s="32" t="str">
        <f>IF(B935="","",VLOOKUP(B935,選手データ!$B$2:$G$962,4,FALSE))</f>
        <v/>
      </c>
      <c r="F935" s="32" t="str">
        <f t="shared" si="66"/>
        <v/>
      </c>
      <c r="G935" s="37" t="s">
        <v>485</v>
      </c>
      <c r="H935" s="38" t="str">
        <f>IF(B935="","",VLOOKUP(B935,選手データ!$B$2:$G$962,5,FALSE))</f>
        <v/>
      </c>
      <c r="I935" s="39" t="str">
        <f t="shared" si="67"/>
        <v/>
      </c>
      <c r="J935" s="22" t="s">
        <v>647</v>
      </c>
      <c r="K935" s="40" t="str">
        <f t="shared" si="68"/>
        <v/>
      </c>
      <c r="L935" s="22" t="s">
        <v>647</v>
      </c>
      <c r="M935" s="40" t="str">
        <f t="shared" si="69"/>
        <v/>
      </c>
      <c r="N935" s="19"/>
    </row>
    <row r="936" spans="3:14" x14ac:dyDescent="0.15">
      <c r="C936" s="36" t="str">
        <f>IF(B936="","",VLOOKUP(B936,選手データ!$B$2:$G$962,2,FALSE))</f>
        <v/>
      </c>
      <c r="D936" s="36" t="str">
        <f>IF(B936="","",VLOOKUP(B936,選手データ!$B$2:$G$962,3,FALSE))</f>
        <v/>
      </c>
      <c r="E936" s="32" t="str">
        <f>IF(B936="","",VLOOKUP(B936,選手データ!$B$2:$G$962,4,FALSE))</f>
        <v/>
      </c>
      <c r="F936" s="32" t="str">
        <f t="shared" si="66"/>
        <v/>
      </c>
      <c r="G936" s="37" t="s">
        <v>485</v>
      </c>
      <c r="H936" s="38" t="str">
        <f>IF(B936="","",VLOOKUP(B936,選手データ!$B$2:$G$962,5,FALSE))</f>
        <v/>
      </c>
      <c r="I936" s="39" t="str">
        <f t="shared" si="67"/>
        <v/>
      </c>
      <c r="J936" s="22" t="s">
        <v>647</v>
      </c>
      <c r="K936" s="40" t="str">
        <f t="shared" si="68"/>
        <v/>
      </c>
      <c r="L936" s="22" t="s">
        <v>647</v>
      </c>
      <c r="M936" s="40" t="str">
        <f t="shared" si="69"/>
        <v/>
      </c>
      <c r="N936" s="19"/>
    </row>
    <row r="937" spans="3:14" x14ac:dyDescent="0.15">
      <c r="C937" s="36" t="str">
        <f>IF(B937="","",VLOOKUP(B937,選手データ!$B$2:$G$962,2,FALSE))</f>
        <v/>
      </c>
      <c r="D937" s="36" t="str">
        <f>IF(B937="","",VLOOKUP(B937,選手データ!$B$2:$G$962,3,FALSE))</f>
        <v/>
      </c>
      <c r="E937" s="32" t="str">
        <f>IF(B937="","",VLOOKUP(B937,選手データ!$B$2:$G$962,4,FALSE))</f>
        <v/>
      </c>
      <c r="F937" s="32" t="str">
        <f t="shared" si="66"/>
        <v/>
      </c>
      <c r="G937" s="37" t="s">
        <v>485</v>
      </c>
      <c r="H937" s="38" t="str">
        <f>IF(B937="","",VLOOKUP(B937,選手データ!$B$2:$G$962,5,FALSE))</f>
        <v/>
      </c>
      <c r="I937" s="39" t="str">
        <f t="shared" si="67"/>
        <v/>
      </c>
      <c r="J937" s="22" t="s">
        <v>647</v>
      </c>
      <c r="K937" s="40" t="str">
        <f t="shared" si="68"/>
        <v/>
      </c>
      <c r="L937" s="22" t="s">
        <v>647</v>
      </c>
      <c r="M937" s="40" t="str">
        <f t="shared" si="69"/>
        <v/>
      </c>
      <c r="N937" s="19"/>
    </row>
    <row r="938" spans="3:14" x14ac:dyDescent="0.15">
      <c r="C938" s="36" t="str">
        <f>IF(B938="","",VLOOKUP(B938,選手データ!$B$2:$G$962,2,FALSE))</f>
        <v/>
      </c>
      <c r="D938" s="36" t="str">
        <f>IF(B938="","",VLOOKUP(B938,選手データ!$B$2:$G$962,3,FALSE))</f>
        <v/>
      </c>
      <c r="E938" s="32" t="str">
        <f>IF(B938="","",VLOOKUP(B938,選手データ!$B$2:$G$962,4,FALSE))</f>
        <v/>
      </c>
      <c r="F938" s="32" t="str">
        <f t="shared" si="66"/>
        <v/>
      </c>
      <c r="G938" s="37" t="s">
        <v>485</v>
      </c>
      <c r="H938" s="38" t="str">
        <f>IF(B938="","",VLOOKUP(B938,選手データ!$B$2:$G$962,5,FALSE))</f>
        <v/>
      </c>
      <c r="I938" s="39" t="str">
        <f t="shared" si="67"/>
        <v/>
      </c>
      <c r="J938" s="22" t="s">
        <v>647</v>
      </c>
      <c r="K938" s="40" t="str">
        <f t="shared" si="68"/>
        <v/>
      </c>
      <c r="L938" s="22" t="s">
        <v>647</v>
      </c>
      <c r="M938" s="40" t="str">
        <f t="shared" si="69"/>
        <v/>
      </c>
      <c r="N938" s="19"/>
    </row>
    <row r="939" spans="3:14" x14ac:dyDescent="0.15">
      <c r="C939" s="36" t="str">
        <f>IF(B939="","",VLOOKUP(B939,選手データ!$B$2:$G$962,2,FALSE))</f>
        <v/>
      </c>
      <c r="D939" s="36" t="str">
        <f>IF(B939="","",VLOOKUP(B939,選手データ!$B$2:$G$962,3,FALSE))</f>
        <v/>
      </c>
      <c r="E939" s="32" t="str">
        <f>IF(B939="","",VLOOKUP(B939,選手データ!$B$2:$G$962,4,FALSE))</f>
        <v/>
      </c>
      <c r="F939" s="32" t="str">
        <f t="shared" si="66"/>
        <v/>
      </c>
      <c r="G939" s="37" t="s">
        <v>485</v>
      </c>
      <c r="H939" s="38" t="str">
        <f>IF(B939="","",VLOOKUP(B939,選手データ!$B$2:$G$962,5,FALSE))</f>
        <v/>
      </c>
      <c r="I939" s="39" t="str">
        <f t="shared" si="67"/>
        <v/>
      </c>
      <c r="J939" s="22" t="s">
        <v>647</v>
      </c>
      <c r="K939" s="40" t="str">
        <f t="shared" si="68"/>
        <v/>
      </c>
      <c r="L939" s="22" t="s">
        <v>647</v>
      </c>
      <c r="M939" s="40" t="str">
        <f t="shared" si="69"/>
        <v/>
      </c>
      <c r="N939" s="19"/>
    </row>
    <row r="940" spans="3:14" x14ac:dyDescent="0.15">
      <c r="C940" s="36" t="str">
        <f>IF(B940="","",VLOOKUP(B940,選手データ!$B$2:$G$962,2,FALSE))</f>
        <v/>
      </c>
      <c r="D940" s="36" t="str">
        <f>IF(B940="","",VLOOKUP(B940,選手データ!$B$2:$G$962,3,FALSE))</f>
        <v/>
      </c>
      <c r="E940" s="32" t="str">
        <f>IF(B940="","",VLOOKUP(B940,選手データ!$B$2:$G$962,4,FALSE))</f>
        <v/>
      </c>
      <c r="F940" s="32" t="str">
        <f t="shared" si="66"/>
        <v/>
      </c>
      <c r="G940" s="37" t="s">
        <v>485</v>
      </c>
      <c r="H940" s="38" t="str">
        <f>IF(B940="","",VLOOKUP(B940,選手データ!$B$2:$G$962,5,FALSE))</f>
        <v/>
      </c>
      <c r="I940" s="39" t="str">
        <f t="shared" si="67"/>
        <v/>
      </c>
      <c r="J940" s="22" t="s">
        <v>647</v>
      </c>
      <c r="K940" s="40" t="str">
        <f t="shared" si="68"/>
        <v/>
      </c>
      <c r="L940" s="22" t="s">
        <v>647</v>
      </c>
      <c r="M940" s="40" t="str">
        <f t="shared" si="69"/>
        <v/>
      </c>
      <c r="N940" s="19"/>
    </row>
    <row r="941" spans="3:14" x14ac:dyDescent="0.15">
      <c r="C941" s="36" t="str">
        <f>IF(B941="","",VLOOKUP(B941,選手データ!$B$2:$G$962,2,FALSE))</f>
        <v/>
      </c>
      <c r="D941" s="36" t="str">
        <f>IF(B941="","",VLOOKUP(B941,選手データ!$B$2:$G$962,3,FALSE))</f>
        <v/>
      </c>
      <c r="E941" s="32" t="str">
        <f>IF(B941="","",VLOOKUP(B941,選手データ!$B$2:$G$962,4,FALSE))</f>
        <v/>
      </c>
      <c r="F941" s="32" t="str">
        <f t="shared" si="66"/>
        <v/>
      </c>
      <c r="G941" s="37" t="s">
        <v>485</v>
      </c>
      <c r="H941" s="38" t="str">
        <f>IF(B941="","",VLOOKUP(B941,選手データ!$B$2:$G$962,5,FALSE))</f>
        <v/>
      </c>
      <c r="I941" s="39" t="str">
        <f t="shared" si="67"/>
        <v/>
      </c>
      <c r="J941" s="22" t="s">
        <v>647</v>
      </c>
      <c r="K941" s="40" t="str">
        <f t="shared" si="68"/>
        <v/>
      </c>
      <c r="L941" s="22" t="s">
        <v>647</v>
      </c>
      <c r="M941" s="40" t="str">
        <f t="shared" si="69"/>
        <v/>
      </c>
      <c r="N941" s="19"/>
    </row>
    <row r="942" spans="3:14" x14ac:dyDescent="0.15">
      <c r="C942" s="36" t="str">
        <f>IF(B942="","",VLOOKUP(B942,選手データ!$B$2:$G$962,2,FALSE))</f>
        <v/>
      </c>
      <c r="D942" s="36" t="str">
        <f>IF(B942="","",VLOOKUP(B942,選手データ!$B$2:$G$962,3,FALSE))</f>
        <v/>
      </c>
      <c r="E942" s="32" t="str">
        <f>IF(B942="","",VLOOKUP(B942,選手データ!$B$2:$G$962,4,FALSE))</f>
        <v/>
      </c>
      <c r="F942" s="32" t="str">
        <f t="shared" si="66"/>
        <v/>
      </c>
      <c r="G942" s="37" t="s">
        <v>485</v>
      </c>
      <c r="H942" s="38" t="str">
        <f>IF(B942="","",VLOOKUP(B942,選手データ!$B$2:$G$962,5,FALSE))</f>
        <v/>
      </c>
      <c r="I942" s="39" t="str">
        <f t="shared" si="67"/>
        <v/>
      </c>
      <c r="J942" s="22" t="s">
        <v>647</v>
      </c>
      <c r="K942" s="40" t="str">
        <f t="shared" si="68"/>
        <v/>
      </c>
      <c r="L942" s="22" t="s">
        <v>647</v>
      </c>
      <c r="M942" s="40" t="str">
        <f t="shared" si="69"/>
        <v/>
      </c>
      <c r="N942" s="19"/>
    </row>
    <row r="943" spans="3:14" x14ac:dyDescent="0.15">
      <c r="C943" s="36" t="str">
        <f>IF(B943="","",VLOOKUP(B943,選手データ!$B$2:$G$962,2,FALSE))</f>
        <v/>
      </c>
      <c r="D943" s="36" t="str">
        <f>IF(B943="","",VLOOKUP(B943,選手データ!$B$2:$G$962,3,FALSE))</f>
        <v/>
      </c>
      <c r="E943" s="32" t="str">
        <f>IF(B943="","",VLOOKUP(B943,選手データ!$B$2:$G$962,4,FALSE))</f>
        <v/>
      </c>
      <c r="F943" s="32" t="str">
        <f t="shared" si="66"/>
        <v/>
      </c>
      <c r="G943" s="37" t="s">
        <v>485</v>
      </c>
      <c r="H943" s="38" t="str">
        <f>IF(B943="","",VLOOKUP(B943,選手データ!$B$2:$G$962,5,FALSE))</f>
        <v/>
      </c>
      <c r="I943" s="39" t="str">
        <f t="shared" si="67"/>
        <v/>
      </c>
      <c r="J943" s="22" t="s">
        <v>647</v>
      </c>
      <c r="K943" s="40" t="str">
        <f t="shared" si="68"/>
        <v/>
      </c>
      <c r="L943" s="22" t="s">
        <v>647</v>
      </c>
      <c r="M943" s="40" t="str">
        <f t="shared" si="69"/>
        <v/>
      </c>
      <c r="N943" s="19"/>
    </row>
    <row r="944" spans="3:14" x14ac:dyDescent="0.15">
      <c r="C944" s="36" t="str">
        <f>IF(B944="","",VLOOKUP(B944,選手データ!$B$2:$G$962,2,FALSE))</f>
        <v/>
      </c>
      <c r="D944" s="36" t="str">
        <f>IF(B944="","",VLOOKUP(B944,選手データ!$B$2:$G$962,3,FALSE))</f>
        <v/>
      </c>
      <c r="E944" s="32" t="str">
        <f>IF(B944="","",VLOOKUP(B944,選手データ!$B$2:$G$962,4,FALSE))</f>
        <v/>
      </c>
      <c r="F944" s="32" t="str">
        <f t="shared" si="66"/>
        <v/>
      </c>
      <c r="G944" s="37" t="s">
        <v>485</v>
      </c>
      <c r="H944" s="38" t="str">
        <f>IF(B944="","",VLOOKUP(B944,選手データ!$B$2:$G$962,5,FALSE))</f>
        <v/>
      </c>
      <c r="I944" s="39" t="str">
        <f t="shared" si="67"/>
        <v/>
      </c>
      <c r="J944" s="22" t="s">
        <v>647</v>
      </c>
      <c r="K944" s="40" t="str">
        <f t="shared" si="68"/>
        <v/>
      </c>
      <c r="L944" s="22" t="s">
        <v>647</v>
      </c>
      <c r="M944" s="40" t="str">
        <f t="shared" si="69"/>
        <v/>
      </c>
      <c r="N944" s="19"/>
    </row>
    <row r="945" spans="3:14" x14ac:dyDescent="0.15">
      <c r="C945" s="36" t="str">
        <f>IF(B945="","",VLOOKUP(B945,選手データ!$B$2:$G$962,2,FALSE))</f>
        <v/>
      </c>
      <c r="D945" s="36" t="str">
        <f>IF(B945="","",VLOOKUP(B945,選手データ!$B$2:$G$962,3,FALSE))</f>
        <v/>
      </c>
      <c r="E945" s="32" t="str">
        <f>IF(B945="","",VLOOKUP(B945,選手データ!$B$2:$G$962,4,FALSE))</f>
        <v/>
      </c>
      <c r="F945" s="32" t="str">
        <f t="shared" si="66"/>
        <v/>
      </c>
      <c r="G945" s="37" t="s">
        <v>485</v>
      </c>
      <c r="H945" s="38" t="str">
        <f>IF(B945="","",VLOOKUP(B945,選手データ!$B$2:$G$962,5,FALSE))</f>
        <v/>
      </c>
      <c r="I945" s="39" t="str">
        <f t="shared" si="67"/>
        <v/>
      </c>
      <c r="J945" s="22" t="s">
        <v>647</v>
      </c>
      <c r="K945" s="40" t="str">
        <f t="shared" si="68"/>
        <v/>
      </c>
      <c r="L945" s="22" t="s">
        <v>647</v>
      </c>
      <c r="M945" s="40" t="str">
        <f t="shared" si="69"/>
        <v/>
      </c>
      <c r="N945" s="19"/>
    </row>
    <row r="946" spans="3:14" x14ac:dyDescent="0.15">
      <c r="C946" s="36" t="str">
        <f>IF(B946="","",VLOOKUP(B946,選手データ!$B$2:$G$962,2,FALSE))</f>
        <v/>
      </c>
      <c r="D946" s="36" t="str">
        <f>IF(B946="","",VLOOKUP(B946,選手データ!$B$2:$G$962,3,FALSE))</f>
        <v/>
      </c>
      <c r="E946" s="32" t="str">
        <f>IF(B946="","",VLOOKUP(B946,選手データ!$B$2:$G$962,4,FALSE))</f>
        <v/>
      </c>
      <c r="F946" s="32" t="str">
        <f t="shared" si="66"/>
        <v/>
      </c>
      <c r="G946" s="37" t="s">
        <v>485</v>
      </c>
      <c r="H946" s="38" t="str">
        <f>IF(B946="","",VLOOKUP(B946,選手データ!$B$2:$G$962,5,FALSE))</f>
        <v/>
      </c>
      <c r="I946" s="39" t="str">
        <f t="shared" si="67"/>
        <v/>
      </c>
      <c r="J946" s="22" t="s">
        <v>647</v>
      </c>
      <c r="K946" s="40" t="str">
        <f t="shared" si="68"/>
        <v/>
      </c>
      <c r="L946" s="22" t="s">
        <v>647</v>
      </c>
      <c r="M946" s="40" t="str">
        <f t="shared" si="69"/>
        <v/>
      </c>
      <c r="N946" s="19"/>
    </row>
    <row r="947" spans="3:14" x14ac:dyDescent="0.15">
      <c r="C947" s="36" t="str">
        <f>IF(B947="","",VLOOKUP(B947,選手データ!$B$2:$G$962,2,FALSE))</f>
        <v/>
      </c>
      <c r="D947" s="36" t="str">
        <f>IF(B947="","",VLOOKUP(B947,選手データ!$B$2:$G$962,3,FALSE))</f>
        <v/>
      </c>
      <c r="E947" s="32" t="str">
        <f>IF(B947="","",VLOOKUP(B947,選手データ!$B$2:$G$962,4,FALSE))</f>
        <v/>
      </c>
      <c r="F947" s="32" t="str">
        <f t="shared" si="66"/>
        <v/>
      </c>
      <c r="G947" s="37" t="s">
        <v>485</v>
      </c>
      <c r="H947" s="38" t="str">
        <f>IF(B947="","",VLOOKUP(B947,選手データ!$B$2:$G$962,5,FALSE))</f>
        <v/>
      </c>
      <c r="I947" s="39" t="str">
        <f t="shared" si="67"/>
        <v/>
      </c>
      <c r="J947" s="22" t="s">
        <v>647</v>
      </c>
      <c r="K947" s="40" t="str">
        <f t="shared" si="68"/>
        <v/>
      </c>
      <c r="L947" s="22" t="s">
        <v>647</v>
      </c>
      <c r="M947" s="40" t="str">
        <f t="shared" si="69"/>
        <v/>
      </c>
      <c r="N947" s="19"/>
    </row>
    <row r="948" spans="3:14" x14ac:dyDescent="0.15">
      <c r="C948" s="36" t="str">
        <f>IF(B948="","",VLOOKUP(B948,選手データ!$B$2:$G$962,2,FALSE))</f>
        <v/>
      </c>
      <c r="D948" s="36" t="str">
        <f>IF(B948="","",VLOOKUP(B948,選手データ!$B$2:$G$962,3,FALSE))</f>
        <v/>
      </c>
      <c r="E948" s="32" t="str">
        <f>IF(B948="","",VLOOKUP(B948,選手データ!$B$2:$G$962,4,FALSE))</f>
        <v/>
      </c>
      <c r="F948" s="32" t="str">
        <f t="shared" si="66"/>
        <v/>
      </c>
      <c r="G948" s="37" t="s">
        <v>485</v>
      </c>
      <c r="H948" s="38" t="str">
        <f>IF(B948="","",VLOOKUP(B948,選手データ!$B$2:$G$962,5,FALSE))</f>
        <v/>
      </c>
      <c r="I948" s="39" t="str">
        <f t="shared" si="67"/>
        <v/>
      </c>
      <c r="J948" s="22" t="s">
        <v>647</v>
      </c>
      <c r="K948" s="40" t="str">
        <f t="shared" si="68"/>
        <v/>
      </c>
      <c r="L948" s="22" t="s">
        <v>647</v>
      </c>
      <c r="M948" s="40" t="str">
        <f t="shared" si="69"/>
        <v/>
      </c>
      <c r="N948" s="19"/>
    </row>
    <row r="949" spans="3:14" x14ac:dyDescent="0.15">
      <c r="C949" s="36" t="str">
        <f>IF(B949="","",VLOOKUP(B949,選手データ!$B$2:$G$962,2,FALSE))</f>
        <v/>
      </c>
      <c r="D949" s="36" t="str">
        <f>IF(B949="","",VLOOKUP(B949,選手データ!$B$2:$G$962,3,FALSE))</f>
        <v/>
      </c>
      <c r="E949" s="32" t="str">
        <f>IF(B949="","",VLOOKUP(B949,選手データ!$B$2:$G$962,4,FALSE))</f>
        <v/>
      </c>
      <c r="F949" s="32" t="str">
        <f t="shared" si="66"/>
        <v/>
      </c>
      <c r="G949" s="37" t="s">
        <v>485</v>
      </c>
      <c r="H949" s="38" t="str">
        <f>IF(B949="","",VLOOKUP(B949,選手データ!$B$2:$G$962,5,FALSE))</f>
        <v/>
      </c>
      <c r="I949" s="39" t="str">
        <f t="shared" si="67"/>
        <v/>
      </c>
      <c r="J949" s="22" t="s">
        <v>647</v>
      </c>
      <c r="K949" s="40" t="str">
        <f t="shared" si="68"/>
        <v/>
      </c>
      <c r="L949" s="22" t="s">
        <v>647</v>
      </c>
      <c r="M949" s="40" t="str">
        <f t="shared" si="69"/>
        <v/>
      </c>
      <c r="N949" s="19"/>
    </row>
    <row r="950" spans="3:14" x14ac:dyDescent="0.15">
      <c r="C950" s="36" t="str">
        <f>IF(B950="","",VLOOKUP(B950,選手データ!$B$2:$G$962,2,FALSE))</f>
        <v/>
      </c>
      <c r="D950" s="36" t="str">
        <f>IF(B950="","",VLOOKUP(B950,選手データ!$B$2:$G$962,3,FALSE))</f>
        <v/>
      </c>
      <c r="E950" s="32" t="str">
        <f>IF(B950="","",VLOOKUP(B950,選手データ!$B$2:$G$962,4,FALSE))</f>
        <v/>
      </c>
      <c r="F950" s="32" t="str">
        <f t="shared" si="66"/>
        <v/>
      </c>
      <c r="G950" s="37" t="s">
        <v>485</v>
      </c>
      <c r="H950" s="38" t="str">
        <f>IF(B950="","",VLOOKUP(B950,選手データ!$B$2:$G$962,5,FALSE))</f>
        <v/>
      </c>
      <c r="I950" s="39" t="str">
        <f t="shared" si="67"/>
        <v/>
      </c>
      <c r="J950" s="22" t="s">
        <v>647</v>
      </c>
      <c r="K950" s="40" t="str">
        <f t="shared" si="68"/>
        <v/>
      </c>
      <c r="L950" s="22" t="s">
        <v>647</v>
      </c>
      <c r="M950" s="40" t="str">
        <f t="shared" si="69"/>
        <v/>
      </c>
      <c r="N950" s="19"/>
    </row>
    <row r="951" spans="3:14" x14ac:dyDescent="0.15">
      <c r="C951" s="36" t="str">
        <f>IF(B951="","",VLOOKUP(B951,選手データ!$B$2:$G$962,2,FALSE))</f>
        <v/>
      </c>
      <c r="D951" s="36" t="str">
        <f>IF(B951="","",VLOOKUP(B951,選手データ!$B$2:$G$962,3,FALSE))</f>
        <v/>
      </c>
      <c r="E951" s="32" t="str">
        <f>IF(B951="","",VLOOKUP(B951,選手データ!$B$2:$G$962,4,FALSE))</f>
        <v/>
      </c>
      <c r="F951" s="32" t="str">
        <f t="shared" si="66"/>
        <v/>
      </c>
      <c r="G951" s="37" t="s">
        <v>485</v>
      </c>
      <c r="H951" s="38" t="str">
        <f>IF(B951="","",VLOOKUP(B951,選手データ!$B$2:$G$962,5,FALSE))</f>
        <v/>
      </c>
      <c r="I951" s="39" t="str">
        <f t="shared" si="67"/>
        <v/>
      </c>
      <c r="J951" s="22" t="s">
        <v>647</v>
      </c>
      <c r="K951" s="40" t="str">
        <f t="shared" si="68"/>
        <v/>
      </c>
      <c r="L951" s="22" t="s">
        <v>647</v>
      </c>
      <c r="M951" s="40" t="str">
        <f t="shared" si="69"/>
        <v/>
      </c>
      <c r="N951" s="19"/>
    </row>
    <row r="952" spans="3:14" x14ac:dyDescent="0.15">
      <c r="C952" s="36" t="str">
        <f>IF(B952="","",VLOOKUP(B952,選手データ!$B$2:$G$962,2,FALSE))</f>
        <v/>
      </c>
      <c r="D952" s="36" t="str">
        <f>IF(B952="","",VLOOKUP(B952,選手データ!$B$2:$G$962,3,FALSE))</f>
        <v/>
      </c>
      <c r="E952" s="32" t="str">
        <f>IF(B952="","",VLOOKUP(B952,選手データ!$B$2:$G$962,4,FALSE))</f>
        <v/>
      </c>
      <c r="F952" s="32" t="str">
        <f t="shared" si="66"/>
        <v/>
      </c>
      <c r="G952" s="37" t="s">
        <v>485</v>
      </c>
      <c r="H952" s="38" t="str">
        <f>IF(B952="","",VLOOKUP(B952,選手データ!$B$2:$G$962,5,FALSE))</f>
        <v/>
      </c>
      <c r="I952" s="39" t="str">
        <f t="shared" si="67"/>
        <v/>
      </c>
      <c r="J952" s="22" t="s">
        <v>647</v>
      </c>
      <c r="K952" s="40" t="str">
        <f t="shared" si="68"/>
        <v/>
      </c>
      <c r="L952" s="22" t="s">
        <v>647</v>
      </c>
      <c r="M952" s="40" t="str">
        <f t="shared" si="69"/>
        <v/>
      </c>
      <c r="N952" s="19"/>
    </row>
    <row r="953" spans="3:14" x14ac:dyDescent="0.15">
      <c r="C953" s="36" t="str">
        <f>IF(B953="","",VLOOKUP(B953,選手データ!$B$2:$G$962,2,FALSE))</f>
        <v/>
      </c>
      <c r="D953" s="36" t="str">
        <f>IF(B953="","",VLOOKUP(B953,選手データ!$B$2:$G$962,3,FALSE))</f>
        <v/>
      </c>
      <c r="E953" s="32" t="str">
        <f>IF(B953="","",VLOOKUP(B953,選手データ!$B$2:$G$962,4,FALSE))</f>
        <v/>
      </c>
      <c r="F953" s="32" t="str">
        <f t="shared" si="66"/>
        <v/>
      </c>
      <c r="G953" s="37" t="s">
        <v>485</v>
      </c>
      <c r="H953" s="38" t="str">
        <f>IF(B953="","",VLOOKUP(B953,選手データ!$B$2:$G$962,5,FALSE))</f>
        <v/>
      </c>
      <c r="I953" s="39" t="str">
        <f t="shared" si="67"/>
        <v/>
      </c>
      <c r="J953" s="22" t="s">
        <v>647</v>
      </c>
      <c r="K953" s="40" t="str">
        <f t="shared" si="68"/>
        <v/>
      </c>
      <c r="L953" s="22" t="s">
        <v>647</v>
      </c>
      <c r="M953" s="40" t="str">
        <f t="shared" si="69"/>
        <v/>
      </c>
      <c r="N953" s="19"/>
    </row>
    <row r="954" spans="3:14" x14ac:dyDescent="0.15">
      <c r="C954" s="36" t="str">
        <f>IF(B954="","",VLOOKUP(B954,選手データ!$B$2:$G$962,2,FALSE))</f>
        <v/>
      </c>
      <c r="D954" s="36" t="str">
        <f>IF(B954="","",VLOOKUP(B954,選手データ!$B$2:$G$962,3,FALSE))</f>
        <v/>
      </c>
      <c r="E954" s="32" t="str">
        <f>IF(B954="","",VLOOKUP(B954,選手データ!$B$2:$G$962,4,FALSE))</f>
        <v/>
      </c>
      <c r="F954" s="32" t="str">
        <f t="shared" si="66"/>
        <v/>
      </c>
      <c r="G954" s="37" t="s">
        <v>485</v>
      </c>
      <c r="H954" s="38" t="str">
        <f>IF(B954="","",VLOOKUP(B954,選手データ!$B$2:$G$962,5,FALSE))</f>
        <v/>
      </c>
      <c r="I954" s="39" t="str">
        <f t="shared" si="67"/>
        <v/>
      </c>
      <c r="J954" s="22" t="s">
        <v>647</v>
      </c>
      <c r="K954" s="40" t="str">
        <f t="shared" si="68"/>
        <v/>
      </c>
      <c r="L954" s="22" t="s">
        <v>647</v>
      </c>
      <c r="M954" s="40" t="str">
        <f t="shared" si="69"/>
        <v/>
      </c>
      <c r="N954" s="19"/>
    </row>
    <row r="955" spans="3:14" x14ac:dyDescent="0.15">
      <c r="C955" s="36" t="str">
        <f>IF(B955="","",VLOOKUP(B955,選手データ!$B$2:$G$962,2,FALSE))</f>
        <v/>
      </c>
      <c r="D955" s="36" t="str">
        <f>IF(B955="","",VLOOKUP(B955,選手データ!$B$2:$G$962,3,FALSE))</f>
        <v/>
      </c>
      <c r="E955" s="32" t="str">
        <f>IF(B955="","",VLOOKUP(B955,選手データ!$B$2:$G$962,4,FALSE))</f>
        <v/>
      </c>
      <c r="F955" s="32" t="str">
        <f t="shared" si="66"/>
        <v/>
      </c>
      <c r="G955" s="37" t="s">
        <v>485</v>
      </c>
      <c r="H955" s="38" t="str">
        <f>IF(B955="","",VLOOKUP(B955,選手データ!$B$2:$G$962,5,FALSE))</f>
        <v/>
      </c>
      <c r="I955" s="39" t="str">
        <f t="shared" si="67"/>
        <v/>
      </c>
      <c r="J955" s="22" t="s">
        <v>647</v>
      </c>
      <c r="K955" s="40" t="str">
        <f t="shared" si="68"/>
        <v/>
      </c>
      <c r="L955" s="22" t="s">
        <v>647</v>
      </c>
      <c r="M955" s="40" t="str">
        <f t="shared" si="69"/>
        <v/>
      </c>
      <c r="N955" s="19"/>
    </row>
    <row r="956" spans="3:14" x14ac:dyDescent="0.15">
      <c r="C956" s="36" t="str">
        <f>IF(B956="","",VLOOKUP(B956,選手データ!$B$2:$G$962,2,FALSE))</f>
        <v/>
      </c>
      <c r="D956" s="36" t="str">
        <f>IF(B956="","",VLOOKUP(B956,選手データ!$B$2:$G$962,3,FALSE))</f>
        <v/>
      </c>
      <c r="E956" s="32" t="str">
        <f>IF(B956="","",VLOOKUP(B956,選手データ!$B$2:$G$962,4,FALSE))</f>
        <v/>
      </c>
      <c r="F956" s="32" t="str">
        <f t="shared" si="66"/>
        <v/>
      </c>
      <c r="G956" s="37" t="s">
        <v>485</v>
      </c>
      <c r="H956" s="38" t="str">
        <f>IF(B956="","",VLOOKUP(B956,選手データ!$B$2:$G$962,5,FALSE))</f>
        <v/>
      </c>
      <c r="I956" s="39" t="str">
        <f t="shared" si="67"/>
        <v/>
      </c>
      <c r="J956" s="22" t="s">
        <v>647</v>
      </c>
      <c r="K956" s="40" t="str">
        <f t="shared" si="68"/>
        <v/>
      </c>
      <c r="L956" s="22" t="s">
        <v>647</v>
      </c>
      <c r="M956" s="40" t="str">
        <f t="shared" si="69"/>
        <v/>
      </c>
      <c r="N956" s="19"/>
    </row>
    <row r="957" spans="3:14" x14ac:dyDescent="0.15">
      <c r="C957" s="36" t="str">
        <f>IF(B957="","",VLOOKUP(B957,選手データ!$B$2:$G$962,2,FALSE))</f>
        <v/>
      </c>
      <c r="D957" s="36" t="str">
        <f>IF(B957="","",VLOOKUP(B957,選手データ!$B$2:$G$962,3,FALSE))</f>
        <v/>
      </c>
      <c r="E957" s="32" t="str">
        <f>IF(B957="","",VLOOKUP(B957,選手データ!$B$2:$G$962,4,FALSE))</f>
        <v/>
      </c>
      <c r="F957" s="32" t="str">
        <f t="shared" si="66"/>
        <v/>
      </c>
      <c r="G957" s="37" t="s">
        <v>485</v>
      </c>
      <c r="H957" s="38" t="str">
        <f>IF(B957="","",VLOOKUP(B957,選手データ!$B$2:$G$962,5,FALSE))</f>
        <v/>
      </c>
      <c r="I957" s="39" t="str">
        <f t="shared" si="67"/>
        <v/>
      </c>
      <c r="J957" s="22" t="s">
        <v>647</v>
      </c>
      <c r="K957" s="40" t="str">
        <f t="shared" si="68"/>
        <v/>
      </c>
      <c r="L957" s="22" t="s">
        <v>647</v>
      </c>
      <c r="M957" s="40" t="str">
        <f t="shared" si="69"/>
        <v/>
      </c>
      <c r="N957" s="19"/>
    </row>
    <row r="958" spans="3:14" x14ac:dyDescent="0.15">
      <c r="C958" s="36" t="str">
        <f>IF(B958="","",VLOOKUP(B958,選手データ!$B$2:$G$962,2,FALSE))</f>
        <v/>
      </c>
      <c r="D958" s="36" t="str">
        <f>IF(B958="","",VLOOKUP(B958,選手データ!$B$2:$G$962,3,FALSE))</f>
        <v/>
      </c>
      <c r="E958" s="32" t="str">
        <f>IF(B958="","",VLOOKUP(B958,選手データ!$B$2:$G$962,4,FALSE))</f>
        <v/>
      </c>
      <c r="F958" s="32" t="str">
        <f t="shared" si="66"/>
        <v/>
      </c>
      <c r="G958" s="37" t="s">
        <v>485</v>
      </c>
      <c r="H958" s="38" t="str">
        <f>IF(B958="","",VLOOKUP(B958,選手データ!$B$2:$G$962,5,FALSE))</f>
        <v/>
      </c>
      <c r="I958" s="39" t="str">
        <f t="shared" si="67"/>
        <v/>
      </c>
      <c r="J958" s="22" t="s">
        <v>647</v>
      </c>
      <c r="K958" s="40" t="str">
        <f t="shared" si="68"/>
        <v/>
      </c>
      <c r="L958" s="22" t="s">
        <v>647</v>
      </c>
      <c r="M958" s="40" t="str">
        <f t="shared" si="69"/>
        <v/>
      </c>
      <c r="N958" s="19"/>
    </row>
    <row r="959" spans="3:14" x14ac:dyDescent="0.15">
      <c r="C959" s="36" t="str">
        <f>IF(B959="","",VLOOKUP(B959,選手データ!$B$2:$G$962,2,FALSE))</f>
        <v/>
      </c>
      <c r="D959" s="36" t="str">
        <f>IF(B959="","",VLOOKUP(B959,選手データ!$B$2:$G$962,3,FALSE))</f>
        <v/>
      </c>
      <c r="E959" s="32" t="str">
        <f>IF(B959="","",VLOOKUP(B959,選手データ!$B$2:$G$962,4,FALSE))</f>
        <v/>
      </c>
      <c r="F959" s="32" t="str">
        <f t="shared" si="66"/>
        <v/>
      </c>
      <c r="G959" s="37" t="s">
        <v>485</v>
      </c>
      <c r="H959" s="38" t="str">
        <f>IF(B959="","",VLOOKUP(B959,選手データ!$B$2:$G$962,5,FALSE))</f>
        <v/>
      </c>
      <c r="I959" s="39" t="str">
        <f t="shared" si="67"/>
        <v/>
      </c>
      <c r="J959" s="22" t="s">
        <v>647</v>
      </c>
      <c r="K959" s="40" t="str">
        <f t="shared" si="68"/>
        <v/>
      </c>
      <c r="L959" s="22" t="s">
        <v>647</v>
      </c>
      <c r="M959" s="40" t="str">
        <f t="shared" si="69"/>
        <v/>
      </c>
      <c r="N959" s="19"/>
    </row>
    <row r="960" spans="3:14" x14ac:dyDescent="0.15">
      <c r="C960" s="36" t="str">
        <f>IF(B960="","",VLOOKUP(B960,選手データ!$B$2:$G$962,2,FALSE))</f>
        <v/>
      </c>
      <c r="D960" s="36" t="str">
        <f>IF(B960="","",VLOOKUP(B960,選手データ!$B$2:$G$962,3,FALSE))</f>
        <v/>
      </c>
      <c r="E960" s="32" t="str">
        <f>IF(B960="","",VLOOKUP(B960,選手データ!$B$2:$G$962,4,FALSE))</f>
        <v/>
      </c>
      <c r="F960" s="32" t="str">
        <f t="shared" si="66"/>
        <v/>
      </c>
      <c r="G960" s="37" t="s">
        <v>485</v>
      </c>
      <c r="H960" s="38" t="str">
        <f>IF(B960="","",VLOOKUP(B960,選手データ!$B$2:$G$962,5,FALSE))</f>
        <v/>
      </c>
      <c r="I960" s="39" t="str">
        <f t="shared" si="67"/>
        <v/>
      </c>
      <c r="J960" s="22" t="s">
        <v>647</v>
      </c>
      <c r="K960" s="40" t="str">
        <f t="shared" si="68"/>
        <v/>
      </c>
      <c r="L960" s="22" t="s">
        <v>647</v>
      </c>
      <c r="M960" s="40" t="str">
        <f t="shared" si="69"/>
        <v/>
      </c>
      <c r="N960" s="19"/>
    </row>
    <row r="961" spans="3:14" x14ac:dyDescent="0.15">
      <c r="C961" s="36" t="str">
        <f>IF(B961="","",VLOOKUP(B961,選手データ!$B$2:$G$962,2,FALSE))</f>
        <v/>
      </c>
      <c r="D961" s="36" t="str">
        <f>IF(B961="","",VLOOKUP(B961,選手データ!$B$2:$G$962,3,FALSE))</f>
        <v/>
      </c>
      <c r="E961" s="32" t="str">
        <f>IF(B961="","",VLOOKUP(B961,選手データ!$B$2:$G$962,4,FALSE))</f>
        <v/>
      </c>
      <c r="F961" s="32" t="str">
        <f t="shared" si="66"/>
        <v/>
      </c>
      <c r="G961" s="37" t="s">
        <v>485</v>
      </c>
      <c r="H961" s="38" t="str">
        <f>IF(B961="","",VLOOKUP(B961,選手データ!$B$2:$G$962,5,FALSE))</f>
        <v/>
      </c>
      <c r="I961" s="39" t="str">
        <f t="shared" si="67"/>
        <v/>
      </c>
      <c r="J961" s="22" t="s">
        <v>647</v>
      </c>
      <c r="K961" s="40" t="str">
        <f t="shared" si="68"/>
        <v/>
      </c>
      <c r="L961" s="22" t="s">
        <v>647</v>
      </c>
      <c r="M961" s="40" t="str">
        <f t="shared" si="69"/>
        <v/>
      </c>
      <c r="N961" s="19"/>
    </row>
    <row r="962" spans="3:14" x14ac:dyDescent="0.15">
      <c r="C962" s="36" t="str">
        <f>IF(B962="","",VLOOKUP(B962,選手データ!$B$2:$G$962,2,FALSE))</f>
        <v/>
      </c>
      <c r="D962" s="36" t="str">
        <f>IF(B962="","",VLOOKUP(B962,選手データ!$B$2:$G$962,3,FALSE))</f>
        <v/>
      </c>
      <c r="E962" s="32" t="str">
        <f>IF(B962="","",VLOOKUP(B962,選手データ!$B$2:$G$962,4,FALSE))</f>
        <v/>
      </c>
      <c r="F962" s="32" t="str">
        <f t="shared" si="66"/>
        <v/>
      </c>
      <c r="G962" s="37" t="s">
        <v>485</v>
      </c>
      <c r="H962" s="38" t="str">
        <f>IF(B962="","",VLOOKUP(B962,選手データ!$B$2:$G$962,5,FALSE))</f>
        <v/>
      </c>
      <c r="I962" s="39" t="str">
        <f t="shared" si="67"/>
        <v/>
      </c>
      <c r="J962" s="22" t="s">
        <v>647</v>
      </c>
      <c r="K962" s="40" t="str">
        <f t="shared" si="68"/>
        <v/>
      </c>
      <c r="L962" s="22" t="s">
        <v>647</v>
      </c>
      <c r="M962" s="40" t="str">
        <f t="shared" si="69"/>
        <v/>
      </c>
      <c r="N962" s="19"/>
    </row>
    <row r="963" spans="3:14" x14ac:dyDescent="0.15">
      <c r="C963" s="36" t="str">
        <f>IF(B963="","",VLOOKUP(B963,選手データ!$B$2:$G$962,2,FALSE))</f>
        <v/>
      </c>
      <c r="D963" s="36" t="str">
        <f>IF(B963="","",VLOOKUP(B963,選手データ!$B$2:$G$962,3,FALSE))</f>
        <v/>
      </c>
      <c r="E963" s="32" t="str">
        <f>IF(B963="","",VLOOKUP(B963,選手データ!$B$2:$G$962,4,FALSE))</f>
        <v/>
      </c>
      <c r="F963" s="32" t="str">
        <f t="shared" si="66"/>
        <v/>
      </c>
      <c r="G963" s="37" t="s">
        <v>485</v>
      </c>
      <c r="H963" s="38" t="str">
        <f>IF(B963="","",VLOOKUP(B963,選手データ!$B$2:$G$962,5,FALSE))</f>
        <v/>
      </c>
      <c r="I963" s="39" t="str">
        <f t="shared" si="67"/>
        <v/>
      </c>
      <c r="J963" s="22" t="s">
        <v>647</v>
      </c>
      <c r="K963" s="40" t="str">
        <f t="shared" si="68"/>
        <v/>
      </c>
      <c r="L963" s="22" t="s">
        <v>647</v>
      </c>
      <c r="M963" s="40" t="str">
        <f t="shared" si="69"/>
        <v/>
      </c>
      <c r="N963" s="19"/>
    </row>
    <row r="964" spans="3:14" x14ac:dyDescent="0.15">
      <c r="C964" s="36" t="str">
        <f>IF(B964="","",VLOOKUP(B964,選手データ!$B$2:$G$962,2,FALSE))</f>
        <v/>
      </c>
      <c r="D964" s="36" t="str">
        <f>IF(B964="","",VLOOKUP(B964,選手データ!$B$2:$G$962,3,FALSE))</f>
        <v/>
      </c>
      <c r="E964" s="32" t="str">
        <f>IF(B964="","",VLOOKUP(B964,選手データ!$B$2:$G$962,4,FALSE))</f>
        <v/>
      </c>
      <c r="F964" s="32" t="str">
        <f t="shared" ref="F964:F1017" si="70">IF(B964="","",IF(E964="男子",1,IF(E964="女子",2,FALSE)))</f>
        <v/>
      </c>
      <c r="G964" s="37" t="s">
        <v>485</v>
      </c>
      <c r="H964" s="38" t="str">
        <f>IF(B964="","",VLOOKUP(B964,選手データ!$B$2:$G$962,5,FALSE))</f>
        <v/>
      </c>
      <c r="I964" s="39" t="str">
        <f t="shared" si="67"/>
        <v/>
      </c>
      <c r="J964" s="22" t="s">
        <v>647</v>
      </c>
      <c r="K964" s="40" t="str">
        <f t="shared" si="68"/>
        <v/>
      </c>
      <c r="L964" s="22" t="s">
        <v>647</v>
      </c>
      <c r="M964" s="40" t="str">
        <f t="shared" si="69"/>
        <v/>
      </c>
      <c r="N964" s="19"/>
    </row>
    <row r="965" spans="3:14" x14ac:dyDescent="0.15">
      <c r="C965" s="36" t="str">
        <f>IF(B965="","",VLOOKUP(B965,選手データ!$B$2:$G$962,2,FALSE))</f>
        <v/>
      </c>
      <c r="D965" s="36" t="str">
        <f>IF(B965="","",VLOOKUP(B965,選手データ!$B$2:$G$962,3,FALSE))</f>
        <v/>
      </c>
      <c r="E965" s="32" t="str">
        <f>IF(B965="","",VLOOKUP(B965,選手データ!$B$2:$G$962,4,FALSE))</f>
        <v/>
      </c>
      <c r="F965" s="32" t="str">
        <f t="shared" si="70"/>
        <v/>
      </c>
      <c r="G965" s="37" t="s">
        <v>485</v>
      </c>
      <c r="H965" s="38" t="str">
        <f>IF(B965="","",VLOOKUP(B965,選手データ!$B$2:$G$962,5,FALSE))</f>
        <v/>
      </c>
      <c r="I965" s="39" t="str">
        <f t="shared" si="67"/>
        <v/>
      </c>
      <c r="J965" s="22" t="s">
        <v>647</v>
      </c>
      <c r="K965" s="40" t="str">
        <f t="shared" si="68"/>
        <v/>
      </c>
      <c r="L965" s="22" t="s">
        <v>647</v>
      </c>
      <c r="M965" s="40" t="str">
        <f t="shared" si="69"/>
        <v/>
      </c>
      <c r="N965" s="19"/>
    </row>
    <row r="966" spans="3:14" x14ac:dyDescent="0.15">
      <c r="C966" s="36" t="str">
        <f>IF(B966="","",VLOOKUP(B966,選手データ!$B$2:$G$962,2,FALSE))</f>
        <v/>
      </c>
      <c r="D966" s="36" t="str">
        <f>IF(B966="","",VLOOKUP(B966,選手データ!$B$2:$G$962,3,FALSE))</f>
        <v/>
      </c>
      <c r="E966" s="32" t="str">
        <f>IF(B966="","",VLOOKUP(B966,選手データ!$B$2:$G$962,4,FALSE))</f>
        <v/>
      </c>
      <c r="F966" s="32" t="str">
        <f t="shared" si="70"/>
        <v/>
      </c>
      <c r="G966" s="37" t="s">
        <v>485</v>
      </c>
      <c r="H966" s="38" t="str">
        <f>IF(B966="","",VLOOKUP(B966,選手データ!$B$2:$G$962,5,FALSE))</f>
        <v/>
      </c>
      <c r="I966" s="39" t="str">
        <f t="shared" si="67"/>
        <v/>
      </c>
      <c r="J966" s="22" t="s">
        <v>647</v>
      </c>
      <c r="K966" s="40" t="str">
        <f t="shared" si="68"/>
        <v/>
      </c>
      <c r="L966" s="22" t="s">
        <v>647</v>
      </c>
      <c r="M966" s="40" t="str">
        <f t="shared" si="69"/>
        <v/>
      </c>
      <c r="N966" s="19"/>
    </row>
    <row r="967" spans="3:14" x14ac:dyDescent="0.15">
      <c r="C967" s="36" t="str">
        <f>IF(B967="","",VLOOKUP(B967,選手データ!$B$2:$G$962,2,FALSE))</f>
        <v/>
      </c>
      <c r="D967" s="36" t="str">
        <f>IF(B967="","",VLOOKUP(B967,選手データ!$B$2:$G$962,3,FALSE))</f>
        <v/>
      </c>
      <c r="E967" s="32" t="str">
        <f>IF(B967="","",VLOOKUP(B967,選手データ!$B$2:$G$962,4,FALSE))</f>
        <v/>
      </c>
      <c r="F967" s="32" t="str">
        <f t="shared" si="70"/>
        <v/>
      </c>
      <c r="G967" s="37" t="s">
        <v>485</v>
      </c>
      <c r="H967" s="38" t="str">
        <f>IF(B967="","",VLOOKUP(B967,選手データ!$B$2:$G$962,5,FALSE))</f>
        <v/>
      </c>
      <c r="I967" s="39" t="str">
        <f t="shared" si="67"/>
        <v/>
      </c>
      <c r="J967" s="22" t="s">
        <v>647</v>
      </c>
      <c r="K967" s="40" t="str">
        <f t="shared" si="68"/>
        <v/>
      </c>
      <c r="L967" s="22" t="s">
        <v>647</v>
      </c>
      <c r="M967" s="40" t="str">
        <f t="shared" si="69"/>
        <v/>
      </c>
      <c r="N967" s="19"/>
    </row>
    <row r="968" spans="3:14" x14ac:dyDescent="0.15">
      <c r="C968" s="36" t="str">
        <f>IF(B968="","",VLOOKUP(B968,選手データ!$B$2:$G$962,2,FALSE))</f>
        <v/>
      </c>
      <c r="D968" s="36" t="str">
        <f>IF(B968="","",VLOOKUP(B968,選手データ!$B$2:$G$962,3,FALSE))</f>
        <v/>
      </c>
      <c r="E968" s="32" t="str">
        <f>IF(B968="","",VLOOKUP(B968,選手データ!$B$2:$G$962,4,FALSE))</f>
        <v/>
      </c>
      <c r="F968" s="32" t="str">
        <f t="shared" si="70"/>
        <v/>
      </c>
      <c r="G968" s="37" t="s">
        <v>485</v>
      </c>
      <c r="H968" s="38" t="str">
        <f>IF(B968="","",VLOOKUP(B968,選手データ!$B$2:$G$962,5,FALSE))</f>
        <v/>
      </c>
      <c r="I968" s="39" t="str">
        <f t="shared" si="67"/>
        <v/>
      </c>
      <c r="J968" s="22" t="s">
        <v>647</v>
      </c>
      <c r="K968" s="40" t="str">
        <f t="shared" si="68"/>
        <v/>
      </c>
      <c r="L968" s="22" t="s">
        <v>647</v>
      </c>
      <c r="M968" s="40" t="str">
        <f t="shared" si="69"/>
        <v/>
      </c>
      <c r="N968" s="19"/>
    </row>
    <row r="969" spans="3:14" x14ac:dyDescent="0.15">
      <c r="C969" s="36" t="str">
        <f>IF(B969="","",VLOOKUP(B969,選手データ!$B$2:$G$962,2,FALSE))</f>
        <v/>
      </c>
      <c r="D969" s="36" t="str">
        <f>IF(B969="","",VLOOKUP(B969,選手データ!$B$2:$G$962,3,FALSE))</f>
        <v/>
      </c>
      <c r="E969" s="32" t="str">
        <f>IF(B969="","",VLOOKUP(B969,選手データ!$B$2:$G$962,4,FALSE))</f>
        <v/>
      </c>
      <c r="F969" s="32" t="str">
        <f t="shared" si="70"/>
        <v/>
      </c>
      <c r="G969" s="37" t="s">
        <v>485</v>
      </c>
      <c r="H969" s="38" t="str">
        <f>IF(B969="","",VLOOKUP(B969,選手データ!$B$2:$G$962,5,FALSE))</f>
        <v/>
      </c>
      <c r="I969" s="39" t="str">
        <f t="shared" si="67"/>
        <v/>
      </c>
      <c r="J969" s="22" t="s">
        <v>647</v>
      </c>
      <c r="K969" s="40" t="str">
        <f t="shared" si="68"/>
        <v/>
      </c>
      <c r="L969" s="22" t="s">
        <v>647</v>
      </c>
      <c r="M969" s="40" t="str">
        <f t="shared" si="69"/>
        <v/>
      </c>
      <c r="N969" s="19"/>
    </row>
    <row r="970" spans="3:14" x14ac:dyDescent="0.15">
      <c r="C970" s="36" t="str">
        <f>IF(B970="","",VLOOKUP(B970,選手データ!$B$2:$G$962,2,FALSE))</f>
        <v/>
      </c>
      <c r="D970" s="36" t="str">
        <f>IF(B970="","",VLOOKUP(B970,選手データ!$B$2:$G$962,3,FALSE))</f>
        <v/>
      </c>
      <c r="E970" s="32" t="str">
        <f>IF(B970="","",VLOOKUP(B970,選手データ!$B$2:$G$962,4,FALSE))</f>
        <v/>
      </c>
      <c r="F970" s="32" t="str">
        <f t="shared" si="70"/>
        <v/>
      </c>
      <c r="G970" s="37" t="s">
        <v>485</v>
      </c>
      <c r="H970" s="38" t="str">
        <f>IF(B970="","",VLOOKUP(B970,選手データ!$B$2:$G$962,5,FALSE))</f>
        <v/>
      </c>
      <c r="I970" s="39" t="str">
        <f t="shared" si="67"/>
        <v/>
      </c>
      <c r="J970" s="22" t="s">
        <v>647</v>
      </c>
      <c r="K970" s="40" t="str">
        <f t="shared" si="68"/>
        <v/>
      </c>
      <c r="L970" s="22" t="s">
        <v>647</v>
      </c>
      <c r="M970" s="40" t="str">
        <f t="shared" si="69"/>
        <v/>
      </c>
      <c r="N970" s="19"/>
    </row>
    <row r="971" spans="3:14" x14ac:dyDescent="0.15">
      <c r="C971" s="36" t="str">
        <f>IF(B971="","",VLOOKUP(B971,選手データ!$B$2:$G$962,2,FALSE))</f>
        <v/>
      </c>
      <c r="D971" s="36" t="str">
        <f>IF(B971="","",VLOOKUP(B971,選手データ!$B$2:$G$962,3,FALSE))</f>
        <v/>
      </c>
      <c r="E971" s="32" t="str">
        <f>IF(B971="","",VLOOKUP(B971,選手データ!$B$2:$G$962,4,FALSE))</f>
        <v/>
      </c>
      <c r="F971" s="32" t="str">
        <f t="shared" si="70"/>
        <v/>
      </c>
      <c r="G971" s="37" t="s">
        <v>485</v>
      </c>
      <c r="H971" s="38" t="str">
        <f>IF(B971="","",VLOOKUP(B971,選手データ!$B$2:$G$962,5,FALSE))</f>
        <v/>
      </c>
      <c r="I971" s="39" t="str">
        <f t="shared" si="67"/>
        <v/>
      </c>
      <c r="J971" s="22" t="s">
        <v>647</v>
      </c>
      <c r="K971" s="40" t="str">
        <f t="shared" si="68"/>
        <v/>
      </c>
      <c r="L971" s="22" t="s">
        <v>647</v>
      </c>
      <c r="M971" s="40" t="str">
        <f t="shared" si="69"/>
        <v/>
      </c>
      <c r="N971" s="19"/>
    </row>
    <row r="972" spans="3:14" x14ac:dyDescent="0.15">
      <c r="C972" s="36" t="str">
        <f>IF(B972="","",VLOOKUP(B972,選手データ!$B$2:$G$962,2,FALSE))</f>
        <v/>
      </c>
      <c r="D972" s="36" t="str">
        <f>IF(B972="","",VLOOKUP(B972,選手データ!$B$2:$G$962,3,FALSE))</f>
        <v/>
      </c>
      <c r="E972" s="32" t="str">
        <f>IF(B972="","",VLOOKUP(B972,選手データ!$B$2:$G$962,4,FALSE))</f>
        <v/>
      </c>
      <c r="F972" s="32" t="str">
        <f t="shared" si="70"/>
        <v/>
      </c>
      <c r="G972" s="37" t="s">
        <v>485</v>
      </c>
      <c r="H972" s="38" t="str">
        <f>IF(B972="","",VLOOKUP(B972,選手データ!$B$2:$G$962,5,FALSE))</f>
        <v/>
      </c>
      <c r="I972" s="39" t="str">
        <f t="shared" si="67"/>
        <v/>
      </c>
      <c r="J972" s="22" t="s">
        <v>647</v>
      </c>
      <c r="K972" s="40" t="str">
        <f t="shared" si="68"/>
        <v/>
      </c>
      <c r="L972" s="22" t="s">
        <v>647</v>
      </c>
      <c r="M972" s="40" t="str">
        <f t="shared" si="69"/>
        <v/>
      </c>
      <c r="N972" s="19"/>
    </row>
    <row r="973" spans="3:14" x14ac:dyDescent="0.15">
      <c r="C973" s="36" t="str">
        <f>IF(B973="","",VLOOKUP(B973,選手データ!$B$2:$G$962,2,FALSE))</f>
        <v/>
      </c>
      <c r="D973" s="36" t="str">
        <f>IF(B973="","",VLOOKUP(B973,選手データ!$B$2:$G$962,3,FALSE))</f>
        <v/>
      </c>
      <c r="E973" s="32" t="str">
        <f>IF(B973="","",VLOOKUP(B973,選手データ!$B$2:$G$962,4,FALSE))</f>
        <v/>
      </c>
      <c r="F973" s="32" t="str">
        <f t="shared" si="70"/>
        <v/>
      </c>
      <c r="G973" s="37" t="s">
        <v>485</v>
      </c>
      <c r="H973" s="38" t="str">
        <f>IF(B973="","",VLOOKUP(B973,選手データ!$B$2:$G$962,5,FALSE))</f>
        <v/>
      </c>
      <c r="I973" s="39" t="str">
        <f t="shared" si="67"/>
        <v/>
      </c>
      <c r="J973" s="22" t="s">
        <v>647</v>
      </c>
      <c r="K973" s="40" t="str">
        <f t="shared" si="68"/>
        <v/>
      </c>
      <c r="L973" s="22" t="s">
        <v>647</v>
      </c>
      <c r="M973" s="40" t="str">
        <f t="shared" si="69"/>
        <v/>
      </c>
      <c r="N973" s="19"/>
    </row>
    <row r="974" spans="3:14" x14ac:dyDescent="0.15">
      <c r="C974" s="36" t="str">
        <f>IF(B974="","",VLOOKUP(B974,選手データ!$B$2:$G$962,2,FALSE))</f>
        <v/>
      </c>
      <c r="D974" s="36" t="str">
        <f>IF(B974="","",VLOOKUP(B974,選手データ!$B$2:$G$962,3,FALSE))</f>
        <v/>
      </c>
      <c r="E974" s="32" t="str">
        <f>IF(B974="","",VLOOKUP(B974,選手データ!$B$2:$G$962,4,FALSE))</f>
        <v/>
      </c>
      <c r="F974" s="32" t="str">
        <f t="shared" si="70"/>
        <v/>
      </c>
      <c r="G974" s="37" t="s">
        <v>485</v>
      </c>
      <c r="H974" s="38" t="str">
        <f>IF(B974="","",VLOOKUP(B974,選手データ!$B$2:$G$962,5,FALSE))</f>
        <v/>
      </c>
      <c r="I974" s="39" t="str">
        <f t="shared" si="67"/>
        <v/>
      </c>
      <c r="J974" s="22" t="s">
        <v>647</v>
      </c>
      <c r="K974" s="40" t="str">
        <f t="shared" si="68"/>
        <v/>
      </c>
      <c r="L974" s="22" t="s">
        <v>647</v>
      </c>
      <c r="M974" s="40" t="str">
        <f t="shared" si="69"/>
        <v/>
      </c>
      <c r="N974" s="19"/>
    </row>
    <row r="975" spans="3:14" x14ac:dyDescent="0.15">
      <c r="C975" s="36" t="str">
        <f>IF(B975="","",VLOOKUP(B975,選手データ!$B$2:$G$962,2,FALSE))</f>
        <v/>
      </c>
      <c r="D975" s="36" t="str">
        <f>IF(B975="","",VLOOKUP(B975,選手データ!$B$2:$G$962,3,FALSE))</f>
        <v/>
      </c>
      <c r="E975" s="32" t="str">
        <f>IF(B975="","",VLOOKUP(B975,選手データ!$B$2:$G$962,4,FALSE))</f>
        <v/>
      </c>
      <c r="F975" s="32" t="str">
        <f t="shared" si="70"/>
        <v/>
      </c>
      <c r="G975" s="37" t="s">
        <v>485</v>
      </c>
      <c r="H975" s="38" t="str">
        <f>IF(B975="","",VLOOKUP(B975,選手データ!$B$2:$G$962,5,FALSE))</f>
        <v/>
      </c>
      <c r="I975" s="39" t="str">
        <f t="shared" si="67"/>
        <v/>
      </c>
      <c r="J975" s="22" t="s">
        <v>647</v>
      </c>
      <c r="K975" s="40" t="str">
        <f t="shared" si="68"/>
        <v/>
      </c>
      <c r="L975" s="22" t="s">
        <v>647</v>
      </c>
      <c r="M975" s="40" t="str">
        <f t="shared" si="69"/>
        <v/>
      </c>
      <c r="N975" s="19"/>
    </row>
    <row r="976" spans="3:14" x14ac:dyDescent="0.15">
      <c r="C976" s="36" t="str">
        <f>IF(B976="","",VLOOKUP(B976,選手データ!$B$2:$G$962,2,FALSE))</f>
        <v/>
      </c>
      <c r="D976" s="36" t="str">
        <f>IF(B976="","",VLOOKUP(B976,選手データ!$B$2:$G$962,3,FALSE))</f>
        <v/>
      </c>
      <c r="E976" s="32" t="str">
        <f>IF(B976="","",VLOOKUP(B976,選手データ!$B$2:$G$962,4,FALSE))</f>
        <v/>
      </c>
      <c r="F976" s="32" t="str">
        <f t="shared" si="70"/>
        <v/>
      </c>
      <c r="G976" s="37" t="s">
        <v>485</v>
      </c>
      <c r="H976" s="38" t="str">
        <f>IF(B976="","",VLOOKUP(B976,選手データ!$B$2:$G$962,5,FALSE))</f>
        <v/>
      </c>
      <c r="I976" s="39" t="str">
        <f t="shared" si="67"/>
        <v/>
      </c>
      <c r="J976" s="22" t="s">
        <v>647</v>
      </c>
      <c r="K976" s="40" t="str">
        <f t="shared" si="68"/>
        <v/>
      </c>
      <c r="L976" s="22" t="s">
        <v>647</v>
      </c>
      <c r="M976" s="40" t="str">
        <f t="shared" si="69"/>
        <v/>
      </c>
      <c r="N976" s="19"/>
    </row>
    <row r="977" spans="3:14" x14ac:dyDescent="0.15">
      <c r="C977" s="36" t="str">
        <f>IF(B977="","",VLOOKUP(B977,選手データ!$B$2:$G$962,2,FALSE))</f>
        <v/>
      </c>
      <c r="D977" s="36" t="str">
        <f>IF(B977="","",VLOOKUP(B977,選手データ!$B$2:$G$962,3,FALSE))</f>
        <v/>
      </c>
      <c r="E977" s="32" t="str">
        <f>IF(B977="","",VLOOKUP(B977,選手データ!$B$2:$G$962,4,FALSE))</f>
        <v/>
      </c>
      <c r="F977" s="32" t="str">
        <f t="shared" si="70"/>
        <v/>
      </c>
      <c r="G977" s="37" t="s">
        <v>485</v>
      </c>
      <c r="H977" s="38" t="str">
        <f>IF(B977="","",VLOOKUP(B977,選手データ!$B$2:$G$962,5,FALSE))</f>
        <v/>
      </c>
      <c r="I977" s="39" t="str">
        <f t="shared" si="67"/>
        <v/>
      </c>
      <c r="J977" s="22" t="s">
        <v>647</v>
      </c>
      <c r="K977" s="40" t="str">
        <f t="shared" si="68"/>
        <v/>
      </c>
      <c r="L977" s="22" t="s">
        <v>647</v>
      </c>
      <c r="M977" s="40" t="str">
        <f t="shared" si="69"/>
        <v/>
      </c>
      <c r="N977" s="19"/>
    </row>
    <row r="978" spans="3:14" x14ac:dyDescent="0.15">
      <c r="C978" s="36" t="str">
        <f>IF(B978="","",VLOOKUP(B978,選手データ!$B$2:$G$962,2,FALSE))</f>
        <v/>
      </c>
      <c r="D978" s="36" t="str">
        <f>IF(B978="","",VLOOKUP(B978,選手データ!$B$2:$G$962,3,FALSE))</f>
        <v/>
      </c>
      <c r="E978" s="32" t="str">
        <f>IF(B978="","",VLOOKUP(B978,選手データ!$B$2:$G$962,4,FALSE))</f>
        <v/>
      </c>
      <c r="F978" s="32" t="str">
        <f t="shared" si="70"/>
        <v/>
      </c>
      <c r="G978" s="37" t="s">
        <v>485</v>
      </c>
      <c r="H978" s="38" t="str">
        <f>IF(B978="","",VLOOKUP(B978,選手データ!$B$2:$G$962,5,FALSE))</f>
        <v/>
      </c>
      <c r="I978" s="39" t="str">
        <f t="shared" si="67"/>
        <v/>
      </c>
      <c r="J978" s="22" t="s">
        <v>647</v>
      </c>
      <c r="K978" s="40" t="str">
        <f t="shared" si="68"/>
        <v/>
      </c>
      <c r="L978" s="22" t="s">
        <v>647</v>
      </c>
      <c r="M978" s="40" t="str">
        <f t="shared" si="69"/>
        <v/>
      </c>
      <c r="N978" s="19"/>
    </row>
    <row r="979" spans="3:14" x14ac:dyDescent="0.15">
      <c r="C979" s="36" t="str">
        <f>IF(B979="","",VLOOKUP(B979,選手データ!$B$2:$G$962,2,FALSE))</f>
        <v/>
      </c>
      <c r="D979" s="36" t="str">
        <f>IF(B979="","",VLOOKUP(B979,選手データ!$B$2:$G$962,3,FALSE))</f>
        <v/>
      </c>
      <c r="E979" s="32" t="str">
        <f>IF(B979="","",VLOOKUP(B979,選手データ!$B$2:$G$962,4,FALSE))</f>
        <v/>
      </c>
      <c r="F979" s="32" t="str">
        <f t="shared" si="70"/>
        <v/>
      </c>
      <c r="G979" s="37" t="s">
        <v>485</v>
      </c>
      <c r="H979" s="38" t="str">
        <f>IF(B979="","",VLOOKUP(B979,選手データ!$B$2:$G$962,5,FALSE))</f>
        <v/>
      </c>
      <c r="I979" s="39" t="str">
        <f t="shared" si="67"/>
        <v/>
      </c>
      <c r="J979" s="22" t="s">
        <v>647</v>
      </c>
      <c r="K979" s="40" t="str">
        <f t="shared" si="68"/>
        <v/>
      </c>
      <c r="L979" s="22" t="s">
        <v>647</v>
      </c>
      <c r="M979" s="40" t="str">
        <f t="shared" si="69"/>
        <v/>
      </c>
      <c r="N979" s="19"/>
    </row>
    <row r="980" spans="3:14" x14ac:dyDescent="0.15">
      <c r="C980" s="36" t="str">
        <f>IF(B980="","",VLOOKUP(B980,選手データ!$B$2:$G$962,2,FALSE))</f>
        <v/>
      </c>
      <c r="D980" s="36" t="str">
        <f>IF(B980="","",VLOOKUP(B980,選手データ!$B$2:$G$962,3,FALSE))</f>
        <v/>
      </c>
      <c r="E980" s="32" t="str">
        <f>IF(B980="","",VLOOKUP(B980,選手データ!$B$2:$G$962,4,FALSE))</f>
        <v/>
      </c>
      <c r="F980" s="32" t="str">
        <f t="shared" si="70"/>
        <v/>
      </c>
      <c r="G980" s="37" t="s">
        <v>485</v>
      </c>
      <c r="H980" s="38" t="str">
        <f>IF(B980="","",VLOOKUP(B980,選手データ!$B$2:$G$962,5,FALSE))</f>
        <v/>
      </c>
      <c r="I980" s="39" t="str">
        <f t="shared" si="67"/>
        <v/>
      </c>
      <c r="J980" s="22" t="s">
        <v>647</v>
      </c>
      <c r="K980" s="40" t="str">
        <f t="shared" si="68"/>
        <v/>
      </c>
      <c r="L980" s="22" t="s">
        <v>647</v>
      </c>
      <c r="M980" s="40" t="str">
        <f t="shared" si="69"/>
        <v/>
      </c>
      <c r="N980" s="19"/>
    </row>
    <row r="981" spans="3:14" x14ac:dyDescent="0.15">
      <c r="C981" s="36" t="str">
        <f>IF(B981="","",VLOOKUP(B981,選手データ!$B$2:$G$962,2,FALSE))</f>
        <v/>
      </c>
      <c r="D981" s="36" t="str">
        <f>IF(B981="","",VLOOKUP(B981,選手データ!$B$2:$G$962,3,FALSE))</f>
        <v/>
      </c>
      <c r="E981" s="32" t="str">
        <f>IF(B981="","",VLOOKUP(B981,選手データ!$B$2:$G$962,4,FALSE))</f>
        <v/>
      </c>
      <c r="F981" s="32" t="str">
        <f t="shared" si="70"/>
        <v/>
      </c>
      <c r="G981" s="37" t="s">
        <v>485</v>
      </c>
      <c r="H981" s="38" t="str">
        <f>IF(B981="","",VLOOKUP(B981,選手データ!$B$2:$G$962,5,FALSE))</f>
        <v/>
      </c>
      <c r="I981" s="39" t="str">
        <f t="shared" si="67"/>
        <v/>
      </c>
      <c r="J981" s="22" t="s">
        <v>647</v>
      </c>
      <c r="K981" s="40" t="str">
        <f t="shared" si="68"/>
        <v/>
      </c>
      <c r="L981" s="22" t="s">
        <v>647</v>
      </c>
      <c r="M981" s="40" t="str">
        <f t="shared" si="69"/>
        <v/>
      </c>
      <c r="N981" s="19"/>
    </row>
    <row r="982" spans="3:14" x14ac:dyDescent="0.15">
      <c r="C982" s="36" t="str">
        <f>IF(B982="","",VLOOKUP(B982,選手データ!$B$2:$G$962,2,FALSE))</f>
        <v/>
      </c>
      <c r="D982" s="36" t="str">
        <f>IF(B982="","",VLOOKUP(B982,選手データ!$B$2:$G$962,3,FALSE))</f>
        <v/>
      </c>
      <c r="E982" s="32" t="str">
        <f>IF(B982="","",VLOOKUP(B982,選手データ!$B$2:$G$962,4,FALSE))</f>
        <v/>
      </c>
      <c r="F982" s="32" t="str">
        <f t="shared" si="70"/>
        <v/>
      </c>
      <c r="G982" s="37" t="s">
        <v>485</v>
      </c>
      <c r="H982" s="38" t="str">
        <f>IF(B982="","",VLOOKUP(B982,選手データ!$B$2:$G$962,5,FALSE))</f>
        <v/>
      </c>
      <c r="I982" s="39" t="str">
        <f t="shared" si="67"/>
        <v/>
      </c>
      <c r="J982" s="22" t="s">
        <v>647</v>
      </c>
      <c r="K982" s="40" t="str">
        <f t="shared" si="68"/>
        <v/>
      </c>
      <c r="L982" s="22" t="s">
        <v>647</v>
      </c>
      <c r="M982" s="40" t="str">
        <f t="shared" si="69"/>
        <v/>
      </c>
      <c r="N982" s="19"/>
    </row>
    <row r="983" spans="3:14" x14ac:dyDescent="0.15">
      <c r="C983" s="36" t="str">
        <f>IF(B983="","",VLOOKUP(B983,選手データ!$B$2:$G$962,2,FALSE))</f>
        <v/>
      </c>
      <c r="D983" s="36" t="str">
        <f>IF(B983="","",VLOOKUP(B983,選手データ!$B$2:$G$962,3,FALSE))</f>
        <v/>
      </c>
      <c r="E983" s="32" t="str">
        <f>IF(B983="","",VLOOKUP(B983,選手データ!$B$2:$G$962,4,FALSE))</f>
        <v/>
      </c>
      <c r="F983" s="32" t="str">
        <f t="shared" si="70"/>
        <v/>
      </c>
      <c r="G983" s="37" t="s">
        <v>485</v>
      </c>
      <c r="H983" s="38" t="str">
        <f>IF(B983="","",VLOOKUP(B983,選手データ!$B$2:$G$962,5,FALSE))</f>
        <v/>
      </c>
      <c r="I983" s="39" t="str">
        <f t="shared" si="67"/>
        <v/>
      </c>
      <c r="J983" s="22" t="s">
        <v>647</v>
      </c>
      <c r="K983" s="40" t="str">
        <f t="shared" si="68"/>
        <v/>
      </c>
      <c r="L983" s="22" t="s">
        <v>647</v>
      </c>
      <c r="M983" s="40" t="str">
        <f t="shared" si="69"/>
        <v/>
      </c>
      <c r="N983" s="19"/>
    </row>
    <row r="984" spans="3:14" x14ac:dyDescent="0.15">
      <c r="C984" s="36" t="str">
        <f>IF(B984="","",VLOOKUP(B984,選手データ!$B$2:$G$962,2,FALSE))</f>
        <v/>
      </c>
      <c r="D984" s="36" t="str">
        <f>IF(B984="","",VLOOKUP(B984,選手データ!$B$2:$G$962,3,FALSE))</f>
        <v/>
      </c>
      <c r="E984" s="32" t="str">
        <f>IF(B984="","",VLOOKUP(B984,選手データ!$B$2:$G$962,4,FALSE))</f>
        <v/>
      </c>
      <c r="F984" s="32" t="str">
        <f t="shared" si="70"/>
        <v/>
      </c>
      <c r="G984" s="37" t="s">
        <v>485</v>
      </c>
      <c r="H984" s="38" t="str">
        <f>IF(B984="","",VLOOKUP(B984,選手データ!$B$2:$G$962,5,FALSE))</f>
        <v/>
      </c>
      <c r="I984" s="39" t="str">
        <f t="shared" si="67"/>
        <v/>
      </c>
      <c r="J984" s="22" t="s">
        <v>647</v>
      </c>
      <c r="K984" s="40" t="str">
        <f t="shared" si="68"/>
        <v/>
      </c>
      <c r="L984" s="22" t="s">
        <v>647</v>
      </c>
      <c r="M984" s="40" t="str">
        <f t="shared" si="69"/>
        <v/>
      </c>
      <c r="N984" s="19"/>
    </row>
    <row r="985" spans="3:14" x14ac:dyDescent="0.15">
      <c r="C985" s="36" t="str">
        <f>IF(B985="","",VLOOKUP(B985,選手データ!$B$2:$G$962,2,FALSE))</f>
        <v/>
      </c>
      <c r="D985" s="36" t="str">
        <f>IF(B985="","",VLOOKUP(B985,選手データ!$B$2:$G$962,3,FALSE))</f>
        <v/>
      </c>
      <c r="E985" s="32" t="str">
        <f>IF(B985="","",VLOOKUP(B985,選手データ!$B$2:$G$962,4,FALSE))</f>
        <v/>
      </c>
      <c r="F985" s="32" t="str">
        <f t="shared" si="70"/>
        <v/>
      </c>
      <c r="G985" s="37" t="s">
        <v>485</v>
      </c>
      <c r="H985" s="38" t="str">
        <f>IF(B985="","",VLOOKUP(B985,選手データ!$B$2:$G$962,5,FALSE))</f>
        <v/>
      </c>
      <c r="I985" s="39" t="str">
        <f t="shared" si="67"/>
        <v/>
      </c>
      <c r="J985" s="22" t="s">
        <v>647</v>
      </c>
      <c r="K985" s="40" t="str">
        <f t="shared" si="68"/>
        <v/>
      </c>
      <c r="L985" s="22" t="s">
        <v>647</v>
      </c>
      <c r="M985" s="40" t="str">
        <f t="shared" si="69"/>
        <v/>
      </c>
      <c r="N985" s="19"/>
    </row>
    <row r="986" spans="3:14" x14ac:dyDescent="0.15">
      <c r="C986" s="36" t="str">
        <f>IF(B986="","",VLOOKUP(B986,選手データ!$B$2:$G$962,2,FALSE))</f>
        <v/>
      </c>
      <c r="D986" s="36" t="str">
        <f>IF(B986="","",VLOOKUP(B986,選手データ!$B$2:$G$962,3,FALSE))</f>
        <v/>
      </c>
      <c r="E986" s="32" t="str">
        <f>IF(B986="","",VLOOKUP(B986,選手データ!$B$2:$G$962,4,FALSE))</f>
        <v/>
      </c>
      <c r="F986" s="32" t="str">
        <f t="shared" si="70"/>
        <v/>
      </c>
      <c r="G986" s="37" t="s">
        <v>485</v>
      </c>
      <c r="H986" s="38" t="str">
        <f>IF(B986="","",VLOOKUP(B986,選手データ!$B$2:$G$962,5,FALSE))</f>
        <v/>
      </c>
      <c r="I986" s="39" t="str">
        <f t="shared" ref="I986:I1017" si="71">IF(H986="","",VLOOKUP(H986,学校番号,3,FALSE))</f>
        <v/>
      </c>
      <c r="J986" s="22" t="s">
        <v>647</v>
      </c>
      <c r="K986" s="40" t="str">
        <f t="shared" ref="K986:K1017" si="72">IF(J986="選択してください","",VLOOKUP(J986,大会コード,2,FALSE))</f>
        <v/>
      </c>
      <c r="L986" s="22" t="s">
        <v>647</v>
      </c>
      <c r="M986" s="40" t="str">
        <f t="shared" ref="M986:M1017" si="73">IF(L986="選択してください","",VLOOKUP(L986,種目コード,2,FALSE))</f>
        <v/>
      </c>
      <c r="N986" s="19"/>
    </row>
    <row r="987" spans="3:14" x14ac:dyDescent="0.15">
      <c r="C987" s="36" t="str">
        <f>IF(B987="","",VLOOKUP(B987,選手データ!$B$2:$G$962,2,FALSE))</f>
        <v/>
      </c>
      <c r="D987" s="36" t="str">
        <f>IF(B987="","",VLOOKUP(B987,選手データ!$B$2:$G$962,3,FALSE))</f>
        <v/>
      </c>
      <c r="E987" s="32" t="str">
        <f>IF(B987="","",VLOOKUP(B987,選手データ!$B$2:$G$962,4,FALSE))</f>
        <v/>
      </c>
      <c r="F987" s="32" t="str">
        <f t="shared" si="70"/>
        <v/>
      </c>
      <c r="G987" s="37" t="s">
        <v>485</v>
      </c>
      <c r="H987" s="38" t="str">
        <f>IF(B987="","",VLOOKUP(B987,選手データ!$B$2:$G$962,5,FALSE))</f>
        <v/>
      </c>
      <c r="I987" s="39" t="str">
        <f t="shared" si="71"/>
        <v/>
      </c>
      <c r="J987" s="22" t="s">
        <v>647</v>
      </c>
      <c r="K987" s="40" t="str">
        <f t="shared" si="72"/>
        <v/>
      </c>
      <c r="L987" s="22" t="s">
        <v>647</v>
      </c>
      <c r="M987" s="40" t="str">
        <f t="shared" si="73"/>
        <v/>
      </c>
      <c r="N987" s="19"/>
    </row>
    <row r="988" spans="3:14" x14ac:dyDescent="0.15">
      <c r="C988" s="36" t="str">
        <f>IF(B988="","",VLOOKUP(B988,選手データ!$B$2:$G$962,2,FALSE))</f>
        <v/>
      </c>
      <c r="D988" s="36" t="str">
        <f>IF(B988="","",VLOOKUP(B988,選手データ!$B$2:$G$962,3,FALSE))</f>
        <v/>
      </c>
      <c r="E988" s="32" t="str">
        <f>IF(B988="","",VLOOKUP(B988,選手データ!$B$2:$G$962,4,FALSE))</f>
        <v/>
      </c>
      <c r="F988" s="32" t="str">
        <f t="shared" si="70"/>
        <v/>
      </c>
      <c r="G988" s="37" t="s">
        <v>485</v>
      </c>
      <c r="H988" s="38" t="str">
        <f>IF(B988="","",VLOOKUP(B988,選手データ!$B$2:$G$962,5,FALSE))</f>
        <v/>
      </c>
      <c r="I988" s="39" t="str">
        <f t="shared" si="71"/>
        <v/>
      </c>
      <c r="J988" s="22" t="s">
        <v>647</v>
      </c>
      <c r="K988" s="40" t="str">
        <f t="shared" si="72"/>
        <v/>
      </c>
      <c r="L988" s="22" t="s">
        <v>647</v>
      </c>
      <c r="M988" s="40" t="str">
        <f t="shared" si="73"/>
        <v/>
      </c>
      <c r="N988" s="19"/>
    </row>
    <row r="989" spans="3:14" x14ac:dyDescent="0.15">
      <c r="C989" s="36" t="str">
        <f>IF(B989="","",VLOOKUP(B989,選手データ!$B$2:$G$962,2,FALSE))</f>
        <v/>
      </c>
      <c r="D989" s="36" t="str">
        <f>IF(B989="","",VLOOKUP(B989,選手データ!$B$2:$G$962,3,FALSE))</f>
        <v/>
      </c>
      <c r="E989" s="32" t="str">
        <f>IF(B989="","",VLOOKUP(B989,選手データ!$B$2:$G$962,4,FALSE))</f>
        <v/>
      </c>
      <c r="F989" s="32" t="str">
        <f t="shared" si="70"/>
        <v/>
      </c>
      <c r="G989" s="37" t="s">
        <v>485</v>
      </c>
      <c r="H989" s="38" t="str">
        <f>IF(B989="","",VLOOKUP(B989,選手データ!$B$2:$G$962,5,FALSE))</f>
        <v/>
      </c>
      <c r="I989" s="39" t="str">
        <f t="shared" si="71"/>
        <v/>
      </c>
      <c r="J989" s="22" t="s">
        <v>647</v>
      </c>
      <c r="K989" s="40" t="str">
        <f t="shared" si="72"/>
        <v/>
      </c>
      <c r="L989" s="22" t="s">
        <v>647</v>
      </c>
      <c r="M989" s="40" t="str">
        <f t="shared" si="73"/>
        <v/>
      </c>
      <c r="N989" s="19"/>
    </row>
    <row r="990" spans="3:14" x14ac:dyDescent="0.15">
      <c r="C990" s="36" t="str">
        <f>IF(B990="","",VLOOKUP(B990,選手データ!$B$2:$G$962,2,FALSE))</f>
        <v/>
      </c>
      <c r="D990" s="36" t="str">
        <f>IF(B990="","",VLOOKUP(B990,選手データ!$B$2:$G$962,3,FALSE))</f>
        <v/>
      </c>
      <c r="E990" s="32" t="str">
        <f>IF(B990="","",VLOOKUP(B990,選手データ!$B$2:$G$962,4,FALSE))</f>
        <v/>
      </c>
      <c r="F990" s="32" t="str">
        <f t="shared" si="70"/>
        <v/>
      </c>
      <c r="G990" s="37" t="s">
        <v>485</v>
      </c>
      <c r="H990" s="38" t="str">
        <f>IF(B990="","",VLOOKUP(B990,選手データ!$B$2:$G$962,5,FALSE))</f>
        <v/>
      </c>
      <c r="I990" s="39" t="str">
        <f t="shared" si="71"/>
        <v/>
      </c>
      <c r="J990" s="22" t="s">
        <v>647</v>
      </c>
      <c r="K990" s="40" t="str">
        <f t="shared" si="72"/>
        <v/>
      </c>
      <c r="L990" s="22" t="s">
        <v>647</v>
      </c>
      <c r="M990" s="40" t="str">
        <f t="shared" si="73"/>
        <v/>
      </c>
      <c r="N990" s="19"/>
    </row>
    <row r="991" spans="3:14" x14ac:dyDescent="0.15">
      <c r="C991" s="36" t="str">
        <f>IF(B991="","",VLOOKUP(B991,選手データ!$B$2:$G$962,2,FALSE))</f>
        <v/>
      </c>
      <c r="D991" s="36" t="str">
        <f>IF(B991="","",VLOOKUP(B991,選手データ!$B$2:$G$962,3,FALSE))</f>
        <v/>
      </c>
      <c r="E991" s="32" t="str">
        <f>IF(B991="","",VLOOKUP(B991,選手データ!$B$2:$G$962,4,FALSE))</f>
        <v/>
      </c>
      <c r="F991" s="32" t="str">
        <f t="shared" si="70"/>
        <v/>
      </c>
      <c r="G991" s="37" t="s">
        <v>485</v>
      </c>
      <c r="H991" s="38" t="str">
        <f>IF(B991="","",VLOOKUP(B991,選手データ!$B$2:$G$962,5,FALSE))</f>
        <v/>
      </c>
      <c r="I991" s="39" t="str">
        <f t="shared" si="71"/>
        <v/>
      </c>
      <c r="J991" s="22" t="s">
        <v>647</v>
      </c>
      <c r="K991" s="40" t="str">
        <f t="shared" si="72"/>
        <v/>
      </c>
      <c r="L991" s="22" t="s">
        <v>647</v>
      </c>
      <c r="M991" s="40" t="str">
        <f t="shared" si="73"/>
        <v/>
      </c>
      <c r="N991" s="19"/>
    </row>
    <row r="992" spans="3:14" x14ac:dyDescent="0.15">
      <c r="C992" s="36" t="str">
        <f>IF(B992="","",VLOOKUP(B992,選手データ!$B$2:$G$962,2,FALSE))</f>
        <v/>
      </c>
      <c r="D992" s="36" t="str">
        <f>IF(B992="","",VLOOKUP(B992,選手データ!$B$2:$G$962,3,FALSE))</f>
        <v/>
      </c>
      <c r="E992" s="32" t="str">
        <f>IF(B992="","",VLOOKUP(B992,選手データ!$B$2:$G$962,4,FALSE))</f>
        <v/>
      </c>
      <c r="F992" s="32" t="str">
        <f t="shared" si="70"/>
        <v/>
      </c>
      <c r="G992" s="37" t="s">
        <v>485</v>
      </c>
      <c r="H992" s="38" t="str">
        <f>IF(B992="","",VLOOKUP(B992,選手データ!$B$2:$G$962,5,FALSE))</f>
        <v/>
      </c>
      <c r="I992" s="39" t="str">
        <f t="shared" si="71"/>
        <v/>
      </c>
      <c r="J992" s="22" t="s">
        <v>647</v>
      </c>
      <c r="K992" s="40" t="str">
        <f t="shared" si="72"/>
        <v/>
      </c>
      <c r="L992" s="22" t="s">
        <v>647</v>
      </c>
      <c r="M992" s="40" t="str">
        <f t="shared" si="73"/>
        <v/>
      </c>
      <c r="N992" s="19"/>
    </row>
    <row r="993" spans="3:14" x14ac:dyDescent="0.15">
      <c r="C993" s="36" t="str">
        <f>IF(B993="","",VLOOKUP(B993,選手データ!$B$2:$G$962,2,FALSE))</f>
        <v/>
      </c>
      <c r="D993" s="36" t="str">
        <f>IF(B993="","",VLOOKUP(B993,選手データ!$B$2:$G$962,3,FALSE))</f>
        <v/>
      </c>
      <c r="E993" s="32" t="str">
        <f>IF(B993="","",VLOOKUP(B993,選手データ!$B$2:$G$962,4,FALSE))</f>
        <v/>
      </c>
      <c r="F993" s="32" t="str">
        <f t="shared" si="70"/>
        <v/>
      </c>
      <c r="G993" s="37" t="s">
        <v>485</v>
      </c>
      <c r="H993" s="38" t="str">
        <f>IF(B993="","",VLOOKUP(B993,選手データ!$B$2:$G$962,5,FALSE))</f>
        <v/>
      </c>
      <c r="I993" s="39" t="str">
        <f t="shared" si="71"/>
        <v/>
      </c>
      <c r="J993" s="22" t="s">
        <v>647</v>
      </c>
      <c r="K993" s="40" t="str">
        <f t="shared" si="72"/>
        <v/>
      </c>
      <c r="L993" s="22" t="s">
        <v>647</v>
      </c>
      <c r="M993" s="40" t="str">
        <f t="shared" si="73"/>
        <v/>
      </c>
      <c r="N993" s="19"/>
    </row>
    <row r="994" spans="3:14" x14ac:dyDescent="0.15">
      <c r="C994" s="36" t="str">
        <f>IF(B994="","",VLOOKUP(B994,選手データ!$B$2:$G$962,2,FALSE))</f>
        <v/>
      </c>
      <c r="D994" s="36" t="str">
        <f>IF(B994="","",VLOOKUP(B994,選手データ!$B$2:$G$962,3,FALSE))</f>
        <v/>
      </c>
      <c r="E994" s="32" t="str">
        <f>IF(B994="","",VLOOKUP(B994,選手データ!$B$2:$G$962,4,FALSE))</f>
        <v/>
      </c>
      <c r="F994" s="32" t="str">
        <f t="shared" si="70"/>
        <v/>
      </c>
      <c r="G994" s="37" t="s">
        <v>485</v>
      </c>
      <c r="H994" s="38" t="str">
        <f>IF(B994="","",VLOOKUP(B994,選手データ!$B$2:$G$962,5,FALSE))</f>
        <v/>
      </c>
      <c r="I994" s="39" t="str">
        <f t="shared" si="71"/>
        <v/>
      </c>
      <c r="J994" s="22" t="s">
        <v>647</v>
      </c>
      <c r="K994" s="40" t="str">
        <f t="shared" si="72"/>
        <v/>
      </c>
      <c r="L994" s="22" t="s">
        <v>647</v>
      </c>
      <c r="M994" s="40" t="str">
        <f t="shared" si="73"/>
        <v/>
      </c>
      <c r="N994" s="19"/>
    </row>
    <row r="995" spans="3:14" x14ac:dyDescent="0.15">
      <c r="C995" s="36" t="str">
        <f>IF(B995="","",VLOOKUP(B995,選手データ!$B$2:$G$962,2,FALSE))</f>
        <v/>
      </c>
      <c r="D995" s="36" t="str">
        <f>IF(B995="","",VLOOKUP(B995,選手データ!$B$2:$G$962,3,FALSE))</f>
        <v/>
      </c>
      <c r="E995" s="32" t="str">
        <f>IF(B995="","",VLOOKUP(B995,選手データ!$B$2:$G$962,4,FALSE))</f>
        <v/>
      </c>
      <c r="F995" s="32" t="str">
        <f t="shared" si="70"/>
        <v/>
      </c>
      <c r="G995" s="37" t="s">
        <v>485</v>
      </c>
      <c r="H995" s="38" t="str">
        <f>IF(B995="","",VLOOKUP(B995,選手データ!$B$2:$G$962,5,FALSE))</f>
        <v/>
      </c>
      <c r="I995" s="39" t="str">
        <f t="shared" si="71"/>
        <v/>
      </c>
      <c r="J995" s="22" t="s">
        <v>647</v>
      </c>
      <c r="K995" s="40" t="str">
        <f t="shared" si="72"/>
        <v/>
      </c>
      <c r="L995" s="22" t="s">
        <v>647</v>
      </c>
      <c r="M995" s="40" t="str">
        <f t="shared" si="73"/>
        <v/>
      </c>
      <c r="N995" s="19"/>
    </row>
    <row r="996" spans="3:14" x14ac:dyDescent="0.15">
      <c r="C996" s="36" t="str">
        <f>IF(B996="","",VLOOKUP(B996,選手データ!$B$2:$G$962,2,FALSE))</f>
        <v/>
      </c>
      <c r="D996" s="36" t="str">
        <f>IF(B996="","",VLOOKUP(B996,選手データ!$B$2:$G$962,3,FALSE))</f>
        <v/>
      </c>
      <c r="E996" s="32" t="str">
        <f>IF(B996="","",VLOOKUP(B996,選手データ!$B$2:$G$962,4,FALSE))</f>
        <v/>
      </c>
      <c r="F996" s="32" t="str">
        <f t="shared" si="70"/>
        <v/>
      </c>
      <c r="G996" s="37" t="s">
        <v>485</v>
      </c>
      <c r="H996" s="38" t="str">
        <f>IF(B996="","",VLOOKUP(B996,選手データ!$B$2:$G$962,5,FALSE))</f>
        <v/>
      </c>
      <c r="I996" s="39" t="str">
        <f t="shared" si="71"/>
        <v/>
      </c>
      <c r="J996" s="22" t="s">
        <v>647</v>
      </c>
      <c r="K996" s="40" t="str">
        <f t="shared" si="72"/>
        <v/>
      </c>
      <c r="L996" s="22" t="s">
        <v>647</v>
      </c>
      <c r="M996" s="40" t="str">
        <f t="shared" si="73"/>
        <v/>
      </c>
      <c r="N996" s="19"/>
    </row>
    <row r="997" spans="3:14" x14ac:dyDescent="0.15">
      <c r="C997" s="36" t="str">
        <f>IF(B997="","",VLOOKUP(B997,選手データ!$B$2:$G$962,2,FALSE))</f>
        <v/>
      </c>
      <c r="D997" s="36" t="str">
        <f>IF(B997="","",VLOOKUP(B997,選手データ!$B$2:$G$962,3,FALSE))</f>
        <v/>
      </c>
      <c r="E997" s="32" t="str">
        <f>IF(B997="","",VLOOKUP(B997,選手データ!$B$2:$G$962,4,FALSE))</f>
        <v/>
      </c>
      <c r="F997" s="32" t="str">
        <f t="shared" si="70"/>
        <v/>
      </c>
      <c r="G997" s="37" t="s">
        <v>485</v>
      </c>
      <c r="H997" s="38" t="str">
        <f>IF(B997="","",VLOOKUP(B997,選手データ!$B$2:$G$962,5,FALSE))</f>
        <v/>
      </c>
      <c r="I997" s="39" t="str">
        <f t="shared" si="71"/>
        <v/>
      </c>
      <c r="J997" s="22" t="s">
        <v>647</v>
      </c>
      <c r="K997" s="40" t="str">
        <f t="shared" si="72"/>
        <v/>
      </c>
      <c r="L997" s="22" t="s">
        <v>647</v>
      </c>
      <c r="M997" s="40" t="str">
        <f t="shared" si="73"/>
        <v/>
      </c>
      <c r="N997" s="19"/>
    </row>
    <row r="998" spans="3:14" x14ac:dyDescent="0.15">
      <c r="C998" s="36" t="str">
        <f>IF(B998="","",VLOOKUP(B998,選手データ!$B$2:$G$962,2,FALSE))</f>
        <v/>
      </c>
      <c r="D998" s="36" t="str">
        <f>IF(B998="","",VLOOKUP(B998,選手データ!$B$2:$G$962,3,FALSE))</f>
        <v/>
      </c>
      <c r="E998" s="32" t="str">
        <f>IF(B998="","",VLOOKUP(B998,選手データ!$B$2:$G$962,4,FALSE))</f>
        <v/>
      </c>
      <c r="F998" s="32" t="str">
        <f t="shared" si="70"/>
        <v/>
      </c>
      <c r="G998" s="37" t="s">
        <v>485</v>
      </c>
      <c r="H998" s="38" t="str">
        <f>IF(B998="","",VLOOKUP(B998,選手データ!$B$2:$G$962,5,FALSE))</f>
        <v/>
      </c>
      <c r="I998" s="39" t="str">
        <f t="shared" si="71"/>
        <v/>
      </c>
      <c r="J998" s="22" t="s">
        <v>647</v>
      </c>
      <c r="K998" s="40" t="str">
        <f t="shared" si="72"/>
        <v/>
      </c>
      <c r="L998" s="22" t="s">
        <v>647</v>
      </c>
      <c r="M998" s="40" t="str">
        <f t="shared" si="73"/>
        <v/>
      </c>
      <c r="N998" s="19"/>
    </row>
    <row r="999" spans="3:14" x14ac:dyDescent="0.15">
      <c r="C999" s="36" t="str">
        <f>IF(B999="","",VLOOKUP(B999,選手データ!$B$2:$G$962,2,FALSE))</f>
        <v/>
      </c>
      <c r="D999" s="36" t="str">
        <f>IF(B999="","",VLOOKUP(B999,選手データ!$B$2:$G$962,3,FALSE))</f>
        <v/>
      </c>
      <c r="E999" s="32" t="str">
        <f>IF(B999="","",VLOOKUP(B999,選手データ!$B$2:$G$962,4,FALSE))</f>
        <v/>
      </c>
      <c r="F999" s="32" t="str">
        <f t="shared" si="70"/>
        <v/>
      </c>
      <c r="G999" s="37" t="s">
        <v>485</v>
      </c>
      <c r="H999" s="38" t="str">
        <f>IF(B999="","",VLOOKUP(B999,選手データ!$B$2:$G$962,5,FALSE))</f>
        <v/>
      </c>
      <c r="I999" s="39" t="str">
        <f t="shared" si="71"/>
        <v/>
      </c>
      <c r="J999" s="22" t="s">
        <v>647</v>
      </c>
      <c r="K999" s="40" t="str">
        <f t="shared" si="72"/>
        <v/>
      </c>
      <c r="L999" s="22" t="s">
        <v>647</v>
      </c>
      <c r="M999" s="40" t="str">
        <f t="shared" si="73"/>
        <v/>
      </c>
      <c r="N999" s="19"/>
    </row>
    <row r="1000" spans="3:14" x14ac:dyDescent="0.15">
      <c r="C1000" s="36" t="str">
        <f>IF(B1000="","",VLOOKUP(B1000,選手データ!$B$2:$G$962,2,FALSE))</f>
        <v/>
      </c>
      <c r="D1000" s="36" t="str">
        <f>IF(B1000="","",VLOOKUP(B1000,選手データ!$B$2:$G$962,3,FALSE))</f>
        <v/>
      </c>
      <c r="E1000" s="32" t="str">
        <f>IF(B1000="","",VLOOKUP(B1000,選手データ!$B$2:$G$962,4,FALSE))</f>
        <v/>
      </c>
      <c r="F1000" s="32" t="str">
        <f t="shared" si="70"/>
        <v/>
      </c>
      <c r="G1000" s="37" t="s">
        <v>485</v>
      </c>
      <c r="H1000" s="38" t="str">
        <f>IF(B1000="","",VLOOKUP(B1000,選手データ!$B$2:$G$962,5,FALSE))</f>
        <v/>
      </c>
      <c r="I1000" s="39" t="str">
        <f t="shared" si="71"/>
        <v/>
      </c>
      <c r="J1000" s="22" t="s">
        <v>647</v>
      </c>
      <c r="K1000" s="40" t="str">
        <f t="shared" si="72"/>
        <v/>
      </c>
      <c r="L1000" s="22" t="s">
        <v>647</v>
      </c>
      <c r="M1000" s="40" t="str">
        <f t="shared" si="73"/>
        <v/>
      </c>
      <c r="N1000" s="19"/>
    </row>
    <row r="1001" spans="3:14" x14ac:dyDescent="0.15">
      <c r="C1001" s="36" t="str">
        <f>IF(B1001="","",VLOOKUP(B1001,選手データ!$B$2:$G$962,2,FALSE))</f>
        <v/>
      </c>
      <c r="D1001" s="36" t="str">
        <f>IF(B1001="","",VLOOKUP(B1001,選手データ!$B$2:$G$962,3,FALSE))</f>
        <v/>
      </c>
      <c r="E1001" s="32" t="str">
        <f>IF(B1001="","",VLOOKUP(B1001,選手データ!$B$2:$G$962,4,FALSE))</f>
        <v/>
      </c>
      <c r="F1001" s="32" t="str">
        <f t="shared" si="70"/>
        <v/>
      </c>
      <c r="G1001" s="37" t="s">
        <v>485</v>
      </c>
      <c r="H1001" s="38" t="str">
        <f>IF(B1001="","",VLOOKUP(B1001,選手データ!$B$2:$G$962,5,FALSE))</f>
        <v/>
      </c>
      <c r="I1001" s="39" t="str">
        <f t="shared" si="71"/>
        <v/>
      </c>
      <c r="J1001" s="22" t="s">
        <v>647</v>
      </c>
      <c r="K1001" s="40" t="str">
        <f t="shared" si="72"/>
        <v/>
      </c>
      <c r="L1001" s="22" t="s">
        <v>647</v>
      </c>
      <c r="M1001" s="40" t="str">
        <f t="shared" si="73"/>
        <v/>
      </c>
      <c r="N1001" s="19"/>
    </row>
    <row r="1002" spans="3:14" x14ac:dyDescent="0.15">
      <c r="C1002" s="36" t="str">
        <f>IF(B1002="","",VLOOKUP(B1002,選手データ!$B$2:$G$962,2,FALSE))</f>
        <v/>
      </c>
      <c r="D1002" s="36" t="str">
        <f>IF(B1002="","",VLOOKUP(B1002,選手データ!$B$2:$G$962,3,FALSE))</f>
        <v/>
      </c>
      <c r="E1002" s="32" t="str">
        <f>IF(B1002="","",VLOOKUP(B1002,選手データ!$B$2:$G$962,4,FALSE))</f>
        <v/>
      </c>
      <c r="F1002" s="32" t="str">
        <f t="shared" si="70"/>
        <v/>
      </c>
      <c r="G1002" s="37" t="s">
        <v>485</v>
      </c>
      <c r="H1002" s="38" t="str">
        <f>IF(B1002="","",VLOOKUP(B1002,選手データ!$B$2:$G$962,5,FALSE))</f>
        <v/>
      </c>
      <c r="I1002" s="39" t="str">
        <f t="shared" si="71"/>
        <v/>
      </c>
      <c r="J1002" s="22" t="s">
        <v>647</v>
      </c>
      <c r="K1002" s="40" t="str">
        <f t="shared" si="72"/>
        <v/>
      </c>
      <c r="L1002" s="22" t="s">
        <v>647</v>
      </c>
      <c r="M1002" s="40" t="str">
        <f t="shared" si="73"/>
        <v/>
      </c>
      <c r="N1002" s="19"/>
    </row>
    <row r="1003" spans="3:14" x14ac:dyDescent="0.15">
      <c r="C1003" s="36" t="str">
        <f>IF(B1003="","",VLOOKUP(B1003,選手データ!$B$2:$G$962,2,FALSE))</f>
        <v/>
      </c>
      <c r="D1003" s="36" t="str">
        <f>IF(B1003="","",VLOOKUP(B1003,選手データ!$B$2:$G$962,3,FALSE))</f>
        <v/>
      </c>
      <c r="E1003" s="32" t="str">
        <f>IF(B1003="","",VLOOKUP(B1003,選手データ!$B$2:$G$962,4,FALSE))</f>
        <v/>
      </c>
      <c r="F1003" s="32" t="str">
        <f t="shared" si="70"/>
        <v/>
      </c>
      <c r="G1003" s="37" t="s">
        <v>485</v>
      </c>
      <c r="H1003" s="38" t="str">
        <f>IF(B1003="","",VLOOKUP(B1003,選手データ!$B$2:$G$962,5,FALSE))</f>
        <v/>
      </c>
      <c r="I1003" s="39" t="str">
        <f t="shared" si="71"/>
        <v/>
      </c>
      <c r="J1003" s="22" t="s">
        <v>647</v>
      </c>
      <c r="K1003" s="40" t="str">
        <f t="shared" si="72"/>
        <v/>
      </c>
      <c r="L1003" s="22" t="s">
        <v>647</v>
      </c>
      <c r="M1003" s="40" t="str">
        <f t="shared" si="73"/>
        <v/>
      </c>
      <c r="N1003" s="19"/>
    </row>
    <row r="1004" spans="3:14" x14ac:dyDescent="0.15">
      <c r="C1004" s="36" t="str">
        <f>IF(B1004="","",VLOOKUP(B1004,選手データ!$B$2:$G$962,2,FALSE))</f>
        <v/>
      </c>
      <c r="D1004" s="36" t="str">
        <f>IF(B1004="","",VLOOKUP(B1004,選手データ!$B$2:$G$962,3,FALSE))</f>
        <v/>
      </c>
      <c r="E1004" s="32" t="str">
        <f>IF(B1004="","",VLOOKUP(B1004,選手データ!$B$2:$G$962,4,FALSE))</f>
        <v/>
      </c>
      <c r="F1004" s="32" t="str">
        <f t="shared" si="70"/>
        <v/>
      </c>
      <c r="G1004" s="37" t="s">
        <v>485</v>
      </c>
      <c r="H1004" s="38" t="str">
        <f>IF(B1004="","",VLOOKUP(B1004,選手データ!$B$2:$G$962,5,FALSE))</f>
        <v/>
      </c>
      <c r="I1004" s="39" t="str">
        <f t="shared" si="71"/>
        <v/>
      </c>
      <c r="J1004" s="22" t="s">
        <v>647</v>
      </c>
      <c r="K1004" s="40" t="str">
        <f t="shared" si="72"/>
        <v/>
      </c>
      <c r="L1004" s="22" t="s">
        <v>647</v>
      </c>
      <c r="M1004" s="40" t="str">
        <f t="shared" si="73"/>
        <v/>
      </c>
      <c r="N1004" s="19"/>
    </row>
    <row r="1005" spans="3:14" x14ac:dyDescent="0.15">
      <c r="C1005" s="36" t="str">
        <f>IF(B1005="","",VLOOKUP(B1005,選手データ!$B$2:$G$962,2,FALSE))</f>
        <v/>
      </c>
      <c r="D1005" s="36" t="str">
        <f>IF(B1005="","",VLOOKUP(B1005,選手データ!$B$2:$G$962,3,FALSE))</f>
        <v/>
      </c>
      <c r="E1005" s="32" t="str">
        <f>IF(B1005="","",VLOOKUP(B1005,選手データ!$B$2:$G$962,4,FALSE))</f>
        <v/>
      </c>
      <c r="F1005" s="32" t="str">
        <f t="shared" si="70"/>
        <v/>
      </c>
      <c r="G1005" s="37" t="s">
        <v>485</v>
      </c>
      <c r="H1005" s="38" t="str">
        <f>IF(B1005="","",VLOOKUP(B1005,選手データ!$B$2:$G$962,5,FALSE))</f>
        <v/>
      </c>
      <c r="I1005" s="39" t="str">
        <f t="shared" si="71"/>
        <v/>
      </c>
      <c r="J1005" s="22" t="s">
        <v>647</v>
      </c>
      <c r="K1005" s="40" t="str">
        <f t="shared" si="72"/>
        <v/>
      </c>
      <c r="L1005" s="22" t="s">
        <v>647</v>
      </c>
      <c r="M1005" s="40" t="str">
        <f t="shared" si="73"/>
        <v/>
      </c>
      <c r="N1005" s="19"/>
    </row>
    <row r="1006" spans="3:14" x14ac:dyDescent="0.15">
      <c r="C1006" s="36" t="str">
        <f>IF(B1006="","",VLOOKUP(B1006,選手データ!$B$2:$G$962,2,FALSE))</f>
        <v/>
      </c>
      <c r="D1006" s="36" t="str">
        <f>IF(B1006="","",VLOOKUP(B1006,選手データ!$B$2:$G$962,3,FALSE))</f>
        <v/>
      </c>
      <c r="E1006" s="32" t="str">
        <f>IF(B1006="","",VLOOKUP(B1006,選手データ!$B$2:$G$962,4,FALSE))</f>
        <v/>
      </c>
      <c r="F1006" s="32" t="str">
        <f t="shared" si="70"/>
        <v/>
      </c>
      <c r="G1006" s="37" t="s">
        <v>485</v>
      </c>
      <c r="H1006" s="38" t="str">
        <f>IF(B1006="","",VLOOKUP(B1006,選手データ!$B$2:$G$962,5,FALSE))</f>
        <v/>
      </c>
      <c r="I1006" s="39" t="str">
        <f t="shared" si="71"/>
        <v/>
      </c>
      <c r="J1006" s="22" t="s">
        <v>647</v>
      </c>
      <c r="K1006" s="40" t="str">
        <f t="shared" si="72"/>
        <v/>
      </c>
      <c r="L1006" s="22" t="s">
        <v>647</v>
      </c>
      <c r="M1006" s="40" t="str">
        <f t="shared" si="73"/>
        <v/>
      </c>
      <c r="N1006" s="19"/>
    </row>
    <row r="1007" spans="3:14" x14ac:dyDescent="0.15">
      <c r="C1007" s="36" t="str">
        <f>IF(B1007="","",VLOOKUP(B1007,選手データ!$B$2:$G$962,2,FALSE))</f>
        <v/>
      </c>
      <c r="D1007" s="36" t="str">
        <f>IF(B1007="","",VLOOKUP(B1007,選手データ!$B$2:$G$962,3,FALSE))</f>
        <v/>
      </c>
      <c r="E1007" s="32" t="str">
        <f>IF(B1007="","",VLOOKUP(B1007,選手データ!$B$2:$G$962,4,FALSE))</f>
        <v/>
      </c>
      <c r="F1007" s="32" t="str">
        <f t="shared" si="70"/>
        <v/>
      </c>
      <c r="G1007" s="37" t="s">
        <v>485</v>
      </c>
      <c r="H1007" s="38" t="str">
        <f>IF(B1007="","",VLOOKUP(B1007,選手データ!$B$2:$G$962,5,FALSE))</f>
        <v/>
      </c>
      <c r="I1007" s="39" t="str">
        <f t="shared" si="71"/>
        <v/>
      </c>
      <c r="J1007" s="22" t="s">
        <v>647</v>
      </c>
      <c r="K1007" s="40" t="str">
        <f t="shared" si="72"/>
        <v/>
      </c>
      <c r="L1007" s="22" t="s">
        <v>647</v>
      </c>
      <c r="M1007" s="40" t="str">
        <f t="shared" si="73"/>
        <v/>
      </c>
      <c r="N1007" s="19"/>
    </row>
    <row r="1008" spans="3:14" x14ac:dyDescent="0.15">
      <c r="C1008" s="36" t="str">
        <f>IF(B1008="","",VLOOKUP(B1008,選手データ!$B$2:$G$962,2,FALSE))</f>
        <v/>
      </c>
      <c r="D1008" s="36" t="str">
        <f>IF(B1008="","",VLOOKUP(B1008,選手データ!$B$2:$G$962,3,FALSE))</f>
        <v/>
      </c>
      <c r="E1008" s="32" t="str">
        <f>IF(B1008="","",VLOOKUP(B1008,選手データ!$B$2:$G$962,4,FALSE))</f>
        <v/>
      </c>
      <c r="F1008" s="32" t="str">
        <f t="shared" si="70"/>
        <v/>
      </c>
      <c r="G1008" s="37" t="s">
        <v>485</v>
      </c>
      <c r="H1008" s="38" t="str">
        <f>IF(B1008="","",VLOOKUP(B1008,選手データ!$B$2:$G$962,5,FALSE))</f>
        <v/>
      </c>
      <c r="I1008" s="39" t="str">
        <f t="shared" si="71"/>
        <v/>
      </c>
      <c r="J1008" s="22" t="s">
        <v>647</v>
      </c>
      <c r="K1008" s="40" t="str">
        <f t="shared" si="72"/>
        <v/>
      </c>
      <c r="L1008" s="22" t="s">
        <v>647</v>
      </c>
      <c r="M1008" s="40" t="str">
        <f t="shared" si="73"/>
        <v/>
      </c>
      <c r="N1008" s="19"/>
    </row>
    <row r="1009" spans="3:14" x14ac:dyDescent="0.15">
      <c r="C1009" s="36" t="str">
        <f>IF(B1009="","",VLOOKUP(B1009,選手データ!$B$2:$G$962,2,FALSE))</f>
        <v/>
      </c>
      <c r="D1009" s="36" t="str">
        <f>IF(B1009="","",VLOOKUP(B1009,選手データ!$B$2:$G$962,3,FALSE))</f>
        <v/>
      </c>
      <c r="E1009" s="32" t="str">
        <f>IF(B1009="","",VLOOKUP(B1009,選手データ!$B$2:$G$962,4,FALSE))</f>
        <v/>
      </c>
      <c r="F1009" s="32" t="str">
        <f t="shared" si="70"/>
        <v/>
      </c>
      <c r="G1009" s="37" t="s">
        <v>485</v>
      </c>
      <c r="H1009" s="38" t="str">
        <f>IF(B1009="","",VLOOKUP(B1009,選手データ!$B$2:$G$962,5,FALSE))</f>
        <v/>
      </c>
      <c r="I1009" s="39" t="str">
        <f t="shared" si="71"/>
        <v/>
      </c>
      <c r="J1009" s="22" t="s">
        <v>647</v>
      </c>
      <c r="K1009" s="40" t="str">
        <f t="shared" si="72"/>
        <v/>
      </c>
      <c r="L1009" s="22" t="s">
        <v>647</v>
      </c>
      <c r="M1009" s="40" t="str">
        <f t="shared" si="73"/>
        <v/>
      </c>
      <c r="N1009" s="19"/>
    </row>
    <row r="1010" spans="3:14" x14ac:dyDescent="0.15">
      <c r="C1010" s="36" t="str">
        <f>IF(B1010="","",VLOOKUP(B1010,選手データ!$B$2:$G$962,2,FALSE))</f>
        <v/>
      </c>
      <c r="D1010" s="36" t="str">
        <f>IF(B1010="","",VLOOKUP(B1010,選手データ!$B$2:$G$962,3,FALSE))</f>
        <v/>
      </c>
      <c r="E1010" s="32" t="str">
        <f>IF(B1010="","",VLOOKUP(B1010,選手データ!$B$2:$G$962,4,FALSE))</f>
        <v/>
      </c>
      <c r="F1010" s="32" t="str">
        <f t="shared" si="70"/>
        <v/>
      </c>
      <c r="G1010" s="37" t="s">
        <v>485</v>
      </c>
      <c r="H1010" s="38" t="str">
        <f>IF(B1010="","",VLOOKUP(B1010,選手データ!$B$2:$G$962,5,FALSE))</f>
        <v/>
      </c>
      <c r="I1010" s="39" t="str">
        <f t="shared" si="71"/>
        <v/>
      </c>
      <c r="J1010" s="22" t="s">
        <v>647</v>
      </c>
      <c r="K1010" s="40" t="str">
        <f t="shared" si="72"/>
        <v/>
      </c>
      <c r="L1010" s="22" t="s">
        <v>647</v>
      </c>
      <c r="M1010" s="40" t="str">
        <f t="shared" si="73"/>
        <v/>
      </c>
      <c r="N1010" s="19"/>
    </row>
    <row r="1011" spans="3:14" x14ac:dyDescent="0.15">
      <c r="C1011" s="36" t="str">
        <f>IF(B1011="","",VLOOKUP(B1011,選手データ!$B$2:$G$962,2,FALSE))</f>
        <v/>
      </c>
      <c r="D1011" s="36" t="str">
        <f>IF(B1011="","",VLOOKUP(B1011,選手データ!$B$2:$G$962,3,FALSE))</f>
        <v/>
      </c>
      <c r="E1011" s="32" t="str">
        <f>IF(B1011="","",VLOOKUP(B1011,選手データ!$B$2:$G$962,4,FALSE))</f>
        <v/>
      </c>
      <c r="F1011" s="32" t="str">
        <f t="shared" si="70"/>
        <v/>
      </c>
      <c r="G1011" s="37" t="s">
        <v>485</v>
      </c>
      <c r="H1011" s="38" t="str">
        <f>IF(B1011="","",VLOOKUP(B1011,選手データ!$B$2:$G$962,5,FALSE))</f>
        <v/>
      </c>
      <c r="I1011" s="39" t="str">
        <f t="shared" si="71"/>
        <v/>
      </c>
      <c r="J1011" s="22" t="s">
        <v>647</v>
      </c>
      <c r="K1011" s="40" t="str">
        <f t="shared" si="72"/>
        <v/>
      </c>
      <c r="L1011" s="22" t="s">
        <v>647</v>
      </c>
      <c r="M1011" s="40" t="str">
        <f t="shared" si="73"/>
        <v/>
      </c>
      <c r="N1011" s="19"/>
    </row>
    <row r="1012" spans="3:14" x14ac:dyDescent="0.15">
      <c r="C1012" s="36" t="str">
        <f>IF(B1012="","",VLOOKUP(B1012,選手データ!$B$2:$G$962,2,FALSE))</f>
        <v/>
      </c>
      <c r="D1012" s="36" t="str">
        <f>IF(B1012="","",VLOOKUP(B1012,選手データ!$B$2:$G$962,3,FALSE))</f>
        <v/>
      </c>
      <c r="E1012" s="32" t="str">
        <f>IF(B1012="","",VLOOKUP(B1012,選手データ!$B$2:$G$962,4,FALSE))</f>
        <v/>
      </c>
      <c r="F1012" s="32" t="str">
        <f t="shared" si="70"/>
        <v/>
      </c>
      <c r="G1012" s="37" t="s">
        <v>485</v>
      </c>
      <c r="H1012" s="38" t="str">
        <f>IF(B1012="","",VLOOKUP(B1012,選手データ!$B$2:$G$962,5,FALSE))</f>
        <v/>
      </c>
      <c r="I1012" s="39" t="str">
        <f t="shared" si="71"/>
        <v/>
      </c>
      <c r="J1012" s="22" t="s">
        <v>647</v>
      </c>
      <c r="K1012" s="40" t="str">
        <f t="shared" si="72"/>
        <v/>
      </c>
      <c r="L1012" s="22" t="s">
        <v>647</v>
      </c>
      <c r="M1012" s="40" t="str">
        <f t="shared" si="73"/>
        <v/>
      </c>
      <c r="N1012" s="19"/>
    </row>
    <row r="1013" spans="3:14" x14ac:dyDescent="0.15">
      <c r="C1013" s="36" t="str">
        <f>IF(B1013="","",VLOOKUP(B1013,選手データ!$B$2:$G$962,2,FALSE))</f>
        <v/>
      </c>
      <c r="D1013" s="36" t="str">
        <f>IF(B1013="","",VLOOKUP(B1013,選手データ!$B$2:$G$962,3,FALSE))</f>
        <v/>
      </c>
      <c r="E1013" s="32" t="str">
        <f>IF(B1013="","",VLOOKUP(B1013,選手データ!$B$2:$G$962,4,FALSE))</f>
        <v/>
      </c>
      <c r="F1013" s="32" t="str">
        <f t="shared" si="70"/>
        <v/>
      </c>
      <c r="G1013" s="37" t="s">
        <v>485</v>
      </c>
      <c r="H1013" s="38" t="str">
        <f>IF(B1013="","",VLOOKUP(B1013,選手データ!$B$2:$G$962,5,FALSE))</f>
        <v/>
      </c>
      <c r="I1013" s="39" t="str">
        <f t="shared" si="71"/>
        <v/>
      </c>
      <c r="J1013" s="22" t="s">
        <v>647</v>
      </c>
      <c r="K1013" s="40" t="str">
        <f t="shared" si="72"/>
        <v/>
      </c>
      <c r="L1013" s="22" t="s">
        <v>647</v>
      </c>
      <c r="M1013" s="40" t="str">
        <f t="shared" si="73"/>
        <v/>
      </c>
      <c r="N1013" s="19"/>
    </row>
    <row r="1014" spans="3:14" x14ac:dyDescent="0.15">
      <c r="C1014" s="36" t="str">
        <f>IF(B1014="","",VLOOKUP(B1014,選手データ!$B$2:$G$962,2,FALSE))</f>
        <v/>
      </c>
      <c r="D1014" s="36" t="str">
        <f>IF(B1014="","",VLOOKUP(B1014,選手データ!$B$2:$G$962,3,FALSE))</f>
        <v/>
      </c>
      <c r="E1014" s="32" t="str">
        <f>IF(B1014="","",VLOOKUP(B1014,選手データ!$B$2:$G$962,4,FALSE))</f>
        <v/>
      </c>
      <c r="F1014" s="32" t="str">
        <f t="shared" si="70"/>
        <v/>
      </c>
      <c r="G1014" s="37" t="s">
        <v>485</v>
      </c>
      <c r="H1014" s="38" t="str">
        <f>IF(B1014="","",VLOOKUP(B1014,選手データ!$B$2:$G$962,5,FALSE))</f>
        <v/>
      </c>
      <c r="I1014" s="39" t="str">
        <f t="shared" si="71"/>
        <v/>
      </c>
      <c r="J1014" s="22" t="s">
        <v>647</v>
      </c>
      <c r="K1014" s="40" t="str">
        <f t="shared" si="72"/>
        <v/>
      </c>
      <c r="L1014" s="22" t="s">
        <v>647</v>
      </c>
      <c r="M1014" s="40" t="str">
        <f t="shared" si="73"/>
        <v/>
      </c>
      <c r="N1014" s="19"/>
    </row>
    <row r="1015" spans="3:14" x14ac:dyDescent="0.15">
      <c r="C1015" s="36" t="str">
        <f>IF(B1015="","",VLOOKUP(B1015,選手データ!$B$2:$G$962,2,FALSE))</f>
        <v/>
      </c>
      <c r="D1015" s="36" t="str">
        <f>IF(B1015="","",VLOOKUP(B1015,選手データ!$B$2:$G$962,3,FALSE))</f>
        <v/>
      </c>
      <c r="E1015" s="32" t="str">
        <f>IF(B1015="","",VLOOKUP(B1015,選手データ!$B$2:$G$962,4,FALSE))</f>
        <v/>
      </c>
      <c r="F1015" s="32" t="str">
        <f t="shared" si="70"/>
        <v/>
      </c>
      <c r="G1015" s="37" t="s">
        <v>485</v>
      </c>
      <c r="H1015" s="38" t="str">
        <f>IF(B1015="","",VLOOKUP(B1015,選手データ!$B$2:$G$962,5,FALSE))</f>
        <v/>
      </c>
      <c r="I1015" s="39" t="str">
        <f t="shared" si="71"/>
        <v/>
      </c>
      <c r="J1015" s="22" t="s">
        <v>647</v>
      </c>
      <c r="K1015" s="40" t="str">
        <f t="shared" si="72"/>
        <v/>
      </c>
      <c r="L1015" s="22" t="s">
        <v>647</v>
      </c>
      <c r="M1015" s="40" t="str">
        <f t="shared" si="73"/>
        <v/>
      </c>
      <c r="N1015" s="19"/>
    </row>
    <row r="1016" spans="3:14" x14ac:dyDescent="0.15">
      <c r="C1016" s="36" t="str">
        <f>IF(B1016="","",VLOOKUP(B1016,選手データ!$B$2:$G$962,2,FALSE))</f>
        <v/>
      </c>
      <c r="D1016" s="36" t="str">
        <f>IF(B1016="","",VLOOKUP(B1016,選手データ!$B$2:$G$962,3,FALSE))</f>
        <v/>
      </c>
      <c r="E1016" s="32" t="str">
        <f>IF(B1016="","",VLOOKUP(B1016,選手データ!$B$2:$G$962,4,FALSE))</f>
        <v/>
      </c>
      <c r="F1016" s="32" t="str">
        <f t="shared" si="70"/>
        <v/>
      </c>
      <c r="G1016" s="37" t="s">
        <v>485</v>
      </c>
      <c r="H1016" s="38" t="str">
        <f>IF(B1016="","",VLOOKUP(B1016,選手データ!$B$2:$G$962,5,FALSE))</f>
        <v/>
      </c>
      <c r="I1016" s="39" t="str">
        <f t="shared" si="71"/>
        <v/>
      </c>
      <c r="J1016" s="22" t="s">
        <v>647</v>
      </c>
      <c r="K1016" s="40" t="str">
        <f t="shared" si="72"/>
        <v/>
      </c>
      <c r="L1016" s="22" t="s">
        <v>647</v>
      </c>
      <c r="M1016" s="40" t="str">
        <f t="shared" si="73"/>
        <v/>
      </c>
      <c r="N1016" s="19"/>
    </row>
    <row r="1017" spans="3:14" x14ac:dyDescent="0.15">
      <c r="C1017" s="36" t="str">
        <f>IF(B1017="","",VLOOKUP(B1017,選手データ!$B$2:$G$962,2,FALSE))</f>
        <v/>
      </c>
      <c r="D1017" s="36" t="str">
        <f>IF(B1017="","",VLOOKUP(B1017,選手データ!$B$2:$G$962,3,FALSE))</f>
        <v/>
      </c>
      <c r="E1017" s="32" t="str">
        <f>IF(B1017="","",VLOOKUP(B1017,選手データ!$B$2:$G$962,4,FALSE))</f>
        <v/>
      </c>
      <c r="F1017" s="32" t="str">
        <f t="shared" si="70"/>
        <v/>
      </c>
      <c r="G1017" s="37" t="s">
        <v>485</v>
      </c>
      <c r="H1017" s="38" t="str">
        <f>IF(B1017="","",VLOOKUP(B1017,選手データ!$B$2:$G$962,5,FALSE))</f>
        <v/>
      </c>
      <c r="I1017" s="39" t="str">
        <f t="shared" si="71"/>
        <v/>
      </c>
      <c r="J1017" s="22" t="s">
        <v>647</v>
      </c>
      <c r="K1017" s="40" t="str">
        <f t="shared" si="72"/>
        <v/>
      </c>
      <c r="L1017" s="22" t="s">
        <v>647</v>
      </c>
      <c r="M1017" s="40" t="str">
        <f t="shared" si="73"/>
        <v/>
      </c>
      <c r="N1017" s="19"/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phoneticPr fontId="2"/>
  <dataValidations count="3">
    <dataValidation showInputMessage="1" showErrorMessage="1" sqref="L2 L1018:L65536"/>
    <dataValidation type="list" allowBlank="1" showInputMessage="1" showErrorMessage="1" sqref="J3:J1017">
      <formula1>$S$16:$S$22</formula1>
    </dataValidation>
    <dataValidation type="list" showInputMessage="1" showErrorMessage="1" sqref="L3:L1017">
      <formula1>$V$16:$V$49</formula1>
    </dataValidation>
  </dataValidations>
  <pageMargins left="0.7" right="0.7" top="0.75" bottom="0.75" header="0.3" footer="0.3"/>
  <pageSetup paperSize="9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R32"/>
  <sheetViews>
    <sheetView zoomScaleNormal="100" workbookViewId="0">
      <pane ySplit="2" topLeftCell="A3" activePane="bottomLeft" state="frozen"/>
      <selection pane="bottomLeft" activeCell="G3" sqref="G3"/>
    </sheetView>
  </sheetViews>
  <sheetFormatPr defaultRowHeight="13.5" x14ac:dyDescent="0.15"/>
  <cols>
    <col min="1" max="1" width="10.875" style="20" bestFit="1" customWidth="1"/>
    <col min="2" max="2" width="12.75" style="21" bestFit="1" customWidth="1"/>
    <col min="3" max="3" width="10.875" style="21" bestFit="1" customWidth="1"/>
    <col min="4" max="4" width="5.25" style="24" bestFit="1" customWidth="1"/>
    <col min="5" max="5" width="5.25" style="26" bestFit="1" customWidth="1"/>
    <col min="6" max="6" width="9.875" style="27" bestFit="1" customWidth="1"/>
    <col min="7" max="7" width="9" style="20" bestFit="1"/>
    <col min="8" max="8" width="14.875" style="20" bestFit="1" customWidth="1"/>
    <col min="9" max="9" width="9.875" style="21" bestFit="1" customWidth="1"/>
    <col min="10" max="10" width="14" style="129" bestFit="1" customWidth="1"/>
    <col min="11" max="11" width="9.875" style="21" bestFit="1" customWidth="1"/>
    <col min="12" max="12" width="10.25" style="29" bestFit="1" customWidth="1"/>
    <col min="13" max="13" width="5.25" style="25" bestFit="1" customWidth="1"/>
    <col min="14" max="14" width="1.5" style="20" customWidth="1"/>
    <col min="15" max="15" width="14.875" style="20" bestFit="1" customWidth="1"/>
    <col min="16" max="16" width="6.5" style="29" bestFit="1" customWidth="1"/>
    <col min="17" max="17" width="25" style="20" customWidth="1"/>
    <col min="18" max="18" width="4.5" style="20" customWidth="1"/>
    <col min="19" max="16384" width="9" style="20"/>
  </cols>
  <sheetData>
    <row r="1" spans="1:18" x14ac:dyDescent="0.15">
      <c r="G1" s="75" t="s">
        <v>712</v>
      </c>
      <c r="H1" s="76" t="s">
        <v>713</v>
      </c>
      <c r="I1" s="77"/>
      <c r="J1" s="78" t="s">
        <v>713</v>
      </c>
      <c r="K1" s="79"/>
      <c r="L1" s="75" t="s">
        <v>712</v>
      </c>
      <c r="M1" s="80"/>
      <c r="O1" s="81"/>
      <c r="P1" s="81"/>
      <c r="Q1" s="81"/>
    </row>
    <row r="2" spans="1:18" s="85" customFormat="1" x14ac:dyDescent="0.15">
      <c r="A2" s="42" t="s">
        <v>727</v>
      </c>
      <c r="B2" s="31" t="s">
        <v>714</v>
      </c>
      <c r="C2" s="31" t="s">
        <v>728</v>
      </c>
      <c r="D2" s="32" t="s">
        <v>715</v>
      </c>
      <c r="E2" s="32" t="s">
        <v>716</v>
      </c>
      <c r="F2" s="34" t="s">
        <v>717</v>
      </c>
      <c r="G2" s="82" t="s">
        <v>718</v>
      </c>
      <c r="H2" s="83" t="s">
        <v>719</v>
      </c>
      <c r="I2" s="32" t="s">
        <v>720</v>
      </c>
      <c r="J2" s="84" t="s">
        <v>495</v>
      </c>
      <c r="K2" s="36" t="s">
        <v>497</v>
      </c>
      <c r="L2" s="75" t="s">
        <v>721</v>
      </c>
      <c r="M2" s="80"/>
      <c r="O2" s="81"/>
      <c r="P2" s="81"/>
      <c r="Q2" s="81"/>
    </row>
    <row r="3" spans="1:18" x14ac:dyDescent="0.15">
      <c r="A3" s="39" t="str">
        <f t="shared" ref="A3:A26" si="0">"０7100"&amp;IF(LEN(G3)=3,"0"&amp;G3,G3)</f>
        <v>０7100</v>
      </c>
      <c r="B3" s="36" t="e">
        <f t="shared" ref="B3:B26" si="1">IF(G3="","",VLOOKUP(G3,選手,2,FALSE))&amp;"("&amp;(VLOOKUP(G3,選手,6,FALSE))&amp;")"</f>
        <v>#N/A</v>
      </c>
      <c r="C3" s="36" t="str">
        <f t="shared" ref="C3:C26" si="2">IF(G3="","",VLOOKUP(G3,選手,3,FALSE))</f>
        <v/>
      </c>
      <c r="D3" s="32" t="str">
        <f t="shared" ref="D3:D26" si="3">IF(G3="","",VLOOKUP(G3,選手,4,FALSE))</f>
        <v/>
      </c>
      <c r="E3" s="38" t="str">
        <f t="shared" ref="E3:E26" si="4">IF(G3="","",VLOOKUP(G3,選手,5,FALSE))</f>
        <v/>
      </c>
      <c r="F3" s="39" t="str">
        <f t="shared" ref="F3:F26" si="5">IF(E3="","",VLOOKUP(E3,学校番号,3,FALSE))</f>
        <v/>
      </c>
      <c r="G3" s="86"/>
      <c r="H3" s="40" t="s">
        <v>409</v>
      </c>
      <c r="I3" s="36" t="str">
        <f t="shared" ref="I3:I26" si="6">IF(H3="","",VLOOKUP(H3,大会コード,2,FALSE))</f>
        <v>20</v>
      </c>
      <c r="J3" s="87" t="s">
        <v>690</v>
      </c>
      <c r="K3" s="31">
        <v>601</v>
      </c>
      <c r="L3" s="19"/>
      <c r="M3" s="170" t="s">
        <v>494</v>
      </c>
      <c r="O3" s="172" t="s">
        <v>722</v>
      </c>
      <c r="P3" s="173"/>
      <c r="Q3" s="81"/>
    </row>
    <row r="4" spans="1:18" x14ac:dyDescent="0.15">
      <c r="A4" s="39" t="str">
        <f t="shared" si="0"/>
        <v>０7100</v>
      </c>
      <c r="B4" s="36" t="e">
        <f t="shared" si="1"/>
        <v>#N/A</v>
      </c>
      <c r="C4" s="36" t="str">
        <f t="shared" si="2"/>
        <v/>
      </c>
      <c r="D4" s="32" t="str">
        <f t="shared" si="3"/>
        <v/>
      </c>
      <c r="E4" s="38" t="str">
        <f t="shared" si="4"/>
        <v/>
      </c>
      <c r="F4" s="39" t="str">
        <f t="shared" si="5"/>
        <v/>
      </c>
      <c r="G4" s="86"/>
      <c r="H4" s="40" t="s">
        <v>409</v>
      </c>
      <c r="I4" s="36" t="str">
        <f t="shared" si="6"/>
        <v>20</v>
      </c>
      <c r="J4" s="87" t="s">
        <v>690</v>
      </c>
      <c r="K4" s="31">
        <v>601</v>
      </c>
      <c r="L4" s="131"/>
      <c r="M4" s="170"/>
      <c r="O4" s="88" t="s">
        <v>723</v>
      </c>
      <c r="P4" s="89" t="s">
        <v>729</v>
      </c>
      <c r="Q4" s="81"/>
    </row>
    <row r="5" spans="1:18" x14ac:dyDescent="0.15">
      <c r="A5" s="39" t="str">
        <f t="shared" si="0"/>
        <v>０7100</v>
      </c>
      <c r="B5" s="36" t="e">
        <f t="shared" si="1"/>
        <v>#N/A</v>
      </c>
      <c r="C5" s="36" t="str">
        <f t="shared" si="2"/>
        <v/>
      </c>
      <c r="D5" s="32" t="str">
        <f t="shared" si="3"/>
        <v/>
      </c>
      <c r="E5" s="38" t="str">
        <f t="shared" si="4"/>
        <v/>
      </c>
      <c r="F5" s="39" t="str">
        <f t="shared" si="5"/>
        <v/>
      </c>
      <c r="G5" s="86"/>
      <c r="H5" s="40" t="s">
        <v>409</v>
      </c>
      <c r="I5" s="36" t="str">
        <f t="shared" si="6"/>
        <v>20</v>
      </c>
      <c r="J5" s="87" t="s">
        <v>690</v>
      </c>
      <c r="K5" s="31">
        <v>601</v>
      </c>
      <c r="L5" s="131"/>
      <c r="M5" s="170"/>
      <c r="O5" s="180" t="s">
        <v>724</v>
      </c>
      <c r="P5" s="180"/>
      <c r="Q5" s="81"/>
    </row>
    <row r="6" spans="1:18" x14ac:dyDescent="0.15">
      <c r="A6" s="39" t="str">
        <f t="shared" si="0"/>
        <v>０7100</v>
      </c>
      <c r="B6" s="36" t="e">
        <f t="shared" si="1"/>
        <v>#N/A</v>
      </c>
      <c r="C6" s="36" t="str">
        <f t="shared" si="2"/>
        <v/>
      </c>
      <c r="D6" s="32" t="str">
        <f t="shared" si="3"/>
        <v/>
      </c>
      <c r="E6" s="38" t="str">
        <f t="shared" si="4"/>
        <v/>
      </c>
      <c r="F6" s="39" t="str">
        <f t="shared" si="5"/>
        <v/>
      </c>
      <c r="G6" s="86"/>
      <c r="H6" s="40" t="s">
        <v>409</v>
      </c>
      <c r="I6" s="36" t="str">
        <f t="shared" si="6"/>
        <v>20</v>
      </c>
      <c r="J6" s="87" t="s">
        <v>690</v>
      </c>
      <c r="K6" s="31">
        <v>601</v>
      </c>
      <c r="L6" s="131"/>
      <c r="M6" s="170"/>
      <c r="O6" s="174" t="s">
        <v>725</v>
      </c>
      <c r="P6" s="174"/>
      <c r="Q6" s="175"/>
      <c r="R6" s="175"/>
    </row>
    <row r="7" spans="1:18" x14ac:dyDescent="0.15">
      <c r="A7" s="39" t="str">
        <f t="shared" si="0"/>
        <v>０7100</v>
      </c>
      <c r="B7" s="36" t="e">
        <f t="shared" si="1"/>
        <v>#N/A</v>
      </c>
      <c r="C7" s="36" t="str">
        <f t="shared" si="2"/>
        <v/>
      </c>
      <c r="D7" s="32" t="str">
        <f t="shared" si="3"/>
        <v/>
      </c>
      <c r="E7" s="38" t="str">
        <f t="shared" si="4"/>
        <v/>
      </c>
      <c r="F7" s="39" t="str">
        <f t="shared" si="5"/>
        <v/>
      </c>
      <c r="G7" s="86"/>
      <c r="H7" s="40" t="s">
        <v>409</v>
      </c>
      <c r="I7" s="36" t="str">
        <f t="shared" si="6"/>
        <v>20</v>
      </c>
      <c r="J7" s="87" t="s">
        <v>690</v>
      </c>
      <c r="K7" s="31">
        <v>601</v>
      </c>
      <c r="L7" s="131"/>
      <c r="M7" s="170"/>
      <c r="O7" s="174"/>
      <c r="P7" s="174"/>
      <c r="Q7" s="175"/>
      <c r="R7" s="175"/>
    </row>
    <row r="8" spans="1:18" ht="14.25" thickBot="1" x14ac:dyDescent="0.2">
      <c r="A8" s="39" t="str">
        <f t="shared" si="0"/>
        <v>０7100</v>
      </c>
      <c r="B8" s="90" t="e">
        <f t="shared" si="1"/>
        <v>#N/A</v>
      </c>
      <c r="C8" s="90" t="str">
        <f t="shared" si="2"/>
        <v/>
      </c>
      <c r="D8" s="91" t="str">
        <f t="shared" si="3"/>
        <v/>
      </c>
      <c r="E8" s="92" t="str">
        <f t="shared" si="4"/>
        <v/>
      </c>
      <c r="F8" s="93" t="str">
        <f t="shared" si="5"/>
        <v/>
      </c>
      <c r="G8" s="94"/>
      <c r="H8" s="95" t="s">
        <v>409</v>
      </c>
      <c r="I8" s="90" t="str">
        <f t="shared" si="6"/>
        <v>20</v>
      </c>
      <c r="J8" s="96" t="s">
        <v>690</v>
      </c>
      <c r="K8" s="97">
        <v>601</v>
      </c>
      <c r="L8" s="132"/>
      <c r="M8" s="170"/>
      <c r="O8" s="174"/>
      <c r="P8" s="174"/>
      <c r="Q8" s="175"/>
      <c r="R8" s="175"/>
    </row>
    <row r="9" spans="1:18" hidden="1" x14ac:dyDescent="0.15">
      <c r="A9" s="39" t="str">
        <f t="shared" si="0"/>
        <v>０7100</v>
      </c>
      <c r="B9" s="99" t="e">
        <f t="shared" si="1"/>
        <v>#N/A</v>
      </c>
      <c r="C9" s="99" t="str">
        <f t="shared" si="2"/>
        <v/>
      </c>
      <c r="D9" s="100" t="str">
        <f t="shared" si="3"/>
        <v/>
      </c>
      <c r="E9" s="101" t="str">
        <f t="shared" si="4"/>
        <v/>
      </c>
      <c r="F9" s="102" t="str">
        <f t="shared" si="5"/>
        <v/>
      </c>
      <c r="G9" s="103"/>
      <c r="H9" s="104" t="s">
        <v>647</v>
      </c>
      <c r="I9" s="99" t="e">
        <f t="shared" si="6"/>
        <v>#N/A</v>
      </c>
      <c r="J9" s="105" t="s">
        <v>690</v>
      </c>
      <c r="K9" s="106">
        <v>601</v>
      </c>
      <c r="L9" s="107"/>
      <c r="M9" s="170"/>
      <c r="O9" s="174"/>
      <c r="P9" s="174"/>
      <c r="Q9" s="175"/>
      <c r="R9" s="175"/>
    </row>
    <row r="10" spans="1:18" hidden="1" x14ac:dyDescent="0.15">
      <c r="A10" s="39" t="str">
        <f t="shared" si="0"/>
        <v>０7100</v>
      </c>
      <c r="B10" s="36" t="e">
        <f t="shared" si="1"/>
        <v>#N/A</v>
      </c>
      <c r="C10" s="36" t="str">
        <f t="shared" si="2"/>
        <v/>
      </c>
      <c r="D10" s="32" t="str">
        <f t="shared" si="3"/>
        <v/>
      </c>
      <c r="E10" s="38" t="str">
        <f t="shared" si="4"/>
        <v/>
      </c>
      <c r="F10" s="39" t="str">
        <f t="shared" si="5"/>
        <v/>
      </c>
      <c r="G10" s="86"/>
      <c r="H10" s="40" t="s">
        <v>419</v>
      </c>
      <c r="I10" s="36" t="str">
        <f t="shared" si="6"/>
        <v>25</v>
      </c>
      <c r="J10" s="87" t="s">
        <v>690</v>
      </c>
      <c r="K10" s="31">
        <v>601</v>
      </c>
      <c r="L10" s="19"/>
      <c r="M10" s="170"/>
      <c r="O10" s="176"/>
      <c r="P10" s="176"/>
      <c r="Q10" s="175"/>
      <c r="R10" s="175"/>
    </row>
    <row r="11" spans="1:18" hidden="1" x14ac:dyDescent="0.15">
      <c r="A11" s="39" t="str">
        <f t="shared" si="0"/>
        <v>０7100</v>
      </c>
      <c r="B11" s="36" t="e">
        <f t="shared" si="1"/>
        <v>#N/A</v>
      </c>
      <c r="C11" s="36" t="str">
        <f t="shared" si="2"/>
        <v/>
      </c>
      <c r="D11" s="32" t="str">
        <f t="shared" si="3"/>
        <v/>
      </c>
      <c r="E11" s="38" t="str">
        <f t="shared" si="4"/>
        <v/>
      </c>
      <c r="F11" s="39" t="str">
        <f t="shared" si="5"/>
        <v/>
      </c>
      <c r="G11" s="86"/>
      <c r="H11" s="40" t="s">
        <v>419</v>
      </c>
      <c r="I11" s="36" t="str">
        <f t="shared" si="6"/>
        <v>25</v>
      </c>
      <c r="J11" s="87" t="s">
        <v>690</v>
      </c>
      <c r="K11" s="31">
        <v>601</v>
      </c>
      <c r="L11" s="19"/>
      <c r="M11" s="170"/>
      <c r="O11" s="176"/>
      <c r="P11" s="176"/>
      <c r="Q11" s="175"/>
      <c r="R11" s="175"/>
    </row>
    <row r="12" spans="1:18" hidden="1" x14ac:dyDescent="0.15">
      <c r="A12" s="39" t="str">
        <f t="shared" si="0"/>
        <v>０7100</v>
      </c>
      <c r="B12" s="36" t="e">
        <f t="shared" si="1"/>
        <v>#N/A</v>
      </c>
      <c r="C12" s="36" t="str">
        <f t="shared" si="2"/>
        <v/>
      </c>
      <c r="D12" s="32" t="str">
        <f t="shared" si="3"/>
        <v/>
      </c>
      <c r="E12" s="38" t="str">
        <f t="shared" si="4"/>
        <v/>
      </c>
      <c r="F12" s="39" t="str">
        <f t="shared" si="5"/>
        <v/>
      </c>
      <c r="G12" s="86"/>
      <c r="H12" s="40" t="s">
        <v>419</v>
      </c>
      <c r="I12" s="36" t="str">
        <f t="shared" si="6"/>
        <v>25</v>
      </c>
      <c r="J12" s="87" t="s">
        <v>690</v>
      </c>
      <c r="K12" s="31">
        <v>601</v>
      </c>
      <c r="L12" s="19"/>
      <c r="M12" s="170"/>
      <c r="O12" s="176"/>
      <c r="P12" s="176"/>
      <c r="Q12" s="175"/>
      <c r="R12" s="175"/>
    </row>
    <row r="13" spans="1:18" hidden="1" x14ac:dyDescent="0.15">
      <c r="A13" s="39" t="str">
        <f t="shared" si="0"/>
        <v>０7100</v>
      </c>
      <c r="B13" s="36" t="e">
        <f t="shared" si="1"/>
        <v>#N/A</v>
      </c>
      <c r="C13" s="36" t="str">
        <f t="shared" si="2"/>
        <v/>
      </c>
      <c r="D13" s="32" t="str">
        <f t="shared" si="3"/>
        <v/>
      </c>
      <c r="E13" s="38" t="str">
        <f t="shared" si="4"/>
        <v/>
      </c>
      <c r="F13" s="39" t="str">
        <f t="shared" si="5"/>
        <v/>
      </c>
      <c r="G13" s="86"/>
      <c r="H13" s="40" t="s">
        <v>419</v>
      </c>
      <c r="I13" s="36" t="str">
        <f t="shared" si="6"/>
        <v>25</v>
      </c>
      <c r="J13" s="87" t="s">
        <v>690</v>
      </c>
      <c r="K13" s="31">
        <v>601</v>
      </c>
      <c r="L13" s="19"/>
      <c r="M13" s="170"/>
      <c r="O13" s="176"/>
      <c r="P13" s="176"/>
      <c r="Q13" s="175"/>
      <c r="R13" s="175"/>
    </row>
    <row r="14" spans="1:18" ht="14.25" hidden="1" thickBot="1" x14ac:dyDescent="0.2">
      <c r="A14" s="39" t="str">
        <f t="shared" si="0"/>
        <v>０7100</v>
      </c>
      <c r="B14" s="108" t="e">
        <f t="shared" si="1"/>
        <v>#N/A</v>
      </c>
      <c r="C14" s="108" t="str">
        <f t="shared" si="2"/>
        <v/>
      </c>
      <c r="D14" s="109" t="str">
        <f t="shared" si="3"/>
        <v/>
      </c>
      <c r="E14" s="110" t="str">
        <f t="shared" si="4"/>
        <v/>
      </c>
      <c r="F14" s="111" t="str">
        <f t="shared" si="5"/>
        <v/>
      </c>
      <c r="G14" s="112"/>
      <c r="H14" s="113" t="s">
        <v>419</v>
      </c>
      <c r="I14" s="108" t="str">
        <f t="shared" si="6"/>
        <v>25</v>
      </c>
      <c r="J14" s="114" t="s">
        <v>690</v>
      </c>
      <c r="K14" s="115">
        <v>601</v>
      </c>
      <c r="L14" s="116"/>
      <c r="M14" s="171"/>
      <c r="O14" s="176"/>
      <c r="P14" s="176"/>
      <c r="Q14" s="175"/>
      <c r="R14" s="175"/>
    </row>
    <row r="15" spans="1:18" ht="14.25" thickTop="1" x14ac:dyDescent="0.15">
      <c r="A15" s="39" t="str">
        <f t="shared" si="0"/>
        <v>０7100</v>
      </c>
      <c r="B15" s="117" t="e">
        <f t="shared" si="1"/>
        <v>#N/A</v>
      </c>
      <c r="C15" s="117" t="str">
        <f t="shared" si="2"/>
        <v/>
      </c>
      <c r="D15" s="118" t="str">
        <f t="shared" si="3"/>
        <v/>
      </c>
      <c r="E15" s="119" t="str">
        <f t="shared" si="4"/>
        <v/>
      </c>
      <c r="F15" s="120" t="str">
        <f t="shared" si="5"/>
        <v/>
      </c>
      <c r="G15" s="121"/>
      <c r="H15" s="122" t="s">
        <v>409</v>
      </c>
      <c r="I15" s="117" t="str">
        <f t="shared" si="6"/>
        <v>20</v>
      </c>
      <c r="J15" s="123" t="s">
        <v>700</v>
      </c>
      <c r="K15" s="124">
        <v>601</v>
      </c>
      <c r="L15" s="125"/>
      <c r="M15" s="177" t="s">
        <v>726</v>
      </c>
      <c r="O15" s="175"/>
      <c r="P15" s="175"/>
      <c r="Q15" s="175"/>
      <c r="R15" s="175"/>
    </row>
    <row r="16" spans="1:18" x14ac:dyDescent="0.15">
      <c r="A16" s="39" t="str">
        <f t="shared" si="0"/>
        <v>０7100</v>
      </c>
      <c r="B16" s="36" t="e">
        <f t="shared" si="1"/>
        <v>#N/A</v>
      </c>
      <c r="C16" s="36" t="str">
        <f t="shared" si="2"/>
        <v/>
      </c>
      <c r="D16" s="32" t="str">
        <f t="shared" si="3"/>
        <v/>
      </c>
      <c r="E16" s="38" t="str">
        <f t="shared" si="4"/>
        <v/>
      </c>
      <c r="F16" s="39" t="str">
        <f t="shared" si="5"/>
        <v/>
      </c>
      <c r="G16" s="86"/>
      <c r="H16" s="40" t="s">
        <v>409</v>
      </c>
      <c r="I16" s="36" t="str">
        <f t="shared" si="6"/>
        <v>20</v>
      </c>
      <c r="J16" s="87" t="s">
        <v>700</v>
      </c>
      <c r="K16" s="31">
        <v>601</v>
      </c>
      <c r="L16" s="131"/>
      <c r="M16" s="178"/>
    </row>
    <row r="17" spans="1:15" x14ac:dyDescent="0.15">
      <c r="A17" s="39" t="str">
        <f t="shared" si="0"/>
        <v>０7100</v>
      </c>
      <c r="B17" s="36" t="e">
        <f t="shared" si="1"/>
        <v>#N/A</v>
      </c>
      <c r="C17" s="36" t="str">
        <f t="shared" si="2"/>
        <v/>
      </c>
      <c r="D17" s="32" t="str">
        <f t="shared" si="3"/>
        <v/>
      </c>
      <c r="E17" s="38" t="str">
        <f t="shared" si="4"/>
        <v/>
      </c>
      <c r="F17" s="39" t="str">
        <f t="shared" si="5"/>
        <v/>
      </c>
      <c r="G17" s="86"/>
      <c r="H17" s="40" t="s">
        <v>409</v>
      </c>
      <c r="I17" s="36" t="str">
        <f t="shared" si="6"/>
        <v>20</v>
      </c>
      <c r="J17" s="87" t="s">
        <v>700</v>
      </c>
      <c r="K17" s="31">
        <v>601</v>
      </c>
      <c r="L17" s="131"/>
      <c r="M17" s="178"/>
      <c r="O17" s="126" t="s">
        <v>647</v>
      </c>
    </row>
    <row r="18" spans="1:15" x14ac:dyDescent="0.15">
      <c r="A18" s="39" t="str">
        <f t="shared" si="0"/>
        <v>０7100</v>
      </c>
      <c r="B18" s="36" t="e">
        <f t="shared" si="1"/>
        <v>#N/A</v>
      </c>
      <c r="C18" s="36" t="str">
        <f t="shared" si="2"/>
        <v/>
      </c>
      <c r="D18" s="32" t="str">
        <f t="shared" si="3"/>
        <v/>
      </c>
      <c r="E18" s="38" t="str">
        <f t="shared" si="4"/>
        <v/>
      </c>
      <c r="F18" s="39" t="str">
        <f t="shared" si="5"/>
        <v/>
      </c>
      <c r="G18" s="86"/>
      <c r="H18" s="40" t="s">
        <v>409</v>
      </c>
      <c r="I18" s="36" t="str">
        <f t="shared" si="6"/>
        <v>20</v>
      </c>
      <c r="J18" s="87" t="s">
        <v>700</v>
      </c>
      <c r="K18" s="31">
        <v>601</v>
      </c>
      <c r="L18" s="131"/>
      <c r="M18" s="178"/>
      <c r="O18" s="58" t="s">
        <v>409</v>
      </c>
    </row>
    <row r="19" spans="1:15" x14ac:dyDescent="0.15">
      <c r="A19" s="39" t="str">
        <f t="shared" si="0"/>
        <v>０7100</v>
      </c>
      <c r="B19" s="36" t="e">
        <f t="shared" si="1"/>
        <v>#N/A</v>
      </c>
      <c r="C19" s="36" t="str">
        <f t="shared" si="2"/>
        <v/>
      </c>
      <c r="D19" s="32" t="str">
        <f t="shared" si="3"/>
        <v/>
      </c>
      <c r="E19" s="38" t="str">
        <f t="shared" si="4"/>
        <v/>
      </c>
      <c r="F19" s="39" t="str">
        <f t="shared" si="5"/>
        <v/>
      </c>
      <c r="G19" s="86"/>
      <c r="H19" s="40" t="s">
        <v>409</v>
      </c>
      <c r="I19" s="36" t="str">
        <f t="shared" si="6"/>
        <v>20</v>
      </c>
      <c r="J19" s="87" t="s">
        <v>700</v>
      </c>
      <c r="K19" s="31">
        <v>601</v>
      </c>
      <c r="L19" s="131"/>
      <c r="M19" s="178"/>
      <c r="O19" s="58" t="s">
        <v>419</v>
      </c>
    </row>
    <row r="20" spans="1:15" ht="14.25" thickBot="1" x14ac:dyDescent="0.2">
      <c r="A20" s="39" t="str">
        <f t="shared" si="0"/>
        <v>０7100</v>
      </c>
      <c r="B20" s="90" t="e">
        <f t="shared" si="1"/>
        <v>#N/A</v>
      </c>
      <c r="C20" s="90" t="str">
        <f t="shared" si="2"/>
        <v/>
      </c>
      <c r="D20" s="91" t="str">
        <f t="shared" si="3"/>
        <v/>
      </c>
      <c r="E20" s="92" t="str">
        <f t="shared" si="4"/>
        <v/>
      </c>
      <c r="F20" s="93" t="str">
        <f t="shared" si="5"/>
        <v/>
      </c>
      <c r="G20" s="94"/>
      <c r="H20" s="127" t="s">
        <v>409</v>
      </c>
      <c r="I20" s="90" t="str">
        <f t="shared" si="6"/>
        <v>20</v>
      </c>
      <c r="J20" s="96" t="s">
        <v>700</v>
      </c>
      <c r="K20" s="97">
        <v>601</v>
      </c>
      <c r="L20" s="132"/>
      <c r="M20" s="178"/>
      <c r="O20" s="58"/>
    </row>
    <row r="21" spans="1:15" hidden="1" x14ac:dyDescent="0.15">
      <c r="A21" s="39" t="str">
        <f t="shared" si="0"/>
        <v>０7100</v>
      </c>
      <c r="B21" s="99" t="e">
        <f t="shared" si="1"/>
        <v>#N/A</v>
      </c>
      <c r="C21" s="99" t="str">
        <f t="shared" si="2"/>
        <v/>
      </c>
      <c r="D21" s="100" t="str">
        <f t="shared" si="3"/>
        <v/>
      </c>
      <c r="E21" s="101" t="str">
        <f t="shared" si="4"/>
        <v/>
      </c>
      <c r="F21" s="102" t="str">
        <f t="shared" si="5"/>
        <v/>
      </c>
      <c r="G21" s="103"/>
      <c r="H21" s="128" t="s">
        <v>419</v>
      </c>
      <c r="I21" s="99" t="str">
        <f t="shared" si="6"/>
        <v>25</v>
      </c>
      <c r="J21" s="105" t="s">
        <v>700</v>
      </c>
      <c r="K21" s="106">
        <v>601</v>
      </c>
      <c r="L21" s="107"/>
      <c r="M21" s="178"/>
      <c r="O21" s="58"/>
    </row>
    <row r="22" spans="1:15" hidden="1" x14ac:dyDescent="0.15">
      <c r="A22" s="39" t="str">
        <f t="shared" si="0"/>
        <v>０7100</v>
      </c>
      <c r="B22" s="36" t="e">
        <f t="shared" si="1"/>
        <v>#N/A</v>
      </c>
      <c r="C22" s="36" t="str">
        <f t="shared" si="2"/>
        <v/>
      </c>
      <c r="D22" s="32" t="str">
        <f t="shared" si="3"/>
        <v/>
      </c>
      <c r="E22" s="38" t="str">
        <f t="shared" si="4"/>
        <v/>
      </c>
      <c r="F22" s="39" t="str">
        <f t="shared" si="5"/>
        <v/>
      </c>
      <c r="G22" s="86"/>
      <c r="H22" s="40" t="s">
        <v>419</v>
      </c>
      <c r="I22" s="36" t="str">
        <f t="shared" si="6"/>
        <v>25</v>
      </c>
      <c r="J22" s="87" t="s">
        <v>700</v>
      </c>
      <c r="K22" s="31">
        <v>601</v>
      </c>
      <c r="L22" s="19"/>
      <c r="M22" s="178"/>
      <c r="O22" s="58"/>
    </row>
    <row r="23" spans="1:15" hidden="1" x14ac:dyDescent="0.15">
      <c r="A23" s="39" t="str">
        <f t="shared" si="0"/>
        <v>０7100</v>
      </c>
      <c r="B23" s="36" t="e">
        <f t="shared" si="1"/>
        <v>#N/A</v>
      </c>
      <c r="C23" s="36" t="str">
        <f t="shared" si="2"/>
        <v/>
      </c>
      <c r="D23" s="32" t="str">
        <f t="shared" si="3"/>
        <v/>
      </c>
      <c r="E23" s="38" t="str">
        <f t="shared" si="4"/>
        <v/>
      </c>
      <c r="F23" s="39" t="str">
        <f t="shared" si="5"/>
        <v/>
      </c>
      <c r="G23" s="86"/>
      <c r="H23" s="40" t="s">
        <v>419</v>
      </c>
      <c r="I23" s="36" t="str">
        <f t="shared" si="6"/>
        <v>25</v>
      </c>
      <c r="J23" s="87" t="s">
        <v>700</v>
      </c>
      <c r="K23" s="31">
        <v>601</v>
      </c>
      <c r="L23" s="19"/>
      <c r="M23" s="178"/>
      <c r="O23" s="58"/>
    </row>
    <row r="24" spans="1:15" hidden="1" x14ac:dyDescent="0.15">
      <c r="A24" s="39" t="str">
        <f t="shared" si="0"/>
        <v>０7100</v>
      </c>
      <c r="B24" s="36" t="e">
        <f t="shared" si="1"/>
        <v>#N/A</v>
      </c>
      <c r="C24" s="36" t="str">
        <f t="shared" si="2"/>
        <v/>
      </c>
      <c r="D24" s="32" t="str">
        <f t="shared" si="3"/>
        <v/>
      </c>
      <c r="E24" s="38" t="str">
        <f t="shared" si="4"/>
        <v/>
      </c>
      <c r="F24" s="39" t="str">
        <f t="shared" si="5"/>
        <v/>
      </c>
      <c r="G24" s="86"/>
      <c r="H24" s="40" t="s">
        <v>419</v>
      </c>
      <c r="I24" s="36" t="str">
        <f t="shared" si="6"/>
        <v>25</v>
      </c>
      <c r="J24" s="87" t="s">
        <v>700</v>
      </c>
      <c r="K24" s="31">
        <v>601</v>
      </c>
      <c r="L24" s="19"/>
      <c r="M24" s="178"/>
    </row>
    <row r="25" spans="1:15" hidden="1" x14ac:dyDescent="0.15">
      <c r="A25" s="39" t="str">
        <f t="shared" si="0"/>
        <v>０7100</v>
      </c>
      <c r="B25" s="36" t="e">
        <f t="shared" si="1"/>
        <v>#N/A</v>
      </c>
      <c r="C25" s="36" t="str">
        <f t="shared" si="2"/>
        <v/>
      </c>
      <c r="D25" s="32" t="str">
        <f t="shared" si="3"/>
        <v/>
      </c>
      <c r="E25" s="38" t="str">
        <f t="shared" si="4"/>
        <v/>
      </c>
      <c r="F25" s="39" t="str">
        <f t="shared" si="5"/>
        <v/>
      </c>
      <c r="G25" s="86"/>
      <c r="H25" s="40" t="s">
        <v>419</v>
      </c>
      <c r="I25" s="36" t="str">
        <f t="shared" si="6"/>
        <v>25</v>
      </c>
      <c r="J25" s="87" t="s">
        <v>700</v>
      </c>
      <c r="K25" s="31">
        <v>601</v>
      </c>
      <c r="L25" s="19"/>
      <c r="M25" s="178"/>
    </row>
    <row r="26" spans="1:15" ht="14.25" hidden="1" thickBot="1" x14ac:dyDescent="0.2">
      <c r="A26" s="39" t="str">
        <f t="shared" si="0"/>
        <v>０7100</v>
      </c>
      <c r="B26" s="90" t="e">
        <f t="shared" si="1"/>
        <v>#N/A</v>
      </c>
      <c r="C26" s="90" t="str">
        <f t="shared" si="2"/>
        <v/>
      </c>
      <c r="D26" s="91" t="str">
        <f t="shared" si="3"/>
        <v/>
      </c>
      <c r="E26" s="92" t="str">
        <f t="shared" si="4"/>
        <v/>
      </c>
      <c r="F26" s="93" t="str">
        <f t="shared" si="5"/>
        <v/>
      </c>
      <c r="G26" s="94"/>
      <c r="H26" s="127" t="s">
        <v>419</v>
      </c>
      <c r="I26" s="90" t="str">
        <f t="shared" si="6"/>
        <v>25</v>
      </c>
      <c r="J26" s="96" t="s">
        <v>700</v>
      </c>
      <c r="K26" s="97">
        <v>601</v>
      </c>
      <c r="L26" s="98"/>
      <c r="M26" s="179"/>
    </row>
    <row r="28" spans="1:15" x14ac:dyDescent="0.15">
      <c r="B28" s="169" t="s">
        <v>760</v>
      </c>
      <c r="C28" s="169"/>
      <c r="D28" s="169"/>
      <c r="E28" s="169"/>
      <c r="F28" s="169"/>
      <c r="G28" s="169"/>
      <c r="H28" s="169"/>
    </row>
    <row r="29" spans="1:15" x14ac:dyDescent="0.15">
      <c r="B29" s="169"/>
      <c r="C29" s="169"/>
      <c r="D29" s="169"/>
      <c r="E29" s="169"/>
      <c r="F29" s="169"/>
      <c r="G29" s="169"/>
      <c r="H29" s="169"/>
    </row>
    <row r="30" spans="1:15" x14ac:dyDescent="0.15">
      <c r="B30" s="169"/>
      <c r="C30" s="169"/>
      <c r="D30" s="169"/>
      <c r="E30" s="169"/>
      <c r="F30" s="169"/>
      <c r="G30" s="169"/>
      <c r="H30" s="169"/>
    </row>
    <row r="31" spans="1:15" x14ac:dyDescent="0.15">
      <c r="B31" s="169"/>
      <c r="C31" s="169"/>
      <c r="D31" s="169"/>
      <c r="E31" s="169"/>
      <c r="F31" s="169"/>
      <c r="G31" s="169"/>
      <c r="H31" s="169"/>
    </row>
    <row r="32" spans="1:15" x14ac:dyDescent="0.15">
      <c r="B32" s="169"/>
      <c r="C32" s="169"/>
      <c r="D32" s="169"/>
      <c r="E32" s="169"/>
      <c r="F32" s="169"/>
      <c r="G32" s="169"/>
      <c r="H32" s="169"/>
    </row>
  </sheetData>
  <sheetProtection selectLockedCells="1"/>
  <mergeCells count="6">
    <mergeCell ref="B28:H32"/>
    <mergeCell ref="M3:M14"/>
    <mergeCell ref="O3:P3"/>
    <mergeCell ref="O6:R15"/>
    <mergeCell ref="M15:M26"/>
    <mergeCell ref="O5:P5"/>
  </mergeCells>
  <phoneticPr fontId="2"/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ageMargins left="0.7" right="0.7" top="0.75" bottom="0.75" header="0.3" footer="0.3"/>
  <pageSetup paperSize="9" orientation="landscape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744"/>
  <sheetViews>
    <sheetView workbookViewId="0">
      <pane ySplit="1" topLeftCell="A2" activePane="bottomLeft" state="frozen"/>
      <selection pane="bottomLeft" activeCell="B684" sqref="B684"/>
    </sheetView>
  </sheetViews>
  <sheetFormatPr defaultRowHeight="18" customHeight="1" x14ac:dyDescent="0.15"/>
  <cols>
    <col min="1" max="1" width="5.5" style="64" bestFit="1" customWidth="1"/>
    <col min="2" max="2" width="11.125" style="64" bestFit="1" customWidth="1"/>
    <col min="3" max="4" width="15.625" style="64" customWidth="1"/>
    <col min="5" max="5" width="9" style="64"/>
    <col min="6" max="6" width="16.375" style="64" customWidth="1"/>
    <col min="7" max="7" width="9" style="64"/>
    <col min="8" max="8" width="5.625" style="62" customWidth="1"/>
    <col min="9" max="9" width="3" style="62" customWidth="1"/>
    <col min="10" max="10" width="2.625" style="63" bestFit="1" customWidth="1"/>
    <col min="11" max="11" width="46.375" style="63" bestFit="1" customWidth="1"/>
    <col min="12" max="12" width="9" style="63"/>
    <col min="13" max="16384" width="9" style="64"/>
  </cols>
  <sheetData>
    <row r="1" spans="1:16" ht="18" customHeight="1" x14ac:dyDescent="0.15">
      <c r="A1" s="61" t="s">
        <v>654</v>
      </c>
      <c r="B1" s="61" t="s">
        <v>665</v>
      </c>
      <c r="C1" s="61" t="s">
        <v>655</v>
      </c>
      <c r="D1" s="61" t="s">
        <v>683</v>
      </c>
      <c r="E1" s="61" t="s">
        <v>656</v>
      </c>
      <c r="F1" s="61" t="s">
        <v>657</v>
      </c>
      <c r="G1" s="61" t="s">
        <v>658</v>
      </c>
    </row>
    <row r="2" spans="1:16" ht="18" hidden="1" customHeight="1" x14ac:dyDescent="0.15">
      <c r="A2" s="65">
        <v>1</v>
      </c>
      <c r="B2" s="66">
        <v>5551</v>
      </c>
      <c r="C2" s="67" t="s">
        <v>761</v>
      </c>
      <c r="D2" s="67" t="s">
        <v>762</v>
      </c>
      <c r="E2" s="68" t="s">
        <v>763</v>
      </c>
      <c r="F2" s="69" t="s">
        <v>764</v>
      </c>
      <c r="G2" s="67">
        <v>3</v>
      </c>
      <c r="H2" s="130"/>
    </row>
    <row r="3" spans="1:16" ht="18" hidden="1" customHeight="1" x14ac:dyDescent="0.15">
      <c r="A3" s="65">
        <v>2</v>
      </c>
      <c r="B3" s="66">
        <v>5552</v>
      </c>
      <c r="C3" s="67" t="s">
        <v>765</v>
      </c>
      <c r="D3" s="67" t="s">
        <v>766</v>
      </c>
      <c r="E3" s="68" t="s">
        <v>763</v>
      </c>
      <c r="F3" s="69" t="s">
        <v>764</v>
      </c>
      <c r="G3" s="67">
        <v>3</v>
      </c>
      <c r="H3" s="130"/>
      <c r="J3" s="181" t="s">
        <v>659</v>
      </c>
      <c r="K3" s="182"/>
    </row>
    <row r="4" spans="1:16" ht="18" hidden="1" customHeight="1" x14ac:dyDescent="0.15">
      <c r="A4" s="65">
        <v>3</v>
      </c>
      <c r="B4" s="66">
        <v>5553</v>
      </c>
      <c r="C4" s="67" t="s">
        <v>767</v>
      </c>
      <c r="D4" s="67" t="s">
        <v>768</v>
      </c>
      <c r="E4" s="68" t="s">
        <v>763</v>
      </c>
      <c r="F4" s="69" t="s">
        <v>764</v>
      </c>
      <c r="G4" s="67">
        <v>3</v>
      </c>
      <c r="J4" s="70">
        <v>1</v>
      </c>
      <c r="K4" s="70" t="s">
        <v>684</v>
      </c>
    </row>
    <row r="5" spans="1:16" ht="18" hidden="1" customHeight="1" x14ac:dyDescent="0.15">
      <c r="A5" s="65">
        <v>4</v>
      </c>
      <c r="B5" s="66">
        <v>5554</v>
      </c>
      <c r="C5" s="67" t="s">
        <v>769</v>
      </c>
      <c r="D5" s="67" t="s">
        <v>770</v>
      </c>
      <c r="E5" s="68" t="s">
        <v>763</v>
      </c>
      <c r="F5" s="69" t="s">
        <v>764</v>
      </c>
      <c r="G5" s="67">
        <v>3</v>
      </c>
      <c r="J5" s="70">
        <v>2</v>
      </c>
      <c r="K5" s="70" t="s">
        <v>660</v>
      </c>
    </row>
    <row r="6" spans="1:16" ht="18" hidden="1" customHeight="1" x14ac:dyDescent="0.15">
      <c r="A6" s="65">
        <v>5</v>
      </c>
      <c r="B6" s="66">
        <v>5555</v>
      </c>
      <c r="C6" s="67" t="s">
        <v>771</v>
      </c>
      <c r="D6" s="67" t="s">
        <v>772</v>
      </c>
      <c r="E6" s="68" t="s">
        <v>763</v>
      </c>
      <c r="F6" s="69" t="s">
        <v>764</v>
      </c>
      <c r="G6" s="67">
        <v>3</v>
      </c>
      <c r="J6" s="71">
        <v>3</v>
      </c>
      <c r="K6" s="71" t="s">
        <v>661</v>
      </c>
      <c r="P6" s="64" t="s">
        <v>434</v>
      </c>
    </row>
    <row r="7" spans="1:16" ht="18" hidden="1" customHeight="1" x14ac:dyDescent="0.15">
      <c r="A7" s="65">
        <v>6</v>
      </c>
      <c r="B7" s="66">
        <v>5556</v>
      </c>
      <c r="C7" s="67" t="s">
        <v>773</v>
      </c>
      <c r="D7" s="67" t="s">
        <v>774</v>
      </c>
      <c r="E7" s="68" t="s">
        <v>763</v>
      </c>
      <c r="F7" s="69" t="s">
        <v>764</v>
      </c>
      <c r="G7" s="67">
        <v>3</v>
      </c>
      <c r="J7" s="72"/>
      <c r="K7" s="72" t="s">
        <v>662</v>
      </c>
      <c r="P7" s="64" t="s">
        <v>435</v>
      </c>
    </row>
    <row r="8" spans="1:16" ht="18" hidden="1" customHeight="1" x14ac:dyDescent="0.15">
      <c r="A8" s="65">
        <v>7</v>
      </c>
      <c r="B8" s="66">
        <v>5557</v>
      </c>
      <c r="C8" s="67" t="s">
        <v>775</v>
      </c>
      <c r="D8" s="67" t="s">
        <v>776</v>
      </c>
      <c r="E8" s="68" t="s">
        <v>763</v>
      </c>
      <c r="F8" s="69" t="s">
        <v>764</v>
      </c>
      <c r="G8" s="67">
        <v>3</v>
      </c>
      <c r="J8" s="70">
        <v>4</v>
      </c>
      <c r="K8" s="70" t="s">
        <v>663</v>
      </c>
      <c r="P8" s="64" t="s">
        <v>436</v>
      </c>
    </row>
    <row r="9" spans="1:16" ht="18" hidden="1" customHeight="1" x14ac:dyDescent="0.15">
      <c r="A9" s="65">
        <v>8</v>
      </c>
      <c r="B9" s="66">
        <v>5558</v>
      </c>
      <c r="C9" s="67" t="s">
        <v>777</v>
      </c>
      <c r="D9" s="67" t="s">
        <v>778</v>
      </c>
      <c r="E9" s="68" t="s">
        <v>763</v>
      </c>
      <c r="F9" s="69" t="s">
        <v>764</v>
      </c>
      <c r="G9" s="67">
        <v>3</v>
      </c>
      <c r="J9" s="70">
        <v>5</v>
      </c>
      <c r="K9" s="70" t="s">
        <v>664</v>
      </c>
      <c r="P9" s="64" t="s">
        <v>437</v>
      </c>
    </row>
    <row r="10" spans="1:16" ht="18" hidden="1" customHeight="1" x14ac:dyDescent="0.15">
      <c r="A10" s="65">
        <v>9</v>
      </c>
      <c r="B10" s="66">
        <v>5559</v>
      </c>
      <c r="C10" s="67" t="s">
        <v>779</v>
      </c>
      <c r="D10" s="67" t="s">
        <v>780</v>
      </c>
      <c r="E10" s="68" t="s">
        <v>763</v>
      </c>
      <c r="F10" s="69" t="s">
        <v>764</v>
      </c>
      <c r="G10" s="67">
        <v>3</v>
      </c>
      <c r="P10" s="64" t="s">
        <v>438</v>
      </c>
    </row>
    <row r="11" spans="1:16" ht="18" hidden="1" customHeight="1" x14ac:dyDescent="0.15">
      <c r="A11" s="65">
        <v>10</v>
      </c>
      <c r="B11" s="66">
        <v>5560</v>
      </c>
      <c r="C11" s="67" t="s">
        <v>781</v>
      </c>
      <c r="D11" s="67" t="s">
        <v>782</v>
      </c>
      <c r="E11" s="68" t="s">
        <v>763</v>
      </c>
      <c r="F11" s="69" t="s">
        <v>764</v>
      </c>
      <c r="G11" s="67">
        <v>3</v>
      </c>
      <c r="P11" s="64" t="s">
        <v>439</v>
      </c>
    </row>
    <row r="12" spans="1:16" ht="18" hidden="1" customHeight="1" x14ac:dyDescent="0.15">
      <c r="A12" s="65">
        <v>11</v>
      </c>
      <c r="B12" s="66">
        <v>5561</v>
      </c>
      <c r="C12" s="67" t="s">
        <v>783</v>
      </c>
      <c r="D12" s="67" t="s">
        <v>784</v>
      </c>
      <c r="E12" s="68" t="s">
        <v>763</v>
      </c>
      <c r="F12" s="69" t="s">
        <v>764</v>
      </c>
      <c r="G12" s="67">
        <v>2</v>
      </c>
      <c r="K12" s="73"/>
      <c r="L12" s="73"/>
      <c r="P12" s="64" t="s">
        <v>440</v>
      </c>
    </row>
    <row r="13" spans="1:16" ht="18" hidden="1" customHeight="1" x14ac:dyDescent="0.15">
      <c r="A13" s="65">
        <v>12</v>
      </c>
      <c r="B13" s="66">
        <v>5562</v>
      </c>
      <c r="C13" s="67" t="s">
        <v>785</v>
      </c>
      <c r="D13" s="67" t="s">
        <v>786</v>
      </c>
      <c r="E13" s="68" t="s">
        <v>763</v>
      </c>
      <c r="F13" s="69" t="s">
        <v>764</v>
      </c>
      <c r="G13" s="67">
        <v>2</v>
      </c>
      <c r="P13" s="64" t="s">
        <v>441</v>
      </c>
    </row>
    <row r="14" spans="1:16" ht="18" hidden="1" customHeight="1" x14ac:dyDescent="0.15">
      <c r="A14" s="65">
        <v>13</v>
      </c>
      <c r="B14" s="66">
        <v>5563</v>
      </c>
      <c r="C14" s="67" t="s">
        <v>787</v>
      </c>
      <c r="D14" s="67" t="s">
        <v>788</v>
      </c>
      <c r="E14" s="68" t="s">
        <v>763</v>
      </c>
      <c r="F14" s="69" t="s">
        <v>764</v>
      </c>
      <c r="G14" s="67">
        <v>2</v>
      </c>
      <c r="P14" s="64" t="s">
        <v>442</v>
      </c>
    </row>
    <row r="15" spans="1:16" ht="18" hidden="1" customHeight="1" x14ac:dyDescent="0.15">
      <c r="A15" s="65">
        <v>14</v>
      </c>
      <c r="B15" s="66">
        <v>5564</v>
      </c>
      <c r="C15" s="67" t="s">
        <v>789</v>
      </c>
      <c r="D15" s="67" t="s">
        <v>790</v>
      </c>
      <c r="E15" s="68" t="s">
        <v>763</v>
      </c>
      <c r="F15" s="69" t="s">
        <v>764</v>
      </c>
      <c r="G15" s="67">
        <v>2</v>
      </c>
      <c r="P15" s="64" t="s">
        <v>443</v>
      </c>
    </row>
    <row r="16" spans="1:16" ht="18" hidden="1" customHeight="1" x14ac:dyDescent="0.15">
      <c r="A16" s="65">
        <v>15</v>
      </c>
      <c r="B16" s="66">
        <v>5565</v>
      </c>
      <c r="C16" s="67" t="s">
        <v>791</v>
      </c>
      <c r="D16" s="67" t="s">
        <v>792</v>
      </c>
      <c r="E16" s="68" t="s">
        <v>763</v>
      </c>
      <c r="F16" s="69" t="s">
        <v>764</v>
      </c>
      <c r="G16" s="67">
        <v>2</v>
      </c>
      <c r="P16" s="64" t="s">
        <v>444</v>
      </c>
    </row>
    <row r="17" spans="1:16" ht="18" hidden="1" customHeight="1" x14ac:dyDescent="0.15">
      <c r="A17" s="65">
        <v>16</v>
      </c>
      <c r="B17" s="66">
        <v>5566</v>
      </c>
      <c r="C17" s="67" t="s">
        <v>793</v>
      </c>
      <c r="D17" s="67" t="s">
        <v>794</v>
      </c>
      <c r="E17" s="68" t="s">
        <v>763</v>
      </c>
      <c r="F17" s="69" t="s">
        <v>764</v>
      </c>
      <c r="G17" s="67">
        <v>2</v>
      </c>
      <c r="P17" s="64" t="s">
        <v>445</v>
      </c>
    </row>
    <row r="18" spans="1:16" ht="18" hidden="1" customHeight="1" x14ac:dyDescent="0.15">
      <c r="A18" s="65">
        <v>17</v>
      </c>
      <c r="B18" s="66">
        <v>5567</v>
      </c>
      <c r="C18" s="67" t="s">
        <v>795</v>
      </c>
      <c r="D18" s="67" t="s">
        <v>796</v>
      </c>
      <c r="E18" s="68" t="s">
        <v>763</v>
      </c>
      <c r="F18" s="69" t="s">
        <v>764</v>
      </c>
      <c r="G18" s="67">
        <v>2</v>
      </c>
      <c r="P18" s="64" t="s">
        <v>446</v>
      </c>
    </row>
    <row r="19" spans="1:16" ht="18" hidden="1" customHeight="1" x14ac:dyDescent="0.15">
      <c r="A19" s="65">
        <v>18</v>
      </c>
      <c r="B19" s="66">
        <v>5568</v>
      </c>
      <c r="C19" s="67" t="s">
        <v>797</v>
      </c>
      <c r="D19" s="67" t="s">
        <v>798</v>
      </c>
      <c r="E19" s="68" t="s">
        <v>763</v>
      </c>
      <c r="F19" s="69" t="s">
        <v>764</v>
      </c>
      <c r="G19" s="67">
        <v>2</v>
      </c>
      <c r="P19" s="64" t="s">
        <v>447</v>
      </c>
    </row>
    <row r="20" spans="1:16" ht="18" hidden="1" customHeight="1" x14ac:dyDescent="0.15">
      <c r="A20" s="65">
        <v>19</v>
      </c>
      <c r="B20" s="66">
        <v>5569</v>
      </c>
      <c r="C20" s="67" t="s">
        <v>799</v>
      </c>
      <c r="D20" s="67" t="s">
        <v>800</v>
      </c>
      <c r="E20" s="68" t="s">
        <v>763</v>
      </c>
      <c r="F20" s="69" t="s">
        <v>764</v>
      </c>
      <c r="G20" s="67">
        <v>2</v>
      </c>
      <c r="P20" s="64" t="s">
        <v>448</v>
      </c>
    </row>
    <row r="21" spans="1:16" ht="18" hidden="1" customHeight="1" x14ac:dyDescent="0.15">
      <c r="A21" s="65">
        <v>20</v>
      </c>
      <c r="B21" s="66">
        <v>5570</v>
      </c>
      <c r="C21" s="67" t="s">
        <v>801</v>
      </c>
      <c r="D21" s="67" t="s">
        <v>802</v>
      </c>
      <c r="E21" s="68" t="s">
        <v>763</v>
      </c>
      <c r="F21" s="69" t="s">
        <v>764</v>
      </c>
      <c r="G21" s="67">
        <v>2</v>
      </c>
      <c r="P21" s="64" t="s">
        <v>449</v>
      </c>
    </row>
    <row r="22" spans="1:16" ht="18" hidden="1" customHeight="1" x14ac:dyDescent="0.15">
      <c r="A22" s="65">
        <v>21</v>
      </c>
      <c r="B22" s="66">
        <v>5571</v>
      </c>
      <c r="C22" s="67" t="s">
        <v>803</v>
      </c>
      <c r="D22" s="67" t="s">
        <v>804</v>
      </c>
      <c r="E22" s="68" t="s">
        <v>763</v>
      </c>
      <c r="F22" s="69" t="s">
        <v>764</v>
      </c>
      <c r="G22" s="67">
        <v>1</v>
      </c>
      <c r="P22" s="64" t="s">
        <v>450</v>
      </c>
    </row>
    <row r="23" spans="1:16" ht="18" hidden="1" customHeight="1" x14ac:dyDescent="0.15">
      <c r="A23" s="65">
        <v>22</v>
      </c>
      <c r="B23" s="66">
        <v>5572</v>
      </c>
      <c r="C23" s="67" t="s">
        <v>805</v>
      </c>
      <c r="D23" s="67" t="s">
        <v>806</v>
      </c>
      <c r="E23" s="68" t="s">
        <v>763</v>
      </c>
      <c r="F23" s="69" t="s">
        <v>764</v>
      </c>
      <c r="G23" s="67">
        <v>1</v>
      </c>
      <c r="P23" s="64" t="s">
        <v>451</v>
      </c>
    </row>
    <row r="24" spans="1:16" ht="18" hidden="1" customHeight="1" x14ac:dyDescent="0.15">
      <c r="A24" s="65">
        <v>23</v>
      </c>
      <c r="B24" s="66">
        <v>5573</v>
      </c>
      <c r="C24" s="67" t="s">
        <v>807</v>
      </c>
      <c r="D24" s="67" t="s">
        <v>808</v>
      </c>
      <c r="E24" s="68" t="s">
        <v>763</v>
      </c>
      <c r="F24" s="69" t="s">
        <v>764</v>
      </c>
      <c r="G24" s="67">
        <v>1</v>
      </c>
      <c r="P24" s="64" t="s">
        <v>452</v>
      </c>
    </row>
    <row r="25" spans="1:16" ht="18" hidden="1" customHeight="1" x14ac:dyDescent="0.15">
      <c r="A25" s="65">
        <v>24</v>
      </c>
      <c r="B25" s="66">
        <v>5574</v>
      </c>
      <c r="C25" s="67" t="s">
        <v>809</v>
      </c>
      <c r="D25" s="67" t="s">
        <v>810</v>
      </c>
      <c r="E25" s="68" t="s">
        <v>763</v>
      </c>
      <c r="F25" s="69" t="s">
        <v>764</v>
      </c>
      <c r="G25" s="67">
        <v>1</v>
      </c>
      <c r="P25" s="64" t="s">
        <v>453</v>
      </c>
    </row>
    <row r="26" spans="1:16" ht="18" hidden="1" customHeight="1" x14ac:dyDescent="0.15">
      <c r="A26" s="65">
        <v>25</v>
      </c>
      <c r="B26" s="66">
        <v>5575</v>
      </c>
      <c r="C26" s="67" t="s">
        <v>811</v>
      </c>
      <c r="D26" s="67" t="s">
        <v>812</v>
      </c>
      <c r="E26" s="68" t="s">
        <v>763</v>
      </c>
      <c r="F26" s="69" t="s">
        <v>764</v>
      </c>
      <c r="G26" s="67">
        <v>1</v>
      </c>
      <c r="P26" s="64" t="s">
        <v>454</v>
      </c>
    </row>
    <row r="27" spans="1:16" ht="18" hidden="1" customHeight="1" x14ac:dyDescent="0.15">
      <c r="A27" s="65">
        <v>26</v>
      </c>
      <c r="B27" s="66">
        <v>5576</v>
      </c>
      <c r="C27" s="67" t="s">
        <v>813</v>
      </c>
      <c r="D27" s="67" t="s">
        <v>814</v>
      </c>
      <c r="E27" s="68" t="s">
        <v>763</v>
      </c>
      <c r="F27" s="69" t="s">
        <v>764</v>
      </c>
      <c r="G27" s="67">
        <v>1</v>
      </c>
      <c r="P27" s="64" t="s">
        <v>455</v>
      </c>
    </row>
    <row r="28" spans="1:16" ht="18" hidden="1" customHeight="1" x14ac:dyDescent="0.15">
      <c r="A28" s="65">
        <v>27</v>
      </c>
      <c r="B28" s="66">
        <v>5577</v>
      </c>
      <c r="C28" s="67" t="s">
        <v>815</v>
      </c>
      <c r="D28" s="67" t="s">
        <v>816</v>
      </c>
      <c r="E28" s="68" t="s">
        <v>763</v>
      </c>
      <c r="F28" s="69" t="s">
        <v>764</v>
      </c>
      <c r="G28" s="67">
        <v>1</v>
      </c>
      <c r="P28" s="64" t="s">
        <v>456</v>
      </c>
    </row>
    <row r="29" spans="1:16" ht="18" hidden="1" customHeight="1" x14ac:dyDescent="0.15">
      <c r="A29" s="65">
        <v>28</v>
      </c>
      <c r="B29" s="66">
        <v>5578</v>
      </c>
      <c r="C29" s="67" t="s">
        <v>817</v>
      </c>
      <c r="D29" s="67" t="s">
        <v>818</v>
      </c>
      <c r="E29" s="68" t="s">
        <v>763</v>
      </c>
      <c r="F29" s="69" t="s">
        <v>764</v>
      </c>
      <c r="G29" s="67">
        <v>1</v>
      </c>
      <c r="P29" s="64" t="s">
        <v>457</v>
      </c>
    </row>
    <row r="30" spans="1:16" ht="18" hidden="1" customHeight="1" x14ac:dyDescent="0.15">
      <c r="A30" s="65">
        <v>29</v>
      </c>
      <c r="B30" s="66">
        <v>5579</v>
      </c>
      <c r="C30" s="67" t="s">
        <v>819</v>
      </c>
      <c r="D30" s="67" t="s">
        <v>820</v>
      </c>
      <c r="E30" s="68" t="s">
        <v>763</v>
      </c>
      <c r="F30" s="69" t="s">
        <v>764</v>
      </c>
      <c r="G30" s="67">
        <v>1</v>
      </c>
      <c r="P30" s="64" t="s">
        <v>458</v>
      </c>
    </row>
    <row r="31" spans="1:16" ht="18" hidden="1" customHeight="1" x14ac:dyDescent="0.15">
      <c r="A31" s="65">
        <v>30</v>
      </c>
      <c r="B31" s="66">
        <v>5580</v>
      </c>
      <c r="C31" s="67" t="s">
        <v>821</v>
      </c>
      <c r="D31" s="67" t="s">
        <v>822</v>
      </c>
      <c r="E31" s="68" t="s">
        <v>763</v>
      </c>
      <c r="F31" s="69" t="s">
        <v>764</v>
      </c>
      <c r="G31" s="67">
        <v>1</v>
      </c>
      <c r="P31" s="64" t="s">
        <v>459</v>
      </c>
    </row>
    <row r="32" spans="1:16" ht="18" hidden="1" customHeight="1" x14ac:dyDescent="0.15">
      <c r="A32" s="65">
        <v>31</v>
      </c>
      <c r="B32" s="66">
        <v>5581</v>
      </c>
      <c r="C32" s="67" t="s">
        <v>823</v>
      </c>
      <c r="D32" s="67" t="s">
        <v>824</v>
      </c>
      <c r="E32" s="68" t="s">
        <v>763</v>
      </c>
      <c r="F32" s="69" t="s">
        <v>764</v>
      </c>
      <c r="G32" s="67">
        <v>1</v>
      </c>
      <c r="P32" s="64" t="s">
        <v>460</v>
      </c>
    </row>
    <row r="33" spans="1:16" ht="18" hidden="1" customHeight="1" x14ac:dyDescent="0.15">
      <c r="A33" s="65">
        <v>32</v>
      </c>
      <c r="B33" s="66">
        <v>5582</v>
      </c>
      <c r="C33" s="67" t="s">
        <v>825</v>
      </c>
      <c r="D33" s="67" t="s">
        <v>826</v>
      </c>
      <c r="E33" s="68" t="s">
        <v>827</v>
      </c>
      <c r="F33" s="69" t="s">
        <v>764</v>
      </c>
      <c r="G33" s="67">
        <v>3</v>
      </c>
      <c r="P33" s="64" t="s">
        <v>461</v>
      </c>
    </row>
    <row r="34" spans="1:16" ht="18" hidden="1" customHeight="1" x14ac:dyDescent="0.15">
      <c r="A34" s="65">
        <v>33</v>
      </c>
      <c r="B34" s="66">
        <v>5583</v>
      </c>
      <c r="C34" s="67" t="s">
        <v>828</v>
      </c>
      <c r="D34" s="67" t="s">
        <v>829</v>
      </c>
      <c r="E34" s="68" t="s">
        <v>827</v>
      </c>
      <c r="F34" s="69" t="s">
        <v>764</v>
      </c>
      <c r="G34" s="67">
        <v>3</v>
      </c>
      <c r="P34" s="64" t="s">
        <v>462</v>
      </c>
    </row>
    <row r="35" spans="1:16" ht="18" hidden="1" customHeight="1" x14ac:dyDescent="0.15">
      <c r="A35" s="65">
        <v>34</v>
      </c>
      <c r="B35" s="66">
        <v>5584</v>
      </c>
      <c r="C35" s="67" t="s">
        <v>830</v>
      </c>
      <c r="D35" s="67" t="s">
        <v>831</v>
      </c>
      <c r="E35" s="68" t="s">
        <v>827</v>
      </c>
      <c r="F35" s="69" t="s">
        <v>764</v>
      </c>
      <c r="G35" s="67">
        <v>3</v>
      </c>
      <c r="P35" s="64" t="s">
        <v>463</v>
      </c>
    </row>
    <row r="36" spans="1:16" ht="18" hidden="1" customHeight="1" x14ac:dyDescent="0.15">
      <c r="A36" s="65">
        <v>35</v>
      </c>
      <c r="B36" s="66">
        <v>5585</v>
      </c>
      <c r="C36" s="67" t="s">
        <v>832</v>
      </c>
      <c r="D36" s="67" t="s">
        <v>833</v>
      </c>
      <c r="E36" s="68" t="s">
        <v>827</v>
      </c>
      <c r="F36" s="69" t="s">
        <v>764</v>
      </c>
      <c r="G36" s="67">
        <v>2</v>
      </c>
      <c r="P36" s="64" t="s">
        <v>464</v>
      </c>
    </row>
    <row r="37" spans="1:16" ht="18" hidden="1" customHeight="1" x14ac:dyDescent="0.15">
      <c r="A37" s="65">
        <v>36</v>
      </c>
      <c r="B37" s="66">
        <v>5586</v>
      </c>
      <c r="C37" s="67" t="s">
        <v>834</v>
      </c>
      <c r="D37" s="67" t="s">
        <v>835</v>
      </c>
      <c r="E37" s="68" t="s">
        <v>827</v>
      </c>
      <c r="F37" s="69" t="s">
        <v>764</v>
      </c>
      <c r="G37" s="67">
        <v>2</v>
      </c>
      <c r="P37" s="64" t="s">
        <v>465</v>
      </c>
    </row>
    <row r="38" spans="1:16" ht="18" hidden="1" customHeight="1" x14ac:dyDescent="0.15">
      <c r="A38" s="65">
        <v>37</v>
      </c>
      <c r="B38" s="66">
        <v>5587</v>
      </c>
      <c r="C38" s="67" t="s">
        <v>836</v>
      </c>
      <c r="D38" s="67" t="s">
        <v>837</v>
      </c>
      <c r="E38" s="68" t="s">
        <v>827</v>
      </c>
      <c r="F38" s="69" t="s">
        <v>764</v>
      </c>
      <c r="G38" s="67">
        <v>2</v>
      </c>
      <c r="P38" s="64" t="s">
        <v>466</v>
      </c>
    </row>
    <row r="39" spans="1:16" ht="18" hidden="1" customHeight="1" x14ac:dyDescent="0.15">
      <c r="A39" s="65">
        <v>38</v>
      </c>
      <c r="B39" s="66">
        <v>5588</v>
      </c>
      <c r="C39" s="67" t="s">
        <v>838</v>
      </c>
      <c r="D39" s="67" t="s">
        <v>839</v>
      </c>
      <c r="E39" s="68" t="s">
        <v>827</v>
      </c>
      <c r="F39" s="69" t="s">
        <v>764</v>
      </c>
      <c r="G39" s="67">
        <v>1</v>
      </c>
      <c r="P39" s="64" t="s">
        <v>467</v>
      </c>
    </row>
    <row r="40" spans="1:16" ht="18" hidden="1" customHeight="1" x14ac:dyDescent="0.15">
      <c r="A40" s="65">
        <v>39</v>
      </c>
      <c r="B40" s="66">
        <v>5589</v>
      </c>
      <c r="C40" s="67" t="s">
        <v>840</v>
      </c>
      <c r="D40" s="67" t="s">
        <v>841</v>
      </c>
      <c r="E40" s="68" t="s">
        <v>827</v>
      </c>
      <c r="F40" s="69" t="s">
        <v>764</v>
      </c>
      <c r="G40" s="67">
        <v>1</v>
      </c>
      <c r="P40" s="64" t="s">
        <v>468</v>
      </c>
    </row>
    <row r="41" spans="1:16" ht="18" hidden="1" customHeight="1" x14ac:dyDescent="0.15">
      <c r="A41" s="65">
        <v>40</v>
      </c>
      <c r="B41" s="66">
        <v>5590</v>
      </c>
      <c r="C41" s="67" t="s">
        <v>842</v>
      </c>
      <c r="D41" s="67" t="s">
        <v>843</v>
      </c>
      <c r="E41" s="68" t="s">
        <v>827</v>
      </c>
      <c r="F41" s="69" t="s">
        <v>764</v>
      </c>
      <c r="G41" s="67">
        <v>1</v>
      </c>
      <c r="P41" s="64" t="s">
        <v>469</v>
      </c>
    </row>
    <row r="42" spans="1:16" ht="18" hidden="1" customHeight="1" x14ac:dyDescent="0.15">
      <c r="A42" s="65">
        <v>41</v>
      </c>
      <c r="B42" s="66">
        <v>5591</v>
      </c>
      <c r="C42" s="67" t="s">
        <v>844</v>
      </c>
      <c r="D42" s="67" t="s">
        <v>845</v>
      </c>
      <c r="E42" s="68" t="s">
        <v>827</v>
      </c>
      <c r="F42" s="69" t="s">
        <v>764</v>
      </c>
      <c r="G42" s="67">
        <v>1</v>
      </c>
      <c r="P42" s="64" t="s">
        <v>470</v>
      </c>
    </row>
    <row r="43" spans="1:16" ht="18" hidden="1" customHeight="1" x14ac:dyDescent="0.15">
      <c r="A43" s="65">
        <v>42</v>
      </c>
      <c r="B43" s="66">
        <v>5592</v>
      </c>
      <c r="C43" s="67" t="s">
        <v>846</v>
      </c>
      <c r="D43" s="67" t="s">
        <v>847</v>
      </c>
      <c r="E43" s="68" t="s">
        <v>827</v>
      </c>
      <c r="F43" s="69" t="s">
        <v>764</v>
      </c>
      <c r="G43" s="67">
        <v>1</v>
      </c>
      <c r="P43" s="64" t="s">
        <v>471</v>
      </c>
    </row>
    <row r="44" spans="1:16" ht="18" hidden="1" customHeight="1" x14ac:dyDescent="0.15">
      <c r="A44" s="65">
        <v>43</v>
      </c>
      <c r="B44" s="66">
        <v>5593</v>
      </c>
      <c r="C44" s="67" t="s">
        <v>848</v>
      </c>
      <c r="D44" s="67" t="s">
        <v>849</v>
      </c>
      <c r="E44" s="68" t="s">
        <v>827</v>
      </c>
      <c r="F44" s="69" t="s">
        <v>764</v>
      </c>
      <c r="G44" s="67">
        <v>1</v>
      </c>
      <c r="P44" s="64" t="s">
        <v>472</v>
      </c>
    </row>
    <row r="45" spans="1:16" ht="18" hidden="1" customHeight="1" x14ac:dyDescent="0.15">
      <c r="A45" s="65">
        <v>44</v>
      </c>
      <c r="B45" s="66">
        <v>5594</v>
      </c>
      <c r="C45" s="67" t="s">
        <v>850</v>
      </c>
      <c r="D45" s="67" t="s">
        <v>851</v>
      </c>
      <c r="E45" s="68" t="s">
        <v>827</v>
      </c>
      <c r="F45" s="69" t="s">
        <v>764</v>
      </c>
      <c r="G45" s="67">
        <v>1</v>
      </c>
      <c r="P45" s="64" t="s">
        <v>473</v>
      </c>
    </row>
    <row r="46" spans="1:16" ht="18" hidden="1" customHeight="1" x14ac:dyDescent="0.15">
      <c r="A46" s="65">
        <v>45</v>
      </c>
      <c r="B46" s="66">
        <v>5595</v>
      </c>
      <c r="C46" s="67" t="s">
        <v>852</v>
      </c>
      <c r="D46" s="67" t="s">
        <v>853</v>
      </c>
      <c r="E46" s="68" t="s">
        <v>827</v>
      </c>
      <c r="F46" s="69" t="s">
        <v>764</v>
      </c>
      <c r="G46" s="67">
        <v>1</v>
      </c>
      <c r="P46" s="64" t="s">
        <v>474</v>
      </c>
    </row>
    <row r="47" spans="1:16" ht="18" hidden="1" customHeight="1" x14ac:dyDescent="0.15">
      <c r="A47" s="65">
        <v>46</v>
      </c>
      <c r="B47" s="66">
        <v>5596</v>
      </c>
      <c r="C47" s="67" t="s">
        <v>854</v>
      </c>
      <c r="D47" s="67" t="s">
        <v>855</v>
      </c>
      <c r="E47" s="68" t="s">
        <v>763</v>
      </c>
      <c r="F47" s="69" t="s">
        <v>856</v>
      </c>
      <c r="G47" s="67">
        <v>3</v>
      </c>
      <c r="P47" s="64" t="s">
        <v>475</v>
      </c>
    </row>
    <row r="48" spans="1:16" ht="18" hidden="1" customHeight="1" x14ac:dyDescent="0.15">
      <c r="A48" s="65">
        <v>47</v>
      </c>
      <c r="B48" s="66">
        <v>5597</v>
      </c>
      <c r="C48" s="67" t="s">
        <v>857</v>
      </c>
      <c r="D48" s="67" t="s">
        <v>858</v>
      </c>
      <c r="E48" s="68" t="s">
        <v>763</v>
      </c>
      <c r="F48" s="69" t="s">
        <v>856</v>
      </c>
      <c r="G48" s="67">
        <v>3</v>
      </c>
      <c r="P48" s="64" t="s">
        <v>476</v>
      </c>
    </row>
    <row r="49" spans="1:16" ht="18" hidden="1" customHeight="1" x14ac:dyDescent="0.15">
      <c r="A49" s="65">
        <v>48</v>
      </c>
      <c r="B49" s="66">
        <v>5598</v>
      </c>
      <c r="C49" s="67" t="s">
        <v>859</v>
      </c>
      <c r="D49" s="67" t="s">
        <v>860</v>
      </c>
      <c r="E49" s="68" t="s">
        <v>763</v>
      </c>
      <c r="F49" s="69" t="s">
        <v>856</v>
      </c>
      <c r="G49" s="67">
        <v>3</v>
      </c>
      <c r="P49" s="64" t="s">
        <v>477</v>
      </c>
    </row>
    <row r="50" spans="1:16" ht="18" hidden="1" customHeight="1" x14ac:dyDescent="0.15">
      <c r="A50" s="65">
        <v>49</v>
      </c>
      <c r="B50" s="66">
        <v>5599</v>
      </c>
      <c r="C50" s="67" t="s">
        <v>861</v>
      </c>
      <c r="D50" s="67" t="s">
        <v>862</v>
      </c>
      <c r="E50" s="68" t="s">
        <v>763</v>
      </c>
      <c r="F50" s="69" t="s">
        <v>856</v>
      </c>
      <c r="G50" s="67">
        <v>3</v>
      </c>
      <c r="P50" s="64" t="s">
        <v>478</v>
      </c>
    </row>
    <row r="51" spans="1:16" ht="18" hidden="1" customHeight="1" x14ac:dyDescent="0.15">
      <c r="A51" s="65">
        <v>50</v>
      </c>
      <c r="B51" s="66">
        <v>5600</v>
      </c>
      <c r="C51" s="67" t="s">
        <v>863</v>
      </c>
      <c r="D51" s="67" t="s">
        <v>864</v>
      </c>
      <c r="E51" s="68" t="s">
        <v>763</v>
      </c>
      <c r="F51" s="69" t="s">
        <v>856</v>
      </c>
      <c r="G51" s="67">
        <v>2</v>
      </c>
      <c r="P51" s="64" t="s">
        <v>433</v>
      </c>
    </row>
    <row r="52" spans="1:16" ht="18" hidden="1" customHeight="1" x14ac:dyDescent="0.15">
      <c r="A52" s="65">
        <v>51</v>
      </c>
      <c r="B52" s="66">
        <v>5601</v>
      </c>
      <c r="C52" s="67" t="s">
        <v>865</v>
      </c>
      <c r="D52" s="67" t="s">
        <v>866</v>
      </c>
      <c r="E52" s="68" t="s">
        <v>763</v>
      </c>
      <c r="F52" s="69" t="s">
        <v>856</v>
      </c>
      <c r="G52" s="67">
        <v>2</v>
      </c>
    </row>
    <row r="53" spans="1:16" ht="18" hidden="1" customHeight="1" x14ac:dyDescent="0.15">
      <c r="A53" s="65">
        <v>52</v>
      </c>
      <c r="B53" s="66">
        <v>5602</v>
      </c>
      <c r="C53" s="67" t="s">
        <v>867</v>
      </c>
      <c r="D53" s="67" t="s">
        <v>868</v>
      </c>
      <c r="E53" s="68" t="s">
        <v>763</v>
      </c>
      <c r="F53" s="69" t="s">
        <v>856</v>
      </c>
      <c r="G53" s="67">
        <v>2</v>
      </c>
    </row>
    <row r="54" spans="1:16" ht="18" hidden="1" customHeight="1" x14ac:dyDescent="0.15">
      <c r="A54" s="65">
        <v>53</v>
      </c>
      <c r="B54" s="66">
        <v>5603</v>
      </c>
      <c r="C54" s="67" t="s">
        <v>869</v>
      </c>
      <c r="D54" s="67" t="s">
        <v>870</v>
      </c>
      <c r="E54" s="68" t="s">
        <v>763</v>
      </c>
      <c r="F54" s="69" t="s">
        <v>856</v>
      </c>
      <c r="G54" s="67">
        <v>2</v>
      </c>
    </row>
    <row r="55" spans="1:16" ht="18" hidden="1" customHeight="1" x14ac:dyDescent="0.15">
      <c r="A55" s="65">
        <v>54</v>
      </c>
      <c r="B55" s="66">
        <v>5604</v>
      </c>
      <c r="C55" s="67" t="s">
        <v>871</v>
      </c>
      <c r="D55" s="67" t="s">
        <v>872</v>
      </c>
      <c r="E55" s="68" t="s">
        <v>763</v>
      </c>
      <c r="F55" s="69" t="s">
        <v>856</v>
      </c>
      <c r="G55" s="67">
        <v>2</v>
      </c>
    </row>
    <row r="56" spans="1:16" ht="18" hidden="1" customHeight="1" x14ac:dyDescent="0.15">
      <c r="A56" s="65">
        <v>55</v>
      </c>
      <c r="B56" s="66">
        <v>5605</v>
      </c>
      <c r="C56" s="67" t="s">
        <v>873</v>
      </c>
      <c r="D56" s="67" t="s">
        <v>874</v>
      </c>
      <c r="E56" s="68" t="s">
        <v>763</v>
      </c>
      <c r="F56" s="69" t="s">
        <v>856</v>
      </c>
      <c r="G56" s="67">
        <v>2</v>
      </c>
    </row>
    <row r="57" spans="1:16" ht="18" hidden="1" customHeight="1" x14ac:dyDescent="0.15">
      <c r="A57" s="65">
        <v>56</v>
      </c>
      <c r="B57" s="66">
        <v>5606</v>
      </c>
      <c r="C57" s="67" t="s">
        <v>875</v>
      </c>
      <c r="D57" s="67" t="s">
        <v>876</v>
      </c>
      <c r="E57" s="68" t="s">
        <v>763</v>
      </c>
      <c r="F57" s="69" t="s">
        <v>856</v>
      </c>
      <c r="G57" s="67">
        <v>2</v>
      </c>
    </row>
    <row r="58" spans="1:16" ht="18" hidden="1" customHeight="1" x14ac:dyDescent="0.15">
      <c r="A58" s="65">
        <v>57</v>
      </c>
      <c r="B58" s="66">
        <v>5607</v>
      </c>
      <c r="C58" s="67" t="s">
        <v>877</v>
      </c>
      <c r="D58" s="67" t="s">
        <v>878</v>
      </c>
      <c r="E58" s="68" t="s">
        <v>763</v>
      </c>
      <c r="F58" s="69" t="s">
        <v>856</v>
      </c>
      <c r="G58" s="67">
        <v>1</v>
      </c>
    </row>
    <row r="59" spans="1:16" ht="18" hidden="1" customHeight="1" x14ac:dyDescent="0.15">
      <c r="A59" s="65">
        <v>58</v>
      </c>
      <c r="B59" s="66">
        <v>5608</v>
      </c>
      <c r="C59" s="67" t="s">
        <v>879</v>
      </c>
      <c r="D59" s="67" t="s">
        <v>880</v>
      </c>
      <c r="E59" s="68" t="s">
        <v>763</v>
      </c>
      <c r="F59" s="69" t="s">
        <v>856</v>
      </c>
      <c r="G59" s="67">
        <v>1</v>
      </c>
    </row>
    <row r="60" spans="1:16" ht="18" hidden="1" customHeight="1" x14ac:dyDescent="0.15">
      <c r="A60" s="65">
        <v>59</v>
      </c>
      <c r="B60" s="66">
        <v>5609</v>
      </c>
      <c r="C60" s="67" t="s">
        <v>881</v>
      </c>
      <c r="D60" s="67" t="s">
        <v>882</v>
      </c>
      <c r="E60" s="68" t="s">
        <v>827</v>
      </c>
      <c r="F60" s="69" t="s">
        <v>856</v>
      </c>
      <c r="G60" s="67">
        <v>1</v>
      </c>
    </row>
    <row r="61" spans="1:16" ht="18" hidden="1" customHeight="1" x14ac:dyDescent="0.15">
      <c r="A61" s="65">
        <v>60</v>
      </c>
      <c r="B61" s="66">
        <v>5610</v>
      </c>
      <c r="C61" s="67" t="s">
        <v>883</v>
      </c>
      <c r="D61" s="67" t="s">
        <v>884</v>
      </c>
      <c r="E61" s="68" t="s">
        <v>827</v>
      </c>
      <c r="F61" s="69" t="s">
        <v>856</v>
      </c>
      <c r="G61" s="67">
        <v>1</v>
      </c>
    </row>
    <row r="62" spans="1:16" ht="18" hidden="1" customHeight="1" x14ac:dyDescent="0.15">
      <c r="A62" s="65">
        <v>61</v>
      </c>
      <c r="B62" s="66">
        <v>5611</v>
      </c>
      <c r="C62" s="67" t="s">
        <v>885</v>
      </c>
      <c r="D62" s="67" t="s">
        <v>886</v>
      </c>
      <c r="E62" s="68" t="s">
        <v>827</v>
      </c>
      <c r="F62" s="69" t="s">
        <v>856</v>
      </c>
      <c r="G62" s="67">
        <v>1</v>
      </c>
    </row>
    <row r="63" spans="1:16" ht="18" hidden="1" customHeight="1" x14ac:dyDescent="0.15">
      <c r="A63" s="65">
        <v>62</v>
      </c>
      <c r="B63" s="66">
        <v>5612</v>
      </c>
      <c r="C63" s="67" t="s">
        <v>887</v>
      </c>
      <c r="D63" s="67" t="s">
        <v>888</v>
      </c>
      <c r="E63" s="68" t="s">
        <v>827</v>
      </c>
      <c r="F63" s="69" t="s">
        <v>856</v>
      </c>
      <c r="G63" s="67">
        <v>1</v>
      </c>
    </row>
    <row r="64" spans="1:16" ht="18" hidden="1" customHeight="1" x14ac:dyDescent="0.15">
      <c r="A64" s="65">
        <v>63</v>
      </c>
      <c r="B64" s="66">
        <v>5613</v>
      </c>
      <c r="C64" s="67" t="s">
        <v>889</v>
      </c>
      <c r="D64" s="67" t="s">
        <v>890</v>
      </c>
      <c r="E64" s="68" t="s">
        <v>763</v>
      </c>
      <c r="F64" s="69" t="s">
        <v>856</v>
      </c>
      <c r="G64" s="67">
        <v>1</v>
      </c>
    </row>
    <row r="65" spans="1:7" ht="18" hidden="1" customHeight="1" x14ac:dyDescent="0.15">
      <c r="A65" s="65">
        <v>64</v>
      </c>
      <c r="B65" s="66">
        <v>5614</v>
      </c>
      <c r="C65" s="67" t="s">
        <v>891</v>
      </c>
      <c r="D65" s="67" t="s">
        <v>892</v>
      </c>
      <c r="E65" s="68" t="s">
        <v>827</v>
      </c>
      <c r="F65" s="69" t="s">
        <v>856</v>
      </c>
      <c r="G65" s="67">
        <v>1</v>
      </c>
    </row>
    <row r="66" spans="1:7" ht="18" hidden="1" customHeight="1" x14ac:dyDescent="0.15">
      <c r="A66" s="65">
        <v>65</v>
      </c>
      <c r="B66" s="66">
        <v>5615</v>
      </c>
      <c r="C66" s="67" t="s">
        <v>893</v>
      </c>
      <c r="D66" s="67" t="s">
        <v>894</v>
      </c>
      <c r="E66" s="68" t="s">
        <v>763</v>
      </c>
      <c r="F66" s="69" t="s">
        <v>856</v>
      </c>
      <c r="G66" s="67">
        <v>1</v>
      </c>
    </row>
    <row r="67" spans="1:7" ht="18" hidden="1" customHeight="1" x14ac:dyDescent="0.15">
      <c r="A67" s="65">
        <v>66</v>
      </c>
      <c r="B67" s="66">
        <v>5616</v>
      </c>
      <c r="C67" s="67" t="s">
        <v>895</v>
      </c>
      <c r="D67" s="67" t="s">
        <v>896</v>
      </c>
      <c r="E67" s="68" t="s">
        <v>763</v>
      </c>
      <c r="F67" s="69" t="s">
        <v>897</v>
      </c>
      <c r="G67" s="67">
        <v>3</v>
      </c>
    </row>
    <row r="68" spans="1:7" ht="18" hidden="1" customHeight="1" x14ac:dyDescent="0.15">
      <c r="A68" s="65">
        <v>67</v>
      </c>
      <c r="B68" s="66">
        <v>5617</v>
      </c>
      <c r="C68" s="67" t="s">
        <v>898</v>
      </c>
      <c r="D68" s="67" t="s">
        <v>899</v>
      </c>
      <c r="E68" s="68" t="s">
        <v>763</v>
      </c>
      <c r="F68" s="69" t="s">
        <v>897</v>
      </c>
      <c r="G68" s="67">
        <v>3</v>
      </c>
    </row>
    <row r="69" spans="1:7" ht="18" hidden="1" customHeight="1" x14ac:dyDescent="0.15">
      <c r="A69" s="65">
        <v>68</v>
      </c>
      <c r="B69" s="66">
        <v>5618</v>
      </c>
      <c r="C69" s="67" t="s">
        <v>900</v>
      </c>
      <c r="D69" s="67" t="s">
        <v>901</v>
      </c>
      <c r="E69" s="68" t="s">
        <v>763</v>
      </c>
      <c r="F69" s="69" t="s">
        <v>897</v>
      </c>
      <c r="G69" s="67">
        <v>3</v>
      </c>
    </row>
    <row r="70" spans="1:7" ht="18" hidden="1" customHeight="1" x14ac:dyDescent="0.15">
      <c r="A70" s="65">
        <v>69</v>
      </c>
      <c r="B70" s="66">
        <v>5619</v>
      </c>
      <c r="C70" s="67" t="s">
        <v>902</v>
      </c>
      <c r="D70" s="67" t="s">
        <v>903</v>
      </c>
      <c r="E70" s="68" t="s">
        <v>763</v>
      </c>
      <c r="F70" s="69" t="s">
        <v>897</v>
      </c>
      <c r="G70" s="67">
        <v>3</v>
      </c>
    </row>
    <row r="71" spans="1:7" ht="18" hidden="1" customHeight="1" x14ac:dyDescent="0.15">
      <c r="A71" s="65">
        <v>70</v>
      </c>
      <c r="B71" s="66">
        <v>5620</v>
      </c>
      <c r="C71" s="67" t="s">
        <v>904</v>
      </c>
      <c r="D71" s="67" t="s">
        <v>905</v>
      </c>
      <c r="E71" s="68" t="s">
        <v>763</v>
      </c>
      <c r="F71" s="69" t="s">
        <v>897</v>
      </c>
      <c r="G71" s="67">
        <v>3</v>
      </c>
    </row>
    <row r="72" spans="1:7" ht="18" hidden="1" customHeight="1" x14ac:dyDescent="0.15">
      <c r="A72" s="65">
        <v>71</v>
      </c>
      <c r="B72" s="66">
        <v>5621</v>
      </c>
      <c r="C72" s="67" t="s">
        <v>906</v>
      </c>
      <c r="D72" s="67" t="s">
        <v>907</v>
      </c>
      <c r="E72" s="68" t="s">
        <v>763</v>
      </c>
      <c r="F72" s="69" t="s">
        <v>897</v>
      </c>
      <c r="G72" s="67">
        <v>3</v>
      </c>
    </row>
    <row r="73" spans="1:7" ht="18" hidden="1" customHeight="1" x14ac:dyDescent="0.15">
      <c r="A73" s="65">
        <v>72</v>
      </c>
      <c r="B73" s="66">
        <v>5622</v>
      </c>
      <c r="C73" s="67" t="s">
        <v>908</v>
      </c>
      <c r="D73" s="67" t="s">
        <v>909</v>
      </c>
      <c r="E73" s="68" t="s">
        <v>763</v>
      </c>
      <c r="F73" s="69" t="s">
        <v>897</v>
      </c>
      <c r="G73" s="67">
        <v>3</v>
      </c>
    </row>
    <row r="74" spans="1:7" ht="18" hidden="1" customHeight="1" x14ac:dyDescent="0.15">
      <c r="A74" s="65">
        <v>73</v>
      </c>
      <c r="B74" s="66">
        <v>5623</v>
      </c>
      <c r="C74" s="67" t="s">
        <v>910</v>
      </c>
      <c r="D74" s="67" t="s">
        <v>911</v>
      </c>
      <c r="E74" s="68" t="s">
        <v>763</v>
      </c>
      <c r="F74" s="69" t="s">
        <v>897</v>
      </c>
      <c r="G74" s="67">
        <v>3</v>
      </c>
    </row>
    <row r="75" spans="1:7" ht="18" hidden="1" customHeight="1" x14ac:dyDescent="0.15">
      <c r="A75" s="65">
        <v>74</v>
      </c>
      <c r="B75" s="66">
        <v>5624</v>
      </c>
      <c r="C75" s="67" t="s">
        <v>912</v>
      </c>
      <c r="D75" s="67" t="s">
        <v>913</v>
      </c>
      <c r="E75" s="68" t="s">
        <v>763</v>
      </c>
      <c r="F75" s="69" t="s">
        <v>897</v>
      </c>
      <c r="G75" s="67">
        <v>3</v>
      </c>
    </row>
    <row r="76" spans="1:7" ht="18" hidden="1" customHeight="1" x14ac:dyDescent="0.15">
      <c r="A76" s="65">
        <v>75</v>
      </c>
      <c r="B76" s="66">
        <v>5625</v>
      </c>
      <c r="C76" s="67" t="s">
        <v>914</v>
      </c>
      <c r="D76" s="67" t="s">
        <v>915</v>
      </c>
      <c r="E76" s="68" t="s">
        <v>763</v>
      </c>
      <c r="F76" s="69" t="s">
        <v>897</v>
      </c>
      <c r="G76" s="67">
        <v>3</v>
      </c>
    </row>
    <row r="77" spans="1:7" ht="18" hidden="1" customHeight="1" x14ac:dyDescent="0.15">
      <c r="A77" s="65">
        <v>76</v>
      </c>
      <c r="B77" s="66">
        <v>5626</v>
      </c>
      <c r="C77" s="67" t="s">
        <v>916</v>
      </c>
      <c r="D77" s="67" t="s">
        <v>917</v>
      </c>
      <c r="E77" s="68" t="s">
        <v>763</v>
      </c>
      <c r="F77" s="69" t="s">
        <v>897</v>
      </c>
      <c r="G77" s="67">
        <v>3</v>
      </c>
    </row>
    <row r="78" spans="1:7" ht="18" hidden="1" customHeight="1" x14ac:dyDescent="0.15">
      <c r="A78" s="65">
        <v>77</v>
      </c>
      <c r="B78" s="66">
        <v>5627</v>
      </c>
      <c r="C78" s="67" t="s">
        <v>918</v>
      </c>
      <c r="D78" s="67" t="s">
        <v>919</v>
      </c>
      <c r="E78" s="68" t="s">
        <v>827</v>
      </c>
      <c r="F78" s="69" t="s">
        <v>897</v>
      </c>
      <c r="G78" s="67">
        <v>3</v>
      </c>
    </row>
    <row r="79" spans="1:7" ht="18" hidden="1" customHeight="1" x14ac:dyDescent="0.15">
      <c r="A79" s="65">
        <v>78</v>
      </c>
      <c r="B79" s="66">
        <v>5628</v>
      </c>
      <c r="C79" s="67" t="s">
        <v>920</v>
      </c>
      <c r="D79" s="67" t="s">
        <v>921</v>
      </c>
      <c r="E79" s="68" t="s">
        <v>827</v>
      </c>
      <c r="F79" s="69" t="s">
        <v>897</v>
      </c>
      <c r="G79" s="67">
        <v>3</v>
      </c>
    </row>
    <row r="80" spans="1:7" ht="18" hidden="1" customHeight="1" x14ac:dyDescent="0.15">
      <c r="A80" s="65">
        <v>79</v>
      </c>
      <c r="B80" s="66">
        <v>5629</v>
      </c>
      <c r="C80" s="67" t="s">
        <v>922</v>
      </c>
      <c r="D80" s="67" t="s">
        <v>923</v>
      </c>
      <c r="E80" s="68" t="s">
        <v>827</v>
      </c>
      <c r="F80" s="69" t="s">
        <v>897</v>
      </c>
      <c r="G80" s="67">
        <v>3</v>
      </c>
    </row>
    <row r="81" spans="1:7" ht="18" hidden="1" customHeight="1" x14ac:dyDescent="0.15">
      <c r="A81" s="65">
        <v>80</v>
      </c>
      <c r="B81" s="66">
        <v>5630</v>
      </c>
      <c r="C81" s="67" t="s">
        <v>924</v>
      </c>
      <c r="D81" s="67" t="s">
        <v>925</v>
      </c>
      <c r="E81" s="68" t="s">
        <v>827</v>
      </c>
      <c r="F81" s="69" t="s">
        <v>897</v>
      </c>
      <c r="G81" s="67">
        <v>3</v>
      </c>
    </row>
    <row r="82" spans="1:7" ht="18" hidden="1" customHeight="1" x14ac:dyDescent="0.15">
      <c r="A82" s="65">
        <v>81</v>
      </c>
      <c r="B82" s="66">
        <v>5631</v>
      </c>
      <c r="C82" s="67" t="s">
        <v>926</v>
      </c>
      <c r="D82" s="67" t="s">
        <v>927</v>
      </c>
      <c r="E82" s="68" t="s">
        <v>827</v>
      </c>
      <c r="F82" s="69" t="s">
        <v>897</v>
      </c>
      <c r="G82" s="67">
        <v>3</v>
      </c>
    </row>
    <row r="83" spans="1:7" ht="18" hidden="1" customHeight="1" x14ac:dyDescent="0.15">
      <c r="A83" s="65">
        <v>82</v>
      </c>
      <c r="B83" s="66">
        <v>5632</v>
      </c>
      <c r="C83" s="67" t="s">
        <v>928</v>
      </c>
      <c r="D83" s="67" t="s">
        <v>929</v>
      </c>
      <c r="E83" s="68" t="s">
        <v>827</v>
      </c>
      <c r="F83" s="69" t="s">
        <v>897</v>
      </c>
      <c r="G83" s="67">
        <v>3</v>
      </c>
    </row>
    <row r="84" spans="1:7" ht="18" hidden="1" customHeight="1" x14ac:dyDescent="0.15">
      <c r="A84" s="65">
        <v>83</v>
      </c>
      <c r="B84" s="66">
        <v>5633</v>
      </c>
      <c r="C84" s="67" t="s">
        <v>930</v>
      </c>
      <c r="D84" s="67" t="s">
        <v>931</v>
      </c>
      <c r="E84" s="68" t="s">
        <v>827</v>
      </c>
      <c r="F84" s="69" t="s">
        <v>897</v>
      </c>
      <c r="G84" s="67">
        <v>3</v>
      </c>
    </row>
    <row r="85" spans="1:7" ht="18" hidden="1" customHeight="1" x14ac:dyDescent="0.15">
      <c r="A85" s="65">
        <v>84</v>
      </c>
      <c r="B85" s="66">
        <v>5634</v>
      </c>
      <c r="C85" s="67" t="s">
        <v>932</v>
      </c>
      <c r="D85" s="67" t="s">
        <v>933</v>
      </c>
      <c r="E85" s="68" t="s">
        <v>827</v>
      </c>
      <c r="F85" s="69" t="s">
        <v>897</v>
      </c>
      <c r="G85" s="67">
        <v>3</v>
      </c>
    </row>
    <row r="86" spans="1:7" ht="18" hidden="1" customHeight="1" x14ac:dyDescent="0.15">
      <c r="A86" s="65">
        <v>85</v>
      </c>
      <c r="B86" s="66">
        <v>5635</v>
      </c>
      <c r="C86" s="67" t="s">
        <v>934</v>
      </c>
      <c r="D86" s="67" t="s">
        <v>935</v>
      </c>
      <c r="E86" s="68" t="s">
        <v>827</v>
      </c>
      <c r="F86" s="69" t="s">
        <v>897</v>
      </c>
      <c r="G86" s="67">
        <v>3</v>
      </c>
    </row>
    <row r="87" spans="1:7" ht="18" hidden="1" customHeight="1" x14ac:dyDescent="0.15">
      <c r="A87" s="65">
        <v>86</v>
      </c>
      <c r="B87" s="66">
        <v>5636</v>
      </c>
      <c r="C87" s="67" t="s">
        <v>936</v>
      </c>
      <c r="D87" s="67" t="s">
        <v>937</v>
      </c>
      <c r="E87" s="68" t="s">
        <v>827</v>
      </c>
      <c r="F87" s="69" t="s">
        <v>897</v>
      </c>
      <c r="G87" s="67">
        <v>3</v>
      </c>
    </row>
    <row r="88" spans="1:7" ht="18" hidden="1" customHeight="1" x14ac:dyDescent="0.15">
      <c r="A88" s="65">
        <v>87</v>
      </c>
      <c r="B88" s="66">
        <v>5637</v>
      </c>
      <c r="C88" s="67" t="s">
        <v>938</v>
      </c>
      <c r="D88" s="67" t="s">
        <v>939</v>
      </c>
      <c r="E88" s="68" t="s">
        <v>827</v>
      </c>
      <c r="F88" s="69" t="s">
        <v>897</v>
      </c>
      <c r="G88" s="67">
        <v>3</v>
      </c>
    </row>
    <row r="89" spans="1:7" ht="18" hidden="1" customHeight="1" x14ac:dyDescent="0.15">
      <c r="A89" s="65">
        <v>88</v>
      </c>
      <c r="B89" s="66">
        <v>5638</v>
      </c>
      <c r="C89" s="67" t="s">
        <v>940</v>
      </c>
      <c r="D89" s="67" t="s">
        <v>941</v>
      </c>
      <c r="E89" s="68" t="s">
        <v>827</v>
      </c>
      <c r="F89" s="69" t="s">
        <v>897</v>
      </c>
      <c r="G89" s="67">
        <v>3</v>
      </c>
    </row>
    <row r="90" spans="1:7" ht="18" hidden="1" customHeight="1" x14ac:dyDescent="0.15">
      <c r="A90" s="65">
        <v>89</v>
      </c>
      <c r="B90" s="66">
        <v>5639</v>
      </c>
      <c r="C90" s="67" t="s">
        <v>942</v>
      </c>
      <c r="D90" s="67" t="s">
        <v>943</v>
      </c>
      <c r="E90" s="68" t="s">
        <v>763</v>
      </c>
      <c r="F90" s="69" t="s">
        <v>897</v>
      </c>
      <c r="G90" s="67">
        <v>2</v>
      </c>
    </row>
    <row r="91" spans="1:7" ht="18" hidden="1" customHeight="1" x14ac:dyDescent="0.15">
      <c r="A91" s="65">
        <v>90</v>
      </c>
      <c r="B91" s="66">
        <v>5640</v>
      </c>
      <c r="C91" s="67" t="s">
        <v>944</v>
      </c>
      <c r="D91" s="67" t="s">
        <v>945</v>
      </c>
      <c r="E91" s="68" t="s">
        <v>763</v>
      </c>
      <c r="F91" s="69" t="s">
        <v>897</v>
      </c>
      <c r="G91" s="67">
        <v>2</v>
      </c>
    </row>
    <row r="92" spans="1:7" ht="18" hidden="1" customHeight="1" x14ac:dyDescent="0.15">
      <c r="A92" s="65">
        <v>91</v>
      </c>
      <c r="B92" s="66">
        <v>5641</v>
      </c>
      <c r="C92" s="67" t="s">
        <v>946</v>
      </c>
      <c r="D92" s="67" t="s">
        <v>947</v>
      </c>
      <c r="E92" s="68" t="s">
        <v>763</v>
      </c>
      <c r="F92" s="69" t="s">
        <v>897</v>
      </c>
      <c r="G92" s="67">
        <v>2</v>
      </c>
    </row>
    <row r="93" spans="1:7" ht="18" hidden="1" customHeight="1" x14ac:dyDescent="0.15">
      <c r="A93" s="65">
        <v>92</v>
      </c>
      <c r="B93" s="66">
        <v>5642</v>
      </c>
      <c r="C93" s="67" t="s">
        <v>948</v>
      </c>
      <c r="D93" s="67" t="s">
        <v>949</v>
      </c>
      <c r="E93" s="68" t="s">
        <v>763</v>
      </c>
      <c r="F93" s="69" t="s">
        <v>897</v>
      </c>
      <c r="G93" s="67">
        <v>2</v>
      </c>
    </row>
    <row r="94" spans="1:7" ht="18" hidden="1" customHeight="1" x14ac:dyDescent="0.15">
      <c r="A94" s="65">
        <v>93</v>
      </c>
      <c r="B94" s="66">
        <v>5643</v>
      </c>
      <c r="C94" s="67" t="s">
        <v>950</v>
      </c>
      <c r="D94" s="67" t="s">
        <v>951</v>
      </c>
      <c r="E94" s="68" t="s">
        <v>763</v>
      </c>
      <c r="F94" s="69" t="s">
        <v>897</v>
      </c>
      <c r="G94" s="67">
        <v>2</v>
      </c>
    </row>
    <row r="95" spans="1:7" ht="18" hidden="1" customHeight="1" x14ac:dyDescent="0.15">
      <c r="A95" s="65">
        <v>94</v>
      </c>
      <c r="B95" s="66">
        <v>5644</v>
      </c>
      <c r="C95" s="67" t="s">
        <v>952</v>
      </c>
      <c r="D95" s="67" t="s">
        <v>953</v>
      </c>
      <c r="E95" s="68" t="s">
        <v>763</v>
      </c>
      <c r="F95" s="69" t="s">
        <v>897</v>
      </c>
      <c r="G95" s="67">
        <v>2</v>
      </c>
    </row>
    <row r="96" spans="1:7" ht="18" hidden="1" customHeight="1" x14ac:dyDescent="0.15">
      <c r="A96" s="65">
        <v>95</v>
      </c>
      <c r="B96" s="66">
        <v>5645</v>
      </c>
      <c r="C96" s="67" t="s">
        <v>954</v>
      </c>
      <c r="D96" s="67" t="s">
        <v>955</v>
      </c>
      <c r="E96" s="68" t="s">
        <v>763</v>
      </c>
      <c r="F96" s="69" t="s">
        <v>897</v>
      </c>
      <c r="G96" s="67">
        <v>2</v>
      </c>
    </row>
    <row r="97" spans="1:7" ht="18" hidden="1" customHeight="1" x14ac:dyDescent="0.15">
      <c r="A97" s="65">
        <v>96</v>
      </c>
      <c r="B97" s="66">
        <v>5646</v>
      </c>
      <c r="C97" s="67" t="s">
        <v>956</v>
      </c>
      <c r="D97" s="67" t="s">
        <v>957</v>
      </c>
      <c r="E97" s="68" t="s">
        <v>763</v>
      </c>
      <c r="F97" s="69" t="s">
        <v>897</v>
      </c>
      <c r="G97" s="67">
        <v>2</v>
      </c>
    </row>
    <row r="98" spans="1:7" ht="18" hidden="1" customHeight="1" x14ac:dyDescent="0.15">
      <c r="A98" s="65">
        <v>97</v>
      </c>
      <c r="B98" s="66">
        <v>5647</v>
      </c>
      <c r="C98" s="67" t="s">
        <v>958</v>
      </c>
      <c r="D98" s="67" t="s">
        <v>959</v>
      </c>
      <c r="E98" s="68" t="s">
        <v>827</v>
      </c>
      <c r="F98" s="69" t="s">
        <v>897</v>
      </c>
      <c r="G98" s="67">
        <v>2</v>
      </c>
    </row>
    <row r="99" spans="1:7" ht="18" hidden="1" customHeight="1" x14ac:dyDescent="0.15">
      <c r="A99" s="65">
        <v>98</v>
      </c>
      <c r="B99" s="66">
        <v>5648</v>
      </c>
      <c r="C99" s="67" t="s">
        <v>960</v>
      </c>
      <c r="D99" s="67" t="s">
        <v>961</v>
      </c>
      <c r="E99" s="68" t="s">
        <v>827</v>
      </c>
      <c r="F99" s="69" t="s">
        <v>897</v>
      </c>
      <c r="G99" s="67">
        <v>2</v>
      </c>
    </row>
    <row r="100" spans="1:7" ht="18" hidden="1" customHeight="1" x14ac:dyDescent="0.15">
      <c r="A100" s="65">
        <v>99</v>
      </c>
      <c r="B100" s="66">
        <v>5649</v>
      </c>
      <c r="C100" s="67" t="s">
        <v>962</v>
      </c>
      <c r="D100" s="67" t="s">
        <v>963</v>
      </c>
      <c r="E100" s="68" t="s">
        <v>827</v>
      </c>
      <c r="F100" s="69" t="s">
        <v>897</v>
      </c>
      <c r="G100" s="67">
        <v>2</v>
      </c>
    </row>
    <row r="101" spans="1:7" ht="18" hidden="1" customHeight="1" x14ac:dyDescent="0.15">
      <c r="A101" s="65">
        <v>100</v>
      </c>
      <c r="B101" s="66">
        <v>5650</v>
      </c>
      <c r="C101" s="67" t="s">
        <v>964</v>
      </c>
      <c r="D101" s="67" t="s">
        <v>965</v>
      </c>
      <c r="E101" s="68" t="s">
        <v>827</v>
      </c>
      <c r="F101" s="69" t="s">
        <v>897</v>
      </c>
      <c r="G101" s="67">
        <v>2</v>
      </c>
    </row>
    <row r="102" spans="1:7" ht="18" hidden="1" customHeight="1" x14ac:dyDescent="0.15">
      <c r="A102" s="65">
        <v>101</v>
      </c>
      <c r="B102" s="66">
        <v>5651</v>
      </c>
      <c r="C102" s="67" t="s">
        <v>966</v>
      </c>
      <c r="D102" s="67" t="s">
        <v>967</v>
      </c>
      <c r="E102" s="68" t="s">
        <v>827</v>
      </c>
      <c r="F102" s="69" t="s">
        <v>897</v>
      </c>
      <c r="G102" s="67">
        <v>2</v>
      </c>
    </row>
    <row r="103" spans="1:7" ht="18" hidden="1" customHeight="1" x14ac:dyDescent="0.15">
      <c r="A103" s="65">
        <v>102</v>
      </c>
      <c r="B103" s="66">
        <v>5652</v>
      </c>
      <c r="C103" s="67" t="s">
        <v>968</v>
      </c>
      <c r="D103" s="67" t="s">
        <v>969</v>
      </c>
      <c r="E103" s="68" t="s">
        <v>827</v>
      </c>
      <c r="F103" s="69" t="s">
        <v>897</v>
      </c>
      <c r="G103" s="67">
        <v>2</v>
      </c>
    </row>
    <row r="104" spans="1:7" ht="18" hidden="1" customHeight="1" x14ac:dyDescent="0.15">
      <c r="A104" s="65">
        <v>103</v>
      </c>
      <c r="B104" s="66">
        <v>5653</v>
      </c>
      <c r="C104" s="67" t="s">
        <v>970</v>
      </c>
      <c r="D104" s="67" t="s">
        <v>971</v>
      </c>
      <c r="E104" s="68" t="s">
        <v>827</v>
      </c>
      <c r="F104" s="69" t="s">
        <v>897</v>
      </c>
      <c r="G104" s="67">
        <v>2</v>
      </c>
    </row>
    <row r="105" spans="1:7" ht="18" hidden="1" customHeight="1" x14ac:dyDescent="0.15">
      <c r="A105" s="65">
        <v>104</v>
      </c>
      <c r="B105" s="66">
        <v>5654</v>
      </c>
      <c r="C105" s="67" t="s">
        <v>972</v>
      </c>
      <c r="D105" s="67" t="s">
        <v>973</v>
      </c>
      <c r="E105" s="68" t="s">
        <v>827</v>
      </c>
      <c r="F105" s="69" t="s">
        <v>897</v>
      </c>
      <c r="G105" s="67">
        <v>2</v>
      </c>
    </row>
    <row r="106" spans="1:7" ht="18" hidden="1" customHeight="1" x14ac:dyDescent="0.15">
      <c r="A106" s="65">
        <v>105</v>
      </c>
      <c r="B106" s="66">
        <v>5655</v>
      </c>
      <c r="C106" s="67" t="s">
        <v>974</v>
      </c>
      <c r="D106" s="67" t="s">
        <v>975</v>
      </c>
      <c r="E106" s="68" t="s">
        <v>827</v>
      </c>
      <c r="F106" s="69" t="s">
        <v>897</v>
      </c>
      <c r="G106" s="67">
        <v>2</v>
      </c>
    </row>
    <row r="107" spans="1:7" ht="18" hidden="1" customHeight="1" x14ac:dyDescent="0.15">
      <c r="A107" s="65">
        <v>106</v>
      </c>
      <c r="B107" s="66">
        <v>5656</v>
      </c>
      <c r="C107" s="67" t="s">
        <v>976</v>
      </c>
      <c r="D107" s="67" t="s">
        <v>977</v>
      </c>
      <c r="E107" s="68" t="s">
        <v>827</v>
      </c>
      <c r="F107" s="69" t="s">
        <v>897</v>
      </c>
      <c r="G107" s="67">
        <v>2</v>
      </c>
    </row>
    <row r="108" spans="1:7" ht="18" hidden="1" customHeight="1" x14ac:dyDescent="0.15">
      <c r="A108" s="65">
        <v>107</v>
      </c>
      <c r="B108" s="66">
        <v>5657</v>
      </c>
      <c r="C108" s="67" t="s">
        <v>978</v>
      </c>
      <c r="D108" s="67" t="s">
        <v>979</v>
      </c>
      <c r="E108" s="68" t="s">
        <v>763</v>
      </c>
      <c r="F108" s="69" t="s">
        <v>897</v>
      </c>
      <c r="G108" s="67">
        <v>1</v>
      </c>
    </row>
    <row r="109" spans="1:7" ht="18" hidden="1" customHeight="1" x14ac:dyDescent="0.15">
      <c r="A109" s="65">
        <v>108</v>
      </c>
      <c r="B109" s="66">
        <v>5658</v>
      </c>
      <c r="C109" s="67" t="s">
        <v>980</v>
      </c>
      <c r="D109" s="67" t="s">
        <v>981</v>
      </c>
      <c r="E109" s="68" t="s">
        <v>763</v>
      </c>
      <c r="F109" s="69" t="s">
        <v>897</v>
      </c>
      <c r="G109" s="67">
        <v>1</v>
      </c>
    </row>
    <row r="110" spans="1:7" ht="18" hidden="1" customHeight="1" x14ac:dyDescent="0.15">
      <c r="A110" s="65">
        <v>109</v>
      </c>
      <c r="B110" s="66">
        <v>5659</v>
      </c>
      <c r="C110" s="67" t="s">
        <v>982</v>
      </c>
      <c r="D110" s="67" t="s">
        <v>983</v>
      </c>
      <c r="E110" s="68" t="s">
        <v>763</v>
      </c>
      <c r="F110" s="69" t="s">
        <v>897</v>
      </c>
      <c r="G110" s="67">
        <v>1</v>
      </c>
    </row>
    <row r="111" spans="1:7" ht="18" hidden="1" customHeight="1" x14ac:dyDescent="0.15">
      <c r="A111" s="65">
        <v>110</v>
      </c>
      <c r="B111" s="66">
        <v>5660</v>
      </c>
      <c r="C111" s="67" t="s">
        <v>984</v>
      </c>
      <c r="D111" s="67" t="s">
        <v>985</v>
      </c>
      <c r="E111" s="68" t="s">
        <v>763</v>
      </c>
      <c r="F111" s="69" t="s">
        <v>897</v>
      </c>
      <c r="G111" s="67">
        <v>1</v>
      </c>
    </row>
    <row r="112" spans="1:7" ht="18" hidden="1" customHeight="1" x14ac:dyDescent="0.15">
      <c r="A112" s="65">
        <v>111</v>
      </c>
      <c r="B112" s="66">
        <v>5661</v>
      </c>
      <c r="C112" s="67" t="s">
        <v>986</v>
      </c>
      <c r="D112" s="67" t="s">
        <v>987</v>
      </c>
      <c r="E112" s="68" t="s">
        <v>763</v>
      </c>
      <c r="F112" s="69" t="s">
        <v>897</v>
      </c>
      <c r="G112" s="67">
        <v>1</v>
      </c>
    </row>
    <row r="113" spans="1:7" ht="18" hidden="1" customHeight="1" x14ac:dyDescent="0.15">
      <c r="A113" s="65">
        <v>112</v>
      </c>
      <c r="B113" s="66">
        <v>5662</v>
      </c>
      <c r="C113" s="67" t="s">
        <v>988</v>
      </c>
      <c r="D113" s="67" t="s">
        <v>989</v>
      </c>
      <c r="E113" s="68" t="s">
        <v>827</v>
      </c>
      <c r="F113" s="69" t="s">
        <v>897</v>
      </c>
      <c r="G113" s="67">
        <v>1</v>
      </c>
    </row>
    <row r="114" spans="1:7" ht="18" hidden="1" customHeight="1" x14ac:dyDescent="0.15">
      <c r="A114" s="65">
        <v>113</v>
      </c>
      <c r="B114" s="66">
        <v>5663</v>
      </c>
      <c r="C114" s="67" t="s">
        <v>990</v>
      </c>
      <c r="D114" s="67" t="s">
        <v>991</v>
      </c>
      <c r="E114" s="68" t="s">
        <v>827</v>
      </c>
      <c r="F114" s="69" t="s">
        <v>897</v>
      </c>
      <c r="G114" s="67">
        <v>1</v>
      </c>
    </row>
    <row r="115" spans="1:7" ht="18" hidden="1" customHeight="1" x14ac:dyDescent="0.15">
      <c r="A115" s="65">
        <v>114</v>
      </c>
      <c r="B115" s="66">
        <v>5664</v>
      </c>
      <c r="C115" s="67" t="s">
        <v>992</v>
      </c>
      <c r="D115" s="67" t="s">
        <v>993</v>
      </c>
      <c r="E115" s="68" t="s">
        <v>827</v>
      </c>
      <c r="F115" s="69" t="s">
        <v>897</v>
      </c>
      <c r="G115" s="67">
        <v>1</v>
      </c>
    </row>
    <row r="116" spans="1:7" ht="18" hidden="1" customHeight="1" x14ac:dyDescent="0.15">
      <c r="A116" s="65">
        <v>115</v>
      </c>
      <c r="B116" s="66">
        <v>5665</v>
      </c>
      <c r="C116" s="67" t="s">
        <v>994</v>
      </c>
      <c r="D116" s="67" t="s">
        <v>995</v>
      </c>
      <c r="E116" s="68" t="s">
        <v>827</v>
      </c>
      <c r="F116" s="69" t="s">
        <v>897</v>
      </c>
      <c r="G116" s="67">
        <v>1</v>
      </c>
    </row>
    <row r="117" spans="1:7" ht="18" hidden="1" customHeight="1" x14ac:dyDescent="0.15">
      <c r="A117" s="65">
        <v>116</v>
      </c>
      <c r="B117" s="66">
        <v>5666</v>
      </c>
      <c r="C117" s="67" t="s">
        <v>996</v>
      </c>
      <c r="D117" s="67" t="s">
        <v>997</v>
      </c>
      <c r="E117" s="68" t="s">
        <v>827</v>
      </c>
      <c r="F117" s="69" t="s">
        <v>897</v>
      </c>
      <c r="G117" s="67">
        <v>1</v>
      </c>
    </row>
    <row r="118" spans="1:7" ht="18" hidden="1" customHeight="1" x14ac:dyDescent="0.15">
      <c r="A118" s="65">
        <v>117</v>
      </c>
      <c r="B118" s="66">
        <v>5667</v>
      </c>
      <c r="C118" s="67" t="s">
        <v>998</v>
      </c>
      <c r="D118" s="67" t="s">
        <v>999</v>
      </c>
      <c r="E118" s="68" t="s">
        <v>827</v>
      </c>
      <c r="F118" s="69" t="s">
        <v>897</v>
      </c>
      <c r="G118" s="67">
        <v>1</v>
      </c>
    </row>
    <row r="119" spans="1:7" ht="18" hidden="1" customHeight="1" x14ac:dyDescent="0.15">
      <c r="A119" s="65">
        <v>118</v>
      </c>
      <c r="B119" s="66">
        <v>5668</v>
      </c>
      <c r="C119" s="67" t="s">
        <v>1000</v>
      </c>
      <c r="D119" s="67" t="s">
        <v>1001</v>
      </c>
      <c r="E119" s="68" t="s">
        <v>827</v>
      </c>
      <c r="F119" s="69" t="s">
        <v>897</v>
      </c>
      <c r="G119" s="67">
        <v>1</v>
      </c>
    </row>
    <row r="120" spans="1:7" ht="18" hidden="1" customHeight="1" x14ac:dyDescent="0.15">
      <c r="A120" s="65">
        <v>119</v>
      </c>
      <c r="B120" s="66">
        <v>5669</v>
      </c>
      <c r="C120" s="67" t="s">
        <v>1002</v>
      </c>
      <c r="D120" s="67" t="s">
        <v>1003</v>
      </c>
      <c r="E120" s="68" t="s">
        <v>827</v>
      </c>
      <c r="F120" s="69" t="s">
        <v>897</v>
      </c>
      <c r="G120" s="67">
        <v>1</v>
      </c>
    </row>
    <row r="121" spans="1:7" ht="18" hidden="1" customHeight="1" x14ac:dyDescent="0.15">
      <c r="A121" s="65">
        <v>120</v>
      </c>
      <c r="B121" s="66">
        <v>5670</v>
      </c>
      <c r="C121" s="67" t="s">
        <v>1004</v>
      </c>
      <c r="D121" s="67" t="s">
        <v>1005</v>
      </c>
      <c r="E121" s="68" t="s">
        <v>827</v>
      </c>
      <c r="F121" s="69" t="s">
        <v>897</v>
      </c>
      <c r="G121" s="67">
        <v>1</v>
      </c>
    </row>
    <row r="122" spans="1:7" ht="18" hidden="1" customHeight="1" x14ac:dyDescent="0.15">
      <c r="A122" s="65">
        <v>121</v>
      </c>
      <c r="B122" s="66">
        <v>5671</v>
      </c>
      <c r="C122" s="67" t="s">
        <v>1006</v>
      </c>
      <c r="D122" s="67" t="s">
        <v>1007</v>
      </c>
      <c r="E122" s="68" t="s">
        <v>827</v>
      </c>
      <c r="F122" s="69" t="s">
        <v>897</v>
      </c>
      <c r="G122" s="67">
        <v>1</v>
      </c>
    </row>
    <row r="123" spans="1:7" ht="18" hidden="1" customHeight="1" x14ac:dyDescent="0.15">
      <c r="A123" s="65">
        <v>122</v>
      </c>
      <c r="B123" s="66">
        <v>5672</v>
      </c>
      <c r="C123" s="67" t="s">
        <v>1008</v>
      </c>
      <c r="D123" s="67" t="s">
        <v>1009</v>
      </c>
      <c r="E123" s="68" t="s">
        <v>763</v>
      </c>
      <c r="F123" s="69" t="s">
        <v>1010</v>
      </c>
      <c r="G123" s="67">
        <v>1</v>
      </c>
    </row>
    <row r="124" spans="1:7" ht="18" hidden="1" customHeight="1" x14ac:dyDescent="0.15">
      <c r="A124" s="65">
        <v>123</v>
      </c>
      <c r="B124" s="66">
        <v>5673</v>
      </c>
      <c r="C124" s="67" t="s">
        <v>1011</v>
      </c>
      <c r="D124" s="67" t="s">
        <v>1012</v>
      </c>
      <c r="E124" s="68" t="s">
        <v>763</v>
      </c>
      <c r="F124" s="69" t="s">
        <v>1010</v>
      </c>
      <c r="G124" s="67">
        <v>1</v>
      </c>
    </row>
    <row r="125" spans="1:7" ht="18" hidden="1" customHeight="1" x14ac:dyDescent="0.15">
      <c r="A125" s="65">
        <v>124</v>
      </c>
      <c r="B125" s="66">
        <v>5674</v>
      </c>
      <c r="C125" s="67" t="s">
        <v>1013</v>
      </c>
      <c r="D125" s="67" t="s">
        <v>1014</v>
      </c>
      <c r="E125" s="68" t="s">
        <v>763</v>
      </c>
      <c r="F125" s="69" t="s">
        <v>1010</v>
      </c>
      <c r="G125" s="67">
        <v>1</v>
      </c>
    </row>
    <row r="126" spans="1:7" ht="18" hidden="1" customHeight="1" x14ac:dyDescent="0.15">
      <c r="A126" s="65">
        <v>125</v>
      </c>
      <c r="B126" s="66">
        <v>5675</v>
      </c>
      <c r="C126" s="67" t="s">
        <v>1015</v>
      </c>
      <c r="D126" s="67" t="s">
        <v>1016</v>
      </c>
      <c r="E126" s="68" t="s">
        <v>763</v>
      </c>
      <c r="F126" s="69" t="s">
        <v>1010</v>
      </c>
      <c r="G126" s="67">
        <v>1</v>
      </c>
    </row>
    <row r="127" spans="1:7" ht="18" hidden="1" customHeight="1" x14ac:dyDescent="0.15">
      <c r="A127" s="65">
        <v>126</v>
      </c>
      <c r="B127" s="66">
        <v>5676</v>
      </c>
      <c r="C127" s="67" t="s">
        <v>1017</v>
      </c>
      <c r="D127" s="67" t="s">
        <v>1018</v>
      </c>
      <c r="E127" s="68" t="s">
        <v>763</v>
      </c>
      <c r="F127" s="69" t="s">
        <v>1010</v>
      </c>
      <c r="G127" s="67">
        <v>1</v>
      </c>
    </row>
    <row r="128" spans="1:7" ht="18" hidden="1" customHeight="1" x14ac:dyDescent="0.15">
      <c r="A128" s="65">
        <v>127</v>
      </c>
      <c r="B128" s="66">
        <v>5677</v>
      </c>
      <c r="C128" s="67" t="s">
        <v>1019</v>
      </c>
      <c r="D128" s="67" t="s">
        <v>1020</v>
      </c>
      <c r="E128" s="68" t="s">
        <v>763</v>
      </c>
      <c r="F128" s="69" t="s">
        <v>1010</v>
      </c>
      <c r="G128" s="67">
        <v>1</v>
      </c>
    </row>
    <row r="129" spans="1:7" ht="18" hidden="1" customHeight="1" x14ac:dyDescent="0.15">
      <c r="A129" s="65">
        <v>128</v>
      </c>
      <c r="B129" s="66">
        <v>5678</v>
      </c>
      <c r="C129" s="67" t="s">
        <v>1021</v>
      </c>
      <c r="D129" s="67" t="s">
        <v>1022</v>
      </c>
      <c r="E129" s="68" t="s">
        <v>763</v>
      </c>
      <c r="F129" s="69" t="s">
        <v>1010</v>
      </c>
      <c r="G129" s="67">
        <v>1</v>
      </c>
    </row>
    <row r="130" spans="1:7" ht="18" hidden="1" customHeight="1" x14ac:dyDescent="0.15">
      <c r="A130" s="65">
        <v>129</v>
      </c>
      <c r="B130" s="66">
        <v>5679</v>
      </c>
      <c r="C130" s="67" t="s">
        <v>1023</v>
      </c>
      <c r="D130" s="67" t="s">
        <v>1024</v>
      </c>
      <c r="E130" s="68" t="s">
        <v>763</v>
      </c>
      <c r="F130" s="69" t="s">
        <v>1010</v>
      </c>
      <c r="G130" s="67">
        <v>2</v>
      </c>
    </row>
    <row r="131" spans="1:7" ht="18" hidden="1" customHeight="1" x14ac:dyDescent="0.15">
      <c r="A131" s="65">
        <v>130</v>
      </c>
      <c r="B131" s="66">
        <v>5680</v>
      </c>
      <c r="C131" s="67" t="s">
        <v>1025</v>
      </c>
      <c r="D131" s="67" t="s">
        <v>1026</v>
      </c>
      <c r="E131" s="68" t="s">
        <v>763</v>
      </c>
      <c r="F131" s="69" t="s">
        <v>1010</v>
      </c>
      <c r="G131" s="67">
        <v>2</v>
      </c>
    </row>
    <row r="132" spans="1:7" ht="18" hidden="1" customHeight="1" x14ac:dyDescent="0.15">
      <c r="A132" s="65">
        <v>131</v>
      </c>
      <c r="B132" s="66">
        <v>5681</v>
      </c>
      <c r="C132" s="67" t="s">
        <v>1027</v>
      </c>
      <c r="D132" s="67" t="s">
        <v>1028</v>
      </c>
      <c r="E132" s="68" t="s">
        <v>763</v>
      </c>
      <c r="F132" s="69" t="s">
        <v>1010</v>
      </c>
      <c r="G132" s="67">
        <v>3</v>
      </c>
    </row>
    <row r="133" spans="1:7" ht="18" hidden="1" customHeight="1" x14ac:dyDescent="0.15">
      <c r="A133" s="65">
        <v>132</v>
      </c>
      <c r="B133" s="66">
        <v>5682</v>
      </c>
      <c r="C133" s="67" t="s">
        <v>1029</v>
      </c>
      <c r="D133" s="67" t="s">
        <v>1030</v>
      </c>
      <c r="E133" s="68" t="s">
        <v>763</v>
      </c>
      <c r="F133" s="69" t="s">
        <v>1010</v>
      </c>
      <c r="G133" s="67">
        <v>3</v>
      </c>
    </row>
    <row r="134" spans="1:7" ht="18" hidden="1" customHeight="1" x14ac:dyDescent="0.15">
      <c r="A134" s="65">
        <v>133</v>
      </c>
      <c r="B134" s="66">
        <v>5683</v>
      </c>
      <c r="C134" s="67" t="s">
        <v>1031</v>
      </c>
      <c r="D134" s="67" t="s">
        <v>1032</v>
      </c>
      <c r="E134" s="68" t="s">
        <v>763</v>
      </c>
      <c r="F134" s="69" t="s">
        <v>1010</v>
      </c>
      <c r="G134" s="67">
        <v>3</v>
      </c>
    </row>
    <row r="135" spans="1:7" ht="18" hidden="1" customHeight="1" x14ac:dyDescent="0.15">
      <c r="A135" s="65">
        <v>134</v>
      </c>
      <c r="B135" s="66">
        <v>5684</v>
      </c>
      <c r="C135" s="67" t="s">
        <v>1033</v>
      </c>
      <c r="D135" s="67" t="s">
        <v>1034</v>
      </c>
      <c r="E135" s="68" t="s">
        <v>763</v>
      </c>
      <c r="F135" s="69" t="s">
        <v>1010</v>
      </c>
      <c r="G135" s="67">
        <v>3</v>
      </c>
    </row>
    <row r="136" spans="1:7" ht="18" hidden="1" customHeight="1" x14ac:dyDescent="0.15">
      <c r="A136" s="65">
        <v>135</v>
      </c>
      <c r="B136" s="66">
        <v>5685</v>
      </c>
      <c r="C136" s="67" t="s">
        <v>1035</v>
      </c>
      <c r="D136" s="67" t="s">
        <v>1036</v>
      </c>
      <c r="E136" s="68" t="s">
        <v>763</v>
      </c>
      <c r="F136" s="69" t="s">
        <v>1010</v>
      </c>
      <c r="G136" s="67">
        <v>3</v>
      </c>
    </row>
    <row r="137" spans="1:7" ht="18" hidden="1" customHeight="1" x14ac:dyDescent="0.15">
      <c r="A137" s="65">
        <v>136</v>
      </c>
      <c r="B137" s="66">
        <v>5686</v>
      </c>
      <c r="C137" s="67" t="s">
        <v>1037</v>
      </c>
      <c r="D137" s="67" t="s">
        <v>1038</v>
      </c>
      <c r="E137" s="68" t="s">
        <v>763</v>
      </c>
      <c r="F137" s="69" t="s">
        <v>1010</v>
      </c>
      <c r="G137" s="67">
        <v>3</v>
      </c>
    </row>
    <row r="138" spans="1:7" ht="18" hidden="1" customHeight="1" x14ac:dyDescent="0.15">
      <c r="A138" s="65">
        <v>137</v>
      </c>
      <c r="B138" s="66">
        <v>5687</v>
      </c>
      <c r="C138" s="67" t="s">
        <v>1039</v>
      </c>
      <c r="D138" s="67" t="s">
        <v>1040</v>
      </c>
      <c r="E138" s="68" t="s">
        <v>763</v>
      </c>
      <c r="F138" s="69" t="s">
        <v>1010</v>
      </c>
      <c r="G138" s="67">
        <v>3</v>
      </c>
    </row>
    <row r="139" spans="1:7" ht="18" hidden="1" customHeight="1" x14ac:dyDescent="0.15">
      <c r="A139" s="65">
        <v>138</v>
      </c>
      <c r="B139" s="66">
        <v>5688</v>
      </c>
      <c r="C139" s="67" t="s">
        <v>1041</v>
      </c>
      <c r="D139" s="67" t="s">
        <v>1042</v>
      </c>
      <c r="E139" s="68" t="s">
        <v>763</v>
      </c>
      <c r="F139" s="69" t="s">
        <v>1010</v>
      </c>
      <c r="G139" s="67">
        <v>3</v>
      </c>
    </row>
    <row r="140" spans="1:7" ht="18" hidden="1" customHeight="1" x14ac:dyDescent="0.15">
      <c r="A140" s="65">
        <v>139</v>
      </c>
      <c r="B140" s="66">
        <v>5689</v>
      </c>
      <c r="C140" s="67" t="s">
        <v>1043</v>
      </c>
      <c r="D140" s="67" t="s">
        <v>1044</v>
      </c>
      <c r="E140" s="68" t="s">
        <v>827</v>
      </c>
      <c r="F140" s="69" t="s">
        <v>1010</v>
      </c>
      <c r="G140" s="67">
        <v>1</v>
      </c>
    </row>
    <row r="141" spans="1:7" ht="18" hidden="1" customHeight="1" x14ac:dyDescent="0.15">
      <c r="A141" s="65">
        <v>140</v>
      </c>
      <c r="B141" s="66">
        <v>5690</v>
      </c>
      <c r="C141" s="67" t="s">
        <v>1045</v>
      </c>
      <c r="D141" s="67" t="s">
        <v>1046</v>
      </c>
      <c r="E141" s="68" t="s">
        <v>827</v>
      </c>
      <c r="F141" s="69" t="s">
        <v>1010</v>
      </c>
      <c r="G141" s="67">
        <v>1</v>
      </c>
    </row>
    <row r="142" spans="1:7" ht="18" hidden="1" customHeight="1" x14ac:dyDescent="0.15">
      <c r="A142" s="65">
        <v>141</v>
      </c>
      <c r="B142" s="66">
        <v>5691</v>
      </c>
      <c r="C142" s="67" t="s">
        <v>1047</v>
      </c>
      <c r="D142" s="67" t="s">
        <v>1048</v>
      </c>
      <c r="E142" s="68" t="s">
        <v>827</v>
      </c>
      <c r="F142" s="69" t="s">
        <v>1010</v>
      </c>
      <c r="G142" s="67">
        <v>1</v>
      </c>
    </row>
    <row r="143" spans="1:7" ht="18" hidden="1" customHeight="1" x14ac:dyDescent="0.15">
      <c r="A143" s="65">
        <v>142</v>
      </c>
      <c r="B143" s="66">
        <v>5692</v>
      </c>
      <c r="C143" s="67" t="s">
        <v>1049</v>
      </c>
      <c r="D143" s="67" t="s">
        <v>1050</v>
      </c>
      <c r="E143" s="68" t="s">
        <v>827</v>
      </c>
      <c r="F143" s="69" t="s">
        <v>1010</v>
      </c>
      <c r="G143" s="67">
        <v>1</v>
      </c>
    </row>
    <row r="144" spans="1:7" ht="18" hidden="1" customHeight="1" x14ac:dyDescent="0.15">
      <c r="A144" s="65">
        <v>143</v>
      </c>
      <c r="B144" s="66">
        <v>5693</v>
      </c>
      <c r="C144" s="67" t="s">
        <v>1051</v>
      </c>
      <c r="D144" s="67" t="s">
        <v>1052</v>
      </c>
      <c r="E144" s="68" t="s">
        <v>827</v>
      </c>
      <c r="F144" s="69" t="s">
        <v>1010</v>
      </c>
      <c r="G144" s="67">
        <v>1</v>
      </c>
    </row>
    <row r="145" spans="1:7" ht="18" hidden="1" customHeight="1" x14ac:dyDescent="0.15">
      <c r="A145" s="65">
        <v>144</v>
      </c>
      <c r="B145" s="66">
        <v>5694</v>
      </c>
      <c r="C145" s="67" t="s">
        <v>1053</v>
      </c>
      <c r="D145" s="67" t="s">
        <v>1054</v>
      </c>
      <c r="E145" s="68" t="s">
        <v>827</v>
      </c>
      <c r="F145" s="69" t="s">
        <v>1010</v>
      </c>
      <c r="G145" s="67">
        <v>1</v>
      </c>
    </row>
    <row r="146" spans="1:7" ht="18" hidden="1" customHeight="1" x14ac:dyDescent="0.15">
      <c r="A146" s="65">
        <v>145</v>
      </c>
      <c r="B146" s="66">
        <v>5695</v>
      </c>
      <c r="C146" s="67" t="s">
        <v>1055</v>
      </c>
      <c r="D146" s="67" t="s">
        <v>1056</v>
      </c>
      <c r="E146" s="68" t="s">
        <v>827</v>
      </c>
      <c r="F146" s="69" t="s">
        <v>1010</v>
      </c>
      <c r="G146" s="67">
        <v>1</v>
      </c>
    </row>
    <row r="147" spans="1:7" ht="18" hidden="1" customHeight="1" x14ac:dyDescent="0.15">
      <c r="A147" s="65">
        <v>146</v>
      </c>
      <c r="B147" s="66">
        <v>5696</v>
      </c>
      <c r="C147" s="67" t="s">
        <v>1057</v>
      </c>
      <c r="D147" s="67" t="s">
        <v>1058</v>
      </c>
      <c r="E147" s="68" t="s">
        <v>827</v>
      </c>
      <c r="F147" s="69" t="s">
        <v>1010</v>
      </c>
      <c r="G147" s="67">
        <v>1</v>
      </c>
    </row>
    <row r="148" spans="1:7" ht="18" hidden="1" customHeight="1" x14ac:dyDescent="0.15">
      <c r="A148" s="65">
        <v>147</v>
      </c>
      <c r="B148" s="66">
        <v>5697</v>
      </c>
      <c r="C148" s="67" t="s">
        <v>1059</v>
      </c>
      <c r="D148" s="67" t="s">
        <v>1060</v>
      </c>
      <c r="E148" s="68" t="s">
        <v>827</v>
      </c>
      <c r="F148" s="69" t="s">
        <v>1010</v>
      </c>
      <c r="G148" s="67">
        <v>1</v>
      </c>
    </row>
    <row r="149" spans="1:7" ht="18" hidden="1" customHeight="1" x14ac:dyDescent="0.15">
      <c r="A149" s="65">
        <v>148</v>
      </c>
      <c r="B149" s="66">
        <v>5698</v>
      </c>
      <c r="C149" s="67" t="s">
        <v>1061</v>
      </c>
      <c r="D149" s="67" t="s">
        <v>1062</v>
      </c>
      <c r="E149" s="68" t="s">
        <v>827</v>
      </c>
      <c r="F149" s="69" t="s">
        <v>1010</v>
      </c>
      <c r="G149" s="67">
        <v>1</v>
      </c>
    </row>
    <row r="150" spans="1:7" ht="18" hidden="1" customHeight="1" x14ac:dyDescent="0.15">
      <c r="A150" s="65">
        <v>149</v>
      </c>
      <c r="B150" s="66">
        <v>5699</v>
      </c>
      <c r="C150" s="67" t="s">
        <v>1063</v>
      </c>
      <c r="D150" s="67" t="s">
        <v>1064</v>
      </c>
      <c r="E150" s="68" t="s">
        <v>827</v>
      </c>
      <c r="F150" s="69" t="s">
        <v>1010</v>
      </c>
      <c r="G150" s="67">
        <v>1</v>
      </c>
    </row>
    <row r="151" spans="1:7" ht="18" hidden="1" customHeight="1" x14ac:dyDescent="0.15">
      <c r="A151" s="65">
        <v>150</v>
      </c>
      <c r="B151" s="66">
        <v>5700</v>
      </c>
      <c r="C151" s="67" t="s">
        <v>1065</v>
      </c>
      <c r="D151" s="67" t="s">
        <v>1066</v>
      </c>
      <c r="E151" s="68" t="s">
        <v>827</v>
      </c>
      <c r="F151" s="69" t="s">
        <v>1010</v>
      </c>
      <c r="G151" s="67">
        <v>2</v>
      </c>
    </row>
    <row r="152" spans="1:7" ht="18" hidden="1" customHeight="1" x14ac:dyDescent="0.15">
      <c r="A152" s="65">
        <v>151</v>
      </c>
      <c r="B152" s="66">
        <v>5701</v>
      </c>
      <c r="C152" s="67" t="s">
        <v>1067</v>
      </c>
      <c r="D152" s="67" t="s">
        <v>1068</v>
      </c>
      <c r="E152" s="68" t="s">
        <v>827</v>
      </c>
      <c r="F152" s="69" t="s">
        <v>1010</v>
      </c>
      <c r="G152" s="67">
        <v>2</v>
      </c>
    </row>
    <row r="153" spans="1:7" ht="18" hidden="1" customHeight="1" x14ac:dyDescent="0.15">
      <c r="A153" s="65">
        <v>152</v>
      </c>
      <c r="B153" s="66">
        <v>5702</v>
      </c>
      <c r="C153" s="67" t="s">
        <v>1069</v>
      </c>
      <c r="D153" s="67" t="s">
        <v>1070</v>
      </c>
      <c r="E153" s="68" t="s">
        <v>827</v>
      </c>
      <c r="F153" s="69" t="s">
        <v>1010</v>
      </c>
      <c r="G153" s="67">
        <v>2</v>
      </c>
    </row>
    <row r="154" spans="1:7" ht="18" hidden="1" customHeight="1" x14ac:dyDescent="0.15">
      <c r="A154" s="65">
        <v>153</v>
      </c>
      <c r="B154" s="66">
        <v>5703</v>
      </c>
      <c r="C154" s="67" t="s">
        <v>1071</v>
      </c>
      <c r="D154" s="67" t="s">
        <v>1072</v>
      </c>
      <c r="E154" s="68" t="s">
        <v>827</v>
      </c>
      <c r="F154" s="69" t="s">
        <v>1010</v>
      </c>
      <c r="G154" s="67">
        <v>2</v>
      </c>
    </row>
    <row r="155" spans="1:7" ht="18" hidden="1" customHeight="1" x14ac:dyDescent="0.15">
      <c r="A155" s="65">
        <v>154</v>
      </c>
      <c r="B155" s="66">
        <v>5704</v>
      </c>
      <c r="C155" s="67" t="s">
        <v>1073</v>
      </c>
      <c r="D155" s="67" t="s">
        <v>1074</v>
      </c>
      <c r="E155" s="68" t="s">
        <v>827</v>
      </c>
      <c r="F155" s="69" t="s">
        <v>1010</v>
      </c>
      <c r="G155" s="67">
        <v>3</v>
      </c>
    </row>
    <row r="156" spans="1:7" ht="18" hidden="1" customHeight="1" x14ac:dyDescent="0.15">
      <c r="A156" s="65">
        <v>155</v>
      </c>
      <c r="B156" s="66">
        <v>5705</v>
      </c>
      <c r="C156" s="67" t="s">
        <v>1075</v>
      </c>
      <c r="D156" s="67" t="s">
        <v>1076</v>
      </c>
      <c r="E156" s="68" t="s">
        <v>827</v>
      </c>
      <c r="F156" s="69" t="s">
        <v>1010</v>
      </c>
      <c r="G156" s="67">
        <v>3</v>
      </c>
    </row>
    <row r="157" spans="1:7" ht="18" hidden="1" customHeight="1" x14ac:dyDescent="0.15">
      <c r="A157" s="65">
        <v>156</v>
      </c>
      <c r="B157" s="66">
        <v>5706</v>
      </c>
      <c r="C157" s="67" t="s">
        <v>1077</v>
      </c>
      <c r="D157" s="67" t="s">
        <v>1078</v>
      </c>
      <c r="E157" s="68" t="s">
        <v>827</v>
      </c>
      <c r="F157" s="69" t="s">
        <v>1010</v>
      </c>
      <c r="G157" s="67">
        <v>3</v>
      </c>
    </row>
    <row r="158" spans="1:7" ht="18" hidden="1" customHeight="1" x14ac:dyDescent="0.15">
      <c r="A158" s="65">
        <v>157</v>
      </c>
      <c r="B158" s="66">
        <v>5707</v>
      </c>
      <c r="C158" s="67" t="s">
        <v>1079</v>
      </c>
      <c r="D158" s="67" t="s">
        <v>1080</v>
      </c>
      <c r="E158" s="68" t="s">
        <v>827</v>
      </c>
      <c r="F158" s="69" t="s">
        <v>1010</v>
      </c>
      <c r="G158" s="67">
        <v>3</v>
      </c>
    </row>
    <row r="159" spans="1:7" ht="18" hidden="1" customHeight="1" x14ac:dyDescent="0.15">
      <c r="A159" s="65">
        <v>158</v>
      </c>
      <c r="B159" s="66">
        <v>5708</v>
      </c>
      <c r="C159" s="67" t="s">
        <v>1081</v>
      </c>
      <c r="D159" s="67" t="s">
        <v>1082</v>
      </c>
      <c r="E159" s="68" t="s">
        <v>827</v>
      </c>
      <c r="F159" s="69" t="s">
        <v>1010</v>
      </c>
      <c r="G159" s="67">
        <v>3</v>
      </c>
    </row>
    <row r="160" spans="1:7" ht="18" hidden="1" customHeight="1" x14ac:dyDescent="0.15">
      <c r="A160" s="65">
        <v>159</v>
      </c>
      <c r="B160" s="66">
        <v>5709</v>
      </c>
      <c r="C160" s="67" t="s">
        <v>1083</v>
      </c>
      <c r="D160" s="67" t="s">
        <v>1084</v>
      </c>
      <c r="E160" s="68" t="s">
        <v>827</v>
      </c>
      <c r="F160" s="69" t="s">
        <v>1010</v>
      </c>
      <c r="G160" s="67">
        <v>3</v>
      </c>
    </row>
    <row r="161" spans="1:7" ht="18" hidden="1" customHeight="1" x14ac:dyDescent="0.15">
      <c r="A161" s="65">
        <v>160</v>
      </c>
      <c r="B161" s="66">
        <v>5710</v>
      </c>
      <c r="C161" s="67" t="s">
        <v>1085</v>
      </c>
      <c r="D161" s="67" t="s">
        <v>1086</v>
      </c>
      <c r="E161" s="68" t="s">
        <v>827</v>
      </c>
      <c r="F161" s="69" t="s">
        <v>1087</v>
      </c>
      <c r="G161" s="67">
        <v>3</v>
      </c>
    </row>
    <row r="162" spans="1:7" ht="18" hidden="1" customHeight="1" x14ac:dyDescent="0.15">
      <c r="A162" s="65">
        <v>161</v>
      </c>
      <c r="B162" s="66">
        <v>5711</v>
      </c>
      <c r="C162" s="67" t="s">
        <v>1088</v>
      </c>
      <c r="D162" s="67" t="s">
        <v>1089</v>
      </c>
      <c r="E162" s="68" t="s">
        <v>827</v>
      </c>
      <c r="F162" s="69" t="s">
        <v>1087</v>
      </c>
      <c r="G162" s="67">
        <v>3</v>
      </c>
    </row>
    <row r="163" spans="1:7" ht="18" hidden="1" customHeight="1" x14ac:dyDescent="0.15">
      <c r="A163" s="65">
        <v>162</v>
      </c>
      <c r="B163" s="66">
        <v>5712</v>
      </c>
      <c r="C163" s="67" t="s">
        <v>1090</v>
      </c>
      <c r="D163" s="67" t="s">
        <v>1091</v>
      </c>
      <c r="E163" s="68" t="s">
        <v>827</v>
      </c>
      <c r="F163" s="69" t="s">
        <v>1087</v>
      </c>
      <c r="G163" s="67">
        <v>1</v>
      </c>
    </row>
    <row r="164" spans="1:7" ht="18" hidden="1" customHeight="1" x14ac:dyDescent="0.15">
      <c r="A164" s="65">
        <v>163</v>
      </c>
      <c r="B164" s="66">
        <v>5713</v>
      </c>
      <c r="C164" s="67" t="s">
        <v>1092</v>
      </c>
      <c r="D164" s="67" t="s">
        <v>1093</v>
      </c>
      <c r="E164" s="68" t="s">
        <v>763</v>
      </c>
      <c r="F164" s="69" t="s">
        <v>1087</v>
      </c>
      <c r="G164" s="67">
        <v>1</v>
      </c>
    </row>
    <row r="165" spans="1:7" ht="18" hidden="1" customHeight="1" x14ac:dyDescent="0.15">
      <c r="A165" s="65">
        <v>164</v>
      </c>
      <c r="B165" s="66">
        <v>5714</v>
      </c>
      <c r="C165" s="67" t="s">
        <v>1094</v>
      </c>
      <c r="D165" s="67" t="s">
        <v>1095</v>
      </c>
      <c r="E165" s="68" t="s">
        <v>827</v>
      </c>
      <c r="F165" s="69" t="s">
        <v>1087</v>
      </c>
      <c r="G165" s="67">
        <v>1</v>
      </c>
    </row>
    <row r="166" spans="1:7" ht="18" hidden="1" customHeight="1" x14ac:dyDescent="0.15">
      <c r="A166" s="65">
        <v>165</v>
      </c>
      <c r="B166" s="66">
        <v>5715</v>
      </c>
      <c r="C166" s="67" t="s">
        <v>1096</v>
      </c>
      <c r="D166" s="67" t="s">
        <v>1097</v>
      </c>
      <c r="E166" s="68" t="s">
        <v>763</v>
      </c>
      <c r="F166" s="69" t="s">
        <v>1087</v>
      </c>
      <c r="G166" s="67">
        <v>1</v>
      </c>
    </row>
    <row r="167" spans="1:7" ht="18" hidden="1" customHeight="1" x14ac:dyDescent="0.15">
      <c r="A167" s="65">
        <v>166</v>
      </c>
      <c r="B167" s="66">
        <v>5716</v>
      </c>
      <c r="C167" s="67" t="s">
        <v>1098</v>
      </c>
      <c r="D167" s="67" t="s">
        <v>1099</v>
      </c>
      <c r="E167" s="68" t="s">
        <v>763</v>
      </c>
      <c r="F167" s="69" t="s">
        <v>1087</v>
      </c>
      <c r="G167" s="67">
        <v>1</v>
      </c>
    </row>
    <row r="168" spans="1:7" ht="18" hidden="1" customHeight="1" x14ac:dyDescent="0.15">
      <c r="A168" s="65">
        <v>167</v>
      </c>
      <c r="B168" s="66">
        <v>5717</v>
      </c>
      <c r="C168" s="67" t="s">
        <v>1100</v>
      </c>
      <c r="D168" s="67" t="s">
        <v>1101</v>
      </c>
      <c r="E168" s="68" t="s">
        <v>763</v>
      </c>
      <c r="F168" s="69" t="s">
        <v>1087</v>
      </c>
      <c r="G168" s="67">
        <v>1</v>
      </c>
    </row>
    <row r="169" spans="1:7" ht="18" hidden="1" customHeight="1" x14ac:dyDescent="0.15">
      <c r="A169" s="65">
        <v>168</v>
      </c>
      <c r="B169" s="66">
        <v>5718</v>
      </c>
      <c r="C169" s="67" t="s">
        <v>1102</v>
      </c>
      <c r="D169" s="67" t="s">
        <v>1103</v>
      </c>
      <c r="E169" s="68" t="s">
        <v>827</v>
      </c>
      <c r="F169" s="69" t="s">
        <v>1087</v>
      </c>
      <c r="G169" s="67">
        <v>1</v>
      </c>
    </row>
    <row r="170" spans="1:7" ht="18" hidden="1" customHeight="1" x14ac:dyDescent="0.15">
      <c r="A170" s="65">
        <v>169</v>
      </c>
      <c r="B170" s="66">
        <v>5719</v>
      </c>
      <c r="C170" s="67" t="s">
        <v>1104</v>
      </c>
      <c r="D170" s="67" t="s">
        <v>1105</v>
      </c>
      <c r="E170" s="68" t="s">
        <v>827</v>
      </c>
      <c r="F170" s="69" t="s">
        <v>1087</v>
      </c>
      <c r="G170" s="67">
        <v>3</v>
      </c>
    </row>
    <row r="171" spans="1:7" ht="18" hidden="1" customHeight="1" x14ac:dyDescent="0.15">
      <c r="A171" s="65">
        <v>170</v>
      </c>
      <c r="B171" s="66">
        <v>5720</v>
      </c>
      <c r="C171" s="67" t="s">
        <v>1106</v>
      </c>
      <c r="D171" s="67" t="s">
        <v>1107</v>
      </c>
      <c r="E171" s="68" t="s">
        <v>827</v>
      </c>
      <c r="F171" s="69" t="s">
        <v>1087</v>
      </c>
      <c r="G171" s="67">
        <v>3</v>
      </c>
    </row>
    <row r="172" spans="1:7" ht="18" hidden="1" customHeight="1" x14ac:dyDescent="0.15">
      <c r="A172" s="65">
        <v>171</v>
      </c>
      <c r="B172" s="66">
        <v>5721</v>
      </c>
      <c r="C172" s="67" t="s">
        <v>1108</v>
      </c>
      <c r="D172" s="67" t="s">
        <v>1109</v>
      </c>
      <c r="E172" s="68" t="s">
        <v>827</v>
      </c>
      <c r="F172" s="69" t="s">
        <v>1087</v>
      </c>
      <c r="G172" s="67">
        <v>1</v>
      </c>
    </row>
    <row r="173" spans="1:7" ht="18" hidden="1" customHeight="1" x14ac:dyDescent="0.15">
      <c r="A173" s="65">
        <v>172</v>
      </c>
      <c r="B173" s="66">
        <v>5722</v>
      </c>
      <c r="C173" s="67" t="s">
        <v>1110</v>
      </c>
      <c r="D173" s="67" t="s">
        <v>1111</v>
      </c>
      <c r="E173" s="68" t="s">
        <v>763</v>
      </c>
      <c r="F173" s="69" t="s">
        <v>1087</v>
      </c>
      <c r="G173" s="67">
        <v>1</v>
      </c>
    </row>
    <row r="174" spans="1:7" ht="18" hidden="1" customHeight="1" x14ac:dyDescent="0.15">
      <c r="A174" s="65">
        <v>173</v>
      </c>
      <c r="B174" s="66">
        <v>5723</v>
      </c>
      <c r="C174" s="67" t="s">
        <v>1112</v>
      </c>
      <c r="D174" s="67" t="s">
        <v>1113</v>
      </c>
      <c r="E174" s="68" t="s">
        <v>763</v>
      </c>
      <c r="F174" s="69" t="s">
        <v>1087</v>
      </c>
      <c r="G174" s="67">
        <v>1</v>
      </c>
    </row>
    <row r="175" spans="1:7" ht="18" hidden="1" customHeight="1" x14ac:dyDescent="0.15">
      <c r="A175" s="65">
        <v>174</v>
      </c>
      <c r="B175" s="66">
        <v>5724</v>
      </c>
      <c r="C175" s="67" t="s">
        <v>1114</v>
      </c>
      <c r="D175" s="67" t="s">
        <v>1115</v>
      </c>
      <c r="E175" s="68" t="s">
        <v>827</v>
      </c>
      <c r="F175" s="69" t="s">
        <v>1087</v>
      </c>
      <c r="G175" s="67">
        <v>1</v>
      </c>
    </row>
    <row r="176" spans="1:7" ht="18" hidden="1" customHeight="1" x14ac:dyDescent="0.15">
      <c r="A176" s="65">
        <v>175</v>
      </c>
      <c r="B176" s="66">
        <v>5725</v>
      </c>
      <c r="C176" s="67" t="s">
        <v>1116</v>
      </c>
      <c r="D176" s="67" t="s">
        <v>1117</v>
      </c>
      <c r="E176" s="68" t="s">
        <v>763</v>
      </c>
      <c r="F176" s="69" t="s">
        <v>1087</v>
      </c>
      <c r="G176" s="67">
        <v>1</v>
      </c>
    </row>
    <row r="177" spans="1:7" ht="18" hidden="1" customHeight="1" x14ac:dyDescent="0.15">
      <c r="A177" s="65">
        <v>176</v>
      </c>
      <c r="B177" s="66">
        <v>5726</v>
      </c>
      <c r="C177" s="67" t="s">
        <v>1118</v>
      </c>
      <c r="D177" s="67" t="s">
        <v>1119</v>
      </c>
      <c r="E177" s="68" t="s">
        <v>763</v>
      </c>
      <c r="F177" s="69" t="s">
        <v>1087</v>
      </c>
      <c r="G177" s="67">
        <v>3</v>
      </c>
    </row>
    <row r="178" spans="1:7" ht="18" hidden="1" customHeight="1" x14ac:dyDescent="0.15">
      <c r="A178" s="65">
        <v>177</v>
      </c>
      <c r="B178" s="66">
        <v>5727</v>
      </c>
      <c r="C178" s="67" t="s">
        <v>1120</v>
      </c>
      <c r="D178" s="67" t="s">
        <v>1121</v>
      </c>
      <c r="E178" s="68" t="s">
        <v>827</v>
      </c>
      <c r="F178" s="69" t="s">
        <v>1087</v>
      </c>
      <c r="G178" s="67">
        <v>1</v>
      </c>
    </row>
    <row r="179" spans="1:7" ht="18" hidden="1" customHeight="1" x14ac:dyDescent="0.15">
      <c r="A179" s="65">
        <v>178</v>
      </c>
      <c r="B179" s="66">
        <v>5728</v>
      </c>
      <c r="C179" s="67" t="s">
        <v>1122</v>
      </c>
      <c r="D179" s="67" t="s">
        <v>1123</v>
      </c>
      <c r="E179" s="68" t="s">
        <v>763</v>
      </c>
      <c r="F179" s="69" t="s">
        <v>1087</v>
      </c>
      <c r="G179" s="67">
        <v>3</v>
      </c>
    </row>
    <row r="180" spans="1:7" ht="18" hidden="1" customHeight="1" x14ac:dyDescent="0.15">
      <c r="A180" s="65">
        <v>179</v>
      </c>
      <c r="B180" s="66">
        <v>5729</v>
      </c>
      <c r="C180" s="67" t="s">
        <v>1124</v>
      </c>
      <c r="D180" s="67" t="s">
        <v>1125</v>
      </c>
      <c r="E180" s="68" t="s">
        <v>827</v>
      </c>
      <c r="F180" s="69" t="s">
        <v>1087</v>
      </c>
      <c r="G180" s="67">
        <v>3</v>
      </c>
    </row>
    <row r="181" spans="1:7" ht="18" hidden="1" customHeight="1" x14ac:dyDescent="0.15">
      <c r="A181" s="65">
        <v>180</v>
      </c>
      <c r="B181" s="66">
        <v>5730</v>
      </c>
      <c r="C181" s="67" t="s">
        <v>1126</v>
      </c>
      <c r="D181" s="67" t="s">
        <v>1127</v>
      </c>
      <c r="E181" s="68" t="s">
        <v>763</v>
      </c>
      <c r="F181" s="69" t="s">
        <v>1087</v>
      </c>
      <c r="G181" s="67">
        <v>2</v>
      </c>
    </row>
    <row r="182" spans="1:7" ht="18" hidden="1" customHeight="1" x14ac:dyDescent="0.15">
      <c r="A182" s="65">
        <v>181</v>
      </c>
      <c r="B182" s="66">
        <v>5731</v>
      </c>
      <c r="C182" s="67" t="s">
        <v>1128</v>
      </c>
      <c r="D182" s="67" t="s">
        <v>1129</v>
      </c>
      <c r="E182" s="68" t="s">
        <v>763</v>
      </c>
      <c r="F182" s="69" t="s">
        <v>1087</v>
      </c>
      <c r="G182" s="67">
        <v>3</v>
      </c>
    </row>
    <row r="183" spans="1:7" ht="18" hidden="1" customHeight="1" x14ac:dyDescent="0.15">
      <c r="A183" s="65">
        <v>182</v>
      </c>
      <c r="B183" s="66">
        <v>5732</v>
      </c>
      <c r="C183" s="67" t="s">
        <v>1130</v>
      </c>
      <c r="D183" s="67" t="s">
        <v>1131</v>
      </c>
      <c r="E183" s="68" t="s">
        <v>827</v>
      </c>
      <c r="F183" s="69" t="s">
        <v>1087</v>
      </c>
      <c r="G183" s="67">
        <v>1</v>
      </c>
    </row>
    <row r="184" spans="1:7" ht="18" hidden="1" customHeight="1" x14ac:dyDescent="0.15">
      <c r="A184" s="65">
        <v>183</v>
      </c>
      <c r="B184" s="66">
        <v>5733</v>
      </c>
      <c r="C184" s="67" t="s">
        <v>1132</v>
      </c>
      <c r="D184" s="67" t="s">
        <v>1133</v>
      </c>
      <c r="E184" s="68" t="s">
        <v>763</v>
      </c>
      <c r="F184" s="69" t="s">
        <v>1087</v>
      </c>
      <c r="G184" s="67">
        <v>1</v>
      </c>
    </row>
    <row r="185" spans="1:7" ht="18" hidden="1" customHeight="1" x14ac:dyDescent="0.15">
      <c r="A185" s="65">
        <v>184</v>
      </c>
      <c r="B185" s="66">
        <v>5734</v>
      </c>
      <c r="C185" s="67" t="s">
        <v>1134</v>
      </c>
      <c r="D185" s="67" t="s">
        <v>1135</v>
      </c>
      <c r="E185" s="68" t="s">
        <v>827</v>
      </c>
      <c r="F185" s="69" t="s">
        <v>1087</v>
      </c>
      <c r="G185" s="67">
        <v>1</v>
      </c>
    </row>
    <row r="186" spans="1:7" ht="18" hidden="1" customHeight="1" x14ac:dyDescent="0.15">
      <c r="A186" s="65">
        <v>185</v>
      </c>
      <c r="B186" s="66">
        <v>5735</v>
      </c>
      <c r="C186" s="67" t="s">
        <v>1136</v>
      </c>
      <c r="D186" s="67" t="s">
        <v>1137</v>
      </c>
      <c r="E186" s="68" t="s">
        <v>763</v>
      </c>
      <c r="F186" s="69" t="s">
        <v>1087</v>
      </c>
      <c r="G186" s="67">
        <v>2</v>
      </c>
    </row>
    <row r="187" spans="1:7" ht="18" hidden="1" customHeight="1" x14ac:dyDescent="0.15">
      <c r="A187" s="65">
        <v>186</v>
      </c>
      <c r="B187" s="66">
        <v>5736</v>
      </c>
      <c r="C187" s="67" t="s">
        <v>1138</v>
      </c>
      <c r="D187" s="67" t="s">
        <v>1139</v>
      </c>
      <c r="E187" s="68" t="s">
        <v>763</v>
      </c>
      <c r="F187" s="69" t="s">
        <v>1087</v>
      </c>
      <c r="G187" s="67">
        <v>3</v>
      </c>
    </row>
    <row r="188" spans="1:7" ht="18" hidden="1" customHeight="1" x14ac:dyDescent="0.15">
      <c r="A188" s="65">
        <v>187</v>
      </c>
      <c r="B188" s="66">
        <v>5737</v>
      </c>
      <c r="C188" s="67" t="s">
        <v>1140</v>
      </c>
      <c r="D188" s="67" t="s">
        <v>1141</v>
      </c>
      <c r="E188" s="68" t="s">
        <v>827</v>
      </c>
      <c r="F188" s="69" t="s">
        <v>1087</v>
      </c>
      <c r="G188" s="67">
        <v>3</v>
      </c>
    </row>
    <row r="189" spans="1:7" ht="18" hidden="1" customHeight="1" x14ac:dyDescent="0.15">
      <c r="A189" s="65">
        <v>188</v>
      </c>
      <c r="B189" s="66">
        <v>5738</v>
      </c>
      <c r="C189" s="67" t="s">
        <v>1142</v>
      </c>
      <c r="D189" s="67" t="s">
        <v>1143</v>
      </c>
      <c r="E189" s="68" t="s">
        <v>763</v>
      </c>
      <c r="F189" s="69" t="s">
        <v>1087</v>
      </c>
      <c r="G189" s="67">
        <v>1</v>
      </c>
    </row>
    <row r="190" spans="1:7" ht="18" hidden="1" customHeight="1" x14ac:dyDescent="0.15">
      <c r="A190" s="65">
        <v>189</v>
      </c>
      <c r="B190" s="66">
        <v>5739</v>
      </c>
      <c r="C190" s="67" t="s">
        <v>1144</v>
      </c>
      <c r="D190" s="67" t="s">
        <v>1145</v>
      </c>
      <c r="E190" s="68" t="s">
        <v>827</v>
      </c>
      <c r="F190" s="69" t="s">
        <v>1087</v>
      </c>
      <c r="G190" s="67">
        <v>1</v>
      </c>
    </row>
    <row r="191" spans="1:7" ht="18" hidden="1" customHeight="1" x14ac:dyDescent="0.15">
      <c r="A191" s="65">
        <v>190</v>
      </c>
      <c r="B191" s="66">
        <v>5740</v>
      </c>
      <c r="C191" s="67" t="s">
        <v>1146</v>
      </c>
      <c r="D191" s="67" t="s">
        <v>1147</v>
      </c>
      <c r="E191" s="68" t="s">
        <v>827</v>
      </c>
      <c r="F191" s="69" t="s">
        <v>1087</v>
      </c>
      <c r="G191" s="67">
        <v>2</v>
      </c>
    </row>
    <row r="192" spans="1:7" ht="18" hidden="1" customHeight="1" x14ac:dyDescent="0.15">
      <c r="A192" s="65">
        <v>191</v>
      </c>
      <c r="B192" s="66">
        <v>5741</v>
      </c>
      <c r="C192" s="67" t="s">
        <v>1148</v>
      </c>
      <c r="D192" s="67" t="s">
        <v>1149</v>
      </c>
      <c r="E192" s="68" t="s">
        <v>763</v>
      </c>
      <c r="F192" s="69" t="s">
        <v>1150</v>
      </c>
      <c r="G192" s="67">
        <v>3</v>
      </c>
    </row>
    <row r="193" spans="1:7" ht="18" hidden="1" customHeight="1" x14ac:dyDescent="0.15">
      <c r="A193" s="65">
        <v>192</v>
      </c>
      <c r="B193" s="66">
        <v>5742</v>
      </c>
      <c r="C193" s="67" t="s">
        <v>1151</v>
      </c>
      <c r="D193" s="67" t="s">
        <v>1152</v>
      </c>
      <c r="E193" s="68" t="s">
        <v>763</v>
      </c>
      <c r="F193" s="69" t="s">
        <v>1150</v>
      </c>
      <c r="G193" s="67">
        <v>3</v>
      </c>
    </row>
    <row r="194" spans="1:7" ht="18" hidden="1" customHeight="1" x14ac:dyDescent="0.15">
      <c r="A194" s="65">
        <v>193</v>
      </c>
      <c r="B194" s="66">
        <v>5743</v>
      </c>
      <c r="C194" s="67" t="s">
        <v>1153</v>
      </c>
      <c r="D194" s="67" t="s">
        <v>1154</v>
      </c>
      <c r="E194" s="68" t="s">
        <v>763</v>
      </c>
      <c r="F194" s="69" t="s">
        <v>1150</v>
      </c>
      <c r="G194" s="67">
        <v>3</v>
      </c>
    </row>
    <row r="195" spans="1:7" ht="18" hidden="1" customHeight="1" x14ac:dyDescent="0.15">
      <c r="A195" s="65">
        <v>194</v>
      </c>
      <c r="B195" s="66">
        <v>5744</v>
      </c>
      <c r="C195" s="67" t="s">
        <v>1155</v>
      </c>
      <c r="D195" s="67" t="s">
        <v>1156</v>
      </c>
      <c r="E195" s="68" t="s">
        <v>763</v>
      </c>
      <c r="F195" s="69" t="s">
        <v>1150</v>
      </c>
      <c r="G195" s="67">
        <v>3</v>
      </c>
    </row>
    <row r="196" spans="1:7" ht="18" hidden="1" customHeight="1" x14ac:dyDescent="0.15">
      <c r="A196" s="65">
        <v>195</v>
      </c>
      <c r="B196" s="66">
        <v>5745</v>
      </c>
      <c r="C196" s="67" t="s">
        <v>1157</v>
      </c>
      <c r="D196" s="67" t="s">
        <v>1158</v>
      </c>
      <c r="E196" s="68" t="s">
        <v>763</v>
      </c>
      <c r="F196" s="69" t="s">
        <v>1150</v>
      </c>
      <c r="G196" s="67">
        <v>2</v>
      </c>
    </row>
    <row r="197" spans="1:7" ht="18" hidden="1" customHeight="1" x14ac:dyDescent="0.15">
      <c r="A197" s="65">
        <v>196</v>
      </c>
      <c r="B197" s="66">
        <v>5746</v>
      </c>
      <c r="C197" s="67" t="s">
        <v>1159</v>
      </c>
      <c r="D197" s="67" t="s">
        <v>1160</v>
      </c>
      <c r="E197" s="68" t="s">
        <v>763</v>
      </c>
      <c r="F197" s="69" t="s">
        <v>1150</v>
      </c>
      <c r="G197" s="67">
        <v>2</v>
      </c>
    </row>
    <row r="198" spans="1:7" ht="18" hidden="1" customHeight="1" x14ac:dyDescent="0.15">
      <c r="A198" s="65">
        <v>197</v>
      </c>
      <c r="B198" s="66">
        <v>5747</v>
      </c>
      <c r="C198" s="67" t="s">
        <v>1161</v>
      </c>
      <c r="D198" s="67" t="s">
        <v>1162</v>
      </c>
      <c r="E198" s="68" t="s">
        <v>763</v>
      </c>
      <c r="F198" s="69" t="s">
        <v>1150</v>
      </c>
      <c r="G198" s="67">
        <v>2</v>
      </c>
    </row>
    <row r="199" spans="1:7" ht="18" hidden="1" customHeight="1" x14ac:dyDescent="0.15">
      <c r="A199" s="65">
        <v>198</v>
      </c>
      <c r="B199" s="66">
        <v>5748</v>
      </c>
      <c r="C199" s="67" t="s">
        <v>1163</v>
      </c>
      <c r="D199" s="67" t="s">
        <v>1164</v>
      </c>
      <c r="E199" s="68" t="s">
        <v>763</v>
      </c>
      <c r="F199" s="69" t="s">
        <v>1150</v>
      </c>
      <c r="G199" s="67">
        <v>2</v>
      </c>
    </row>
    <row r="200" spans="1:7" ht="18" hidden="1" customHeight="1" x14ac:dyDescent="0.15">
      <c r="A200" s="65">
        <v>199</v>
      </c>
      <c r="B200" s="66">
        <v>5749</v>
      </c>
      <c r="C200" s="67" t="s">
        <v>1165</v>
      </c>
      <c r="D200" s="67" t="s">
        <v>1166</v>
      </c>
      <c r="E200" s="68" t="s">
        <v>763</v>
      </c>
      <c r="F200" s="69" t="s">
        <v>1150</v>
      </c>
      <c r="G200" s="67">
        <v>2</v>
      </c>
    </row>
    <row r="201" spans="1:7" ht="18" hidden="1" customHeight="1" x14ac:dyDescent="0.15">
      <c r="A201" s="65">
        <v>200</v>
      </c>
      <c r="B201" s="66">
        <v>5750</v>
      </c>
      <c r="C201" s="67" t="s">
        <v>1167</v>
      </c>
      <c r="D201" s="67" t="s">
        <v>1168</v>
      </c>
      <c r="E201" s="68" t="s">
        <v>827</v>
      </c>
      <c r="F201" s="69" t="s">
        <v>1150</v>
      </c>
      <c r="G201" s="67">
        <v>2</v>
      </c>
    </row>
    <row r="202" spans="1:7" ht="18" hidden="1" customHeight="1" x14ac:dyDescent="0.15">
      <c r="A202" s="65">
        <v>201</v>
      </c>
      <c r="B202" s="66">
        <v>5751</v>
      </c>
      <c r="C202" s="67" t="s">
        <v>1169</v>
      </c>
      <c r="D202" s="67" t="s">
        <v>1170</v>
      </c>
      <c r="E202" s="68" t="s">
        <v>827</v>
      </c>
      <c r="F202" s="69" t="s">
        <v>1150</v>
      </c>
      <c r="G202" s="67">
        <v>2</v>
      </c>
    </row>
    <row r="203" spans="1:7" ht="18" hidden="1" customHeight="1" x14ac:dyDescent="0.15">
      <c r="A203" s="65">
        <v>202</v>
      </c>
      <c r="B203" s="66">
        <v>5752</v>
      </c>
      <c r="C203" s="67" t="s">
        <v>1171</v>
      </c>
      <c r="D203" s="67" t="s">
        <v>1172</v>
      </c>
      <c r="E203" s="68" t="s">
        <v>827</v>
      </c>
      <c r="F203" s="69" t="s">
        <v>1150</v>
      </c>
      <c r="G203" s="67">
        <v>2</v>
      </c>
    </row>
    <row r="204" spans="1:7" ht="18" hidden="1" customHeight="1" x14ac:dyDescent="0.15">
      <c r="A204" s="65">
        <v>203</v>
      </c>
      <c r="B204" s="66">
        <v>5753</v>
      </c>
      <c r="C204" s="67" t="s">
        <v>1173</v>
      </c>
      <c r="D204" s="67" t="s">
        <v>1174</v>
      </c>
      <c r="E204" s="68" t="s">
        <v>827</v>
      </c>
      <c r="F204" s="69" t="s">
        <v>1150</v>
      </c>
      <c r="G204" s="67">
        <v>2</v>
      </c>
    </row>
    <row r="205" spans="1:7" ht="18" hidden="1" customHeight="1" x14ac:dyDescent="0.15">
      <c r="A205" s="65">
        <v>204</v>
      </c>
      <c r="B205" s="66">
        <v>5754</v>
      </c>
      <c r="C205" s="67" t="s">
        <v>1175</v>
      </c>
      <c r="D205" s="67" t="s">
        <v>1176</v>
      </c>
      <c r="E205" s="68" t="s">
        <v>827</v>
      </c>
      <c r="F205" s="69" t="s">
        <v>1150</v>
      </c>
      <c r="G205" s="67">
        <v>2</v>
      </c>
    </row>
    <row r="206" spans="1:7" ht="18" hidden="1" customHeight="1" x14ac:dyDescent="0.15">
      <c r="A206" s="65">
        <v>205</v>
      </c>
      <c r="B206" s="66">
        <v>5755</v>
      </c>
      <c r="C206" s="67" t="s">
        <v>1177</v>
      </c>
      <c r="D206" s="67" t="s">
        <v>1178</v>
      </c>
      <c r="E206" s="68" t="s">
        <v>827</v>
      </c>
      <c r="F206" s="69" t="s">
        <v>1150</v>
      </c>
      <c r="G206" s="67">
        <v>3</v>
      </c>
    </row>
    <row r="207" spans="1:7" ht="18" hidden="1" customHeight="1" x14ac:dyDescent="0.15">
      <c r="A207" s="65">
        <v>206</v>
      </c>
      <c r="B207" s="66">
        <v>5756</v>
      </c>
      <c r="C207" s="67" t="s">
        <v>1179</v>
      </c>
      <c r="D207" s="67" t="s">
        <v>1180</v>
      </c>
      <c r="E207" s="68" t="s">
        <v>763</v>
      </c>
      <c r="F207" s="69" t="s">
        <v>1181</v>
      </c>
      <c r="G207" s="67">
        <v>3</v>
      </c>
    </row>
    <row r="208" spans="1:7" ht="18" hidden="1" customHeight="1" x14ac:dyDescent="0.15">
      <c r="A208" s="65">
        <v>207</v>
      </c>
      <c r="B208" s="66">
        <v>5757</v>
      </c>
      <c r="C208" s="67" t="s">
        <v>1182</v>
      </c>
      <c r="D208" s="67" t="s">
        <v>1183</v>
      </c>
      <c r="E208" s="68" t="s">
        <v>763</v>
      </c>
      <c r="F208" s="69" t="s">
        <v>1184</v>
      </c>
      <c r="G208" s="67">
        <v>3</v>
      </c>
    </row>
    <row r="209" spans="1:7" ht="18" hidden="1" customHeight="1" x14ac:dyDescent="0.15">
      <c r="A209" s="65">
        <v>208</v>
      </c>
      <c r="B209" s="66">
        <v>5758</v>
      </c>
      <c r="C209" s="67" t="s">
        <v>1185</v>
      </c>
      <c r="D209" s="67" t="s">
        <v>1186</v>
      </c>
      <c r="E209" s="68" t="s">
        <v>763</v>
      </c>
      <c r="F209" s="69" t="s">
        <v>1184</v>
      </c>
      <c r="G209" s="67">
        <v>3</v>
      </c>
    </row>
    <row r="210" spans="1:7" ht="18" hidden="1" customHeight="1" x14ac:dyDescent="0.15">
      <c r="A210" s="65">
        <v>209</v>
      </c>
      <c r="B210" s="66">
        <v>5759</v>
      </c>
      <c r="C210" s="67" t="s">
        <v>1187</v>
      </c>
      <c r="D210" s="67" t="s">
        <v>1188</v>
      </c>
      <c r="E210" s="68" t="s">
        <v>763</v>
      </c>
      <c r="F210" s="69" t="s">
        <v>1184</v>
      </c>
      <c r="G210" s="67">
        <v>3</v>
      </c>
    </row>
    <row r="211" spans="1:7" ht="18" hidden="1" customHeight="1" x14ac:dyDescent="0.15">
      <c r="A211" s="65">
        <v>210</v>
      </c>
      <c r="B211" s="66">
        <v>5760</v>
      </c>
      <c r="C211" s="67" t="s">
        <v>1189</v>
      </c>
      <c r="D211" s="67" t="s">
        <v>1190</v>
      </c>
      <c r="E211" s="68" t="s">
        <v>763</v>
      </c>
      <c r="F211" s="69" t="s">
        <v>1184</v>
      </c>
      <c r="G211" s="67">
        <v>3</v>
      </c>
    </row>
    <row r="212" spans="1:7" ht="18" hidden="1" customHeight="1" x14ac:dyDescent="0.15">
      <c r="A212" s="65">
        <v>211</v>
      </c>
      <c r="B212" s="66">
        <v>5761</v>
      </c>
      <c r="C212" s="67" t="s">
        <v>1191</v>
      </c>
      <c r="D212" s="67" t="s">
        <v>1192</v>
      </c>
      <c r="E212" s="68" t="s">
        <v>763</v>
      </c>
      <c r="F212" s="69" t="s">
        <v>1184</v>
      </c>
      <c r="G212" s="67">
        <v>3</v>
      </c>
    </row>
    <row r="213" spans="1:7" ht="18" hidden="1" customHeight="1" x14ac:dyDescent="0.15">
      <c r="A213" s="65">
        <v>212</v>
      </c>
      <c r="B213" s="66">
        <v>5762</v>
      </c>
      <c r="C213" s="67" t="s">
        <v>1193</v>
      </c>
      <c r="D213" s="67" t="s">
        <v>1194</v>
      </c>
      <c r="E213" s="68" t="s">
        <v>763</v>
      </c>
      <c r="F213" s="69" t="s">
        <v>1184</v>
      </c>
      <c r="G213" s="67">
        <v>2</v>
      </c>
    </row>
    <row r="214" spans="1:7" ht="18" hidden="1" customHeight="1" x14ac:dyDescent="0.15">
      <c r="A214" s="65">
        <v>213</v>
      </c>
      <c r="B214" s="66">
        <v>5763</v>
      </c>
      <c r="C214" s="67" t="s">
        <v>1195</v>
      </c>
      <c r="D214" s="67" t="s">
        <v>1196</v>
      </c>
      <c r="E214" s="68" t="s">
        <v>763</v>
      </c>
      <c r="F214" s="69" t="s">
        <v>1184</v>
      </c>
      <c r="G214" s="67">
        <v>2</v>
      </c>
    </row>
    <row r="215" spans="1:7" ht="18" hidden="1" customHeight="1" x14ac:dyDescent="0.15">
      <c r="A215" s="65">
        <v>214</v>
      </c>
      <c r="B215" s="66">
        <v>5764</v>
      </c>
      <c r="C215" s="67" t="s">
        <v>1197</v>
      </c>
      <c r="D215" s="67" t="s">
        <v>1198</v>
      </c>
      <c r="E215" s="68" t="s">
        <v>763</v>
      </c>
      <c r="F215" s="69" t="s">
        <v>1184</v>
      </c>
      <c r="G215" s="67">
        <v>2</v>
      </c>
    </row>
    <row r="216" spans="1:7" ht="18" hidden="1" customHeight="1" x14ac:dyDescent="0.15">
      <c r="A216" s="65">
        <v>215</v>
      </c>
      <c r="B216" s="66">
        <v>5765</v>
      </c>
      <c r="C216" s="67" t="s">
        <v>1199</v>
      </c>
      <c r="D216" s="67" t="s">
        <v>1200</v>
      </c>
      <c r="E216" s="68" t="s">
        <v>763</v>
      </c>
      <c r="F216" s="69" t="s">
        <v>1184</v>
      </c>
      <c r="G216" s="67">
        <v>2</v>
      </c>
    </row>
    <row r="217" spans="1:7" ht="18" hidden="1" customHeight="1" x14ac:dyDescent="0.15">
      <c r="A217" s="65">
        <v>216</v>
      </c>
      <c r="B217" s="66">
        <v>5766</v>
      </c>
      <c r="C217" s="67" t="s">
        <v>1201</v>
      </c>
      <c r="D217" s="67" t="s">
        <v>1202</v>
      </c>
      <c r="E217" s="68" t="s">
        <v>763</v>
      </c>
      <c r="F217" s="69" t="s">
        <v>1184</v>
      </c>
      <c r="G217" s="67">
        <v>2</v>
      </c>
    </row>
    <row r="218" spans="1:7" ht="18" hidden="1" customHeight="1" x14ac:dyDescent="0.15">
      <c r="A218" s="65">
        <v>217</v>
      </c>
      <c r="B218" s="66">
        <v>5767</v>
      </c>
      <c r="C218" s="67" t="s">
        <v>1203</v>
      </c>
      <c r="D218" s="67" t="s">
        <v>1204</v>
      </c>
      <c r="E218" s="68" t="s">
        <v>763</v>
      </c>
      <c r="F218" s="69" t="s">
        <v>1184</v>
      </c>
      <c r="G218" s="67">
        <v>2</v>
      </c>
    </row>
    <row r="219" spans="1:7" ht="18" hidden="1" customHeight="1" x14ac:dyDescent="0.15">
      <c r="A219" s="65">
        <v>218</v>
      </c>
      <c r="B219" s="66">
        <v>5768</v>
      </c>
      <c r="C219" s="67" t="s">
        <v>1205</v>
      </c>
      <c r="D219" s="67" t="s">
        <v>1206</v>
      </c>
      <c r="E219" s="68" t="s">
        <v>763</v>
      </c>
      <c r="F219" s="69" t="s">
        <v>1184</v>
      </c>
      <c r="G219" s="67">
        <v>2</v>
      </c>
    </row>
    <row r="220" spans="1:7" ht="18" hidden="1" customHeight="1" x14ac:dyDescent="0.15">
      <c r="A220" s="65">
        <v>219</v>
      </c>
      <c r="B220" s="66">
        <v>5769</v>
      </c>
      <c r="C220" s="67" t="s">
        <v>1207</v>
      </c>
      <c r="D220" s="67" t="s">
        <v>1208</v>
      </c>
      <c r="E220" s="68" t="s">
        <v>763</v>
      </c>
      <c r="F220" s="69" t="s">
        <v>1184</v>
      </c>
      <c r="G220" s="67">
        <v>1</v>
      </c>
    </row>
    <row r="221" spans="1:7" ht="18" hidden="1" customHeight="1" x14ac:dyDescent="0.15">
      <c r="A221" s="65">
        <v>220</v>
      </c>
      <c r="B221" s="66">
        <v>5770</v>
      </c>
      <c r="C221" s="67" t="s">
        <v>1209</v>
      </c>
      <c r="D221" s="67" t="s">
        <v>1210</v>
      </c>
      <c r="E221" s="68" t="s">
        <v>827</v>
      </c>
      <c r="F221" s="69" t="s">
        <v>1184</v>
      </c>
      <c r="G221" s="67">
        <v>3</v>
      </c>
    </row>
    <row r="222" spans="1:7" ht="18" hidden="1" customHeight="1" x14ac:dyDescent="0.15">
      <c r="A222" s="65">
        <v>221</v>
      </c>
      <c r="B222" s="66">
        <v>5771</v>
      </c>
      <c r="C222" s="67" t="s">
        <v>1211</v>
      </c>
      <c r="D222" s="67" t="s">
        <v>1212</v>
      </c>
      <c r="E222" s="68" t="s">
        <v>827</v>
      </c>
      <c r="F222" s="69" t="s">
        <v>1184</v>
      </c>
      <c r="G222" s="67">
        <v>3</v>
      </c>
    </row>
    <row r="223" spans="1:7" ht="18" hidden="1" customHeight="1" x14ac:dyDescent="0.15">
      <c r="A223" s="65">
        <v>222</v>
      </c>
      <c r="B223" s="66">
        <v>5772</v>
      </c>
      <c r="C223" s="67" t="s">
        <v>1213</v>
      </c>
      <c r="D223" s="67" t="s">
        <v>1214</v>
      </c>
      <c r="E223" s="68" t="s">
        <v>827</v>
      </c>
      <c r="F223" s="69" t="s">
        <v>1184</v>
      </c>
      <c r="G223" s="67">
        <v>2</v>
      </c>
    </row>
    <row r="224" spans="1:7" ht="18" hidden="1" customHeight="1" x14ac:dyDescent="0.15">
      <c r="A224" s="65">
        <v>223</v>
      </c>
      <c r="B224" s="66">
        <v>5773</v>
      </c>
      <c r="C224" s="67" t="s">
        <v>1215</v>
      </c>
      <c r="D224" s="67" t="s">
        <v>1216</v>
      </c>
      <c r="E224" s="68" t="s">
        <v>827</v>
      </c>
      <c r="F224" s="69" t="s">
        <v>1184</v>
      </c>
      <c r="G224" s="67">
        <v>2</v>
      </c>
    </row>
    <row r="225" spans="1:7" ht="18" hidden="1" customHeight="1" x14ac:dyDescent="0.15">
      <c r="A225" s="65">
        <v>224</v>
      </c>
      <c r="B225" s="66">
        <v>5774</v>
      </c>
      <c r="C225" s="67" t="s">
        <v>1217</v>
      </c>
      <c r="D225" s="67" t="s">
        <v>1218</v>
      </c>
      <c r="E225" s="68" t="s">
        <v>827</v>
      </c>
      <c r="F225" s="69" t="s">
        <v>1184</v>
      </c>
      <c r="G225" s="67">
        <v>2</v>
      </c>
    </row>
    <row r="226" spans="1:7" ht="18" hidden="1" customHeight="1" x14ac:dyDescent="0.15">
      <c r="A226" s="65">
        <v>225</v>
      </c>
      <c r="B226" s="66">
        <v>5775</v>
      </c>
      <c r="C226" s="67" t="s">
        <v>1219</v>
      </c>
      <c r="D226" s="67" t="s">
        <v>1220</v>
      </c>
      <c r="E226" s="68" t="s">
        <v>827</v>
      </c>
      <c r="F226" s="69" t="s">
        <v>1184</v>
      </c>
      <c r="G226" s="67">
        <v>2</v>
      </c>
    </row>
    <row r="227" spans="1:7" ht="18" hidden="1" customHeight="1" x14ac:dyDescent="0.15">
      <c r="A227" s="65">
        <v>226</v>
      </c>
      <c r="B227" s="66">
        <v>5776</v>
      </c>
      <c r="C227" s="67" t="s">
        <v>1221</v>
      </c>
      <c r="D227" s="67" t="s">
        <v>1222</v>
      </c>
      <c r="E227" s="68" t="s">
        <v>827</v>
      </c>
      <c r="F227" s="69" t="s">
        <v>1184</v>
      </c>
      <c r="G227" s="67">
        <v>2</v>
      </c>
    </row>
    <row r="228" spans="1:7" ht="18" hidden="1" customHeight="1" x14ac:dyDescent="0.15">
      <c r="A228" s="65">
        <v>227</v>
      </c>
      <c r="B228" s="66">
        <v>5777</v>
      </c>
      <c r="C228" s="67" t="s">
        <v>1223</v>
      </c>
      <c r="D228" s="67" t="s">
        <v>1224</v>
      </c>
      <c r="E228" s="68" t="s">
        <v>827</v>
      </c>
      <c r="F228" s="69" t="s">
        <v>1184</v>
      </c>
      <c r="G228" s="67">
        <v>2</v>
      </c>
    </row>
    <row r="229" spans="1:7" ht="18" hidden="1" customHeight="1" x14ac:dyDescent="0.15">
      <c r="A229" s="65">
        <v>228</v>
      </c>
      <c r="B229" s="66">
        <v>5778</v>
      </c>
      <c r="C229" s="67" t="s">
        <v>1225</v>
      </c>
      <c r="D229" s="67" t="s">
        <v>1226</v>
      </c>
      <c r="E229" s="68" t="s">
        <v>827</v>
      </c>
      <c r="F229" s="69" t="s">
        <v>1184</v>
      </c>
      <c r="G229" s="67">
        <v>1</v>
      </c>
    </row>
    <row r="230" spans="1:7" ht="18" hidden="1" customHeight="1" x14ac:dyDescent="0.15">
      <c r="A230" s="65">
        <v>229</v>
      </c>
      <c r="B230" s="66">
        <v>5779</v>
      </c>
      <c r="C230" s="67" t="s">
        <v>1227</v>
      </c>
      <c r="D230" s="67" t="s">
        <v>1228</v>
      </c>
      <c r="E230" s="68" t="s">
        <v>827</v>
      </c>
      <c r="F230" s="69" t="s">
        <v>1184</v>
      </c>
      <c r="G230" s="67">
        <v>1</v>
      </c>
    </row>
    <row r="231" spans="1:7" ht="18" hidden="1" customHeight="1" x14ac:dyDescent="0.15">
      <c r="A231" s="65">
        <v>230</v>
      </c>
      <c r="B231" s="66">
        <v>5780</v>
      </c>
      <c r="C231" s="67" t="s">
        <v>1229</v>
      </c>
      <c r="D231" s="67" t="s">
        <v>1230</v>
      </c>
      <c r="E231" s="68" t="s">
        <v>827</v>
      </c>
      <c r="F231" s="69" t="s">
        <v>1231</v>
      </c>
      <c r="G231" s="67">
        <v>2</v>
      </c>
    </row>
    <row r="232" spans="1:7" ht="18" hidden="1" customHeight="1" x14ac:dyDescent="0.15">
      <c r="A232" s="65">
        <v>231</v>
      </c>
      <c r="B232" s="66">
        <v>5781</v>
      </c>
      <c r="C232" s="67" t="s">
        <v>1232</v>
      </c>
      <c r="D232" s="67" t="s">
        <v>1233</v>
      </c>
      <c r="E232" s="68" t="s">
        <v>827</v>
      </c>
      <c r="F232" s="69" t="s">
        <v>1231</v>
      </c>
      <c r="G232" s="67">
        <v>1</v>
      </c>
    </row>
    <row r="233" spans="1:7" ht="18" hidden="1" customHeight="1" x14ac:dyDescent="0.15">
      <c r="A233" s="65">
        <v>232</v>
      </c>
      <c r="B233" s="66">
        <v>5782</v>
      </c>
      <c r="C233" s="67" t="s">
        <v>1234</v>
      </c>
      <c r="D233" s="67" t="s">
        <v>1235</v>
      </c>
      <c r="E233" s="68" t="s">
        <v>763</v>
      </c>
      <c r="F233" s="69" t="s">
        <v>1236</v>
      </c>
      <c r="G233" s="67">
        <v>2</v>
      </c>
    </row>
    <row r="234" spans="1:7" ht="18" hidden="1" customHeight="1" x14ac:dyDescent="0.15">
      <c r="A234" s="65">
        <v>233</v>
      </c>
      <c r="B234" s="66">
        <v>5783</v>
      </c>
      <c r="C234" s="67" t="s">
        <v>1237</v>
      </c>
      <c r="D234" s="67" t="s">
        <v>1238</v>
      </c>
      <c r="E234" s="68" t="s">
        <v>827</v>
      </c>
      <c r="F234" s="69" t="s">
        <v>1236</v>
      </c>
      <c r="G234" s="67">
        <v>2</v>
      </c>
    </row>
    <row r="235" spans="1:7" ht="18" hidden="1" customHeight="1" x14ac:dyDescent="0.15">
      <c r="A235" s="65">
        <v>234</v>
      </c>
      <c r="B235" s="66">
        <v>5784</v>
      </c>
      <c r="C235" s="67" t="s">
        <v>1239</v>
      </c>
      <c r="D235" s="67" t="s">
        <v>1240</v>
      </c>
      <c r="E235" s="68" t="s">
        <v>827</v>
      </c>
      <c r="F235" s="69" t="s">
        <v>1236</v>
      </c>
      <c r="G235" s="67">
        <v>2</v>
      </c>
    </row>
    <row r="236" spans="1:7" ht="18" hidden="1" customHeight="1" x14ac:dyDescent="0.15">
      <c r="A236" s="65">
        <v>235</v>
      </c>
      <c r="B236" s="66">
        <v>5785</v>
      </c>
      <c r="C236" s="67" t="s">
        <v>1241</v>
      </c>
      <c r="D236" s="67" t="s">
        <v>1242</v>
      </c>
      <c r="E236" s="68" t="s">
        <v>763</v>
      </c>
      <c r="F236" s="69" t="s">
        <v>1236</v>
      </c>
      <c r="G236" s="67">
        <v>2</v>
      </c>
    </row>
    <row r="237" spans="1:7" ht="18" hidden="1" customHeight="1" x14ac:dyDescent="0.15">
      <c r="A237" s="65">
        <v>236</v>
      </c>
      <c r="B237" s="66">
        <v>5786</v>
      </c>
      <c r="C237" s="67" t="s">
        <v>1243</v>
      </c>
      <c r="D237" s="67" t="s">
        <v>1244</v>
      </c>
      <c r="E237" s="68" t="s">
        <v>763</v>
      </c>
      <c r="F237" s="69" t="s">
        <v>1236</v>
      </c>
      <c r="G237" s="67">
        <v>2</v>
      </c>
    </row>
    <row r="238" spans="1:7" ht="18" hidden="1" customHeight="1" x14ac:dyDescent="0.15">
      <c r="A238" s="65">
        <v>237</v>
      </c>
      <c r="B238" s="66">
        <v>5787</v>
      </c>
      <c r="C238" s="67" t="s">
        <v>1245</v>
      </c>
      <c r="D238" s="67" t="s">
        <v>1246</v>
      </c>
      <c r="E238" s="68" t="s">
        <v>827</v>
      </c>
      <c r="F238" s="69" t="s">
        <v>1236</v>
      </c>
      <c r="G238" s="67">
        <v>1</v>
      </c>
    </row>
    <row r="239" spans="1:7" ht="18" hidden="1" customHeight="1" x14ac:dyDescent="0.15">
      <c r="A239" s="65">
        <v>238</v>
      </c>
      <c r="B239" s="66">
        <v>5788</v>
      </c>
      <c r="C239" s="67" t="s">
        <v>1247</v>
      </c>
      <c r="D239" s="67" t="s">
        <v>1248</v>
      </c>
      <c r="E239" s="68" t="s">
        <v>763</v>
      </c>
      <c r="F239" s="69" t="s">
        <v>1236</v>
      </c>
      <c r="G239" s="67">
        <v>1</v>
      </c>
    </row>
    <row r="240" spans="1:7" ht="18" hidden="1" customHeight="1" x14ac:dyDescent="0.15">
      <c r="A240" s="65">
        <v>239</v>
      </c>
      <c r="B240" s="66">
        <v>5789</v>
      </c>
      <c r="C240" s="67" t="s">
        <v>1249</v>
      </c>
      <c r="D240" s="67" t="s">
        <v>1250</v>
      </c>
      <c r="E240" s="68" t="s">
        <v>763</v>
      </c>
      <c r="F240" s="69" t="s">
        <v>1251</v>
      </c>
      <c r="G240" s="67">
        <v>3</v>
      </c>
    </row>
    <row r="241" spans="1:7" ht="18" hidden="1" customHeight="1" x14ac:dyDescent="0.15">
      <c r="A241" s="65">
        <v>240</v>
      </c>
      <c r="B241" s="66">
        <v>5790</v>
      </c>
      <c r="C241" s="67" t="s">
        <v>1252</v>
      </c>
      <c r="D241" s="67" t="s">
        <v>1253</v>
      </c>
      <c r="E241" s="68" t="s">
        <v>763</v>
      </c>
      <c r="F241" s="69" t="s">
        <v>1251</v>
      </c>
      <c r="G241" s="67">
        <v>3</v>
      </c>
    </row>
    <row r="242" spans="1:7" ht="18" hidden="1" customHeight="1" x14ac:dyDescent="0.15">
      <c r="A242" s="65">
        <v>241</v>
      </c>
      <c r="B242" s="66">
        <v>5791</v>
      </c>
      <c r="C242" s="67" t="s">
        <v>1254</v>
      </c>
      <c r="D242" s="67" t="s">
        <v>1255</v>
      </c>
      <c r="E242" s="68" t="s">
        <v>763</v>
      </c>
      <c r="F242" s="69" t="s">
        <v>1251</v>
      </c>
      <c r="G242" s="67">
        <v>3</v>
      </c>
    </row>
    <row r="243" spans="1:7" ht="18" hidden="1" customHeight="1" x14ac:dyDescent="0.15">
      <c r="A243" s="65">
        <v>242</v>
      </c>
      <c r="B243" s="66">
        <v>5792</v>
      </c>
      <c r="C243" s="67" t="s">
        <v>1256</v>
      </c>
      <c r="D243" s="67" t="s">
        <v>1257</v>
      </c>
      <c r="E243" s="68" t="s">
        <v>763</v>
      </c>
      <c r="F243" s="69" t="s">
        <v>1251</v>
      </c>
      <c r="G243" s="67">
        <v>3</v>
      </c>
    </row>
    <row r="244" spans="1:7" ht="18" hidden="1" customHeight="1" x14ac:dyDescent="0.15">
      <c r="A244" s="65">
        <v>243</v>
      </c>
      <c r="B244" s="66">
        <v>5793</v>
      </c>
      <c r="C244" s="67" t="s">
        <v>1258</v>
      </c>
      <c r="D244" s="67" t="s">
        <v>1259</v>
      </c>
      <c r="E244" s="68" t="s">
        <v>763</v>
      </c>
      <c r="F244" s="69" t="s">
        <v>1251</v>
      </c>
      <c r="G244" s="67">
        <v>3</v>
      </c>
    </row>
    <row r="245" spans="1:7" ht="18" hidden="1" customHeight="1" x14ac:dyDescent="0.15">
      <c r="A245" s="65">
        <v>244</v>
      </c>
      <c r="B245" s="66">
        <v>5794</v>
      </c>
      <c r="C245" s="67" t="s">
        <v>1260</v>
      </c>
      <c r="D245" s="67" t="s">
        <v>1261</v>
      </c>
      <c r="E245" s="68" t="s">
        <v>763</v>
      </c>
      <c r="F245" s="69" t="s">
        <v>1251</v>
      </c>
      <c r="G245" s="67">
        <v>3</v>
      </c>
    </row>
    <row r="246" spans="1:7" ht="18" hidden="1" customHeight="1" x14ac:dyDescent="0.15">
      <c r="A246" s="65">
        <v>245</v>
      </c>
      <c r="B246" s="66">
        <v>5795</v>
      </c>
      <c r="C246" s="67" t="s">
        <v>1262</v>
      </c>
      <c r="D246" s="67" t="s">
        <v>1263</v>
      </c>
      <c r="E246" s="68" t="s">
        <v>763</v>
      </c>
      <c r="F246" s="69" t="s">
        <v>1251</v>
      </c>
      <c r="G246" s="67">
        <v>3</v>
      </c>
    </row>
    <row r="247" spans="1:7" ht="18" hidden="1" customHeight="1" x14ac:dyDescent="0.15">
      <c r="A247" s="65">
        <v>246</v>
      </c>
      <c r="B247" s="66">
        <v>5796</v>
      </c>
      <c r="C247" s="67" t="s">
        <v>1264</v>
      </c>
      <c r="D247" s="67" t="s">
        <v>1265</v>
      </c>
      <c r="E247" s="68" t="s">
        <v>763</v>
      </c>
      <c r="F247" s="69" t="s">
        <v>1251</v>
      </c>
      <c r="G247" s="67">
        <v>3</v>
      </c>
    </row>
    <row r="248" spans="1:7" ht="18" hidden="1" customHeight="1" x14ac:dyDescent="0.15">
      <c r="A248" s="65">
        <v>247</v>
      </c>
      <c r="B248" s="66">
        <v>5797</v>
      </c>
      <c r="C248" s="67" t="s">
        <v>1266</v>
      </c>
      <c r="D248" s="67" t="s">
        <v>1267</v>
      </c>
      <c r="E248" s="68" t="s">
        <v>827</v>
      </c>
      <c r="F248" s="69" t="s">
        <v>1251</v>
      </c>
      <c r="G248" s="67">
        <v>3</v>
      </c>
    </row>
    <row r="249" spans="1:7" ht="18" hidden="1" customHeight="1" x14ac:dyDescent="0.15">
      <c r="A249" s="65">
        <v>248</v>
      </c>
      <c r="B249" s="66">
        <v>5798</v>
      </c>
      <c r="C249" s="67" t="s">
        <v>1268</v>
      </c>
      <c r="D249" s="67" t="s">
        <v>1269</v>
      </c>
      <c r="E249" s="68" t="s">
        <v>827</v>
      </c>
      <c r="F249" s="69" t="s">
        <v>1251</v>
      </c>
      <c r="G249" s="67">
        <v>3</v>
      </c>
    </row>
    <row r="250" spans="1:7" ht="18" hidden="1" customHeight="1" x14ac:dyDescent="0.15">
      <c r="A250" s="65">
        <v>249</v>
      </c>
      <c r="B250" s="66">
        <v>5799</v>
      </c>
      <c r="C250" s="67" t="s">
        <v>1270</v>
      </c>
      <c r="D250" s="67" t="s">
        <v>1271</v>
      </c>
      <c r="E250" s="68" t="s">
        <v>827</v>
      </c>
      <c r="F250" s="69" t="s">
        <v>1251</v>
      </c>
      <c r="G250" s="67">
        <v>3</v>
      </c>
    </row>
    <row r="251" spans="1:7" ht="18" hidden="1" customHeight="1" x14ac:dyDescent="0.15">
      <c r="A251" s="65">
        <v>250</v>
      </c>
      <c r="B251" s="66">
        <v>5800</v>
      </c>
      <c r="C251" s="67" t="s">
        <v>1272</v>
      </c>
      <c r="D251" s="67" t="s">
        <v>1273</v>
      </c>
      <c r="E251" s="68" t="s">
        <v>827</v>
      </c>
      <c r="F251" s="69" t="s">
        <v>1251</v>
      </c>
      <c r="G251" s="67">
        <v>3</v>
      </c>
    </row>
    <row r="252" spans="1:7" ht="18" hidden="1" customHeight="1" x14ac:dyDescent="0.15">
      <c r="A252" s="65">
        <v>251</v>
      </c>
      <c r="B252" s="66">
        <v>5801</v>
      </c>
      <c r="C252" s="67" t="s">
        <v>1274</v>
      </c>
      <c r="D252" s="67" t="s">
        <v>1275</v>
      </c>
      <c r="E252" s="68" t="s">
        <v>827</v>
      </c>
      <c r="F252" s="69" t="s">
        <v>1251</v>
      </c>
      <c r="G252" s="67">
        <v>3</v>
      </c>
    </row>
    <row r="253" spans="1:7" ht="18" hidden="1" customHeight="1" x14ac:dyDescent="0.15">
      <c r="A253" s="65">
        <v>252</v>
      </c>
      <c r="B253" s="66">
        <v>5802</v>
      </c>
      <c r="C253" s="67" t="s">
        <v>1276</v>
      </c>
      <c r="D253" s="67" t="s">
        <v>1277</v>
      </c>
      <c r="E253" s="68" t="s">
        <v>763</v>
      </c>
      <c r="F253" s="69" t="s">
        <v>1251</v>
      </c>
      <c r="G253" s="67">
        <v>2</v>
      </c>
    </row>
    <row r="254" spans="1:7" ht="18" hidden="1" customHeight="1" x14ac:dyDescent="0.15">
      <c r="A254" s="65">
        <v>253</v>
      </c>
      <c r="B254" s="66">
        <v>5803</v>
      </c>
      <c r="C254" s="67" t="s">
        <v>1278</v>
      </c>
      <c r="D254" s="67" t="s">
        <v>1279</v>
      </c>
      <c r="E254" s="68" t="s">
        <v>763</v>
      </c>
      <c r="F254" s="69" t="s">
        <v>1251</v>
      </c>
      <c r="G254" s="67">
        <v>2</v>
      </c>
    </row>
    <row r="255" spans="1:7" ht="18" hidden="1" customHeight="1" x14ac:dyDescent="0.15">
      <c r="A255" s="65">
        <v>254</v>
      </c>
      <c r="B255" s="66">
        <v>5804</v>
      </c>
      <c r="C255" s="67" t="s">
        <v>1280</v>
      </c>
      <c r="D255" s="67" t="s">
        <v>1281</v>
      </c>
      <c r="E255" s="68" t="s">
        <v>763</v>
      </c>
      <c r="F255" s="69" t="s">
        <v>1251</v>
      </c>
      <c r="G255" s="67">
        <v>2</v>
      </c>
    </row>
    <row r="256" spans="1:7" ht="18" hidden="1" customHeight="1" x14ac:dyDescent="0.15">
      <c r="A256" s="65">
        <v>255</v>
      </c>
      <c r="B256" s="66">
        <v>5805</v>
      </c>
      <c r="C256" s="67" t="s">
        <v>1282</v>
      </c>
      <c r="D256" s="67" t="s">
        <v>1283</v>
      </c>
      <c r="E256" s="68" t="s">
        <v>763</v>
      </c>
      <c r="F256" s="69" t="s">
        <v>1251</v>
      </c>
      <c r="G256" s="67">
        <v>2</v>
      </c>
    </row>
    <row r="257" spans="1:7" ht="18" hidden="1" customHeight="1" x14ac:dyDescent="0.15">
      <c r="A257" s="65">
        <v>256</v>
      </c>
      <c r="B257" s="66">
        <v>5806</v>
      </c>
      <c r="C257" s="67" t="s">
        <v>1284</v>
      </c>
      <c r="D257" s="67" t="s">
        <v>1285</v>
      </c>
      <c r="E257" s="68" t="s">
        <v>763</v>
      </c>
      <c r="F257" s="69" t="s">
        <v>1251</v>
      </c>
      <c r="G257" s="67">
        <v>2</v>
      </c>
    </row>
    <row r="258" spans="1:7" ht="18" hidden="1" customHeight="1" x14ac:dyDescent="0.15">
      <c r="A258" s="65">
        <v>257</v>
      </c>
      <c r="B258" s="66">
        <v>5807</v>
      </c>
      <c r="C258" s="67" t="s">
        <v>1286</v>
      </c>
      <c r="D258" s="67" t="s">
        <v>1287</v>
      </c>
      <c r="E258" s="68" t="s">
        <v>763</v>
      </c>
      <c r="F258" s="69" t="s">
        <v>1251</v>
      </c>
      <c r="G258" s="67">
        <v>2</v>
      </c>
    </row>
    <row r="259" spans="1:7" ht="18" hidden="1" customHeight="1" x14ac:dyDescent="0.15">
      <c r="A259" s="65">
        <v>258</v>
      </c>
      <c r="B259" s="66">
        <v>5808</v>
      </c>
      <c r="C259" s="67" t="s">
        <v>1288</v>
      </c>
      <c r="D259" s="67" t="s">
        <v>1289</v>
      </c>
      <c r="E259" s="68" t="s">
        <v>763</v>
      </c>
      <c r="F259" s="69" t="s">
        <v>1251</v>
      </c>
      <c r="G259" s="67">
        <v>2</v>
      </c>
    </row>
    <row r="260" spans="1:7" ht="18" hidden="1" customHeight="1" x14ac:dyDescent="0.15">
      <c r="A260" s="65">
        <v>259</v>
      </c>
      <c r="B260" s="66">
        <v>5809</v>
      </c>
      <c r="C260" s="67" t="s">
        <v>1290</v>
      </c>
      <c r="D260" s="67" t="s">
        <v>1291</v>
      </c>
      <c r="E260" s="68" t="s">
        <v>763</v>
      </c>
      <c r="F260" s="69" t="s">
        <v>1251</v>
      </c>
      <c r="G260" s="67">
        <v>2</v>
      </c>
    </row>
    <row r="261" spans="1:7" ht="18" hidden="1" customHeight="1" x14ac:dyDescent="0.15">
      <c r="A261" s="65">
        <v>260</v>
      </c>
      <c r="B261" s="66">
        <v>5810</v>
      </c>
      <c r="C261" s="67" t="s">
        <v>1292</v>
      </c>
      <c r="D261" s="67" t="s">
        <v>1293</v>
      </c>
      <c r="E261" s="68" t="s">
        <v>763</v>
      </c>
      <c r="F261" s="69" t="s">
        <v>1251</v>
      </c>
      <c r="G261" s="67">
        <v>2</v>
      </c>
    </row>
    <row r="262" spans="1:7" ht="18" hidden="1" customHeight="1" x14ac:dyDescent="0.15">
      <c r="A262" s="65">
        <v>261</v>
      </c>
      <c r="B262" s="66">
        <v>5811</v>
      </c>
      <c r="C262" s="67" t="s">
        <v>1294</v>
      </c>
      <c r="D262" s="67" t="s">
        <v>1293</v>
      </c>
      <c r="E262" s="68" t="s">
        <v>763</v>
      </c>
      <c r="F262" s="69" t="s">
        <v>1251</v>
      </c>
      <c r="G262" s="67">
        <v>2</v>
      </c>
    </row>
    <row r="263" spans="1:7" ht="18" hidden="1" customHeight="1" x14ac:dyDescent="0.15">
      <c r="A263" s="65">
        <v>262</v>
      </c>
      <c r="B263" s="66">
        <v>5812</v>
      </c>
      <c r="C263" s="67" t="s">
        <v>1295</v>
      </c>
      <c r="D263" s="67" t="s">
        <v>1296</v>
      </c>
      <c r="E263" s="68" t="s">
        <v>763</v>
      </c>
      <c r="F263" s="69" t="s">
        <v>1251</v>
      </c>
      <c r="G263" s="67">
        <v>2</v>
      </c>
    </row>
    <row r="264" spans="1:7" ht="18" hidden="1" customHeight="1" x14ac:dyDescent="0.15">
      <c r="A264" s="65">
        <v>263</v>
      </c>
      <c r="B264" s="66">
        <v>5813</v>
      </c>
      <c r="C264" s="67" t="s">
        <v>1297</v>
      </c>
      <c r="D264" s="67" t="s">
        <v>1298</v>
      </c>
      <c r="E264" s="68" t="s">
        <v>763</v>
      </c>
      <c r="F264" s="69" t="s">
        <v>1251</v>
      </c>
      <c r="G264" s="67">
        <v>2</v>
      </c>
    </row>
    <row r="265" spans="1:7" ht="18" hidden="1" customHeight="1" x14ac:dyDescent="0.15">
      <c r="A265" s="65">
        <v>264</v>
      </c>
      <c r="B265" s="66">
        <v>5814</v>
      </c>
      <c r="C265" s="67" t="s">
        <v>1299</v>
      </c>
      <c r="D265" s="67" t="s">
        <v>1300</v>
      </c>
      <c r="E265" s="68" t="s">
        <v>827</v>
      </c>
      <c r="F265" s="69" t="s">
        <v>1251</v>
      </c>
      <c r="G265" s="67">
        <v>2</v>
      </c>
    </row>
    <row r="266" spans="1:7" ht="18" hidden="1" customHeight="1" x14ac:dyDescent="0.15">
      <c r="A266" s="65">
        <v>265</v>
      </c>
      <c r="B266" s="66">
        <v>5815</v>
      </c>
      <c r="C266" s="67" t="s">
        <v>1301</v>
      </c>
      <c r="D266" s="67" t="s">
        <v>1302</v>
      </c>
      <c r="E266" s="68" t="s">
        <v>827</v>
      </c>
      <c r="F266" s="69" t="s">
        <v>1251</v>
      </c>
      <c r="G266" s="67">
        <v>2</v>
      </c>
    </row>
    <row r="267" spans="1:7" ht="18" hidden="1" customHeight="1" x14ac:dyDescent="0.15">
      <c r="A267" s="65">
        <v>266</v>
      </c>
      <c r="B267" s="66">
        <v>5816</v>
      </c>
      <c r="C267" s="67" t="s">
        <v>1303</v>
      </c>
      <c r="D267" s="67" t="s">
        <v>1304</v>
      </c>
      <c r="E267" s="68" t="s">
        <v>827</v>
      </c>
      <c r="F267" s="69" t="s">
        <v>1251</v>
      </c>
      <c r="G267" s="67">
        <v>2</v>
      </c>
    </row>
    <row r="268" spans="1:7" ht="18" hidden="1" customHeight="1" x14ac:dyDescent="0.15">
      <c r="A268" s="65">
        <v>267</v>
      </c>
      <c r="B268" s="66">
        <v>5817</v>
      </c>
      <c r="C268" s="67" t="s">
        <v>1305</v>
      </c>
      <c r="D268" s="67" t="s">
        <v>1306</v>
      </c>
      <c r="E268" s="68" t="s">
        <v>827</v>
      </c>
      <c r="F268" s="69" t="s">
        <v>1251</v>
      </c>
      <c r="G268" s="67">
        <v>2</v>
      </c>
    </row>
    <row r="269" spans="1:7" ht="18" hidden="1" customHeight="1" x14ac:dyDescent="0.15">
      <c r="A269" s="65">
        <v>268</v>
      </c>
      <c r="B269" s="66">
        <v>5818</v>
      </c>
      <c r="C269" s="67" t="s">
        <v>1307</v>
      </c>
      <c r="D269" s="67" t="s">
        <v>1308</v>
      </c>
      <c r="E269" s="68" t="s">
        <v>827</v>
      </c>
      <c r="F269" s="69" t="s">
        <v>1251</v>
      </c>
      <c r="G269" s="67">
        <v>2</v>
      </c>
    </row>
    <row r="270" spans="1:7" ht="18" hidden="1" customHeight="1" x14ac:dyDescent="0.15">
      <c r="A270" s="65">
        <v>269</v>
      </c>
      <c r="B270" s="66">
        <v>5819</v>
      </c>
      <c r="C270" s="67" t="s">
        <v>1309</v>
      </c>
      <c r="D270" s="67" t="s">
        <v>1310</v>
      </c>
      <c r="E270" s="68" t="s">
        <v>763</v>
      </c>
      <c r="F270" s="69" t="s">
        <v>1251</v>
      </c>
      <c r="G270" s="67">
        <v>1</v>
      </c>
    </row>
    <row r="271" spans="1:7" ht="18" hidden="1" customHeight="1" x14ac:dyDescent="0.15">
      <c r="A271" s="65">
        <v>270</v>
      </c>
      <c r="B271" s="66">
        <v>5820</v>
      </c>
      <c r="C271" s="67" t="s">
        <v>1311</v>
      </c>
      <c r="D271" s="67" t="s">
        <v>1312</v>
      </c>
      <c r="E271" s="68" t="s">
        <v>763</v>
      </c>
      <c r="F271" s="69" t="s">
        <v>1251</v>
      </c>
      <c r="G271" s="67">
        <v>1</v>
      </c>
    </row>
    <row r="272" spans="1:7" ht="18" hidden="1" customHeight="1" x14ac:dyDescent="0.15">
      <c r="A272" s="65">
        <v>271</v>
      </c>
      <c r="B272" s="66">
        <v>5821</v>
      </c>
      <c r="C272" s="67" t="s">
        <v>1313</v>
      </c>
      <c r="D272" s="67" t="s">
        <v>1314</v>
      </c>
      <c r="E272" s="68" t="s">
        <v>763</v>
      </c>
      <c r="F272" s="69" t="s">
        <v>1251</v>
      </c>
      <c r="G272" s="67">
        <v>1</v>
      </c>
    </row>
    <row r="273" spans="1:7" ht="18" hidden="1" customHeight="1" x14ac:dyDescent="0.15">
      <c r="A273" s="65">
        <v>272</v>
      </c>
      <c r="B273" s="66">
        <v>5822</v>
      </c>
      <c r="C273" s="67" t="s">
        <v>1315</v>
      </c>
      <c r="D273" s="67" t="s">
        <v>1316</v>
      </c>
      <c r="E273" s="68" t="s">
        <v>763</v>
      </c>
      <c r="F273" s="69" t="s">
        <v>1251</v>
      </c>
      <c r="G273" s="67">
        <v>1</v>
      </c>
    </row>
    <row r="274" spans="1:7" ht="18" hidden="1" customHeight="1" x14ac:dyDescent="0.15">
      <c r="A274" s="65">
        <v>273</v>
      </c>
      <c r="B274" s="66">
        <v>5823</v>
      </c>
      <c r="C274" s="67" t="s">
        <v>1317</v>
      </c>
      <c r="D274" s="67" t="s">
        <v>1318</v>
      </c>
      <c r="E274" s="68" t="s">
        <v>763</v>
      </c>
      <c r="F274" s="69" t="s">
        <v>1251</v>
      </c>
      <c r="G274" s="67">
        <v>1</v>
      </c>
    </row>
    <row r="275" spans="1:7" ht="18" hidden="1" customHeight="1" x14ac:dyDescent="0.15">
      <c r="A275" s="65">
        <v>274</v>
      </c>
      <c r="B275" s="66">
        <v>5824</v>
      </c>
      <c r="C275" s="67" t="s">
        <v>1319</v>
      </c>
      <c r="D275" s="67" t="s">
        <v>1320</v>
      </c>
      <c r="E275" s="68" t="s">
        <v>763</v>
      </c>
      <c r="F275" s="69" t="s">
        <v>1251</v>
      </c>
      <c r="G275" s="67">
        <v>1</v>
      </c>
    </row>
    <row r="276" spans="1:7" ht="18" hidden="1" customHeight="1" x14ac:dyDescent="0.15">
      <c r="A276" s="65">
        <v>275</v>
      </c>
      <c r="B276" s="66">
        <v>5825</v>
      </c>
      <c r="C276" s="67" t="s">
        <v>1321</v>
      </c>
      <c r="D276" s="67" t="s">
        <v>1322</v>
      </c>
      <c r="E276" s="68" t="s">
        <v>763</v>
      </c>
      <c r="F276" s="69" t="s">
        <v>1251</v>
      </c>
      <c r="G276" s="67">
        <v>1</v>
      </c>
    </row>
    <row r="277" spans="1:7" ht="18" hidden="1" customHeight="1" x14ac:dyDescent="0.15">
      <c r="A277" s="65">
        <v>276</v>
      </c>
      <c r="B277" s="66">
        <v>5826</v>
      </c>
      <c r="C277" s="67" t="s">
        <v>1323</v>
      </c>
      <c r="D277" s="67" t="s">
        <v>1324</v>
      </c>
      <c r="E277" s="68" t="s">
        <v>763</v>
      </c>
      <c r="F277" s="69" t="s">
        <v>1251</v>
      </c>
      <c r="G277" s="67">
        <v>1</v>
      </c>
    </row>
    <row r="278" spans="1:7" ht="18" hidden="1" customHeight="1" x14ac:dyDescent="0.15">
      <c r="A278" s="65">
        <v>277</v>
      </c>
      <c r="B278" s="66">
        <v>5827</v>
      </c>
      <c r="C278" s="67" t="s">
        <v>1325</v>
      </c>
      <c r="D278" s="67" t="s">
        <v>1326</v>
      </c>
      <c r="E278" s="68" t="s">
        <v>827</v>
      </c>
      <c r="F278" s="69" t="s">
        <v>1251</v>
      </c>
      <c r="G278" s="67">
        <v>1</v>
      </c>
    </row>
    <row r="279" spans="1:7" ht="18" hidden="1" customHeight="1" x14ac:dyDescent="0.15">
      <c r="A279" s="65">
        <v>278</v>
      </c>
      <c r="B279" s="66">
        <v>5828</v>
      </c>
      <c r="C279" s="67" t="s">
        <v>1327</v>
      </c>
      <c r="D279" s="67" t="s">
        <v>1328</v>
      </c>
      <c r="E279" s="68" t="s">
        <v>827</v>
      </c>
      <c r="F279" s="69" t="s">
        <v>1251</v>
      </c>
      <c r="G279" s="67">
        <v>1</v>
      </c>
    </row>
    <row r="280" spans="1:7" ht="18" hidden="1" customHeight="1" x14ac:dyDescent="0.15">
      <c r="A280" s="65">
        <v>279</v>
      </c>
      <c r="B280" s="66">
        <v>5829</v>
      </c>
      <c r="C280" s="67" t="s">
        <v>1329</v>
      </c>
      <c r="D280" s="67" t="s">
        <v>1330</v>
      </c>
      <c r="E280" s="68" t="s">
        <v>827</v>
      </c>
      <c r="F280" s="69" t="s">
        <v>1251</v>
      </c>
      <c r="G280" s="67">
        <v>1</v>
      </c>
    </row>
    <row r="281" spans="1:7" ht="18" hidden="1" customHeight="1" x14ac:dyDescent="0.15">
      <c r="A281" s="65">
        <v>280</v>
      </c>
      <c r="B281" s="66">
        <v>5830</v>
      </c>
      <c r="C281" s="67" t="s">
        <v>1331</v>
      </c>
      <c r="D281" s="67" t="s">
        <v>1332</v>
      </c>
      <c r="E281" s="68" t="s">
        <v>827</v>
      </c>
      <c r="F281" s="69" t="s">
        <v>1251</v>
      </c>
      <c r="G281" s="67">
        <v>1</v>
      </c>
    </row>
    <row r="282" spans="1:7" ht="18" hidden="1" customHeight="1" x14ac:dyDescent="0.15">
      <c r="A282" s="65">
        <v>281</v>
      </c>
      <c r="B282" s="66">
        <v>5831</v>
      </c>
      <c r="C282" s="67" t="s">
        <v>1333</v>
      </c>
      <c r="D282" s="67" t="s">
        <v>1334</v>
      </c>
      <c r="E282" s="68" t="s">
        <v>827</v>
      </c>
      <c r="F282" s="69" t="s">
        <v>1335</v>
      </c>
      <c r="G282" s="67">
        <v>2</v>
      </c>
    </row>
    <row r="283" spans="1:7" ht="18" hidden="1" customHeight="1" x14ac:dyDescent="0.15">
      <c r="A283" s="65">
        <v>282</v>
      </c>
      <c r="B283" s="66">
        <v>5832</v>
      </c>
      <c r="C283" s="67" t="s">
        <v>1336</v>
      </c>
      <c r="D283" s="67" t="s">
        <v>1337</v>
      </c>
      <c r="E283" s="68" t="s">
        <v>763</v>
      </c>
      <c r="F283" s="69" t="s">
        <v>1338</v>
      </c>
      <c r="G283" s="67">
        <v>3</v>
      </c>
    </row>
    <row r="284" spans="1:7" ht="18" hidden="1" customHeight="1" x14ac:dyDescent="0.15">
      <c r="A284" s="65">
        <v>283</v>
      </c>
      <c r="B284" s="66">
        <v>5833</v>
      </c>
      <c r="C284" s="67" t="s">
        <v>1339</v>
      </c>
      <c r="D284" s="67" t="s">
        <v>816</v>
      </c>
      <c r="E284" s="68" t="s">
        <v>763</v>
      </c>
      <c r="F284" s="69" t="s">
        <v>1338</v>
      </c>
      <c r="G284" s="67">
        <v>3</v>
      </c>
    </row>
    <row r="285" spans="1:7" ht="18" hidden="1" customHeight="1" x14ac:dyDescent="0.15">
      <c r="A285" s="65">
        <v>284</v>
      </c>
      <c r="B285" s="66">
        <v>5834</v>
      </c>
      <c r="C285" s="67" t="s">
        <v>1340</v>
      </c>
      <c r="D285" s="67" t="s">
        <v>1341</v>
      </c>
      <c r="E285" s="68" t="s">
        <v>763</v>
      </c>
      <c r="F285" s="69" t="s">
        <v>1338</v>
      </c>
      <c r="G285" s="67">
        <v>3</v>
      </c>
    </row>
    <row r="286" spans="1:7" ht="18" hidden="1" customHeight="1" x14ac:dyDescent="0.15">
      <c r="A286" s="65">
        <v>285</v>
      </c>
      <c r="B286" s="66">
        <v>5835</v>
      </c>
      <c r="C286" s="67" t="s">
        <v>1342</v>
      </c>
      <c r="D286" s="67" t="s">
        <v>1343</v>
      </c>
      <c r="E286" s="68" t="s">
        <v>763</v>
      </c>
      <c r="F286" s="69" t="s">
        <v>1338</v>
      </c>
      <c r="G286" s="67">
        <v>3</v>
      </c>
    </row>
    <row r="287" spans="1:7" ht="18" hidden="1" customHeight="1" x14ac:dyDescent="0.15">
      <c r="A287" s="65">
        <v>286</v>
      </c>
      <c r="B287" s="66">
        <v>5836</v>
      </c>
      <c r="C287" s="67" t="s">
        <v>1344</v>
      </c>
      <c r="D287" s="67" t="s">
        <v>1345</v>
      </c>
      <c r="E287" s="68" t="s">
        <v>763</v>
      </c>
      <c r="F287" s="69" t="s">
        <v>1338</v>
      </c>
      <c r="G287" s="67">
        <v>3</v>
      </c>
    </row>
    <row r="288" spans="1:7" ht="18" hidden="1" customHeight="1" x14ac:dyDescent="0.15">
      <c r="A288" s="65">
        <v>287</v>
      </c>
      <c r="B288" s="66">
        <v>5837</v>
      </c>
      <c r="C288" s="67" t="s">
        <v>1346</v>
      </c>
      <c r="D288" s="67" t="s">
        <v>1347</v>
      </c>
      <c r="E288" s="68" t="s">
        <v>763</v>
      </c>
      <c r="F288" s="69" t="s">
        <v>1338</v>
      </c>
      <c r="G288" s="67">
        <v>3</v>
      </c>
    </row>
    <row r="289" spans="1:7" ht="18" hidden="1" customHeight="1" x14ac:dyDescent="0.15">
      <c r="A289" s="65">
        <v>288</v>
      </c>
      <c r="B289" s="66">
        <v>5838</v>
      </c>
      <c r="C289" s="67" t="s">
        <v>1348</v>
      </c>
      <c r="D289" s="67" t="s">
        <v>1349</v>
      </c>
      <c r="E289" s="68" t="s">
        <v>763</v>
      </c>
      <c r="F289" s="69" t="s">
        <v>1338</v>
      </c>
      <c r="G289" s="67">
        <v>3</v>
      </c>
    </row>
    <row r="290" spans="1:7" ht="18" hidden="1" customHeight="1" x14ac:dyDescent="0.15">
      <c r="A290" s="65">
        <v>289</v>
      </c>
      <c r="B290" s="66">
        <v>5839</v>
      </c>
      <c r="C290" s="67" t="s">
        <v>1350</v>
      </c>
      <c r="D290" s="67" t="s">
        <v>1351</v>
      </c>
      <c r="E290" s="68" t="s">
        <v>763</v>
      </c>
      <c r="F290" s="69" t="s">
        <v>1338</v>
      </c>
      <c r="G290" s="67">
        <v>3</v>
      </c>
    </row>
    <row r="291" spans="1:7" ht="18" hidden="1" customHeight="1" x14ac:dyDescent="0.15">
      <c r="A291" s="65">
        <v>290</v>
      </c>
      <c r="B291" s="66">
        <v>5840</v>
      </c>
      <c r="C291" s="67" t="s">
        <v>1352</v>
      </c>
      <c r="D291" s="67" t="s">
        <v>1353</v>
      </c>
      <c r="E291" s="68" t="s">
        <v>763</v>
      </c>
      <c r="F291" s="69" t="s">
        <v>1338</v>
      </c>
      <c r="G291" s="67">
        <v>2</v>
      </c>
    </row>
    <row r="292" spans="1:7" ht="18" hidden="1" customHeight="1" x14ac:dyDescent="0.15">
      <c r="A292" s="65">
        <v>291</v>
      </c>
      <c r="B292" s="66">
        <v>5841</v>
      </c>
      <c r="C292" s="67" t="s">
        <v>1354</v>
      </c>
      <c r="D292" s="67" t="s">
        <v>1355</v>
      </c>
      <c r="E292" s="68" t="s">
        <v>763</v>
      </c>
      <c r="F292" s="69" t="s">
        <v>1338</v>
      </c>
      <c r="G292" s="67">
        <v>2</v>
      </c>
    </row>
    <row r="293" spans="1:7" ht="18" hidden="1" customHeight="1" x14ac:dyDescent="0.15">
      <c r="A293" s="65">
        <v>292</v>
      </c>
      <c r="B293" s="66">
        <v>5842</v>
      </c>
      <c r="C293" s="67" t="s">
        <v>1356</v>
      </c>
      <c r="D293" s="67" t="s">
        <v>1357</v>
      </c>
      <c r="E293" s="68" t="s">
        <v>763</v>
      </c>
      <c r="F293" s="69" t="s">
        <v>1338</v>
      </c>
      <c r="G293" s="67">
        <v>2</v>
      </c>
    </row>
    <row r="294" spans="1:7" ht="18" hidden="1" customHeight="1" x14ac:dyDescent="0.15">
      <c r="A294" s="65">
        <v>293</v>
      </c>
      <c r="B294" s="66">
        <v>5843</v>
      </c>
      <c r="C294" s="67" t="s">
        <v>1358</v>
      </c>
      <c r="D294" s="67" t="s">
        <v>1359</v>
      </c>
      <c r="E294" s="68" t="s">
        <v>763</v>
      </c>
      <c r="F294" s="69" t="s">
        <v>1338</v>
      </c>
      <c r="G294" s="67">
        <v>2</v>
      </c>
    </row>
    <row r="295" spans="1:7" ht="18" hidden="1" customHeight="1" x14ac:dyDescent="0.15">
      <c r="A295" s="65">
        <v>294</v>
      </c>
      <c r="B295" s="64">
        <v>5844</v>
      </c>
      <c r="C295" s="67" t="s">
        <v>1360</v>
      </c>
      <c r="D295" s="67" t="s">
        <v>1361</v>
      </c>
      <c r="E295" s="68" t="s">
        <v>763</v>
      </c>
      <c r="F295" s="69" t="s">
        <v>1338</v>
      </c>
      <c r="G295" s="64">
        <v>1</v>
      </c>
    </row>
    <row r="296" spans="1:7" ht="18" hidden="1" customHeight="1" x14ac:dyDescent="0.15">
      <c r="A296" s="65">
        <v>295</v>
      </c>
      <c r="B296" s="64">
        <v>5845</v>
      </c>
      <c r="C296" s="67" t="s">
        <v>1362</v>
      </c>
      <c r="D296" s="67" t="s">
        <v>1363</v>
      </c>
      <c r="E296" s="68" t="s">
        <v>763</v>
      </c>
      <c r="F296" s="69" t="s">
        <v>1338</v>
      </c>
      <c r="G296" s="64">
        <v>1</v>
      </c>
    </row>
    <row r="297" spans="1:7" ht="18" hidden="1" customHeight="1" x14ac:dyDescent="0.15">
      <c r="A297" s="65">
        <v>296</v>
      </c>
      <c r="B297" s="64">
        <v>5846</v>
      </c>
      <c r="C297" s="67" t="s">
        <v>1364</v>
      </c>
      <c r="D297" s="67" t="s">
        <v>1365</v>
      </c>
      <c r="E297" s="68" t="s">
        <v>763</v>
      </c>
      <c r="F297" s="69" t="s">
        <v>1338</v>
      </c>
      <c r="G297" s="64">
        <v>1</v>
      </c>
    </row>
    <row r="298" spans="1:7" ht="18" hidden="1" customHeight="1" x14ac:dyDescent="0.15">
      <c r="A298" s="65">
        <v>297</v>
      </c>
      <c r="B298" s="64">
        <v>5847</v>
      </c>
      <c r="C298" s="67" t="s">
        <v>1366</v>
      </c>
      <c r="D298" s="67" t="s">
        <v>1367</v>
      </c>
      <c r="E298" s="68" t="s">
        <v>763</v>
      </c>
      <c r="F298" s="69" t="s">
        <v>1338</v>
      </c>
      <c r="G298" s="64">
        <v>1</v>
      </c>
    </row>
    <row r="299" spans="1:7" ht="18" hidden="1" customHeight="1" x14ac:dyDescent="0.15">
      <c r="A299" s="65">
        <v>298</v>
      </c>
      <c r="B299" s="64">
        <v>5848</v>
      </c>
      <c r="C299" s="67" t="s">
        <v>1368</v>
      </c>
      <c r="D299" s="67" t="s">
        <v>1369</v>
      </c>
      <c r="E299" s="68" t="s">
        <v>763</v>
      </c>
      <c r="F299" s="69" t="s">
        <v>1338</v>
      </c>
      <c r="G299" s="64">
        <v>1</v>
      </c>
    </row>
    <row r="300" spans="1:7" ht="18" hidden="1" customHeight="1" x14ac:dyDescent="0.15">
      <c r="A300" s="65">
        <v>299</v>
      </c>
      <c r="B300" s="64">
        <v>5849</v>
      </c>
      <c r="C300" s="67" t="s">
        <v>1370</v>
      </c>
      <c r="D300" s="67" t="s">
        <v>1371</v>
      </c>
      <c r="E300" s="68" t="s">
        <v>763</v>
      </c>
      <c r="F300" s="69" t="s">
        <v>1338</v>
      </c>
      <c r="G300" s="64">
        <v>1</v>
      </c>
    </row>
    <row r="301" spans="1:7" ht="18" hidden="1" customHeight="1" x14ac:dyDescent="0.15">
      <c r="A301" s="65">
        <v>300</v>
      </c>
      <c r="B301" s="64">
        <v>5850</v>
      </c>
      <c r="C301" s="67" t="s">
        <v>1372</v>
      </c>
      <c r="D301" s="67" t="s">
        <v>1373</v>
      </c>
      <c r="E301" s="68" t="s">
        <v>763</v>
      </c>
      <c r="F301" s="69" t="s">
        <v>1338</v>
      </c>
      <c r="G301" s="64">
        <v>1</v>
      </c>
    </row>
    <row r="302" spans="1:7" ht="18" hidden="1" customHeight="1" x14ac:dyDescent="0.15">
      <c r="A302" s="65">
        <v>301</v>
      </c>
      <c r="B302" s="64">
        <v>5851</v>
      </c>
      <c r="C302" s="67" t="s">
        <v>1374</v>
      </c>
      <c r="D302" s="67" t="s">
        <v>1375</v>
      </c>
      <c r="E302" s="68" t="s">
        <v>763</v>
      </c>
      <c r="F302" s="69" t="s">
        <v>1338</v>
      </c>
      <c r="G302" s="64">
        <v>1</v>
      </c>
    </row>
    <row r="303" spans="1:7" ht="18" hidden="1" customHeight="1" x14ac:dyDescent="0.15">
      <c r="A303" s="65">
        <v>302</v>
      </c>
      <c r="B303" s="64">
        <v>5852</v>
      </c>
      <c r="C303" s="67" t="s">
        <v>1376</v>
      </c>
      <c r="D303" s="67" t="s">
        <v>1377</v>
      </c>
      <c r="E303" s="68" t="s">
        <v>763</v>
      </c>
      <c r="F303" s="69" t="s">
        <v>1338</v>
      </c>
      <c r="G303" s="64">
        <v>1</v>
      </c>
    </row>
    <row r="304" spans="1:7" ht="18" hidden="1" customHeight="1" x14ac:dyDescent="0.15">
      <c r="A304" s="65">
        <v>303</v>
      </c>
      <c r="B304" s="64">
        <v>5853</v>
      </c>
      <c r="C304" s="67" t="s">
        <v>1378</v>
      </c>
      <c r="D304" s="67" t="s">
        <v>1379</v>
      </c>
      <c r="E304" s="68" t="s">
        <v>763</v>
      </c>
      <c r="F304" s="69" t="s">
        <v>1338</v>
      </c>
      <c r="G304" s="64">
        <v>1</v>
      </c>
    </row>
    <row r="305" spans="1:7" ht="18" hidden="1" customHeight="1" x14ac:dyDescent="0.15">
      <c r="A305" s="65">
        <v>304</v>
      </c>
      <c r="B305" s="64">
        <v>5854</v>
      </c>
      <c r="C305" s="67" t="s">
        <v>1380</v>
      </c>
      <c r="D305" s="67" t="s">
        <v>1381</v>
      </c>
      <c r="E305" s="68" t="s">
        <v>827</v>
      </c>
      <c r="F305" s="69" t="s">
        <v>1338</v>
      </c>
      <c r="G305" s="64">
        <v>3</v>
      </c>
    </row>
    <row r="306" spans="1:7" ht="18" hidden="1" customHeight="1" x14ac:dyDescent="0.15">
      <c r="A306" s="65">
        <v>305</v>
      </c>
      <c r="B306" s="64">
        <v>5855</v>
      </c>
      <c r="C306" s="67" t="s">
        <v>1382</v>
      </c>
      <c r="D306" s="67" t="s">
        <v>1383</v>
      </c>
      <c r="E306" s="68" t="s">
        <v>827</v>
      </c>
      <c r="F306" s="69" t="s">
        <v>1338</v>
      </c>
      <c r="G306" s="64">
        <v>3</v>
      </c>
    </row>
    <row r="307" spans="1:7" ht="18" hidden="1" customHeight="1" x14ac:dyDescent="0.15">
      <c r="A307" s="65">
        <v>306</v>
      </c>
      <c r="B307" s="64">
        <v>5856</v>
      </c>
      <c r="C307" s="67" t="s">
        <v>1384</v>
      </c>
      <c r="D307" s="67" t="s">
        <v>1385</v>
      </c>
      <c r="E307" s="68" t="s">
        <v>827</v>
      </c>
      <c r="F307" s="69" t="s">
        <v>1338</v>
      </c>
      <c r="G307" s="64">
        <v>3</v>
      </c>
    </row>
    <row r="308" spans="1:7" ht="18" hidden="1" customHeight="1" x14ac:dyDescent="0.15">
      <c r="A308" s="65">
        <v>307</v>
      </c>
      <c r="B308" s="64">
        <v>5857</v>
      </c>
      <c r="C308" s="67" t="s">
        <v>1386</v>
      </c>
      <c r="D308" s="67" t="s">
        <v>1387</v>
      </c>
      <c r="E308" s="68" t="s">
        <v>827</v>
      </c>
      <c r="F308" s="69" t="s">
        <v>1338</v>
      </c>
      <c r="G308" s="64">
        <v>3</v>
      </c>
    </row>
    <row r="309" spans="1:7" ht="18" hidden="1" customHeight="1" x14ac:dyDescent="0.15">
      <c r="A309" s="65">
        <v>308</v>
      </c>
      <c r="B309" s="64">
        <v>5858</v>
      </c>
      <c r="C309" s="67" t="s">
        <v>1388</v>
      </c>
      <c r="D309" s="67" t="s">
        <v>1389</v>
      </c>
      <c r="E309" s="68" t="s">
        <v>827</v>
      </c>
      <c r="F309" s="69" t="s">
        <v>1338</v>
      </c>
      <c r="G309" s="64">
        <v>2</v>
      </c>
    </row>
    <row r="310" spans="1:7" ht="18" hidden="1" customHeight="1" x14ac:dyDescent="0.15">
      <c r="A310" s="65">
        <v>309</v>
      </c>
      <c r="B310" s="64">
        <v>5859</v>
      </c>
      <c r="C310" s="67" t="s">
        <v>1390</v>
      </c>
      <c r="D310" s="67" t="s">
        <v>1391</v>
      </c>
      <c r="E310" s="68" t="s">
        <v>827</v>
      </c>
      <c r="F310" s="69" t="s">
        <v>1338</v>
      </c>
      <c r="G310" s="64">
        <v>2</v>
      </c>
    </row>
    <row r="311" spans="1:7" ht="18" hidden="1" customHeight="1" x14ac:dyDescent="0.15">
      <c r="A311" s="65">
        <v>310</v>
      </c>
      <c r="B311" s="64">
        <v>5860</v>
      </c>
      <c r="C311" s="67" t="s">
        <v>1392</v>
      </c>
      <c r="D311" s="67" t="s">
        <v>1393</v>
      </c>
      <c r="E311" s="68" t="s">
        <v>827</v>
      </c>
      <c r="F311" s="69" t="s">
        <v>1338</v>
      </c>
      <c r="G311" s="64">
        <v>2</v>
      </c>
    </row>
    <row r="312" spans="1:7" ht="18" hidden="1" customHeight="1" x14ac:dyDescent="0.15">
      <c r="A312" s="65">
        <v>311</v>
      </c>
      <c r="B312" s="64">
        <v>5861</v>
      </c>
      <c r="C312" s="67" t="s">
        <v>1394</v>
      </c>
      <c r="D312" s="67" t="s">
        <v>1395</v>
      </c>
      <c r="E312" s="68" t="s">
        <v>827</v>
      </c>
      <c r="F312" s="69" t="s">
        <v>1338</v>
      </c>
      <c r="G312" s="64">
        <v>2</v>
      </c>
    </row>
    <row r="313" spans="1:7" ht="18" hidden="1" customHeight="1" x14ac:dyDescent="0.15">
      <c r="A313" s="65">
        <v>312</v>
      </c>
      <c r="B313" s="64">
        <v>5862</v>
      </c>
      <c r="C313" s="67" t="s">
        <v>1396</v>
      </c>
      <c r="D313" s="67" t="s">
        <v>1397</v>
      </c>
      <c r="E313" s="68" t="s">
        <v>827</v>
      </c>
      <c r="F313" s="69" t="s">
        <v>1338</v>
      </c>
      <c r="G313" s="64">
        <v>2</v>
      </c>
    </row>
    <row r="314" spans="1:7" ht="18" hidden="1" customHeight="1" x14ac:dyDescent="0.15">
      <c r="A314" s="65">
        <v>313</v>
      </c>
      <c r="B314" s="64">
        <v>5863</v>
      </c>
      <c r="C314" s="67" t="s">
        <v>1398</v>
      </c>
      <c r="D314" s="67" t="s">
        <v>1399</v>
      </c>
      <c r="E314" s="68" t="s">
        <v>827</v>
      </c>
      <c r="F314" s="69" t="s">
        <v>1338</v>
      </c>
      <c r="G314" s="64">
        <v>2</v>
      </c>
    </row>
    <row r="315" spans="1:7" ht="18" hidden="1" customHeight="1" x14ac:dyDescent="0.15">
      <c r="A315" s="65">
        <v>314</v>
      </c>
      <c r="B315" s="64">
        <v>5864</v>
      </c>
      <c r="C315" s="67" t="s">
        <v>1400</v>
      </c>
      <c r="D315" s="67" t="s">
        <v>1401</v>
      </c>
      <c r="E315" s="68" t="s">
        <v>827</v>
      </c>
      <c r="F315" s="69" t="s">
        <v>1338</v>
      </c>
      <c r="G315" s="64">
        <v>1</v>
      </c>
    </row>
    <row r="316" spans="1:7" ht="18" hidden="1" customHeight="1" x14ac:dyDescent="0.15">
      <c r="A316" s="65">
        <v>315</v>
      </c>
      <c r="B316" s="64">
        <v>5865</v>
      </c>
      <c r="C316" s="67" t="s">
        <v>1402</v>
      </c>
      <c r="D316" s="67" t="s">
        <v>1403</v>
      </c>
      <c r="E316" s="68" t="s">
        <v>827</v>
      </c>
      <c r="F316" s="69" t="s">
        <v>1338</v>
      </c>
      <c r="G316" s="64">
        <v>1</v>
      </c>
    </row>
    <row r="317" spans="1:7" ht="18" hidden="1" customHeight="1" x14ac:dyDescent="0.15">
      <c r="A317" s="65">
        <v>316</v>
      </c>
      <c r="B317" s="64">
        <v>5866</v>
      </c>
      <c r="C317" s="67" t="s">
        <v>1404</v>
      </c>
      <c r="D317" s="67" t="s">
        <v>1405</v>
      </c>
      <c r="E317" s="68" t="s">
        <v>827</v>
      </c>
      <c r="F317" s="69" t="s">
        <v>1338</v>
      </c>
      <c r="G317" s="64">
        <v>1</v>
      </c>
    </row>
    <row r="318" spans="1:7" ht="18" hidden="1" customHeight="1" x14ac:dyDescent="0.15">
      <c r="A318" s="65">
        <v>317</v>
      </c>
      <c r="B318" s="64">
        <v>5867</v>
      </c>
      <c r="C318" s="67" t="s">
        <v>1406</v>
      </c>
      <c r="D318" s="67" t="s">
        <v>1407</v>
      </c>
      <c r="E318" s="68" t="s">
        <v>763</v>
      </c>
      <c r="F318" s="69" t="s">
        <v>1408</v>
      </c>
      <c r="G318" s="64">
        <v>3</v>
      </c>
    </row>
    <row r="319" spans="1:7" ht="18" hidden="1" customHeight="1" x14ac:dyDescent="0.15">
      <c r="A319" s="65">
        <v>318</v>
      </c>
      <c r="B319" s="64">
        <v>5868</v>
      </c>
      <c r="C319" s="67" t="s">
        <v>1409</v>
      </c>
      <c r="D319" s="67" t="s">
        <v>1410</v>
      </c>
      <c r="E319" s="68" t="s">
        <v>763</v>
      </c>
      <c r="F319" s="69" t="s">
        <v>1408</v>
      </c>
      <c r="G319" s="64">
        <v>3</v>
      </c>
    </row>
    <row r="320" spans="1:7" ht="18" hidden="1" customHeight="1" x14ac:dyDescent="0.15">
      <c r="A320" s="65">
        <v>319</v>
      </c>
      <c r="B320" s="64">
        <v>5869</v>
      </c>
      <c r="C320" s="67" t="s">
        <v>1411</v>
      </c>
      <c r="D320" s="67" t="s">
        <v>1412</v>
      </c>
      <c r="E320" s="68" t="s">
        <v>763</v>
      </c>
      <c r="F320" s="69" t="s">
        <v>1408</v>
      </c>
      <c r="G320" s="64">
        <v>3</v>
      </c>
    </row>
    <row r="321" spans="1:7" ht="18" hidden="1" customHeight="1" x14ac:dyDescent="0.15">
      <c r="A321" s="65">
        <v>320</v>
      </c>
      <c r="B321" s="64">
        <v>5870</v>
      </c>
      <c r="C321" s="67" t="s">
        <v>1413</v>
      </c>
      <c r="D321" s="67" t="s">
        <v>1414</v>
      </c>
      <c r="E321" s="68" t="s">
        <v>763</v>
      </c>
      <c r="F321" s="69" t="s">
        <v>1408</v>
      </c>
      <c r="G321" s="64">
        <v>3</v>
      </c>
    </row>
    <row r="322" spans="1:7" ht="18" hidden="1" customHeight="1" x14ac:dyDescent="0.15">
      <c r="A322" s="65">
        <v>321</v>
      </c>
      <c r="B322" s="64">
        <v>5871</v>
      </c>
      <c r="C322" s="67" t="s">
        <v>1415</v>
      </c>
      <c r="D322" s="67" t="s">
        <v>1416</v>
      </c>
      <c r="E322" s="68" t="s">
        <v>763</v>
      </c>
      <c r="F322" s="69" t="s">
        <v>1408</v>
      </c>
      <c r="G322" s="64">
        <v>3</v>
      </c>
    </row>
    <row r="323" spans="1:7" ht="18" hidden="1" customHeight="1" x14ac:dyDescent="0.15">
      <c r="A323" s="65">
        <v>322</v>
      </c>
      <c r="B323" s="64">
        <v>5872</v>
      </c>
      <c r="C323" s="67" t="s">
        <v>1417</v>
      </c>
      <c r="D323" s="67" t="s">
        <v>1418</v>
      </c>
      <c r="E323" s="68" t="s">
        <v>763</v>
      </c>
      <c r="F323" s="69" t="s">
        <v>1408</v>
      </c>
      <c r="G323" s="64">
        <v>3</v>
      </c>
    </row>
    <row r="324" spans="1:7" ht="18" hidden="1" customHeight="1" x14ac:dyDescent="0.15">
      <c r="A324" s="65">
        <v>323</v>
      </c>
      <c r="B324" s="64">
        <v>5873</v>
      </c>
      <c r="C324" s="67" t="s">
        <v>1419</v>
      </c>
      <c r="D324" s="67" t="s">
        <v>1420</v>
      </c>
      <c r="E324" s="68" t="s">
        <v>763</v>
      </c>
      <c r="F324" s="69" t="s">
        <v>1408</v>
      </c>
      <c r="G324" s="64">
        <v>3</v>
      </c>
    </row>
    <row r="325" spans="1:7" ht="18" hidden="1" customHeight="1" x14ac:dyDescent="0.15">
      <c r="A325" s="65">
        <v>324</v>
      </c>
      <c r="B325" s="64">
        <v>5874</v>
      </c>
      <c r="C325" s="67" t="s">
        <v>1421</v>
      </c>
      <c r="D325" s="67" t="s">
        <v>1422</v>
      </c>
      <c r="E325" s="68" t="s">
        <v>763</v>
      </c>
      <c r="F325" s="69" t="s">
        <v>1408</v>
      </c>
      <c r="G325" s="64">
        <v>3</v>
      </c>
    </row>
    <row r="326" spans="1:7" ht="18" hidden="1" customHeight="1" x14ac:dyDescent="0.15">
      <c r="A326" s="65">
        <v>325</v>
      </c>
      <c r="B326" s="64">
        <v>5875</v>
      </c>
      <c r="C326" s="67" t="s">
        <v>1423</v>
      </c>
      <c r="D326" s="67" t="s">
        <v>1424</v>
      </c>
      <c r="E326" s="68" t="s">
        <v>763</v>
      </c>
      <c r="F326" s="69" t="s">
        <v>1408</v>
      </c>
      <c r="G326" s="64">
        <v>3</v>
      </c>
    </row>
    <row r="327" spans="1:7" ht="18" hidden="1" customHeight="1" x14ac:dyDescent="0.15">
      <c r="A327" s="65">
        <v>326</v>
      </c>
      <c r="B327" s="64">
        <v>5876</v>
      </c>
      <c r="C327" s="67" t="s">
        <v>1425</v>
      </c>
      <c r="D327" s="67" t="s">
        <v>1426</v>
      </c>
      <c r="E327" s="68" t="s">
        <v>763</v>
      </c>
      <c r="F327" s="69" t="s">
        <v>1408</v>
      </c>
      <c r="G327" s="64">
        <v>2</v>
      </c>
    </row>
    <row r="328" spans="1:7" ht="18" hidden="1" customHeight="1" x14ac:dyDescent="0.15">
      <c r="A328" s="65">
        <v>327</v>
      </c>
      <c r="B328" s="64">
        <v>5877</v>
      </c>
      <c r="C328" s="67" t="s">
        <v>1427</v>
      </c>
      <c r="D328" s="67" t="s">
        <v>1428</v>
      </c>
      <c r="E328" s="68" t="s">
        <v>827</v>
      </c>
      <c r="F328" s="69" t="s">
        <v>1408</v>
      </c>
      <c r="G328" s="64">
        <v>2</v>
      </c>
    </row>
    <row r="329" spans="1:7" ht="18" hidden="1" customHeight="1" x14ac:dyDescent="0.15">
      <c r="A329" s="65">
        <v>328</v>
      </c>
      <c r="B329" s="64">
        <v>5878</v>
      </c>
      <c r="C329" s="67" t="s">
        <v>1429</v>
      </c>
      <c r="D329" s="67" t="s">
        <v>1430</v>
      </c>
      <c r="E329" s="68" t="s">
        <v>763</v>
      </c>
      <c r="F329" s="69" t="s">
        <v>1408</v>
      </c>
      <c r="G329" s="64">
        <v>2</v>
      </c>
    </row>
    <row r="330" spans="1:7" ht="18" hidden="1" customHeight="1" x14ac:dyDescent="0.15">
      <c r="A330" s="65">
        <v>329</v>
      </c>
      <c r="B330" s="64">
        <v>5879</v>
      </c>
      <c r="C330" s="67" t="s">
        <v>1431</v>
      </c>
      <c r="D330" s="67" t="s">
        <v>1432</v>
      </c>
      <c r="E330" s="68" t="s">
        <v>763</v>
      </c>
      <c r="F330" s="69" t="s">
        <v>1408</v>
      </c>
      <c r="G330" s="64">
        <v>2</v>
      </c>
    </row>
    <row r="331" spans="1:7" ht="18" hidden="1" customHeight="1" x14ac:dyDescent="0.15">
      <c r="A331" s="65">
        <v>330</v>
      </c>
      <c r="B331" s="64">
        <v>5880</v>
      </c>
      <c r="C331" s="67" t="s">
        <v>1433</v>
      </c>
      <c r="D331" s="67" t="s">
        <v>1434</v>
      </c>
      <c r="E331" s="68" t="s">
        <v>763</v>
      </c>
      <c r="F331" s="69" t="s">
        <v>1408</v>
      </c>
      <c r="G331" s="64">
        <v>2</v>
      </c>
    </row>
    <row r="332" spans="1:7" ht="18" hidden="1" customHeight="1" x14ac:dyDescent="0.15">
      <c r="A332" s="65">
        <v>331</v>
      </c>
      <c r="B332" s="64">
        <v>5881</v>
      </c>
      <c r="C332" s="67" t="s">
        <v>1435</v>
      </c>
      <c r="D332" s="67" t="s">
        <v>1436</v>
      </c>
      <c r="E332" s="68" t="s">
        <v>763</v>
      </c>
      <c r="F332" s="69" t="s">
        <v>1408</v>
      </c>
      <c r="G332" s="64">
        <v>1</v>
      </c>
    </row>
    <row r="333" spans="1:7" ht="18" hidden="1" customHeight="1" x14ac:dyDescent="0.15">
      <c r="A333" s="65">
        <v>332</v>
      </c>
      <c r="B333" s="64">
        <v>5882</v>
      </c>
      <c r="C333" s="67" t="s">
        <v>1437</v>
      </c>
      <c r="D333" s="67" t="s">
        <v>1438</v>
      </c>
      <c r="E333" s="68" t="s">
        <v>763</v>
      </c>
      <c r="F333" s="69" t="s">
        <v>1408</v>
      </c>
      <c r="G333" s="64">
        <v>1</v>
      </c>
    </row>
    <row r="334" spans="1:7" ht="18" hidden="1" customHeight="1" x14ac:dyDescent="0.15">
      <c r="A334" s="65">
        <v>333</v>
      </c>
      <c r="B334" s="64">
        <v>5883</v>
      </c>
      <c r="C334" s="67" t="s">
        <v>1439</v>
      </c>
      <c r="D334" s="67" t="s">
        <v>1440</v>
      </c>
      <c r="E334" s="68" t="s">
        <v>763</v>
      </c>
      <c r="F334" s="69" t="s">
        <v>1408</v>
      </c>
      <c r="G334" s="64">
        <v>1</v>
      </c>
    </row>
    <row r="335" spans="1:7" ht="18" hidden="1" customHeight="1" x14ac:dyDescent="0.15">
      <c r="A335" s="65">
        <v>334</v>
      </c>
      <c r="B335" s="64">
        <v>5884</v>
      </c>
      <c r="C335" s="67" t="s">
        <v>1441</v>
      </c>
      <c r="D335" s="67" t="s">
        <v>1442</v>
      </c>
      <c r="E335" s="68" t="s">
        <v>763</v>
      </c>
      <c r="F335" s="69" t="s">
        <v>1408</v>
      </c>
      <c r="G335" s="64">
        <v>1</v>
      </c>
    </row>
    <row r="336" spans="1:7" ht="18" hidden="1" customHeight="1" x14ac:dyDescent="0.15">
      <c r="A336" s="65">
        <v>335</v>
      </c>
      <c r="B336" s="64">
        <v>5885</v>
      </c>
      <c r="C336" s="67" t="s">
        <v>1443</v>
      </c>
      <c r="D336" s="67" t="s">
        <v>1444</v>
      </c>
      <c r="E336" s="68" t="s">
        <v>827</v>
      </c>
      <c r="F336" s="69" t="s">
        <v>1408</v>
      </c>
      <c r="G336" s="64">
        <v>1</v>
      </c>
    </row>
    <row r="337" spans="1:7" ht="18" hidden="1" customHeight="1" x14ac:dyDescent="0.15">
      <c r="A337" s="65">
        <v>336</v>
      </c>
      <c r="B337" s="64">
        <v>5886</v>
      </c>
      <c r="C337" s="67" t="s">
        <v>1445</v>
      </c>
      <c r="D337" s="67" t="s">
        <v>1446</v>
      </c>
      <c r="E337" s="68" t="s">
        <v>827</v>
      </c>
      <c r="F337" s="69" t="s">
        <v>1408</v>
      </c>
      <c r="G337" s="64">
        <v>1</v>
      </c>
    </row>
    <row r="338" spans="1:7" ht="18" hidden="1" customHeight="1" x14ac:dyDescent="0.15">
      <c r="A338" s="65">
        <v>337</v>
      </c>
      <c r="B338" s="64">
        <v>5887</v>
      </c>
      <c r="C338" s="67" t="s">
        <v>1447</v>
      </c>
      <c r="D338" s="67" t="s">
        <v>1448</v>
      </c>
      <c r="E338" s="68" t="s">
        <v>827</v>
      </c>
      <c r="F338" s="69" t="s">
        <v>1408</v>
      </c>
      <c r="G338" s="64">
        <v>1</v>
      </c>
    </row>
    <row r="339" spans="1:7" ht="18" hidden="1" customHeight="1" x14ac:dyDescent="0.15">
      <c r="A339" s="65">
        <v>338</v>
      </c>
      <c r="B339" s="64">
        <v>5888</v>
      </c>
      <c r="C339" s="67" t="s">
        <v>1449</v>
      </c>
      <c r="D339" s="67" t="s">
        <v>1450</v>
      </c>
      <c r="E339" s="68" t="s">
        <v>827</v>
      </c>
      <c r="F339" s="69" t="s">
        <v>1408</v>
      </c>
      <c r="G339" s="64">
        <v>1</v>
      </c>
    </row>
    <row r="340" spans="1:7" ht="18" hidden="1" customHeight="1" x14ac:dyDescent="0.15">
      <c r="A340" s="65">
        <v>339</v>
      </c>
      <c r="B340" s="64">
        <v>5889</v>
      </c>
      <c r="C340" s="67" t="s">
        <v>1451</v>
      </c>
      <c r="D340" s="67" t="s">
        <v>1452</v>
      </c>
      <c r="E340" s="68" t="s">
        <v>827</v>
      </c>
      <c r="F340" s="69" t="s">
        <v>1408</v>
      </c>
      <c r="G340" s="64">
        <v>1</v>
      </c>
    </row>
    <row r="341" spans="1:7" ht="18" hidden="1" customHeight="1" x14ac:dyDescent="0.15">
      <c r="A341" s="65">
        <v>340</v>
      </c>
      <c r="B341" s="64">
        <v>5890</v>
      </c>
      <c r="C341" s="67" t="s">
        <v>1453</v>
      </c>
      <c r="D341" s="67" t="s">
        <v>1454</v>
      </c>
      <c r="E341" s="68" t="s">
        <v>827</v>
      </c>
      <c r="F341" s="69" t="s">
        <v>1408</v>
      </c>
      <c r="G341" s="64">
        <v>1</v>
      </c>
    </row>
    <row r="342" spans="1:7" ht="18" hidden="1" customHeight="1" x14ac:dyDescent="0.15">
      <c r="A342" s="65">
        <v>341</v>
      </c>
      <c r="B342" s="64">
        <v>5891</v>
      </c>
      <c r="C342" s="67" t="s">
        <v>1455</v>
      </c>
      <c r="D342" s="67" t="s">
        <v>1456</v>
      </c>
      <c r="E342" s="68" t="s">
        <v>827</v>
      </c>
      <c r="F342" s="69" t="s">
        <v>1457</v>
      </c>
      <c r="G342" s="64">
        <v>1</v>
      </c>
    </row>
    <row r="343" spans="1:7" ht="18" hidden="1" customHeight="1" x14ac:dyDescent="0.15">
      <c r="A343" s="65">
        <v>342</v>
      </c>
      <c r="B343" s="64">
        <v>5892</v>
      </c>
      <c r="C343" s="67" t="s">
        <v>1458</v>
      </c>
      <c r="D343" s="67" t="s">
        <v>1459</v>
      </c>
      <c r="E343" s="68" t="s">
        <v>827</v>
      </c>
      <c r="F343" s="69" t="s">
        <v>1457</v>
      </c>
      <c r="G343" s="64">
        <v>1</v>
      </c>
    </row>
    <row r="344" spans="1:7" ht="18" hidden="1" customHeight="1" x14ac:dyDescent="0.15">
      <c r="A344" s="65">
        <v>343</v>
      </c>
      <c r="B344" s="64">
        <v>5893</v>
      </c>
      <c r="C344" s="67" t="s">
        <v>1460</v>
      </c>
      <c r="D344" s="67" t="s">
        <v>1461</v>
      </c>
      <c r="E344" s="68" t="s">
        <v>827</v>
      </c>
      <c r="F344" s="69" t="s">
        <v>1457</v>
      </c>
      <c r="G344" s="64">
        <v>1</v>
      </c>
    </row>
    <row r="345" spans="1:7" ht="18" hidden="1" customHeight="1" x14ac:dyDescent="0.15">
      <c r="A345" s="65">
        <v>344</v>
      </c>
      <c r="B345" s="64">
        <v>5894</v>
      </c>
      <c r="C345" s="67" t="s">
        <v>1462</v>
      </c>
      <c r="D345" s="67" t="s">
        <v>1463</v>
      </c>
      <c r="E345" s="68" t="s">
        <v>827</v>
      </c>
      <c r="F345" s="69" t="s">
        <v>1457</v>
      </c>
      <c r="G345" s="64">
        <v>2</v>
      </c>
    </row>
    <row r="346" spans="1:7" ht="18" hidden="1" customHeight="1" x14ac:dyDescent="0.15">
      <c r="A346" s="65">
        <v>345</v>
      </c>
      <c r="B346" s="64">
        <v>5895</v>
      </c>
      <c r="C346" s="67" t="s">
        <v>1464</v>
      </c>
      <c r="D346" s="67" t="s">
        <v>1465</v>
      </c>
      <c r="E346" s="68" t="s">
        <v>827</v>
      </c>
      <c r="F346" s="69" t="s">
        <v>1457</v>
      </c>
      <c r="G346" s="64">
        <v>2</v>
      </c>
    </row>
    <row r="347" spans="1:7" ht="18" hidden="1" customHeight="1" x14ac:dyDescent="0.15">
      <c r="A347" s="65">
        <v>346</v>
      </c>
      <c r="B347" s="64">
        <v>5896</v>
      </c>
      <c r="C347" s="67" t="s">
        <v>1466</v>
      </c>
      <c r="D347" s="67" t="s">
        <v>1467</v>
      </c>
      <c r="E347" s="68" t="s">
        <v>827</v>
      </c>
      <c r="F347" s="69" t="s">
        <v>1457</v>
      </c>
      <c r="G347" s="64">
        <v>2</v>
      </c>
    </row>
    <row r="348" spans="1:7" ht="18" hidden="1" customHeight="1" x14ac:dyDescent="0.15">
      <c r="A348" s="65">
        <v>347</v>
      </c>
      <c r="B348" s="64">
        <v>5897</v>
      </c>
      <c r="C348" s="67" t="s">
        <v>1468</v>
      </c>
      <c r="D348" s="67" t="s">
        <v>1469</v>
      </c>
      <c r="E348" s="68" t="s">
        <v>827</v>
      </c>
      <c r="F348" s="69" t="s">
        <v>1457</v>
      </c>
      <c r="G348" s="64">
        <v>2</v>
      </c>
    </row>
    <row r="349" spans="1:7" ht="18" hidden="1" customHeight="1" x14ac:dyDescent="0.15">
      <c r="A349" s="65">
        <v>348</v>
      </c>
      <c r="B349" s="64">
        <v>5898</v>
      </c>
      <c r="C349" s="67" t="s">
        <v>1470</v>
      </c>
      <c r="D349" s="67" t="s">
        <v>1471</v>
      </c>
      <c r="E349" s="68" t="s">
        <v>763</v>
      </c>
      <c r="F349" s="69" t="s">
        <v>1457</v>
      </c>
      <c r="G349" s="64">
        <v>3</v>
      </c>
    </row>
    <row r="350" spans="1:7" ht="18" hidden="1" customHeight="1" x14ac:dyDescent="0.15">
      <c r="A350" s="65">
        <v>349</v>
      </c>
      <c r="B350" s="64">
        <v>5899</v>
      </c>
      <c r="C350" s="67" t="s">
        <v>1472</v>
      </c>
      <c r="D350" s="67" t="s">
        <v>1473</v>
      </c>
      <c r="E350" s="68" t="s">
        <v>827</v>
      </c>
      <c r="F350" s="69" t="s">
        <v>1457</v>
      </c>
      <c r="G350" s="64">
        <v>3</v>
      </c>
    </row>
    <row r="351" spans="1:7" ht="18" hidden="1" customHeight="1" x14ac:dyDescent="0.15">
      <c r="A351" s="65">
        <v>350</v>
      </c>
      <c r="B351" s="64">
        <v>5900</v>
      </c>
      <c r="C351" s="67" t="s">
        <v>1474</v>
      </c>
      <c r="D351" s="67" t="s">
        <v>1475</v>
      </c>
      <c r="E351" s="68" t="s">
        <v>763</v>
      </c>
      <c r="F351" s="69" t="s">
        <v>1457</v>
      </c>
      <c r="G351" s="64">
        <v>3</v>
      </c>
    </row>
    <row r="352" spans="1:7" ht="18" hidden="1" customHeight="1" x14ac:dyDescent="0.15">
      <c r="A352" s="65">
        <v>351</v>
      </c>
      <c r="B352" s="64">
        <v>5901</v>
      </c>
      <c r="C352" s="67" t="s">
        <v>1476</v>
      </c>
      <c r="D352" s="67" t="s">
        <v>1477</v>
      </c>
      <c r="E352" s="68" t="s">
        <v>763</v>
      </c>
      <c r="F352" s="69" t="s">
        <v>1457</v>
      </c>
      <c r="G352" s="64">
        <v>3</v>
      </c>
    </row>
    <row r="353" spans="1:7" ht="18" hidden="1" customHeight="1" x14ac:dyDescent="0.15">
      <c r="A353" s="65">
        <v>352</v>
      </c>
      <c r="B353" s="64">
        <v>5902</v>
      </c>
      <c r="C353" s="67" t="s">
        <v>1478</v>
      </c>
      <c r="D353" s="67" t="s">
        <v>1479</v>
      </c>
      <c r="E353" s="68" t="s">
        <v>827</v>
      </c>
      <c r="F353" s="69" t="s">
        <v>1457</v>
      </c>
      <c r="G353" s="64">
        <v>3</v>
      </c>
    </row>
    <row r="354" spans="1:7" ht="18" hidden="1" customHeight="1" x14ac:dyDescent="0.15">
      <c r="A354" s="65">
        <v>353</v>
      </c>
      <c r="B354" s="64">
        <v>5903</v>
      </c>
      <c r="C354" s="67" t="s">
        <v>1480</v>
      </c>
      <c r="D354" s="67" t="s">
        <v>1481</v>
      </c>
      <c r="E354" s="68" t="s">
        <v>827</v>
      </c>
      <c r="F354" s="69" t="s">
        <v>1457</v>
      </c>
      <c r="G354" s="64">
        <v>3</v>
      </c>
    </row>
    <row r="355" spans="1:7" ht="18" hidden="1" customHeight="1" x14ac:dyDescent="0.15">
      <c r="A355" s="65">
        <v>354</v>
      </c>
      <c r="B355" s="64">
        <v>5904</v>
      </c>
      <c r="C355" s="64" t="s">
        <v>1482</v>
      </c>
      <c r="D355" s="64" t="s">
        <v>1483</v>
      </c>
      <c r="E355" s="64" t="s">
        <v>763</v>
      </c>
      <c r="F355" s="64" t="s">
        <v>1484</v>
      </c>
      <c r="G355" s="64">
        <v>3</v>
      </c>
    </row>
    <row r="356" spans="1:7" ht="18" hidden="1" customHeight="1" x14ac:dyDescent="0.15">
      <c r="A356" s="65">
        <v>355</v>
      </c>
      <c r="B356" s="64">
        <v>5905</v>
      </c>
      <c r="C356" s="64" t="s">
        <v>1485</v>
      </c>
      <c r="D356" s="64" t="s">
        <v>1486</v>
      </c>
      <c r="E356" s="64" t="s">
        <v>763</v>
      </c>
      <c r="F356" s="64" t="s">
        <v>1484</v>
      </c>
      <c r="G356" s="64">
        <v>3</v>
      </c>
    </row>
    <row r="357" spans="1:7" ht="18" hidden="1" customHeight="1" x14ac:dyDescent="0.15">
      <c r="A357" s="65">
        <v>356</v>
      </c>
      <c r="B357" s="64">
        <v>5906</v>
      </c>
      <c r="C357" s="64" t="s">
        <v>1487</v>
      </c>
      <c r="D357" s="64" t="s">
        <v>1488</v>
      </c>
      <c r="E357" s="64" t="s">
        <v>763</v>
      </c>
      <c r="F357" s="64" t="s">
        <v>1484</v>
      </c>
      <c r="G357" s="64">
        <v>3</v>
      </c>
    </row>
    <row r="358" spans="1:7" ht="18" hidden="1" customHeight="1" x14ac:dyDescent="0.15">
      <c r="A358" s="65">
        <v>357</v>
      </c>
      <c r="B358" s="64">
        <v>5907</v>
      </c>
      <c r="C358" s="64" t="s">
        <v>1489</v>
      </c>
      <c r="D358" s="64" t="s">
        <v>1490</v>
      </c>
      <c r="E358" s="64" t="s">
        <v>763</v>
      </c>
      <c r="F358" s="64" t="s">
        <v>1484</v>
      </c>
      <c r="G358" s="64">
        <v>3</v>
      </c>
    </row>
    <row r="359" spans="1:7" ht="18" hidden="1" customHeight="1" x14ac:dyDescent="0.15">
      <c r="A359" s="65">
        <v>358</v>
      </c>
      <c r="B359" s="64">
        <v>5908</v>
      </c>
      <c r="C359" s="64" t="s">
        <v>1491</v>
      </c>
      <c r="D359" s="64" t="s">
        <v>1492</v>
      </c>
      <c r="E359" s="64" t="s">
        <v>763</v>
      </c>
      <c r="F359" s="64" t="s">
        <v>1484</v>
      </c>
      <c r="G359" s="64">
        <v>3</v>
      </c>
    </row>
    <row r="360" spans="1:7" ht="18" hidden="1" customHeight="1" x14ac:dyDescent="0.15">
      <c r="A360" s="65">
        <v>359</v>
      </c>
      <c r="B360" s="64">
        <v>5909</v>
      </c>
      <c r="C360" s="64" t="s">
        <v>1493</v>
      </c>
      <c r="D360" s="64" t="s">
        <v>1494</v>
      </c>
      <c r="E360" s="64" t="s">
        <v>763</v>
      </c>
      <c r="F360" s="64" t="s">
        <v>1484</v>
      </c>
      <c r="G360" s="64">
        <v>3</v>
      </c>
    </row>
    <row r="361" spans="1:7" ht="18" hidden="1" customHeight="1" x14ac:dyDescent="0.15">
      <c r="A361" s="65">
        <v>360</v>
      </c>
      <c r="B361" s="64">
        <v>5910</v>
      </c>
      <c r="C361" s="64" t="s">
        <v>1495</v>
      </c>
      <c r="D361" s="64" t="s">
        <v>1496</v>
      </c>
      <c r="E361" s="64" t="s">
        <v>763</v>
      </c>
      <c r="F361" s="64" t="s">
        <v>1484</v>
      </c>
      <c r="G361" s="64">
        <v>3</v>
      </c>
    </row>
    <row r="362" spans="1:7" ht="18" hidden="1" customHeight="1" x14ac:dyDescent="0.15">
      <c r="A362" s="65">
        <v>361</v>
      </c>
      <c r="B362" s="64">
        <v>5911</v>
      </c>
      <c r="C362" s="64" t="s">
        <v>1497</v>
      </c>
      <c r="D362" s="64" t="s">
        <v>1498</v>
      </c>
      <c r="E362" s="64" t="s">
        <v>763</v>
      </c>
      <c r="F362" s="64" t="s">
        <v>1484</v>
      </c>
      <c r="G362" s="64">
        <v>3</v>
      </c>
    </row>
    <row r="363" spans="1:7" ht="18" hidden="1" customHeight="1" x14ac:dyDescent="0.15">
      <c r="A363" s="65">
        <v>362</v>
      </c>
      <c r="B363" s="64">
        <v>5912</v>
      </c>
      <c r="C363" s="64" t="s">
        <v>1499</v>
      </c>
      <c r="D363" s="64" t="s">
        <v>1500</v>
      </c>
      <c r="E363" s="64" t="s">
        <v>763</v>
      </c>
      <c r="F363" s="64" t="s">
        <v>1484</v>
      </c>
      <c r="G363" s="64">
        <v>3</v>
      </c>
    </row>
    <row r="364" spans="1:7" ht="18" hidden="1" customHeight="1" x14ac:dyDescent="0.15">
      <c r="A364" s="65">
        <v>363</v>
      </c>
      <c r="B364" s="64">
        <v>5913</v>
      </c>
      <c r="C364" s="64" t="s">
        <v>1501</v>
      </c>
      <c r="D364" s="64" t="s">
        <v>1502</v>
      </c>
      <c r="E364" s="64" t="s">
        <v>763</v>
      </c>
      <c r="F364" s="64" t="s">
        <v>1484</v>
      </c>
      <c r="G364" s="64">
        <v>3</v>
      </c>
    </row>
    <row r="365" spans="1:7" ht="18" hidden="1" customHeight="1" x14ac:dyDescent="0.15">
      <c r="A365" s="65">
        <v>364</v>
      </c>
      <c r="B365" s="64">
        <v>5914</v>
      </c>
      <c r="C365" s="64" t="s">
        <v>1503</v>
      </c>
      <c r="D365" s="64" t="s">
        <v>1504</v>
      </c>
      <c r="E365" s="64" t="s">
        <v>763</v>
      </c>
      <c r="F365" s="64" t="s">
        <v>1484</v>
      </c>
      <c r="G365" s="64">
        <v>2</v>
      </c>
    </row>
    <row r="366" spans="1:7" ht="18" hidden="1" customHeight="1" x14ac:dyDescent="0.15">
      <c r="A366" s="65">
        <v>365</v>
      </c>
      <c r="B366" s="64">
        <v>5915</v>
      </c>
      <c r="C366" s="64" t="s">
        <v>1505</v>
      </c>
      <c r="D366" s="64" t="s">
        <v>1506</v>
      </c>
      <c r="E366" s="64" t="s">
        <v>763</v>
      </c>
      <c r="F366" s="64" t="s">
        <v>1484</v>
      </c>
      <c r="G366" s="64">
        <v>2</v>
      </c>
    </row>
    <row r="367" spans="1:7" ht="18" hidden="1" customHeight="1" x14ac:dyDescent="0.15">
      <c r="A367" s="65">
        <v>366</v>
      </c>
      <c r="B367" s="64">
        <v>5916</v>
      </c>
      <c r="C367" s="64" t="s">
        <v>1507</v>
      </c>
      <c r="D367" s="64" t="s">
        <v>1508</v>
      </c>
      <c r="E367" s="64" t="s">
        <v>763</v>
      </c>
      <c r="F367" s="64" t="s">
        <v>1484</v>
      </c>
      <c r="G367" s="64">
        <v>2</v>
      </c>
    </row>
    <row r="368" spans="1:7" ht="18" hidden="1" customHeight="1" x14ac:dyDescent="0.15">
      <c r="A368" s="65">
        <v>367</v>
      </c>
      <c r="B368" s="64">
        <v>5917</v>
      </c>
      <c r="C368" s="64" t="s">
        <v>1509</v>
      </c>
      <c r="D368" s="64" t="s">
        <v>1510</v>
      </c>
      <c r="E368" s="64" t="s">
        <v>763</v>
      </c>
      <c r="F368" s="64" t="s">
        <v>1484</v>
      </c>
      <c r="G368" s="64">
        <v>2</v>
      </c>
    </row>
    <row r="369" spans="1:7" ht="18" hidden="1" customHeight="1" x14ac:dyDescent="0.15">
      <c r="A369" s="65">
        <v>368</v>
      </c>
      <c r="B369" s="64">
        <v>5918</v>
      </c>
      <c r="C369" s="64" t="s">
        <v>1511</v>
      </c>
      <c r="D369" s="64" t="s">
        <v>1512</v>
      </c>
      <c r="E369" s="64" t="s">
        <v>763</v>
      </c>
      <c r="F369" s="64" t="s">
        <v>1484</v>
      </c>
      <c r="G369" s="64">
        <v>2</v>
      </c>
    </row>
    <row r="370" spans="1:7" ht="18" hidden="1" customHeight="1" x14ac:dyDescent="0.15">
      <c r="A370" s="65">
        <v>369</v>
      </c>
      <c r="B370" s="64">
        <v>5919</v>
      </c>
      <c r="C370" s="64" t="s">
        <v>1513</v>
      </c>
      <c r="D370" s="64" t="s">
        <v>1514</v>
      </c>
      <c r="E370" s="64" t="s">
        <v>763</v>
      </c>
      <c r="F370" s="64" t="s">
        <v>1484</v>
      </c>
      <c r="G370" s="64">
        <v>2</v>
      </c>
    </row>
    <row r="371" spans="1:7" ht="18" hidden="1" customHeight="1" x14ac:dyDescent="0.15">
      <c r="A371" s="65">
        <v>370</v>
      </c>
      <c r="B371" s="64">
        <v>5920</v>
      </c>
      <c r="C371" s="64" t="s">
        <v>1515</v>
      </c>
      <c r="D371" s="64" t="s">
        <v>1516</v>
      </c>
      <c r="E371" s="64" t="s">
        <v>763</v>
      </c>
      <c r="F371" s="64" t="s">
        <v>1484</v>
      </c>
      <c r="G371" s="64">
        <v>2</v>
      </c>
    </row>
    <row r="372" spans="1:7" ht="18" hidden="1" customHeight="1" x14ac:dyDescent="0.15">
      <c r="A372" s="65">
        <v>371</v>
      </c>
      <c r="B372" s="64">
        <v>5921</v>
      </c>
      <c r="C372" s="64" t="s">
        <v>1517</v>
      </c>
      <c r="D372" s="64" t="s">
        <v>1518</v>
      </c>
      <c r="E372" s="64" t="s">
        <v>763</v>
      </c>
      <c r="F372" s="64" t="s">
        <v>1484</v>
      </c>
      <c r="G372" s="64">
        <v>2</v>
      </c>
    </row>
    <row r="373" spans="1:7" ht="18" hidden="1" customHeight="1" x14ac:dyDescent="0.15">
      <c r="A373" s="65">
        <v>372</v>
      </c>
      <c r="B373" s="64">
        <v>5922</v>
      </c>
      <c r="C373" s="64" t="s">
        <v>1519</v>
      </c>
      <c r="D373" s="64" t="s">
        <v>1520</v>
      </c>
      <c r="E373" s="64" t="s">
        <v>763</v>
      </c>
      <c r="F373" s="64" t="s">
        <v>1484</v>
      </c>
      <c r="G373" s="64">
        <v>2</v>
      </c>
    </row>
    <row r="374" spans="1:7" ht="18" hidden="1" customHeight="1" x14ac:dyDescent="0.15">
      <c r="A374" s="65">
        <v>373</v>
      </c>
      <c r="B374" s="64">
        <v>5923</v>
      </c>
      <c r="C374" s="64" t="s">
        <v>1521</v>
      </c>
      <c r="D374" s="64" t="s">
        <v>1522</v>
      </c>
      <c r="E374" s="64" t="s">
        <v>763</v>
      </c>
      <c r="F374" s="64" t="s">
        <v>1484</v>
      </c>
      <c r="G374" s="64">
        <v>2</v>
      </c>
    </row>
    <row r="375" spans="1:7" ht="18" hidden="1" customHeight="1" x14ac:dyDescent="0.15">
      <c r="A375" s="65">
        <v>374</v>
      </c>
      <c r="B375" s="64">
        <v>5924</v>
      </c>
      <c r="C375" s="64" t="s">
        <v>1523</v>
      </c>
      <c r="D375" s="64" t="s">
        <v>1524</v>
      </c>
      <c r="E375" s="64" t="s">
        <v>763</v>
      </c>
      <c r="F375" s="64" t="s">
        <v>1484</v>
      </c>
      <c r="G375" s="64">
        <v>2</v>
      </c>
    </row>
    <row r="376" spans="1:7" ht="18" hidden="1" customHeight="1" x14ac:dyDescent="0.15">
      <c r="A376" s="65">
        <v>375</v>
      </c>
      <c r="B376" s="64">
        <v>5925</v>
      </c>
      <c r="C376" s="64" t="s">
        <v>1525</v>
      </c>
      <c r="D376" s="64" t="s">
        <v>1526</v>
      </c>
      <c r="E376" s="64" t="s">
        <v>763</v>
      </c>
      <c r="F376" s="64" t="s">
        <v>1484</v>
      </c>
      <c r="G376" s="64">
        <v>2</v>
      </c>
    </row>
    <row r="377" spans="1:7" ht="18" hidden="1" customHeight="1" x14ac:dyDescent="0.15">
      <c r="A377" s="65">
        <v>376</v>
      </c>
      <c r="B377" s="64">
        <v>5926</v>
      </c>
      <c r="C377" s="64" t="s">
        <v>1527</v>
      </c>
      <c r="D377" s="64" t="s">
        <v>1528</v>
      </c>
      <c r="E377" s="64" t="s">
        <v>763</v>
      </c>
      <c r="F377" s="64" t="s">
        <v>1484</v>
      </c>
      <c r="G377" s="64">
        <v>2</v>
      </c>
    </row>
    <row r="378" spans="1:7" ht="18" hidden="1" customHeight="1" x14ac:dyDescent="0.15">
      <c r="A378" s="65">
        <v>377</v>
      </c>
      <c r="B378" s="64">
        <v>5927</v>
      </c>
      <c r="C378" s="64" t="s">
        <v>1529</v>
      </c>
      <c r="D378" s="64" t="s">
        <v>1530</v>
      </c>
      <c r="E378" s="64" t="s">
        <v>763</v>
      </c>
      <c r="F378" s="64" t="s">
        <v>1484</v>
      </c>
      <c r="G378" s="64">
        <v>2</v>
      </c>
    </row>
    <row r="379" spans="1:7" ht="18" hidden="1" customHeight="1" x14ac:dyDescent="0.15">
      <c r="A379" s="65">
        <v>378</v>
      </c>
      <c r="B379" s="64">
        <v>5928</v>
      </c>
      <c r="C379" s="64" t="s">
        <v>1531</v>
      </c>
      <c r="D379" s="64" t="s">
        <v>1532</v>
      </c>
      <c r="E379" s="64" t="s">
        <v>763</v>
      </c>
      <c r="F379" s="64" t="s">
        <v>1484</v>
      </c>
      <c r="G379" s="64">
        <v>2</v>
      </c>
    </row>
    <row r="380" spans="1:7" ht="18" hidden="1" customHeight="1" x14ac:dyDescent="0.15">
      <c r="A380" s="65">
        <v>379</v>
      </c>
      <c r="B380" s="64">
        <v>5929</v>
      </c>
      <c r="C380" s="64" t="s">
        <v>1533</v>
      </c>
      <c r="D380" s="64" t="s">
        <v>1534</v>
      </c>
      <c r="E380" s="64" t="s">
        <v>763</v>
      </c>
      <c r="F380" s="64" t="s">
        <v>1484</v>
      </c>
      <c r="G380" s="64">
        <v>1</v>
      </c>
    </row>
    <row r="381" spans="1:7" ht="18" hidden="1" customHeight="1" x14ac:dyDescent="0.15">
      <c r="A381" s="65">
        <v>380</v>
      </c>
      <c r="B381" s="64">
        <v>5930</v>
      </c>
      <c r="C381" s="64" t="s">
        <v>1535</v>
      </c>
      <c r="D381" s="64" t="s">
        <v>1536</v>
      </c>
      <c r="E381" s="64" t="s">
        <v>763</v>
      </c>
      <c r="F381" s="64" t="s">
        <v>1484</v>
      </c>
      <c r="G381" s="64">
        <v>1</v>
      </c>
    </row>
    <row r="382" spans="1:7" ht="18" hidden="1" customHeight="1" x14ac:dyDescent="0.15">
      <c r="A382" s="65">
        <v>381</v>
      </c>
      <c r="B382" s="64">
        <v>5931</v>
      </c>
      <c r="C382" s="64" t="s">
        <v>1537</v>
      </c>
      <c r="D382" s="64" t="s">
        <v>1538</v>
      </c>
      <c r="E382" s="64" t="s">
        <v>763</v>
      </c>
      <c r="F382" s="64" t="s">
        <v>1484</v>
      </c>
      <c r="G382" s="64">
        <v>1</v>
      </c>
    </row>
    <row r="383" spans="1:7" ht="18" hidden="1" customHeight="1" x14ac:dyDescent="0.15">
      <c r="A383" s="65">
        <v>382</v>
      </c>
      <c r="B383" s="64">
        <v>5932</v>
      </c>
      <c r="C383" s="64" t="s">
        <v>1539</v>
      </c>
      <c r="D383" s="64" t="s">
        <v>1540</v>
      </c>
      <c r="E383" s="64" t="s">
        <v>763</v>
      </c>
      <c r="F383" s="64" t="s">
        <v>1484</v>
      </c>
      <c r="G383" s="64">
        <v>1</v>
      </c>
    </row>
    <row r="384" spans="1:7" ht="18" hidden="1" customHeight="1" x14ac:dyDescent="0.15">
      <c r="A384" s="65">
        <v>383</v>
      </c>
      <c r="B384" s="64">
        <v>5933</v>
      </c>
      <c r="C384" s="64" t="s">
        <v>1541</v>
      </c>
      <c r="D384" s="64" t="s">
        <v>1542</v>
      </c>
      <c r="E384" s="64" t="s">
        <v>763</v>
      </c>
      <c r="F384" s="64" t="s">
        <v>1484</v>
      </c>
      <c r="G384" s="64">
        <v>1</v>
      </c>
    </row>
    <row r="385" spans="1:7" ht="18" hidden="1" customHeight="1" x14ac:dyDescent="0.15">
      <c r="A385" s="65">
        <v>384</v>
      </c>
      <c r="B385" s="64">
        <v>5934</v>
      </c>
      <c r="C385" s="64" t="s">
        <v>1543</v>
      </c>
      <c r="D385" s="64" t="s">
        <v>1544</v>
      </c>
      <c r="E385" s="64" t="s">
        <v>763</v>
      </c>
      <c r="F385" s="64" t="s">
        <v>1484</v>
      </c>
      <c r="G385" s="64">
        <v>1</v>
      </c>
    </row>
    <row r="386" spans="1:7" ht="18" hidden="1" customHeight="1" x14ac:dyDescent="0.15">
      <c r="A386" s="65">
        <v>385</v>
      </c>
      <c r="B386" s="64">
        <v>5935</v>
      </c>
      <c r="C386" s="64" t="s">
        <v>1545</v>
      </c>
      <c r="D386" s="64" t="s">
        <v>1546</v>
      </c>
      <c r="E386" s="64" t="s">
        <v>763</v>
      </c>
      <c r="F386" s="64" t="s">
        <v>1484</v>
      </c>
      <c r="G386" s="64">
        <v>1</v>
      </c>
    </row>
    <row r="387" spans="1:7" ht="18" hidden="1" customHeight="1" x14ac:dyDescent="0.15">
      <c r="A387" s="65">
        <v>386</v>
      </c>
      <c r="B387" s="64">
        <v>5936</v>
      </c>
      <c r="C387" s="64" t="s">
        <v>1547</v>
      </c>
      <c r="D387" s="64" t="s">
        <v>1548</v>
      </c>
      <c r="E387" s="64" t="s">
        <v>827</v>
      </c>
      <c r="F387" s="64" t="s">
        <v>1484</v>
      </c>
      <c r="G387" s="64">
        <v>3</v>
      </c>
    </row>
    <row r="388" spans="1:7" ht="18" hidden="1" customHeight="1" x14ac:dyDescent="0.15">
      <c r="A388" s="65">
        <v>387</v>
      </c>
      <c r="B388" s="64">
        <v>5937</v>
      </c>
      <c r="C388" s="64" t="s">
        <v>1549</v>
      </c>
      <c r="D388" s="64" t="s">
        <v>1550</v>
      </c>
      <c r="E388" s="64" t="s">
        <v>827</v>
      </c>
      <c r="F388" s="64" t="s">
        <v>1484</v>
      </c>
      <c r="G388" s="64">
        <v>3</v>
      </c>
    </row>
    <row r="389" spans="1:7" ht="18" hidden="1" customHeight="1" x14ac:dyDescent="0.15">
      <c r="A389" s="65">
        <v>388</v>
      </c>
      <c r="B389" s="64">
        <v>5938</v>
      </c>
      <c r="C389" s="64" t="s">
        <v>1551</v>
      </c>
      <c r="D389" s="64" t="s">
        <v>1552</v>
      </c>
      <c r="E389" s="64" t="s">
        <v>827</v>
      </c>
      <c r="F389" s="64" t="s">
        <v>1484</v>
      </c>
      <c r="G389" s="64">
        <v>3</v>
      </c>
    </row>
    <row r="390" spans="1:7" ht="18" hidden="1" customHeight="1" x14ac:dyDescent="0.15">
      <c r="A390" s="65">
        <v>389</v>
      </c>
      <c r="B390" s="64">
        <v>5939</v>
      </c>
      <c r="C390" s="64" t="s">
        <v>1553</v>
      </c>
      <c r="D390" s="64" t="s">
        <v>1554</v>
      </c>
      <c r="E390" s="64" t="s">
        <v>827</v>
      </c>
      <c r="F390" s="64" t="s">
        <v>1484</v>
      </c>
      <c r="G390" s="64">
        <v>3</v>
      </c>
    </row>
    <row r="391" spans="1:7" ht="18" hidden="1" customHeight="1" x14ac:dyDescent="0.15">
      <c r="A391" s="65">
        <v>390</v>
      </c>
      <c r="B391" s="64">
        <v>5940</v>
      </c>
      <c r="C391" s="64" t="s">
        <v>1555</v>
      </c>
      <c r="D391" s="64" t="s">
        <v>1556</v>
      </c>
      <c r="E391" s="64" t="s">
        <v>827</v>
      </c>
      <c r="F391" s="64" t="s">
        <v>1484</v>
      </c>
      <c r="G391" s="64">
        <v>3</v>
      </c>
    </row>
    <row r="392" spans="1:7" ht="18" hidden="1" customHeight="1" x14ac:dyDescent="0.15">
      <c r="A392" s="65">
        <v>391</v>
      </c>
      <c r="B392" s="64">
        <v>5941</v>
      </c>
      <c r="C392" s="64" t="s">
        <v>1557</v>
      </c>
      <c r="D392" s="64" t="s">
        <v>1558</v>
      </c>
      <c r="E392" s="64" t="s">
        <v>827</v>
      </c>
      <c r="F392" s="64" t="s">
        <v>1484</v>
      </c>
      <c r="G392" s="64">
        <v>3</v>
      </c>
    </row>
    <row r="393" spans="1:7" ht="18" hidden="1" customHeight="1" x14ac:dyDescent="0.15">
      <c r="A393" s="65">
        <v>392</v>
      </c>
      <c r="B393" s="64">
        <v>5942</v>
      </c>
      <c r="C393" s="64" t="s">
        <v>1559</v>
      </c>
      <c r="D393" s="64" t="s">
        <v>1560</v>
      </c>
      <c r="E393" s="64" t="s">
        <v>827</v>
      </c>
      <c r="F393" s="64" t="s">
        <v>1484</v>
      </c>
      <c r="G393" s="64">
        <v>3</v>
      </c>
    </row>
    <row r="394" spans="1:7" ht="18" hidden="1" customHeight="1" x14ac:dyDescent="0.15">
      <c r="A394" s="65">
        <v>393</v>
      </c>
      <c r="B394" s="64">
        <v>5943</v>
      </c>
      <c r="C394" s="64" t="s">
        <v>1561</v>
      </c>
      <c r="D394" s="64" t="s">
        <v>1562</v>
      </c>
      <c r="E394" s="64" t="s">
        <v>827</v>
      </c>
      <c r="F394" s="64" t="s">
        <v>1484</v>
      </c>
      <c r="G394" s="64">
        <v>3</v>
      </c>
    </row>
    <row r="395" spans="1:7" ht="18" hidden="1" customHeight="1" x14ac:dyDescent="0.15">
      <c r="A395" s="65">
        <v>394</v>
      </c>
      <c r="B395" s="64">
        <v>5944</v>
      </c>
      <c r="C395" s="64" t="s">
        <v>1563</v>
      </c>
      <c r="D395" s="64" t="s">
        <v>1564</v>
      </c>
      <c r="E395" s="64" t="s">
        <v>827</v>
      </c>
      <c r="F395" s="64" t="s">
        <v>1484</v>
      </c>
      <c r="G395" s="64">
        <v>3</v>
      </c>
    </row>
    <row r="396" spans="1:7" ht="18" hidden="1" customHeight="1" x14ac:dyDescent="0.15">
      <c r="A396" s="65">
        <v>395</v>
      </c>
      <c r="B396" s="64">
        <v>5945</v>
      </c>
      <c r="C396" s="64" t="s">
        <v>1565</v>
      </c>
      <c r="D396" s="64" t="s">
        <v>1566</v>
      </c>
      <c r="E396" s="64" t="s">
        <v>827</v>
      </c>
      <c r="F396" s="64" t="s">
        <v>1484</v>
      </c>
      <c r="G396" s="64">
        <v>3</v>
      </c>
    </row>
    <row r="397" spans="1:7" ht="18" hidden="1" customHeight="1" x14ac:dyDescent="0.15">
      <c r="A397" s="65">
        <v>396</v>
      </c>
      <c r="B397" s="64">
        <v>5946</v>
      </c>
      <c r="C397" s="64" t="s">
        <v>1567</v>
      </c>
      <c r="D397" s="64" t="s">
        <v>1568</v>
      </c>
      <c r="E397" s="64" t="s">
        <v>827</v>
      </c>
      <c r="F397" s="64" t="s">
        <v>1484</v>
      </c>
      <c r="G397" s="64">
        <v>3</v>
      </c>
    </row>
    <row r="398" spans="1:7" ht="18" hidden="1" customHeight="1" x14ac:dyDescent="0.15">
      <c r="A398" s="65">
        <v>397</v>
      </c>
      <c r="B398" s="64">
        <v>5947</v>
      </c>
      <c r="C398" s="64" t="s">
        <v>1569</v>
      </c>
      <c r="D398" s="64" t="s">
        <v>1570</v>
      </c>
      <c r="E398" s="64" t="s">
        <v>827</v>
      </c>
      <c r="F398" s="64" t="s">
        <v>1484</v>
      </c>
      <c r="G398" s="64">
        <v>2</v>
      </c>
    </row>
    <row r="399" spans="1:7" ht="18" hidden="1" customHeight="1" x14ac:dyDescent="0.15">
      <c r="A399" s="65">
        <v>398</v>
      </c>
      <c r="B399" s="64">
        <v>5948</v>
      </c>
      <c r="C399" s="64" t="s">
        <v>1571</v>
      </c>
      <c r="D399" s="64" t="s">
        <v>1572</v>
      </c>
      <c r="E399" s="64" t="s">
        <v>827</v>
      </c>
      <c r="F399" s="64" t="s">
        <v>1484</v>
      </c>
      <c r="G399" s="64">
        <v>2</v>
      </c>
    </row>
    <row r="400" spans="1:7" ht="18" hidden="1" customHeight="1" x14ac:dyDescent="0.15">
      <c r="A400" s="65">
        <v>399</v>
      </c>
      <c r="B400" s="64">
        <v>5949</v>
      </c>
      <c r="C400" s="64" t="s">
        <v>1573</v>
      </c>
      <c r="D400" s="64" t="s">
        <v>1574</v>
      </c>
      <c r="E400" s="64" t="s">
        <v>827</v>
      </c>
      <c r="F400" s="64" t="s">
        <v>1484</v>
      </c>
      <c r="G400" s="64">
        <v>2</v>
      </c>
    </row>
    <row r="401" spans="1:7" ht="18" hidden="1" customHeight="1" x14ac:dyDescent="0.15">
      <c r="A401" s="65">
        <v>400</v>
      </c>
      <c r="B401" s="64">
        <v>5950</v>
      </c>
      <c r="C401" s="64" t="s">
        <v>1575</v>
      </c>
      <c r="D401" s="64" t="s">
        <v>1576</v>
      </c>
      <c r="E401" s="64" t="s">
        <v>827</v>
      </c>
      <c r="F401" s="64" t="s">
        <v>1484</v>
      </c>
      <c r="G401" s="64">
        <v>2</v>
      </c>
    </row>
    <row r="402" spans="1:7" ht="18" hidden="1" customHeight="1" x14ac:dyDescent="0.15">
      <c r="A402" s="65">
        <v>401</v>
      </c>
      <c r="B402" s="64">
        <v>5951</v>
      </c>
      <c r="C402" s="64" t="s">
        <v>1577</v>
      </c>
      <c r="D402" s="64" t="s">
        <v>1578</v>
      </c>
      <c r="E402" s="64" t="s">
        <v>827</v>
      </c>
      <c r="F402" s="64" t="s">
        <v>1484</v>
      </c>
      <c r="G402" s="64">
        <v>2</v>
      </c>
    </row>
    <row r="403" spans="1:7" ht="18" hidden="1" customHeight="1" x14ac:dyDescent="0.15">
      <c r="A403" s="65">
        <v>402</v>
      </c>
      <c r="B403" s="64">
        <v>5952</v>
      </c>
      <c r="C403" s="64" t="s">
        <v>1579</v>
      </c>
      <c r="D403" s="64" t="s">
        <v>1580</v>
      </c>
      <c r="E403" s="64" t="s">
        <v>827</v>
      </c>
      <c r="F403" s="64" t="s">
        <v>1484</v>
      </c>
      <c r="G403" s="64">
        <v>2</v>
      </c>
    </row>
    <row r="404" spans="1:7" ht="18" hidden="1" customHeight="1" x14ac:dyDescent="0.15">
      <c r="A404" s="65">
        <v>403</v>
      </c>
      <c r="B404" s="64">
        <v>5953</v>
      </c>
      <c r="C404" s="64" t="s">
        <v>1581</v>
      </c>
      <c r="D404" s="64" t="s">
        <v>1582</v>
      </c>
      <c r="E404" s="64" t="s">
        <v>827</v>
      </c>
      <c r="F404" s="64" t="s">
        <v>1484</v>
      </c>
      <c r="G404" s="64">
        <v>2</v>
      </c>
    </row>
    <row r="405" spans="1:7" ht="18" hidden="1" customHeight="1" x14ac:dyDescent="0.15">
      <c r="A405" s="65">
        <v>404</v>
      </c>
      <c r="B405" s="64">
        <v>5954</v>
      </c>
      <c r="C405" s="64" t="s">
        <v>1583</v>
      </c>
      <c r="D405" s="64" t="s">
        <v>1584</v>
      </c>
      <c r="E405" s="64" t="s">
        <v>827</v>
      </c>
      <c r="F405" s="64" t="s">
        <v>1484</v>
      </c>
      <c r="G405" s="64">
        <v>2</v>
      </c>
    </row>
    <row r="406" spans="1:7" ht="18" hidden="1" customHeight="1" x14ac:dyDescent="0.15">
      <c r="A406" s="65">
        <v>405</v>
      </c>
      <c r="B406" s="64">
        <v>5955</v>
      </c>
      <c r="C406" s="64" t="s">
        <v>1585</v>
      </c>
      <c r="D406" s="64" t="s">
        <v>1586</v>
      </c>
      <c r="E406" s="64" t="s">
        <v>827</v>
      </c>
      <c r="F406" s="64" t="s">
        <v>1484</v>
      </c>
      <c r="G406" s="64">
        <v>2</v>
      </c>
    </row>
    <row r="407" spans="1:7" ht="18" hidden="1" customHeight="1" x14ac:dyDescent="0.15">
      <c r="A407" s="65">
        <v>406</v>
      </c>
      <c r="B407" s="64">
        <v>5956</v>
      </c>
      <c r="C407" s="64" t="s">
        <v>1587</v>
      </c>
      <c r="D407" s="64" t="s">
        <v>1588</v>
      </c>
      <c r="E407" s="64" t="s">
        <v>827</v>
      </c>
      <c r="F407" s="64" t="s">
        <v>1484</v>
      </c>
      <c r="G407" s="64">
        <v>2</v>
      </c>
    </row>
    <row r="408" spans="1:7" ht="18" hidden="1" customHeight="1" x14ac:dyDescent="0.15">
      <c r="A408" s="65">
        <v>407</v>
      </c>
      <c r="B408" s="64">
        <v>5957</v>
      </c>
      <c r="C408" s="64" t="s">
        <v>1589</v>
      </c>
      <c r="D408" s="64" t="s">
        <v>1590</v>
      </c>
      <c r="E408" s="64" t="s">
        <v>827</v>
      </c>
      <c r="F408" s="64" t="s">
        <v>1484</v>
      </c>
      <c r="G408" s="64">
        <v>1</v>
      </c>
    </row>
    <row r="409" spans="1:7" ht="18" hidden="1" customHeight="1" x14ac:dyDescent="0.15">
      <c r="A409" s="65">
        <v>408</v>
      </c>
      <c r="B409" s="64">
        <v>5958</v>
      </c>
      <c r="C409" s="64" t="s">
        <v>1591</v>
      </c>
      <c r="D409" s="64" t="s">
        <v>1592</v>
      </c>
      <c r="E409" s="64" t="s">
        <v>827</v>
      </c>
      <c r="F409" s="64" t="s">
        <v>1484</v>
      </c>
      <c r="G409" s="64">
        <v>1</v>
      </c>
    </row>
    <row r="410" spans="1:7" ht="18" hidden="1" customHeight="1" x14ac:dyDescent="0.15">
      <c r="A410" s="65">
        <v>409</v>
      </c>
      <c r="B410" s="64">
        <v>5959</v>
      </c>
      <c r="C410" s="64" t="s">
        <v>1593</v>
      </c>
      <c r="D410" s="64" t="s">
        <v>1594</v>
      </c>
      <c r="E410" s="64" t="s">
        <v>827</v>
      </c>
      <c r="F410" s="64" t="s">
        <v>1484</v>
      </c>
      <c r="G410" s="64">
        <v>1</v>
      </c>
    </row>
    <row r="411" spans="1:7" ht="18" hidden="1" customHeight="1" x14ac:dyDescent="0.15">
      <c r="A411" s="65">
        <v>410</v>
      </c>
      <c r="B411" s="64">
        <v>5960</v>
      </c>
      <c r="C411" s="64" t="s">
        <v>1595</v>
      </c>
      <c r="D411" s="64" t="s">
        <v>1596</v>
      </c>
      <c r="E411" s="64" t="s">
        <v>827</v>
      </c>
      <c r="F411" s="64" t="s">
        <v>1484</v>
      </c>
      <c r="G411" s="64">
        <v>1</v>
      </c>
    </row>
    <row r="412" spans="1:7" ht="18" hidden="1" customHeight="1" x14ac:dyDescent="0.15">
      <c r="A412" s="65">
        <v>411</v>
      </c>
      <c r="B412" s="64">
        <v>5961</v>
      </c>
      <c r="C412" s="64" t="s">
        <v>1597</v>
      </c>
      <c r="D412" s="64" t="s">
        <v>1598</v>
      </c>
      <c r="E412" s="64" t="s">
        <v>827</v>
      </c>
      <c r="F412" s="64" t="s">
        <v>1484</v>
      </c>
      <c r="G412" s="64">
        <v>1</v>
      </c>
    </row>
    <row r="413" spans="1:7" ht="18" hidden="1" customHeight="1" x14ac:dyDescent="0.15">
      <c r="A413" s="65">
        <v>412</v>
      </c>
      <c r="B413" s="64">
        <v>5962</v>
      </c>
      <c r="C413" s="64" t="s">
        <v>1599</v>
      </c>
      <c r="D413" s="64" t="s">
        <v>1600</v>
      </c>
      <c r="E413" s="64" t="s">
        <v>827</v>
      </c>
      <c r="F413" s="64" t="s">
        <v>1484</v>
      </c>
      <c r="G413" s="64">
        <v>1</v>
      </c>
    </row>
    <row r="414" spans="1:7" ht="18" hidden="1" customHeight="1" x14ac:dyDescent="0.15">
      <c r="A414" s="65">
        <v>413</v>
      </c>
      <c r="B414" s="64">
        <v>5963</v>
      </c>
      <c r="C414" s="64" t="s">
        <v>1601</v>
      </c>
      <c r="D414" s="64" t="s">
        <v>1602</v>
      </c>
      <c r="E414" s="64" t="s">
        <v>827</v>
      </c>
      <c r="F414" s="64" t="s">
        <v>1484</v>
      </c>
      <c r="G414" s="64">
        <v>1</v>
      </c>
    </row>
    <row r="415" spans="1:7" ht="18" hidden="1" customHeight="1" x14ac:dyDescent="0.15">
      <c r="A415" s="65">
        <v>414</v>
      </c>
      <c r="B415" s="64">
        <v>5964</v>
      </c>
      <c r="C415" s="64" t="s">
        <v>1603</v>
      </c>
      <c r="D415" s="64" t="s">
        <v>1604</v>
      </c>
      <c r="E415" s="64" t="s">
        <v>827</v>
      </c>
      <c r="F415" s="64" t="s">
        <v>1484</v>
      </c>
      <c r="G415" s="64">
        <v>1</v>
      </c>
    </row>
    <row r="416" spans="1:7" ht="18" hidden="1" customHeight="1" x14ac:dyDescent="0.15">
      <c r="A416" s="65">
        <v>415</v>
      </c>
      <c r="B416" s="64">
        <v>5965</v>
      </c>
      <c r="C416" s="64" t="s">
        <v>1605</v>
      </c>
      <c r="D416" s="64" t="s">
        <v>1606</v>
      </c>
      <c r="E416" s="64" t="s">
        <v>827</v>
      </c>
      <c r="F416" s="64" t="s">
        <v>1484</v>
      </c>
      <c r="G416" s="64">
        <v>1</v>
      </c>
    </row>
    <row r="417" spans="1:7" ht="18" hidden="1" customHeight="1" x14ac:dyDescent="0.15">
      <c r="A417" s="65">
        <v>416</v>
      </c>
      <c r="B417" s="64">
        <v>5966</v>
      </c>
      <c r="C417" s="64" t="s">
        <v>1607</v>
      </c>
      <c r="D417" s="64" t="s">
        <v>1608</v>
      </c>
      <c r="E417" s="64" t="s">
        <v>827</v>
      </c>
      <c r="F417" s="64" t="s">
        <v>1484</v>
      </c>
      <c r="G417" s="64">
        <v>1</v>
      </c>
    </row>
    <row r="418" spans="1:7" ht="18" hidden="1" customHeight="1" x14ac:dyDescent="0.15">
      <c r="A418" s="65">
        <v>417</v>
      </c>
      <c r="B418" s="64">
        <v>5967</v>
      </c>
      <c r="C418" s="64" t="s">
        <v>1609</v>
      </c>
      <c r="D418" s="64" t="s">
        <v>1610</v>
      </c>
      <c r="E418" s="64" t="s">
        <v>763</v>
      </c>
      <c r="F418" s="64" t="s">
        <v>1611</v>
      </c>
      <c r="G418" s="64">
        <v>3</v>
      </c>
    </row>
    <row r="419" spans="1:7" ht="18" hidden="1" customHeight="1" x14ac:dyDescent="0.15">
      <c r="A419" s="65">
        <v>418</v>
      </c>
      <c r="B419" s="64">
        <v>5968</v>
      </c>
      <c r="C419" s="64" t="s">
        <v>1612</v>
      </c>
      <c r="D419" s="64" t="s">
        <v>1613</v>
      </c>
      <c r="E419" s="64" t="s">
        <v>763</v>
      </c>
      <c r="F419" s="64" t="s">
        <v>1611</v>
      </c>
      <c r="G419" s="64">
        <v>3</v>
      </c>
    </row>
    <row r="420" spans="1:7" ht="18" hidden="1" customHeight="1" x14ac:dyDescent="0.15">
      <c r="A420" s="65">
        <v>419</v>
      </c>
      <c r="B420" s="64">
        <v>5969</v>
      </c>
      <c r="C420" s="64" t="s">
        <v>1614</v>
      </c>
      <c r="D420" s="64" t="s">
        <v>1615</v>
      </c>
      <c r="E420" s="64" t="s">
        <v>763</v>
      </c>
      <c r="F420" s="64" t="s">
        <v>1611</v>
      </c>
      <c r="G420" s="64">
        <v>3</v>
      </c>
    </row>
    <row r="421" spans="1:7" ht="18" hidden="1" customHeight="1" x14ac:dyDescent="0.15">
      <c r="A421" s="65">
        <v>420</v>
      </c>
      <c r="B421" s="64">
        <v>5970</v>
      </c>
      <c r="C421" s="64" t="s">
        <v>1616</v>
      </c>
      <c r="D421" s="64" t="s">
        <v>1617</v>
      </c>
      <c r="E421" s="64" t="s">
        <v>763</v>
      </c>
      <c r="F421" s="64" t="s">
        <v>1611</v>
      </c>
      <c r="G421" s="64">
        <v>3</v>
      </c>
    </row>
    <row r="422" spans="1:7" ht="18" hidden="1" customHeight="1" x14ac:dyDescent="0.15">
      <c r="A422" s="65">
        <v>421</v>
      </c>
      <c r="B422" s="64">
        <v>5971</v>
      </c>
      <c r="C422" s="64" t="s">
        <v>1618</v>
      </c>
      <c r="D422" s="64" t="s">
        <v>1619</v>
      </c>
      <c r="E422" s="64" t="s">
        <v>763</v>
      </c>
      <c r="F422" s="64" t="s">
        <v>1611</v>
      </c>
      <c r="G422" s="64">
        <v>3</v>
      </c>
    </row>
    <row r="423" spans="1:7" ht="18" hidden="1" customHeight="1" x14ac:dyDescent="0.15">
      <c r="A423" s="65">
        <v>422</v>
      </c>
      <c r="B423" s="64">
        <v>5972</v>
      </c>
      <c r="C423" s="64" t="s">
        <v>1620</v>
      </c>
      <c r="D423" s="64" t="s">
        <v>1621</v>
      </c>
      <c r="E423" s="64" t="s">
        <v>763</v>
      </c>
      <c r="F423" s="64" t="s">
        <v>1611</v>
      </c>
      <c r="G423" s="64">
        <v>3</v>
      </c>
    </row>
    <row r="424" spans="1:7" ht="18" hidden="1" customHeight="1" x14ac:dyDescent="0.15">
      <c r="A424" s="65">
        <v>423</v>
      </c>
      <c r="B424" s="64">
        <v>5973</v>
      </c>
      <c r="C424" s="64" t="s">
        <v>1622</v>
      </c>
      <c r="D424" s="64" t="s">
        <v>1623</v>
      </c>
      <c r="E424" s="64" t="s">
        <v>763</v>
      </c>
      <c r="F424" s="64" t="s">
        <v>1611</v>
      </c>
      <c r="G424" s="64">
        <v>3</v>
      </c>
    </row>
    <row r="425" spans="1:7" ht="18" hidden="1" customHeight="1" x14ac:dyDescent="0.15">
      <c r="A425" s="65">
        <v>424</v>
      </c>
      <c r="B425" s="64">
        <v>5974</v>
      </c>
      <c r="C425" s="64" t="s">
        <v>1624</v>
      </c>
      <c r="D425" s="64" t="s">
        <v>1625</v>
      </c>
      <c r="E425" s="64" t="s">
        <v>763</v>
      </c>
      <c r="F425" s="64" t="s">
        <v>1611</v>
      </c>
      <c r="G425" s="64">
        <v>3</v>
      </c>
    </row>
    <row r="426" spans="1:7" ht="18" hidden="1" customHeight="1" x14ac:dyDescent="0.15">
      <c r="A426" s="65">
        <v>425</v>
      </c>
      <c r="B426" s="64">
        <v>5975</v>
      </c>
      <c r="C426" s="64" t="s">
        <v>1626</v>
      </c>
      <c r="D426" s="64" t="s">
        <v>1627</v>
      </c>
      <c r="E426" s="64" t="s">
        <v>763</v>
      </c>
      <c r="F426" s="64" t="s">
        <v>1611</v>
      </c>
      <c r="G426" s="64">
        <v>3</v>
      </c>
    </row>
    <row r="427" spans="1:7" ht="18" hidden="1" customHeight="1" x14ac:dyDescent="0.15">
      <c r="A427" s="65">
        <v>426</v>
      </c>
      <c r="B427" s="64">
        <v>5976</v>
      </c>
      <c r="C427" s="64" t="s">
        <v>1628</v>
      </c>
      <c r="D427" s="64" t="s">
        <v>1629</v>
      </c>
      <c r="E427" s="64" t="s">
        <v>763</v>
      </c>
      <c r="F427" s="64" t="s">
        <v>1611</v>
      </c>
      <c r="G427" s="64">
        <v>3</v>
      </c>
    </row>
    <row r="428" spans="1:7" ht="18" hidden="1" customHeight="1" x14ac:dyDescent="0.15">
      <c r="A428" s="65">
        <v>427</v>
      </c>
      <c r="B428" s="64">
        <v>5977</v>
      </c>
      <c r="C428" s="64" t="s">
        <v>1630</v>
      </c>
      <c r="D428" s="64" t="s">
        <v>1631</v>
      </c>
      <c r="E428" s="64" t="s">
        <v>763</v>
      </c>
      <c r="F428" s="64" t="s">
        <v>1611</v>
      </c>
      <c r="G428" s="64">
        <v>3</v>
      </c>
    </row>
    <row r="429" spans="1:7" ht="18" hidden="1" customHeight="1" x14ac:dyDescent="0.15">
      <c r="A429" s="65">
        <v>428</v>
      </c>
      <c r="B429" s="64">
        <v>5978</v>
      </c>
      <c r="C429" s="64" t="s">
        <v>1632</v>
      </c>
      <c r="D429" s="64" t="s">
        <v>1621</v>
      </c>
      <c r="E429" s="64" t="s">
        <v>763</v>
      </c>
      <c r="F429" s="64" t="s">
        <v>1611</v>
      </c>
      <c r="G429" s="64">
        <v>3</v>
      </c>
    </row>
    <row r="430" spans="1:7" ht="18" hidden="1" customHeight="1" x14ac:dyDescent="0.15">
      <c r="A430" s="65">
        <v>429</v>
      </c>
      <c r="B430" s="64">
        <v>5979</v>
      </c>
      <c r="C430" s="64" t="s">
        <v>1633</v>
      </c>
      <c r="D430" s="64" t="s">
        <v>1634</v>
      </c>
      <c r="E430" s="64" t="s">
        <v>763</v>
      </c>
      <c r="F430" s="64" t="s">
        <v>1611</v>
      </c>
      <c r="G430" s="64">
        <v>3</v>
      </c>
    </row>
    <row r="431" spans="1:7" ht="18" hidden="1" customHeight="1" x14ac:dyDescent="0.15">
      <c r="A431" s="65">
        <v>430</v>
      </c>
      <c r="B431" s="64">
        <v>5980</v>
      </c>
      <c r="C431" s="64" t="s">
        <v>1635</v>
      </c>
      <c r="D431" s="64" t="s">
        <v>1636</v>
      </c>
      <c r="E431" s="64" t="s">
        <v>763</v>
      </c>
      <c r="F431" s="64" t="s">
        <v>1611</v>
      </c>
      <c r="G431" s="64">
        <v>3</v>
      </c>
    </row>
    <row r="432" spans="1:7" ht="18" hidden="1" customHeight="1" x14ac:dyDescent="0.15">
      <c r="A432" s="65">
        <v>431</v>
      </c>
      <c r="B432" s="64">
        <v>5981</v>
      </c>
      <c r="C432" s="64" t="s">
        <v>1637</v>
      </c>
      <c r="D432" s="64" t="s">
        <v>1638</v>
      </c>
      <c r="E432" s="64" t="s">
        <v>763</v>
      </c>
      <c r="F432" s="64" t="s">
        <v>1611</v>
      </c>
      <c r="G432" s="64">
        <v>3</v>
      </c>
    </row>
    <row r="433" spans="1:7" ht="18" hidden="1" customHeight="1" x14ac:dyDescent="0.15">
      <c r="A433" s="65">
        <v>432</v>
      </c>
      <c r="B433" s="64">
        <v>5982</v>
      </c>
      <c r="C433" s="64" t="s">
        <v>1639</v>
      </c>
      <c r="D433" s="64" t="s">
        <v>1640</v>
      </c>
      <c r="E433" s="64" t="s">
        <v>763</v>
      </c>
      <c r="F433" s="64" t="s">
        <v>1611</v>
      </c>
      <c r="G433" s="64">
        <v>2</v>
      </c>
    </row>
    <row r="434" spans="1:7" ht="18" hidden="1" customHeight="1" x14ac:dyDescent="0.15">
      <c r="A434" s="65">
        <v>433</v>
      </c>
      <c r="B434" s="64">
        <v>5983</v>
      </c>
      <c r="C434" s="64" t="s">
        <v>1641</v>
      </c>
      <c r="D434" s="64" t="s">
        <v>1642</v>
      </c>
      <c r="E434" s="64" t="s">
        <v>763</v>
      </c>
      <c r="F434" s="64" t="s">
        <v>1611</v>
      </c>
      <c r="G434" s="64">
        <v>2</v>
      </c>
    </row>
    <row r="435" spans="1:7" ht="18" hidden="1" customHeight="1" x14ac:dyDescent="0.15">
      <c r="A435" s="65">
        <v>434</v>
      </c>
      <c r="B435" s="64">
        <v>5984</v>
      </c>
      <c r="C435" s="64" t="s">
        <v>1643</v>
      </c>
      <c r="D435" s="64" t="s">
        <v>1644</v>
      </c>
      <c r="E435" s="64" t="s">
        <v>763</v>
      </c>
      <c r="F435" s="64" t="s">
        <v>1611</v>
      </c>
      <c r="G435" s="64">
        <v>2</v>
      </c>
    </row>
    <row r="436" spans="1:7" ht="18" hidden="1" customHeight="1" x14ac:dyDescent="0.15">
      <c r="A436" s="65">
        <v>435</v>
      </c>
      <c r="B436" s="64">
        <v>5985</v>
      </c>
      <c r="C436" s="64" t="s">
        <v>1645</v>
      </c>
      <c r="D436" s="64" t="s">
        <v>1646</v>
      </c>
      <c r="E436" s="64" t="s">
        <v>763</v>
      </c>
      <c r="F436" s="64" t="s">
        <v>1611</v>
      </c>
      <c r="G436" s="64">
        <v>2</v>
      </c>
    </row>
    <row r="437" spans="1:7" ht="18" hidden="1" customHeight="1" x14ac:dyDescent="0.15">
      <c r="A437" s="65">
        <v>436</v>
      </c>
      <c r="B437" s="64">
        <v>5986</v>
      </c>
      <c r="C437" s="64" t="s">
        <v>1647</v>
      </c>
      <c r="D437" s="64" t="s">
        <v>1648</v>
      </c>
      <c r="E437" s="64" t="s">
        <v>763</v>
      </c>
      <c r="F437" s="64" t="s">
        <v>1611</v>
      </c>
      <c r="G437" s="64">
        <v>2</v>
      </c>
    </row>
    <row r="438" spans="1:7" ht="18" hidden="1" customHeight="1" x14ac:dyDescent="0.15">
      <c r="A438" s="65">
        <v>437</v>
      </c>
      <c r="B438" s="64">
        <v>5987</v>
      </c>
      <c r="C438" s="64" t="s">
        <v>1649</v>
      </c>
      <c r="D438" s="64" t="s">
        <v>1650</v>
      </c>
      <c r="E438" s="64" t="s">
        <v>763</v>
      </c>
      <c r="F438" s="64" t="s">
        <v>1611</v>
      </c>
      <c r="G438" s="64">
        <v>2</v>
      </c>
    </row>
    <row r="439" spans="1:7" ht="18" hidden="1" customHeight="1" x14ac:dyDescent="0.15">
      <c r="A439" s="65">
        <v>438</v>
      </c>
      <c r="B439" s="64">
        <v>5988</v>
      </c>
      <c r="C439" s="64" t="s">
        <v>1651</v>
      </c>
      <c r="D439" s="64" t="s">
        <v>1652</v>
      </c>
      <c r="E439" s="64" t="s">
        <v>763</v>
      </c>
      <c r="F439" s="64" t="s">
        <v>1611</v>
      </c>
      <c r="G439" s="64">
        <v>2</v>
      </c>
    </row>
    <row r="440" spans="1:7" ht="18" hidden="1" customHeight="1" x14ac:dyDescent="0.15">
      <c r="A440" s="65">
        <v>439</v>
      </c>
      <c r="B440" s="64">
        <v>5989</v>
      </c>
      <c r="C440" s="64" t="s">
        <v>1653</v>
      </c>
      <c r="D440" s="64" t="s">
        <v>1654</v>
      </c>
      <c r="E440" s="64" t="s">
        <v>763</v>
      </c>
      <c r="F440" s="64" t="s">
        <v>1611</v>
      </c>
      <c r="G440" s="64">
        <v>2</v>
      </c>
    </row>
    <row r="441" spans="1:7" ht="18" hidden="1" customHeight="1" x14ac:dyDescent="0.15">
      <c r="A441" s="65">
        <v>440</v>
      </c>
      <c r="B441" s="64">
        <v>5990</v>
      </c>
      <c r="C441" s="64" t="s">
        <v>1655</v>
      </c>
      <c r="D441" s="64" t="s">
        <v>1656</v>
      </c>
      <c r="E441" s="64" t="s">
        <v>763</v>
      </c>
      <c r="F441" s="64" t="s">
        <v>1611</v>
      </c>
      <c r="G441" s="64">
        <v>2</v>
      </c>
    </row>
    <row r="442" spans="1:7" ht="18" hidden="1" customHeight="1" x14ac:dyDescent="0.15">
      <c r="A442" s="65">
        <v>441</v>
      </c>
      <c r="B442" s="64">
        <v>5991</v>
      </c>
      <c r="C442" s="64" t="s">
        <v>1657</v>
      </c>
      <c r="D442" s="64" t="s">
        <v>1658</v>
      </c>
      <c r="E442" s="64" t="s">
        <v>763</v>
      </c>
      <c r="F442" s="64" t="s">
        <v>1611</v>
      </c>
      <c r="G442" s="64">
        <v>1</v>
      </c>
    </row>
    <row r="443" spans="1:7" ht="18" hidden="1" customHeight="1" x14ac:dyDescent="0.15">
      <c r="A443" s="65">
        <v>442</v>
      </c>
      <c r="B443" s="64">
        <v>5992</v>
      </c>
      <c r="C443" s="64" t="s">
        <v>1659</v>
      </c>
      <c r="D443" s="64" t="s">
        <v>1660</v>
      </c>
      <c r="E443" s="64" t="s">
        <v>763</v>
      </c>
      <c r="F443" s="64" t="s">
        <v>1611</v>
      </c>
      <c r="G443" s="64">
        <v>1</v>
      </c>
    </row>
    <row r="444" spans="1:7" ht="18" hidden="1" customHeight="1" x14ac:dyDescent="0.15">
      <c r="A444" s="65">
        <v>443</v>
      </c>
      <c r="B444" s="64">
        <v>5993</v>
      </c>
      <c r="C444" s="64" t="s">
        <v>1661</v>
      </c>
      <c r="D444" s="64" t="s">
        <v>1662</v>
      </c>
      <c r="E444" s="64" t="s">
        <v>763</v>
      </c>
      <c r="F444" s="64" t="s">
        <v>1611</v>
      </c>
      <c r="G444" s="64">
        <v>1</v>
      </c>
    </row>
    <row r="445" spans="1:7" ht="18" hidden="1" customHeight="1" x14ac:dyDescent="0.15">
      <c r="A445" s="65">
        <v>444</v>
      </c>
      <c r="B445" s="64">
        <v>5994</v>
      </c>
      <c r="C445" s="64" t="s">
        <v>1663</v>
      </c>
      <c r="D445" s="64" t="s">
        <v>1664</v>
      </c>
      <c r="E445" s="64" t="s">
        <v>763</v>
      </c>
      <c r="F445" s="64" t="s">
        <v>1611</v>
      </c>
      <c r="G445" s="64">
        <v>1</v>
      </c>
    </row>
    <row r="446" spans="1:7" ht="18" hidden="1" customHeight="1" x14ac:dyDescent="0.15">
      <c r="A446" s="65">
        <v>445</v>
      </c>
      <c r="B446" s="64">
        <v>5995</v>
      </c>
      <c r="C446" s="64" t="s">
        <v>1665</v>
      </c>
      <c r="D446" s="64" t="s">
        <v>1666</v>
      </c>
      <c r="E446" s="64" t="s">
        <v>827</v>
      </c>
      <c r="F446" s="64" t="s">
        <v>1611</v>
      </c>
      <c r="G446" s="64">
        <v>3</v>
      </c>
    </row>
    <row r="447" spans="1:7" ht="18" hidden="1" customHeight="1" x14ac:dyDescent="0.15">
      <c r="A447" s="65">
        <v>446</v>
      </c>
      <c r="B447" s="64">
        <v>5996</v>
      </c>
      <c r="C447" s="64" t="s">
        <v>1667</v>
      </c>
      <c r="D447" s="64" t="s">
        <v>1668</v>
      </c>
      <c r="E447" s="64" t="s">
        <v>827</v>
      </c>
      <c r="F447" s="64" t="s">
        <v>1611</v>
      </c>
      <c r="G447" s="64">
        <v>3</v>
      </c>
    </row>
    <row r="448" spans="1:7" ht="18" hidden="1" customHeight="1" x14ac:dyDescent="0.15">
      <c r="A448" s="65">
        <v>447</v>
      </c>
      <c r="B448" s="64">
        <v>5997</v>
      </c>
      <c r="C448" s="64" t="s">
        <v>1669</v>
      </c>
      <c r="D448" s="64" t="s">
        <v>1670</v>
      </c>
      <c r="E448" s="64" t="s">
        <v>827</v>
      </c>
      <c r="F448" s="64" t="s">
        <v>1611</v>
      </c>
      <c r="G448" s="64">
        <v>3</v>
      </c>
    </row>
    <row r="449" spans="1:7" ht="18" hidden="1" customHeight="1" x14ac:dyDescent="0.15">
      <c r="A449" s="65">
        <v>448</v>
      </c>
      <c r="B449" s="64">
        <v>5998</v>
      </c>
      <c r="C449" s="64" t="s">
        <v>1671</v>
      </c>
      <c r="D449" s="64" t="s">
        <v>1672</v>
      </c>
      <c r="E449" s="64" t="s">
        <v>827</v>
      </c>
      <c r="F449" s="64" t="s">
        <v>1611</v>
      </c>
      <c r="G449" s="64">
        <v>3</v>
      </c>
    </row>
    <row r="450" spans="1:7" ht="18" hidden="1" customHeight="1" x14ac:dyDescent="0.15">
      <c r="A450" s="65">
        <v>449</v>
      </c>
      <c r="B450" s="64">
        <v>5999</v>
      </c>
      <c r="C450" s="64" t="s">
        <v>1673</v>
      </c>
      <c r="D450" s="64" t="s">
        <v>1674</v>
      </c>
      <c r="E450" s="64" t="s">
        <v>827</v>
      </c>
      <c r="F450" s="64" t="s">
        <v>1611</v>
      </c>
      <c r="G450" s="64">
        <v>3</v>
      </c>
    </row>
    <row r="451" spans="1:7" ht="18" hidden="1" customHeight="1" x14ac:dyDescent="0.15">
      <c r="A451" s="65">
        <v>450</v>
      </c>
      <c r="B451" s="64">
        <v>6000</v>
      </c>
      <c r="C451" s="64" t="s">
        <v>1675</v>
      </c>
      <c r="D451" s="64" t="s">
        <v>1676</v>
      </c>
      <c r="E451" s="64" t="s">
        <v>827</v>
      </c>
      <c r="F451" s="64" t="s">
        <v>1611</v>
      </c>
      <c r="G451" s="64">
        <v>3</v>
      </c>
    </row>
    <row r="452" spans="1:7" ht="18" hidden="1" customHeight="1" x14ac:dyDescent="0.15">
      <c r="A452" s="65">
        <v>451</v>
      </c>
      <c r="B452" s="64">
        <v>6001</v>
      </c>
      <c r="C452" s="64" t="s">
        <v>1677</v>
      </c>
      <c r="D452" s="64" t="s">
        <v>1678</v>
      </c>
      <c r="E452" s="64" t="s">
        <v>827</v>
      </c>
      <c r="F452" s="64" t="s">
        <v>1611</v>
      </c>
      <c r="G452" s="64">
        <v>2</v>
      </c>
    </row>
    <row r="453" spans="1:7" ht="18" hidden="1" customHeight="1" x14ac:dyDescent="0.15">
      <c r="A453" s="65">
        <v>452</v>
      </c>
      <c r="B453" s="64">
        <v>6002</v>
      </c>
      <c r="C453" s="64" t="s">
        <v>1679</v>
      </c>
      <c r="D453" s="64" t="s">
        <v>1680</v>
      </c>
      <c r="E453" s="64" t="s">
        <v>827</v>
      </c>
      <c r="F453" s="64" t="s">
        <v>1611</v>
      </c>
      <c r="G453" s="64">
        <v>2</v>
      </c>
    </row>
    <row r="454" spans="1:7" ht="18" hidden="1" customHeight="1" x14ac:dyDescent="0.15">
      <c r="A454" s="65">
        <v>453</v>
      </c>
      <c r="B454" s="64">
        <v>6003</v>
      </c>
      <c r="C454" s="64" t="s">
        <v>1681</v>
      </c>
      <c r="D454" s="64" t="s">
        <v>1682</v>
      </c>
      <c r="E454" s="64" t="s">
        <v>827</v>
      </c>
      <c r="F454" s="64" t="s">
        <v>1611</v>
      </c>
      <c r="G454" s="64">
        <v>2</v>
      </c>
    </row>
    <row r="455" spans="1:7" ht="18" hidden="1" customHeight="1" x14ac:dyDescent="0.15">
      <c r="A455" s="65">
        <v>454</v>
      </c>
      <c r="B455" s="64">
        <v>6004</v>
      </c>
      <c r="C455" s="64" t="s">
        <v>1683</v>
      </c>
      <c r="D455" s="64" t="s">
        <v>1684</v>
      </c>
      <c r="E455" s="64" t="s">
        <v>827</v>
      </c>
      <c r="F455" s="64" t="s">
        <v>1611</v>
      </c>
      <c r="G455" s="64">
        <v>2</v>
      </c>
    </row>
    <row r="456" spans="1:7" ht="18" hidden="1" customHeight="1" x14ac:dyDescent="0.15">
      <c r="A456" s="65">
        <v>455</v>
      </c>
      <c r="B456" s="64">
        <v>6005</v>
      </c>
      <c r="C456" s="64" t="s">
        <v>1685</v>
      </c>
      <c r="D456" s="64" t="s">
        <v>1686</v>
      </c>
      <c r="E456" s="64" t="s">
        <v>827</v>
      </c>
      <c r="F456" s="64" t="s">
        <v>1611</v>
      </c>
      <c r="G456" s="64">
        <v>2</v>
      </c>
    </row>
    <row r="457" spans="1:7" ht="18" hidden="1" customHeight="1" x14ac:dyDescent="0.15">
      <c r="A457" s="65">
        <v>456</v>
      </c>
      <c r="B457" s="64">
        <v>6006</v>
      </c>
      <c r="C457" s="64" t="s">
        <v>1687</v>
      </c>
      <c r="D457" s="64" t="s">
        <v>1688</v>
      </c>
      <c r="E457" s="64" t="s">
        <v>827</v>
      </c>
      <c r="F457" s="64" t="s">
        <v>1611</v>
      </c>
      <c r="G457" s="64">
        <v>2</v>
      </c>
    </row>
    <row r="458" spans="1:7" ht="18" hidden="1" customHeight="1" x14ac:dyDescent="0.15">
      <c r="A458" s="65">
        <v>457</v>
      </c>
      <c r="B458" s="64">
        <v>6007</v>
      </c>
      <c r="C458" s="64" t="s">
        <v>1689</v>
      </c>
      <c r="D458" s="64" t="s">
        <v>1690</v>
      </c>
      <c r="E458" s="64" t="s">
        <v>827</v>
      </c>
      <c r="F458" s="64" t="s">
        <v>1611</v>
      </c>
      <c r="G458" s="64">
        <v>1</v>
      </c>
    </row>
    <row r="459" spans="1:7" ht="18" hidden="1" customHeight="1" x14ac:dyDescent="0.15">
      <c r="A459" s="65">
        <v>458</v>
      </c>
      <c r="B459" s="64">
        <v>6008</v>
      </c>
      <c r="C459" s="64" t="s">
        <v>1691</v>
      </c>
      <c r="D459" s="64" t="s">
        <v>1692</v>
      </c>
      <c r="E459" s="64" t="s">
        <v>827</v>
      </c>
      <c r="F459" s="64" t="s">
        <v>1611</v>
      </c>
      <c r="G459" s="64">
        <v>1</v>
      </c>
    </row>
    <row r="460" spans="1:7" ht="18" hidden="1" customHeight="1" x14ac:dyDescent="0.15">
      <c r="A460" s="65">
        <v>459</v>
      </c>
      <c r="B460" s="64">
        <v>6009</v>
      </c>
      <c r="C460" s="64" t="s">
        <v>1693</v>
      </c>
      <c r="D460" s="64" t="s">
        <v>1694</v>
      </c>
      <c r="E460" s="64" t="s">
        <v>827</v>
      </c>
      <c r="F460" s="64" t="s">
        <v>1611</v>
      </c>
      <c r="G460" s="64">
        <v>1</v>
      </c>
    </row>
    <row r="461" spans="1:7" ht="18" hidden="1" customHeight="1" x14ac:dyDescent="0.15">
      <c r="A461" s="65">
        <v>460</v>
      </c>
      <c r="B461" s="64">
        <v>6010</v>
      </c>
      <c r="C461" s="64" t="s">
        <v>1695</v>
      </c>
      <c r="D461" s="64" t="s">
        <v>1696</v>
      </c>
      <c r="E461" s="64" t="s">
        <v>827</v>
      </c>
      <c r="F461" s="64" t="s">
        <v>1697</v>
      </c>
      <c r="G461" s="64">
        <v>2</v>
      </c>
    </row>
    <row r="462" spans="1:7" ht="18" hidden="1" customHeight="1" x14ac:dyDescent="0.15">
      <c r="A462" s="65">
        <v>461</v>
      </c>
      <c r="B462" s="64">
        <v>6011</v>
      </c>
      <c r="C462" s="64" t="s">
        <v>1698</v>
      </c>
      <c r="D462" s="64" t="s">
        <v>1699</v>
      </c>
      <c r="E462" s="64" t="s">
        <v>827</v>
      </c>
      <c r="F462" s="64" t="s">
        <v>1700</v>
      </c>
      <c r="G462" s="64">
        <v>3</v>
      </c>
    </row>
    <row r="463" spans="1:7" ht="18" hidden="1" customHeight="1" x14ac:dyDescent="0.15">
      <c r="A463" s="65">
        <v>462</v>
      </c>
      <c r="B463" s="64">
        <v>6012</v>
      </c>
      <c r="C463" s="64" t="s">
        <v>1701</v>
      </c>
      <c r="D463" s="64" t="s">
        <v>1702</v>
      </c>
      <c r="E463" s="64" t="s">
        <v>763</v>
      </c>
      <c r="F463" s="64" t="s">
        <v>1700</v>
      </c>
      <c r="G463" s="64">
        <v>2</v>
      </c>
    </row>
    <row r="464" spans="1:7" ht="18" hidden="1" customHeight="1" x14ac:dyDescent="0.15">
      <c r="A464" s="65">
        <v>463</v>
      </c>
      <c r="B464" s="64">
        <v>6013</v>
      </c>
      <c r="C464" s="64" t="s">
        <v>1703</v>
      </c>
      <c r="D464" s="64" t="s">
        <v>1704</v>
      </c>
      <c r="E464" s="64" t="s">
        <v>763</v>
      </c>
      <c r="F464" s="64" t="s">
        <v>1700</v>
      </c>
      <c r="G464" s="64">
        <v>3</v>
      </c>
    </row>
    <row r="465" spans="1:7" ht="18" hidden="1" customHeight="1" x14ac:dyDescent="0.15">
      <c r="A465" s="65">
        <v>464</v>
      </c>
      <c r="B465" s="64">
        <v>6014</v>
      </c>
      <c r="C465" s="64" t="s">
        <v>1705</v>
      </c>
      <c r="D465" s="64" t="s">
        <v>1706</v>
      </c>
      <c r="E465" s="64" t="s">
        <v>763</v>
      </c>
      <c r="F465" s="64" t="s">
        <v>1700</v>
      </c>
      <c r="G465" s="64">
        <v>3</v>
      </c>
    </row>
    <row r="466" spans="1:7" ht="18" hidden="1" customHeight="1" x14ac:dyDescent="0.15">
      <c r="A466" s="65">
        <v>465</v>
      </c>
      <c r="B466" s="64">
        <v>6015</v>
      </c>
      <c r="C466" s="64" t="s">
        <v>1707</v>
      </c>
      <c r="D466" s="64" t="s">
        <v>1708</v>
      </c>
      <c r="E466" s="64" t="s">
        <v>763</v>
      </c>
      <c r="F466" s="64" t="s">
        <v>1700</v>
      </c>
      <c r="G466" s="64">
        <v>3</v>
      </c>
    </row>
    <row r="467" spans="1:7" ht="18" hidden="1" customHeight="1" x14ac:dyDescent="0.15">
      <c r="A467" s="65">
        <v>466</v>
      </c>
      <c r="B467" s="64">
        <v>6016</v>
      </c>
      <c r="C467" s="64" t="s">
        <v>1709</v>
      </c>
      <c r="D467" s="64" t="s">
        <v>1710</v>
      </c>
      <c r="E467" s="64" t="s">
        <v>827</v>
      </c>
      <c r="F467" s="64" t="s">
        <v>1700</v>
      </c>
      <c r="G467" s="64">
        <v>3</v>
      </c>
    </row>
    <row r="468" spans="1:7" ht="18" hidden="1" customHeight="1" x14ac:dyDescent="0.15">
      <c r="A468" s="65">
        <v>467</v>
      </c>
      <c r="B468" s="64">
        <v>6017</v>
      </c>
      <c r="C468" s="64" t="s">
        <v>1711</v>
      </c>
      <c r="D468" s="64" t="s">
        <v>1712</v>
      </c>
      <c r="E468" s="64" t="s">
        <v>763</v>
      </c>
      <c r="F468" s="64" t="s">
        <v>1700</v>
      </c>
      <c r="G468" s="64">
        <v>2</v>
      </c>
    </row>
    <row r="469" spans="1:7" ht="18" hidden="1" customHeight="1" x14ac:dyDescent="0.15">
      <c r="A469" s="65">
        <v>468</v>
      </c>
      <c r="B469" s="64">
        <v>6018</v>
      </c>
      <c r="C469" s="64" t="s">
        <v>1713</v>
      </c>
      <c r="D469" s="64" t="s">
        <v>1714</v>
      </c>
      <c r="E469" s="64" t="s">
        <v>763</v>
      </c>
      <c r="F469" s="64" t="s">
        <v>1700</v>
      </c>
      <c r="G469" s="64">
        <v>2</v>
      </c>
    </row>
    <row r="470" spans="1:7" ht="18" hidden="1" customHeight="1" x14ac:dyDescent="0.15">
      <c r="A470" s="65">
        <v>469</v>
      </c>
      <c r="B470" s="64">
        <v>6019</v>
      </c>
      <c r="C470" s="64" t="s">
        <v>1715</v>
      </c>
      <c r="D470" s="64" t="s">
        <v>1716</v>
      </c>
      <c r="E470" s="64" t="s">
        <v>763</v>
      </c>
      <c r="F470" s="64" t="s">
        <v>1700</v>
      </c>
      <c r="G470" s="64">
        <v>3</v>
      </c>
    </row>
    <row r="471" spans="1:7" ht="18" hidden="1" customHeight="1" x14ac:dyDescent="0.15">
      <c r="A471" s="65">
        <v>470</v>
      </c>
      <c r="B471" s="64">
        <v>6020</v>
      </c>
      <c r="C471" s="64" t="s">
        <v>1717</v>
      </c>
      <c r="D471" s="64" t="s">
        <v>1718</v>
      </c>
      <c r="E471" s="64" t="s">
        <v>763</v>
      </c>
      <c r="F471" s="64" t="s">
        <v>1700</v>
      </c>
      <c r="G471" s="64">
        <v>3</v>
      </c>
    </row>
    <row r="472" spans="1:7" ht="18" hidden="1" customHeight="1" x14ac:dyDescent="0.15">
      <c r="A472" s="65">
        <v>471</v>
      </c>
      <c r="B472" s="64">
        <v>6021</v>
      </c>
      <c r="C472" s="64" t="s">
        <v>1719</v>
      </c>
      <c r="D472" s="64" t="s">
        <v>1720</v>
      </c>
      <c r="E472" s="64" t="s">
        <v>763</v>
      </c>
      <c r="F472" s="64" t="s">
        <v>1700</v>
      </c>
      <c r="G472" s="64">
        <v>2</v>
      </c>
    </row>
    <row r="473" spans="1:7" ht="18" hidden="1" customHeight="1" x14ac:dyDescent="0.15">
      <c r="A473" s="65">
        <v>472</v>
      </c>
      <c r="B473" s="64">
        <v>6022</v>
      </c>
      <c r="C473" s="64" t="s">
        <v>1721</v>
      </c>
      <c r="D473" s="64" t="s">
        <v>1722</v>
      </c>
      <c r="E473" s="64" t="s">
        <v>763</v>
      </c>
      <c r="F473" s="64" t="s">
        <v>1700</v>
      </c>
      <c r="G473" s="64">
        <v>2</v>
      </c>
    </row>
    <row r="474" spans="1:7" ht="18" hidden="1" customHeight="1" x14ac:dyDescent="0.15">
      <c r="A474" s="65">
        <v>473</v>
      </c>
      <c r="B474" s="64">
        <v>6023</v>
      </c>
      <c r="C474" s="64" t="s">
        <v>1723</v>
      </c>
      <c r="D474" s="64" t="s">
        <v>1724</v>
      </c>
      <c r="E474" s="64" t="s">
        <v>763</v>
      </c>
      <c r="F474" s="64" t="s">
        <v>1700</v>
      </c>
      <c r="G474" s="64">
        <v>3</v>
      </c>
    </row>
    <row r="475" spans="1:7" ht="18" hidden="1" customHeight="1" x14ac:dyDescent="0.15">
      <c r="A475" s="65">
        <v>474</v>
      </c>
      <c r="B475" s="64">
        <v>6024</v>
      </c>
      <c r="C475" s="64" t="s">
        <v>1725</v>
      </c>
      <c r="D475" s="64" t="s">
        <v>1726</v>
      </c>
      <c r="E475" s="64" t="s">
        <v>827</v>
      </c>
      <c r="F475" s="64" t="s">
        <v>1700</v>
      </c>
      <c r="G475" s="64">
        <v>3</v>
      </c>
    </row>
    <row r="476" spans="1:7" ht="18" hidden="1" customHeight="1" x14ac:dyDescent="0.15">
      <c r="A476" s="65">
        <v>475</v>
      </c>
      <c r="B476" s="64">
        <v>6025</v>
      </c>
      <c r="C476" s="64" t="s">
        <v>1727</v>
      </c>
      <c r="D476" s="64" t="s">
        <v>1728</v>
      </c>
      <c r="E476" s="64" t="s">
        <v>763</v>
      </c>
      <c r="F476" s="64" t="s">
        <v>1700</v>
      </c>
      <c r="G476" s="64">
        <v>3</v>
      </c>
    </row>
    <row r="477" spans="1:7" ht="18" hidden="1" customHeight="1" x14ac:dyDescent="0.15">
      <c r="A477" s="65">
        <v>476</v>
      </c>
      <c r="B477" s="64">
        <v>6026</v>
      </c>
      <c r="C477" s="64" t="s">
        <v>1729</v>
      </c>
      <c r="D477" s="64" t="s">
        <v>1730</v>
      </c>
      <c r="E477" s="64" t="s">
        <v>763</v>
      </c>
      <c r="F477" s="64" t="s">
        <v>1700</v>
      </c>
      <c r="G477" s="64">
        <v>2</v>
      </c>
    </row>
    <row r="478" spans="1:7" ht="18" hidden="1" customHeight="1" x14ac:dyDescent="0.15">
      <c r="A478" s="65">
        <v>477</v>
      </c>
      <c r="B478" s="64">
        <v>6027</v>
      </c>
      <c r="C478" s="64" t="s">
        <v>1731</v>
      </c>
      <c r="D478" s="64" t="s">
        <v>1732</v>
      </c>
      <c r="E478" s="64" t="s">
        <v>763</v>
      </c>
      <c r="F478" s="64" t="s">
        <v>1700</v>
      </c>
      <c r="G478" s="64">
        <v>1</v>
      </c>
    </row>
    <row r="479" spans="1:7" ht="18" hidden="1" customHeight="1" x14ac:dyDescent="0.15">
      <c r="A479" s="65">
        <v>478</v>
      </c>
      <c r="B479" s="64">
        <v>6028</v>
      </c>
      <c r="C479" s="64" t="s">
        <v>1733</v>
      </c>
      <c r="D479" s="64" t="s">
        <v>1734</v>
      </c>
      <c r="E479" s="64" t="s">
        <v>763</v>
      </c>
      <c r="F479" s="64" t="s">
        <v>1700</v>
      </c>
      <c r="G479" s="64">
        <v>1</v>
      </c>
    </row>
    <row r="480" spans="1:7" ht="18" hidden="1" customHeight="1" x14ac:dyDescent="0.15">
      <c r="A480" s="65">
        <v>479</v>
      </c>
      <c r="B480" s="64">
        <v>6029</v>
      </c>
      <c r="C480" s="64" t="s">
        <v>1735</v>
      </c>
      <c r="D480" s="64" t="s">
        <v>1736</v>
      </c>
      <c r="E480" s="64" t="s">
        <v>763</v>
      </c>
      <c r="F480" s="64" t="s">
        <v>1700</v>
      </c>
      <c r="G480" s="64">
        <v>1</v>
      </c>
    </row>
    <row r="481" spans="1:7" ht="18" hidden="1" customHeight="1" x14ac:dyDescent="0.15">
      <c r="A481" s="65">
        <v>480</v>
      </c>
      <c r="B481" s="64">
        <v>6030</v>
      </c>
      <c r="C481" s="64" t="s">
        <v>1737</v>
      </c>
      <c r="D481" s="64" t="s">
        <v>1738</v>
      </c>
      <c r="E481" s="64" t="s">
        <v>763</v>
      </c>
      <c r="F481" s="64" t="s">
        <v>1700</v>
      </c>
      <c r="G481" s="64">
        <v>1</v>
      </c>
    </row>
    <row r="482" spans="1:7" ht="18" hidden="1" customHeight="1" x14ac:dyDescent="0.15">
      <c r="A482" s="65">
        <v>481</v>
      </c>
      <c r="B482" s="64">
        <v>6031</v>
      </c>
      <c r="C482" s="64" t="s">
        <v>1739</v>
      </c>
      <c r="D482" s="64" t="s">
        <v>1740</v>
      </c>
      <c r="E482" s="64" t="s">
        <v>763</v>
      </c>
      <c r="F482" s="64" t="s">
        <v>1700</v>
      </c>
      <c r="G482" s="64">
        <v>1</v>
      </c>
    </row>
    <row r="483" spans="1:7" ht="18" hidden="1" customHeight="1" x14ac:dyDescent="0.15">
      <c r="A483" s="65">
        <v>482</v>
      </c>
      <c r="B483" s="64">
        <v>6032</v>
      </c>
      <c r="C483" s="64" t="s">
        <v>1741</v>
      </c>
      <c r="D483" s="64" t="s">
        <v>1742</v>
      </c>
      <c r="E483" s="64" t="s">
        <v>763</v>
      </c>
      <c r="F483" s="64" t="s">
        <v>1700</v>
      </c>
      <c r="G483" s="64">
        <v>1</v>
      </c>
    </row>
    <row r="484" spans="1:7" ht="18" hidden="1" customHeight="1" x14ac:dyDescent="0.15">
      <c r="A484" s="65">
        <v>483</v>
      </c>
      <c r="B484" s="64">
        <v>6033</v>
      </c>
      <c r="C484" s="64" t="s">
        <v>1743</v>
      </c>
      <c r="D484" s="64" t="s">
        <v>1744</v>
      </c>
      <c r="E484" s="64" t="s">
        <v>763</v>
      </c>
      <c r="F484" s="64" t="s">
        <v>1700</v>
      </c>
      <c r="G484" s="64">
        <v>1</v>
      </c>
    </row>
    <row r="485" spans="1:7" ht="18" hidden="1" customHeight="1" x14ac:dyDescent="0.15">
      <c r="A485" s="65">
        <v>484</v>
      </c>
      <c r="B485" s="64">
        <v>6034</v>
      </c>
      <c r="C485" s="64" t="s">
        <v>1745</v>
      </c>
      <c r="D485" s="64" t="s">
        <v>1746</v>
      </c>
      <c r="E485" s="64" t="s">
        <v>763</v>
      </c>
      <c r="F485" s="64" t="s">
        <v>1700</v>
      </c>
      <c r="G485" s="64">
        <v>1</v>
      </c>
    </row>
    <row r="486" spans="1:7" ht="18" hidden="1" customHeight="1" x14ac:dyDescent="0.15">
      <c r="A486" s="65">
        <v>485</v>
      </c>
      <c r="B486" s="64">
        <v>6035</v>
      </c>
      <c r="C486" s="64" t="s">
        <v>1747</v>
      </c>
      <c r="D486" s="64" t="s">
        <v>1748</v>
      </c>
      <c r="E486" s="64" t="s">
        <v>763</v>
      </c>
      <c r="F486" s="64" t="s">
        <v>1700</v>
      </c>
      <c r="G486" s="64">
        <v>1</v>
      </c>
    </row>
    <row r="487" spans="1:7" ht="18" hidden="1" customHeight="1" x14ac:dyDescent="0.15">
      <c r="A487" s="65">
        <v>486</v>
      </c>
      <c r="B487" s="64">
        <v>6036</v>
      </c>
      <c r="C487" s="64" t="s">
        <v>1749</v>
      </c>
      <c r="D487" s="64" t="s">
        <v>1750</v>
      </c>
      <c r="E487" s="64" t="s">
        <v>763</v>
      </c>
      <c r="F487" s="64" t="s">
        <v>1700</v>
      </c>
      <c r="G487" s="64">
        <v>1</v>
      </c>
    </row>
    <row r="488" spans="1:7" ht="18" hidden="1" customHeight="1" x14ac:dyDescent="0.15">
      <c r="A488" s="65">
        <v>487</v>
      </c>
      <c r="B488" s="64">
        <v>6037</v>
      </c>
      <c r="C488" s="64" t="s">
        <v>1751</v>
      </c>
      <c r="D488" s="64" t="s">
        <v>1752</v>
      </c>
      <c r="E488" s="64" t="s">
        <v>827</v>
      </c>
      <c r="F488" s="64" t="s">
        <v>1700</v>
      </c>
      <c r="G488" s="64">
        <v>1</v>
      </c>
    </row>
    <row r="489" spans="1:7" ht="18" hidden="1" customHeight="1" x14ac:dyDescent="0.15">
      <c r="A489" s="65">
        <v>488</v>
      </c>
      <c r="B489" s="64">
        <v>6038</v>
      </c>
      <c r="C489" s="64" t="s">
        <v>1753</v>
      </c>
      <c r="D489" s="64" t="s">
        <v>1754</v>
      </c>
      <c r="E489" s="64" t="s">
        <v>827</v>
      </c>
      <c r="F489" s="64" t="s">
        <v>1700</v>
      </c>
      <c r="G489" s="64">
        <v>1</v>
      </c>
    </row>
    <row r="490" spans="1:7" ht="18" hidden="1" customHeight="1" x14ac:dyDescent="0.15">
      <c r="A490" s="65">
        <v>489</v>
      </c>
      <c r="B490" s="64">
        <v>6039</v>
      </c>
      <c r="C490" s="64" t="s">
        <v>1755</v>
      </c>
      <c r="D490" s="64" t="s">
        <v>1756</v>
      </c>
      <c r="E490" s="64" t="s">
        <v>763</v>
      </c>
      <c r="F490" s="64" t="s">
        <v>1757</v>
      </c>
      <c r="G490" s="64">
        <v>3</v>
      </c>
    </row>
    <row r="491" spans="1:7" ht="18" hidden="1" customHeight="1" x14ac:dyDescent="0.15">
      <c r="A491" s="65">
        <v>490</v>
      </c>
      <c r="B491" s="64">
        <v>6040</v>
      </c>
      <c r="C491" s="64" t="s">
        <v>1758</v>
      </c>
      <c r="D491" s="64" t="s">
        <v>1759</v>
      </c>
      <c r="E491" s="64" t="s">
        <v>763</v>
      </c>
      <c r="F491" s="64" t="s">
        <v>1757</v>
      </c>
      <c r="G491" s="64">
        <v>3</v>
      </c>
    </row>
    <row r="492" spans="1:7" ht="18" hidden="1" customHeight="1" x14ac:dyDescent="0.15">
      <c r="A492" s="65">
        <v>491</v>
      </c>
      <c r="B492" s="64">
        <v>6041</v>
      </c>
      <c r="C492" s="64" t="s">
        <v>1760</v>
      </c>
      <c r="D492" s="64" t="s">
        <v>1761</v>
      </c>
      <c r="E492" s="64" t="s">
        <v>763</v>
      </c>
      <c r="F492" s="64" t="s">
        <v>1757</v>
      </c>
      <c r="G492" s="64">
        <v>3</v>
      </c>
    </row>
    <row r="493" spans="1:7" ht="18" hidden="1" customHeight="1" x14ac:dyDescent="0.15">
      <c r="A493" s="65">
        <v>492</v>
      </c>
      <c r="B493" s="64">
        <v>6042</v>
      </c>
      <c r="C493" s="64" t="s">
        <v>1762</v>
      </c>
      <c r="D493" s="64" t="s">
        <v>1763</v>
      </c>
      <c r="E493" s="64" t="s">
        <v>763</v>
      </c>
      <c r="F493" s="64" t="s">
        <v>1757</v>
      </c>
      <c r="G493" s="64">
        <v>3</v>
      </c>
    </row>
    <row r="494" spans="1:7" ht="18" hidden="1" customHeight="1" x14ac:dyDescent="0.15">
      <c r="A494" s="65">
        <v>493</v>
      </c>
      <c r="B494" s="64">
        <v>6043</v>
      </c>
      <c r="C494" s="64" t="s">
        <v>1764</v>
      </c>
      <c r="D494" s="64" t="s">
        <v>1765</v>
      </c>
      <c r="E494" s="64" t="s">
        <v>827</v>
      </c>
      <c r="F494" s="64" t="s">
        <v>1757</v>
      </c>
      <c r="G494" s="64">
        <v>3</v>
      </c>
    </row>
    <row r="495" spans="1:7" ht="18" hidden="1" customHeight="1" x14ac:dyDescent="0.15">
      <c r="A495" s="65">
        <v>494</v>
      </c>
      <c r="B495" s="64">
        <v>6044</v>
      </c>
      <c r="C495" s="64" t="s">
        <v>1766</v>
      </c>
      <c r="D495" s="64" t="s">
        <v>1767</v>
      </c>
      <c r="E495" s="64" t="s">
        <v>827</v>
      </c>
      <c r="F495" s="64" t="s">
        <v>1757</v>
      </c>
      <c r="G495" s="64">
        <v>3</v>
      </c>
    </row>
    <row r="496" spans="1:7" ht="18" hidden="1" customHeight="1" x14ac:dyDescent="0.15">
      <c r="A496" s="65">
        <v>495</v>
      </c>
      <c r="B496" s="64">
        <v>6045</v>
      </c>
      <c r="C496" s="64" t="s">
        <v>1768</v>
      </c>
      <c r="D496" s="64" t="s">
        <v>1769</v>
      </c>
      <c r="E496" s="64" t="s">
        <v>827</v>
      </c>
      <c r="F496" s="64" t="s">
        <v>1757</v>
      </c>
      <c r="G496" s="64">
        <v>3</v>
      </c>
    </row>
    <row r="497" spans="1:7" ht="18" hidden="1" customHeight="1" x14ac:dyDescent="0.15">
      <c r="A497" s="65">
        <v>496</v>
      </c>
      <c r="B497" s="64">
        <v>6046</v>
      </c>
      <c r="C497" s="64" t="s">
        <v>1770</v>
      </c>
      <c r="D497" s="64" t="s">
        <v>1771</v>
      </c>
      <c r="E497" s="64" t="s">
        <v>827</v>
      </c>
      <c r="F497" s="64" t="s">
        <v>1757</v>
      </c>
      <c r="G497" s="64">
        <v>3</v>
      </c>
    </row>
    <row r="498" spans="1:7" ht="18" hidden="1" customHeight="1" x14ac:dyDescent="0.15">
      <c r="A498" s="65">
        <v>497</v>
      </c>
      <c r="B498" s="64">
        <v>6047</v>
      </c>
      <c r="C498" s="64" t="s">
        <v>1772</v>
      </c>
      <c r="D498" s="64" t="s">
        <v>1773</v>
      </c>
      <c r="E498" s="64" t="s">
        <v>827</v>
      </c>
      <c r="F498" s="64" t="s">
        <v>1757</v>
      </c>
      <c r="G498" s="64">
        <v>3</v>
      </c>
    </row>
    <row r="499" spans="1:7" ht="18" hidden="1" customHeight="1" x14ac:dyDescent="0.15">
      <c r="A499" s="65">
        <v>498</v>
      </c>
      <c r="B499" s="64">
        <v>6048</v>
      </c>
      <c r="C499" s="64" t="s">
        <v>1774</v>
      </c>
      <c r="D499" s="64" t="s">
        <v>1775</v>
      </c>
      <c r="E499" s="64" t="s">
        <v>827</v>
      </c>
      <c r="F499" s="64" t="s">
        <v>1757</v>
      </c>
      <c r="G499" s="64">
        <v>3</v>
      </c>
    </row>
    <row r="500" spans="1:7" ht="18" hidden="1" customHeight="1" x14ac:dyDescent="0.15">
      <c r="A500" s="65">
        <v>499</v>
      </c>
      <c r="B500" s="64">
        <v>6049</v>
      </c>
      <c r="C500" s="64" t="s">
        <v>1776</v>
      </c>
      <c r="D500" s="64" t="s">
        <v>1777</v>
      </c>
      <c r="E500" s="64" t="s">
        <v>763</v>
      </c>
      <c r="F500" s="64" t="s">
        <v>1757</v>
      </c>
      <c r="G500" s="64">
        <v>2</v>
      </c>
    </row>
    <row r="501" spans="1:7" ht="18" hidden="1" customHeight="1" x14ac:dyDescent="0.15">
      <c r="A501" s="65">
        <v>500</v>
      </c>
      <c r="B501" s="64">
        <v>6050</v>
      </c>
      <c r="C501" s="64" t="s">
        <v>1778</v>
      </c>
      <c r="D501" s="64" t="s">
        <v>1779</v>
      </c>
      <c r="E501" s="64" t="s">
        <v>763</v>
      </c>
      <c r="F501" s="64" t="s">
        <v>1757</v>
      </c>
      <c r="G501" s="64">
        <v>2</v>
      </c>
    </row>
    <row r="502" spans="1:7" ht="18" hidden="1" customHeight="1" x14ac:dyDescent="0.15">
      <c r="A502" s="65">
        <v>501</v>
      </c>
      <c r="B502" s="64">
        <v>6051</v>
      </c>
      <c r="C502" s="64" t="s">
        <v>1780</v>
      </c>
      <c r="D502" s="64" t="s">
        <v>1781</v>
      </c>
      <c r="E502" s="64" t="s">
        <v>763</v>
      </c>
      <c r="F502" s="64" t="s">
        <v>1757</v>
      </c>
      <c r="G502" s="64">
        <v>2</v>
      </c>
    </row>
    <row r="503" spans="1:7" ht="18" hidden="1" customHeight="1" x14ac:dyDescent="0.15">
      <c r="A503" s="65">
        <v>502</v>
      </c>
      <c r="B503" s="64">
        <v>6052</v>
      </c>
      <c r="C503" s="64" t="s">
        <v>1782</v>
      </c>
      <c r="D503" s="64" t="s">
        <v>1783</v>
      </c>
      <c r="E503" s="64" t="s">
        <v>763</v>
      </c>
      <c r="F503" s="64" t="s">
        <v>1757</v>
      </c>
      <c r="G503" s="64">
        <v>2</v>
      </c>
    </row>
    <row r="504" spans="1:7" ht="18" hidden="1" customHeight="1" x14ac:dyDescent="0.15">
      <c r="A504" s="65">
        <v>503</v>
      </c>
      <c r="B504" s="64">
        <v>6053</v>
      </c>
      <c r="C504" s="64" t="s">
        <v>1784</v>
      </c>
      <c r="D504" s="64" t="s">
        <v>1785</v>
      </c>
      <c r="E504" s="64" t="s">
        <v>763</v>
      </c>
      <c r="F504" s="64" t="s">
        <v>1757</v>
      </c>
      <c r="G504" s="64">
        <v>2</v>
      </c>
    </row>
    <row r="505" spans="1:7" ht="18" hidden="1" customHeight="1" x14ac:dyDescent="0.15">
      <c r="A505" s="65">
        <v>504</v>
      </c>
      <c r="B505" s="64">
        <v>6054</v>
      </c>
      <c r="C505" s="64" t="s">
        <v>1786</v>
      </c>
      <c r="D505" s="64" t="s">
        <v>1787</v>
      </c>
      <c r="E505" s="64" t="s">
        <v>763</v>
      </c>
      <c r="F505" s="64" t="s">
        <v>1757</v>
      </c>
      <c r="G505" s="64">
        <v>2</v>
      </c>
    </row>
    <row r="506" spans="1:7" ht="18" hidden="1" customHeight="1" x14ac:dyDescent="0.15">
      <c r="A506" s="65">
        <v>505</v>
      </c>
      <c r="B506" s="64">
        <v>6055</v>
      </c>
      <c r="C506" s="64" t="s">
        <v>1788</v>
      </c>
      <c r="D506" s="64" t="s">
        <v>1789</v>
      </c>
      <c r="E506" s="64" t="s">
        <v>763</v>
      </c>
      <c r="F506" s="64" t="s">
        <v>1757</v>
      </c>
      <c r="G506" s="64">
        <v>2</v>
      </c>
    </row>
    <row r="507" spans="1:7" ht="18" hidden="1" customHeight="1" x14ac:dyDescent="0.15">
      <c r="A507" s="65">
        <v>506</v>
      </c>
      <c r="B507" s="64">
        <v>6056</v>
      </c>
      <c r="C507" s="64" t="s">
        <v>1790</v>
      </c>
      <c r="D507" s="64" t="s">
        <v>1791</v>
      </c>
      <c r="E507" s="64" t="s">
        <v>763</v>
      </c>
      <c r="F507" s="64" t="s">
        <v>1757</v>
      </c>
      <c r="G507" s="64">
        <v>2</v>
      </c>
    </row>
    <row r="508" spans="1:7" ht="18" hidden="1" customHeight="1" x14ac:dyDescent="0.15">
      <c r="A508" s="65">
        <v>507</v>
      </c>
      <c r="B508" s="64">
        <v>6057</v>
      </c>
      <c r="C508" s="64" t="s">
        <v>1792</v>
      </c>
      <c r="D508" s="64" t="s">
        <v>1793</v>
      </c>
      <c r="E508" s="64" t="s">
        <v>763</v>
      </c>
      <c r="F508" s="64" t="s">
        <v>1757</v>
      </c>
      <c r="G508" s="64">
        <v>2</v>
      </c>
    </row>
    <row r="509" spans="1:7" ht="18" hidden="1" customHeight="1" x14ac:dyDescent="0.15">
      <c r="A509" s="65">
        <v>508</v>
      </c>
      <c r="B509" s="64">
        <v>6058</v>
      </c>
      <c r="C509" s="64" t="s">
        <v>1794</v>
      </c>
      <c r="D509" s="64" t="s">
        <v>1795</v>
      </c>
      <c r="E509" s="64" t="s">
        <v>763</v>
      </c>
      <c r="F509" s="64" t="s">
        <v>1757</v>
      </c>
      <c r="G509" s="64">
        <v>2</v>
      </c>
    </row>
    <row r="510" spans="1:7" ht="18" hidden="1" customHeight="1" x14ac:dyDescent="0.15">
      <c r="A510" s="65">
        <v>509</v>
      </c>
      <c r="B510" s="64">
        <v>6059</v>
      </c>
      <c r="C510" s="64" t="s">
        <v>1796</v>
      </c>
      <c r="D510" s="64" t="s">
        <v>1797</v>
      </c>
      <c r="E510" s="64" t="s">
        <v>763</v>
      </c>
      <c r="F510" s="64" t="s">
        <v>1757</v>
      </c>
      <c r="G510" s="64">
        <v>2</v>
      </c>
    </row>
    <row r="511" spans="1:7" ht="18" hidden="1" customHeight="1" x14ac:dyDescent="0.15">
      <c r="A511" s="65">
        <v>510</v>
      </c>
      <c r="B511" s="64">
        <v>6060</v>
      </c>
      <c r="C511" s="64" t="s">
        <v>1798</v>
      </c>
      <c r="D511" s="64" t="s">
        <v>1799</v>
      </c>
      <c r="E511" s="64" t="s">
        <v>763</v>
      </c>
      <c r="F511" s="64" t="s">
        <v>1757</v>
      </c>
      <c r="G511" s="64">
        <v>2</v>
      </c>
    </row>
    <row r="512" spans="1:7" ht="18" hidden="1" customHeight="1" x14ac:dyDescent="0.15">
      <c r="A512" s="65">
        <v>511</v>
      </c>
      <c r="B512" s="64">
        <v>6061</v>
      </c>
      <c r="C512" s="64" t="s">
        <v>1800</v>
      </c>
      <c r="D512" s="64" t="s">
        <v>1801</v>
      </c>
      <c r="E512" s="64" t="s">
        <v>827</v>
      </c>
      <c r="F512" s="64" t="s">
        <v>1757</v>
      </c>
      <c r="G512" s="64">
        <v>2</v>
      </c>
    </row>
    <row r="513" spans="1:7" ht="18" hidden="1" customHeight="1" x14ac:dyDescent="0.15">
      <c r="A513" s="65">
        <v>512</v>
      </c>
      <c r="B513" s="64">
        <v>6062</v>
      </c>
      <c r="C513" s="64" t="s">
        <v>1802</v>
      </c>
      <c r="D513" s="64" t="s">
        <v>1803</v>
      </c>
      <c r="E513" s="64" t="s">
        <v>827</v>
      </c>
      <c r="F513" s="64" t="s">
        <v>1757</v>
      </c>
      <c r="G513" s="64">
        <v>2</v>
      </c>
    </row>
    <row r="514" spans="1:7" ht="18" hidden="1" customHeight="1" x14ac:dyDescent="0.15">
      <c r="A514" s="65">
        <v>513</v>
      </c>
      <c r="B514" s="64">
        <v>6063</v>
      </c>
      <c r="C514" s="64" t="s">
        <v>1804</v>
      </c>
      <c r="D514" s="64" t="s">
        <v>1805</v>
      </c>
      <c r="E514" s="64" t="s">
        <v>827</v>
      </c>
      <c r="F514" s="64" t="s">
        <v>1757</v>
      </c>
      <c r="G514" s="64">
        <v>2</v>
      </c>
    </row>
    <row r="515" spans="1:7" ht="18" hidden="1" customHeight="1" x14ac:dyDescent="0.15">
      <c r="A515" s="65">
        <v>514</v>
      </c>
      <c r="B515" s="64">
        <v>6064</v>
      </c>
      <c r="C515" s="64" t="s">
        <v>1806</v>
      </c>
      <c r="D515" s="64" t="s">
        <v>1807</v>
      </c>
      <c r="E515" s="64" t="s">
        <v>827</v>
      </c>
      <c r="F515" s="64" t="s">
        <v>1757</v>
      </c>
      <c r="G515" s="64">
        <v>2</v>
      </c>
    </row>
    <row r="516" spans="1:7" ht="18" hidden="1" customHeight="1" x14ac:dyDescent="0.15">
      <c r="A516" s="65">
        <v>515</v>
      </c>
      <c r="B516" s="64">
        <v>6065</v>
      </c>
      <c r="C516" s="64" t="s">
        <v>1808</v>
      </c>
      <c r="D516" s="64" t="s">
        <v>1809</v>
      </c>
      <c r="E516" s="64" t="s">
        <v>763</v>
      </c>
      <c r="F516" s="64" t="s">
        <v>1757</v>
      </c>
      <c r="G516" s="64">
        <v>1</v>
      </c>
    </row>
    <row r="517" spans="1:7" ht="18" hidden="1" customHeight="1" x14ac:dyDescent="0.15">
      <c r="A517" s="65">
        <v>516</v>
      </c>
      <c r="B517" s="64">
        <v>6066</v>
      </c>
      <c r="C517" s="64" t="s">
        <v>1810</v>
      </c>
      <c r="D517" s="64" t="s">
        <v>1811</v>
      </c>
      <c r="E517" s="64" t="s">
        <v>763</v>
      </c>
      <c r="F517" s="64" t="s">
        <v>1757</v>
      </c>
      <c r="G517" s="64">
        <v>1</v>
      </c>
    </row>
    <row r="518" spans="1:7" ht="18" hidden="1" customHeight="1" x14ac:dyDescent="0.15">
      <c r="A518" s="65">
        <v>517</v>
      </c>
      <c r="B518" s="64">
        <v>6067</v>
      </c>
      <c r="C518" s="64" t="s">
        <v>1812</v>
      </c>
      <c r="D518" s="64" t="s">
        <v>1813</v>
      </c>
      <c r="E518" s="64" t="s">
        <v>763</v>
      </c>
      <c r="F518" s="64" t="s">
        <v>1757</v>
      </c>
      <c r="G518" s="64">
        <v>1</v>
      </c>
    </row>
    <row r="519" spans="1:7" ht="18" hidden="1" customHeight="1" x14ac:dyDescent="0.15">
      <c r="A519" s="65">
        <v>518</v>
      </c>
      <c r="B519" s="64">
        <v>6068</v>
      </c>
      <c r="C519" s="64" t="s">
        <v>1814</v>
      </c>
      <c r="D519" s="64" t="s">
        <v>1815</v>
      </c>
      <c r="E519" s="64" t="s">
        <v>763</v>
      </c>
      <c r="F519" s="64" t="s">
        <v>1757</v>
      </c>
      <c r="G519" s="64">
        <v>1</v>
      </c>
    </row>
    <row r="520" spans="1:7" ht="18" hidden="1" customHeight="1" x14ac:dyDescent="0.15">
      <c r="A520" s="65">
        <v>519</v>
      </c>
      <c r="B520" s="64">
        <v>6069</v>
      </c>
      <c r="C520" s="64" t="s">
        <v>1816</v>
      </c>
      <c r="D520" s="64" t="s">
        <v>0</v>
      </c>
      <c r="E520" s="64" t="s">
        <v>763</v>
      </c>
      <c r="F520" s="64" t="s">
        <v>1757</v>
      </c>
      <c r="G520" s="64">
        <v>1</v>
      </c>
    </row>
    <row r="521" spans="1:7" ht="18" hidden="1" customHeight="1" x14ac:dyDescent="0.15">
      <c r="A521" s="65">
        <v>520</v>
      </c>
      <c r="B521" s="64">
        <v>6070</v>
      </c>
      <c r="C521" s="64" t="s">
        <v>1</v>
      </c>
      <c r="D521" s="64" t="s">
        <v>2</v>
      </c>
      <c r="E521" s="64" t="s">
        <v>763</v>
      </c>
      <c r="F521" s="64" t="s">
        <v>1757</v>
      </c>
      <c r="G521" s="64">
        <v>1</v>
      </c>
    </row>
    <row r="522" spans="1:7" ht="18" hidden="1" customHeight="1" x14ac:dyDescent="0.15">
      <c r="A522" s="65">
        <v>521</v>
      </c>
      <c r="B522" s="64">
        <v>6071</v>
      </c>
      <c r="C522" s="64" t="s">
        <v>3</v>
      </c>
      <c r="D522" s="64" t="s">
        <v>4</v>
      </c>
      <c r="E522" s="64" t="s">
        <v>763</v>
      </c>
      <c r="F522" s="64" t="s">
        <v>1757</v>
      </c>
      <c r="G522" s="64">
        <v>1</v>
      </c>
    </row>
    <row r="523" spans="1:7" ht="18" hidden="1" customHeight="1" x14ac:dyDescent="0.15">
      <c r="A523" s="65">
        <v>522</v>
      </c>
      <c r="B523" s="64">
        <v>6072</v>
      </c>
      <c r="C523" s="64" t="s">
        <v>1482</v>
      </c>
      <c r="D523" s="64" t="s">
        <v>1483</v>
      </c>
      <c r="E523" s="64" t="s">
        <v>763</v>
      </c>
      <c r="F523" s="64" t="s">
        <v>1757</v>
      </c>
      <c r="G523" s="64">
        <v>1</v>
      </c>
    </row>
    <row r="524" spans="1:7" ht="18" hidden="1" customHeight="1" x14ac:dyDescent="0.15">
      <c r="A524" s="65">
        <v>523</v>
      </c>
      <c r="B524" s="64">
        <v>6073</v>
      </c>
      <c r="C524" s="64" t="s">
        <v>5</v>
      </c>
      <c r="D524" s="64" t="s">
        <v>6</v>
      </c>
      <c r="E524" s="64" t="s">
        <v>763</v>
      </c>
      <c r="F524" s="64" t="s">
        <v>1757</v>
      </c>
      <c r="G524" s="64">
        <v>1</v>
      </c>
    </row>
    <row r="525" spans="1:7" ht="18" hidden="1" customHeight="1" x14ac:dyDescent="0.15">
      <c r="A525" s="65">
        <v>524</v>
      </c>
      <c r="B525" s="64">
        <v>6074</v>
      </c>
      <c r="C525" s="64" t="s">
        <v>7</v>
      </c>
      <c r="D525" s="64" t="s">
        <v>8</v>
      </c>
      <c r="E525" s="64" t="s">
        <v>763</v>
      </c>
      <c r="F525" s="64" t="s">
        <v>1757</v>
      </c>
      <c r="G525" s="64">
        <v>1</v>
      </c>
    </row>
    <row r="526" spans="1:7" ht="18" hidden="1" customHeight="1" x14ac:dyDescent="0.15">
      <c r="A526" s="65">
        <v>525</v>
      </c>
      <c r="B526" s="64">
        <v>6075</v>
      </c>
      <c r="C526" s="64" t="s">
        <v>9</v>
      </c>
      <c r="D526" s="64" t="s">
        <v>10</v>
      </c>
      <c r="E526" s="64" t="s">
        <v>763</v>
      </c>
      <c r="F526" s="64" t="s">
        <v>1757</v>
      </c>
      <c r="G526" s="64">
        <v>1</v>
      </c>
    </row>
    <row r="527" spans="1:7" ht="18" hidden="1" customHeight="1" x14ac:dyDescent="0.15">
      <c r="A527" s="65">
        <v>526</v>
      </c>
      <c r="B527" s="64">
        <v>6076</v>
      </c>
      <c r="C527" s="64" t="s">
        <v>11</v>
      </c>
      <c r="D527" s="64" t="s">
        <v>12</v>
      </c>
      <c r="E527" s="64" t="s">
        <v>763</v>
      </c>
      <c r="F527" s="64" t="s">
        <v>1757</v>
      </c>
      <c r="G527" s="64">
        <v>1</v>
      </c>
    </row>
    <row r="528" spans="1:7" ht="18" hidden="1" customHeight="1" x14ac:dyDescent="0.15">
      <c r="A528" s="65">
        <v>527</v>
      </c>
      <c r="B528" s="64">
        <v>6077</v>
      </c>
      <c r="C528" s="64" t="s">
        <v>13</v>
      </c>
      <c r="D528" s="64" t="s">
        <v>14</v>
      </c>
      <c r="E528" s="64" t="s">
        <v>763</v>
      </c>
      <c r="F528" s="64" t="s">
        <v>1757</v>
      </c>
      <c r="G528" s="64">
        <v>1</v>
      </c>
    </row>
    <row r="529" spans="1:7" ht="18" hidden="1" customHeight="1" x14ac:dyDescent="0.15">
      <c r="A529" s="65">
        <v>528</v>
      </c>
      <c r="B529" s="64">
        <v>6078</v>
      </c>
      <c r="C529" s="64" t="s">
        <v>15</v>
      </c>
      <c r="D529" s="64" t="s">
        <v>16</v>
      </c>
      <c r="E529" s="64" t="s">
        <v>763</v>
      </c>
      <c r="F529" s="64" t="s">
        <v>1757</v>
      </c>
      <c r="G529" s="64">
        <v>1</v>
      </c>
    </row>
    <row r="530" spans="1:7" ht="18" hidden="1" customHeight="1" x14ac:dyDescent="0.15">
      <c r="A530" s="65">
        <v>529</v>
      </c>
      <c r="B530" s="64">
        <v>6079</v>
      </c>
      <c r="C530" s="64" t="s">
        <v>17</v>
      </c>
      <c r="D530" s="64" t="s">
        <v>18</v>
      </c>
      <c r="E530" s="64" t="s">
        <v>763</v>
      </c>
      <c r="F530" s="64" t="s">
        <v>19</v>
      </c>
      <c r="G530" s="64">
        <v>3</v>
      </c>
    </row>
    <row r="531" spans="1:7" ht="18" hidden="1" customHeight="1" x14ac:dyDescent="0.15">
      <c r="A531" s="65">
        <v>530</v>
      </c>
      <c r="B531" s="64">
        <v>6080</v>
      </c>
      <c r="C531" s="64" t="s">
        <v>20</v>
      </c>
      <c r="D531" s="64" t="s">
        <v>21</v>
      </c>
      <c r="E531" s="64" t="s">
        <v>763</v>
      </c>
      <c r="F531" s="64" t="s">
        <v>19</v>
      </c>
      <c r="G531" s="64">
        <v>3</v>
      </c>
    </row>
    <row r="532" spans="1:7" ht="18" hidden="1" customHeight="1" x14ac:dyDescent="0.15">
      <c r="A532" s="65">
        <v>531</v>
      </c>
      <c r="B532" s="64">
        <v>6081</v>
      </c>
      <c r="C532" s="64" t="s">
        <v>22</v>
      </c>
      <c r="D532" s="64" t="s">
        <v>23</v>
      </c>
      <c r="E532" s="64" t="s">
        <v>763</v>
      </c>
      <c r="F532" s="64" t="s">
        <v>19</v>
      </c>
      <c r="G532" s="64">
        <v>3</v>
      </c>
    </row>
    <row r="533" spans="1:7" ht="18" hidden="1" customHeight="1" x14ac:dyDescent="0.15">
      <c r="A533" s="65">
        <v>532</v>
      </c>
      <c r="B533" s="64">
        <v>6082</v>
      </c>
      <c r="C533" s="64" t="s">
        <v>24</v>
      </c>
      <c r="D533" s="64" t="s">
        <v>25</v>
      </c>
      <c r="E533" s="64" t="s">
        <v>763</v>
      </c>
      <c r="F533" s="64" t="s">
        <v>19</v>
      </c>
      <c r="G533" s="64">
        <v>2</v>
      </c>
    </row>
    <row r="534" spans="1:7" ht="18" hidden="1" customHeight="1" x14ac:dyDescent="0.15">
      <c r="A534" s="65">
        <v>533</v>
      </c>
      <c r="B534" s="64">
        <v>6083</v>
      </c>
      <c r="C534" s="64" t="s">
        <v>26</v>
      </c>
      <c r="D534" s="64" t="s">
        <v>27</v>
      </c>
      <c r="E534" s="64" t="s">
        <v>763</v>
      </c>
      <c r="F534" s="64" t="s">
        <v>19</v>
      </c>
      <c r="G534" s="64">
        <v>2</v>
      </c>
    </row>
    <row r="535" spans="1:7" ht="18" hidden="1" customHeight="1" x14ac:dyDescent="0.15">
      <c r="A535" s="65">
        <v>534</v>
      </c>
      <c r="B535" s="64">
        <v>6084</v>
      </c>
      <c r="C535" s="64" t="s">
        <v>28</v>
      </c>
      <c r="D535" s="64" t="s">
        <v>29</v>
      </c>
      <c r="E535" s="64" t="s">
        <v>763</v>
      </c>
      <c r="F535" s="64" t="s">
        <v>19</v>
      </c>
      <c r="G535" s="64">
        <v>2</v>
      </c>
    </row>
    <row r="536" spans="1:7" ht="18" hidden="1" customHeight="1" x14ac:dyDescent="0.15">
      <c r="A536" s="65">
        <v>535</v>
      </c>
      <c r="B536" s="64">
        <v>6085</v>
      </c>
      <c r="C536" s="64" t="s">
        <v>30</v>
      </c>
      <c r="D536" s="64" t="s">
        <v>31</v>
      </c>
      <c r="E536" s="64" t="s">
        <v>763</v>
      </c>
      <c r="F536" s="64" t="s">
        <v>19</v>
      </c>
      <c r="G536" s="64">
        <v>2</v>
      </c>
    </row>
    <row r="537" spans="1:7" ht="18" hidden="1" customHeight="1" x14ac:dyDescent="0.15">
      <c r="A537" s="65">
        <v>536</v>
      </c>
      <c r="B537" s="64">
        <v>6086</v>
      </c>
      <c r="C537" s="64" t="s">
        <v>32</v>
      </c>
      <c r="D537" s="64" t="s">
        <v>33</v>
      </c>
      <c r="E537" s="64" t="s">
        <v>763</v>
      </c>
      <c r="F537" s="64" t="s">
        <v>19</v>
      </c>
      <c r="G537" s="64">
        <v>2</v>
      </c>
    </row>
    <row r="538" spans="1:7" ht="18" hidden="1" customHeight="1" x14ac:dyDescent="0.15">
      <c r="A538" s="65">
        <v>537</v>
      </c>
      <c r="B538" s="64">
        <v>6087</v>
      </c>
      <c r="C538" s="64" t="s">
        <v>34</v>
      </c>
      <c r="D538" s="64" t="s">
        <v>35</v>
      </c>
      <c r="E538" s="64" t="s">
        <v>763</v>
      </c>
      <c r="F538" s="64" t="s">
        <v>19</v>
      </c>
      <c r="G538" s="64">
        <v>2</v>
      </c>
    </row>
    <row r="539" spans="1:7" ht="18" hidden="1" customHeight="1" x14ac:dyDescent="0.15">
      <c r="A539" s="65">
        <v>538</v>
      </c>
      <c r="B539" s="64">
        <v>6088</v>
      </c>
      <c r="C539" s="64" t="s">
        <v>36</v>
      </c>
      <c r="D539" s="64" t="s">
        <v>37</v>
      </c>
      <c r="E539" s="64" t="s">
        <v>763</v>
      </c>
      <c r="F539" s="64" t="s">
        <v>19</v>
      </c>
      <c r="G539" s="64">
        <v>2</v>
      </c>
    </row>
    <row r="540" spans="1:7" ht="18" hidden="1" customHeight="1" x14ac:dyDescent="0.15">
      <c r="A540" s="65">
        <v>539</v>
      </c>
      <c r="B540" s="64">
        <v>6089</v>
      </c>
      <c r="C540" s="64" t="s">
        <v>38</v>
      </c>
      <c r="D540" s="64" t="s">
        <v>39</v>
      </c>
      <c r="E540" s="64" t="s">
        <v>763</v>
      </c>
      <c r="F540" s="64" t="s">
        <v>19</v>
      </c>
      <c r="G540" s="64">
        <v>2</v>
      </c>
    </row>
    <row r="541" spans="1:7" ht="18" hidden="1" customHeight="1" x14ac:dyDescent="0.15">
      <c r="A541" s="65">
        <v>540</v>
      </c>
      <c r="B541" s="64">
        <v>6090</v>
      </c>
      <c r="C541" s="64" t="s">
        <v>40</v>
      </c>
      <c r="D541" s="64" t="s">
        <v>41</v>
      </c>
      <c r="E541" s="64" t="s">
        <v>763</v>
      </c>
      <c r="F541" s="64" t="s">
        <v>19</v>
      </c>
      <c r="G541" s="64">
        <v>2</v>
      </c>
    </row>
    <row r="542" spans="1:7" ht="18" hidden="1" customHeight="1" x14ac:dyDescent="0.15">
      <c r="A542" s="65">
        <v>541</v>
      </c>
      <c r="B542" s="64">
        <v>6091</v>
      </c>
      <c r="C542" s="64" t="s">
        <v>42</v>
      </c>
      <c r="D542" s="64" t="s">
        <v>43</v>
      </c>
      <c r="E542" s="64" t="s">
        <v>763</v>
      </c>
      <c r="F542" s="64" t="s">
        <v>19</v>
      </c>
      <c r="G542" s="64">
        <v>2</v>
      </c>
    </row>
    <row r="543" spans="1:7" ht="18" hidden="1" customHeight="1" x14ac:dyDescent="0.15">
      <c r="A543" s="65">
        <v>542</v>
      </c>
      <c r="B543" s="64">
        <v>6092</v>
      </c>
      <c r="C543" s="64" t="s">
        <v>44</v>
      </c>
      <c r="D543" s="64" t="s">
        <v>45</v>
      </c>
      <c r="E543" s="64" t="s">
        <v>763</v>
      </c>
      <c r="F543" s="64" t="s">
        <v>19</v>
      </c>
      <c r="G543" s="64">
        <v>2</v>
      </c>
    </row>
    <row r="544" spans="1:7" ht="18" hidden="1" customHeight="1" x14ac:dyDescent="0.15">
      <c r="A544" s="65">
        <v>543</v>
      </c>
      <c r="B544" s="64">
        <v>6093</v>
      </c>
      <c r="C544" s="64" t="s">
        <v>46</v>
      </c>
      <c r="D544" s="64" t="s">
        <v>47</v>
      </c>
      <c r="E544" s="64" t="s">
        <v>763</v>
      </c>
      <c r="F544" s="64" t="s">
        <v>19</v>
      </c>
      <c r="G544" s="64">
        <v>1</v>
      </c>
    </row>
    <row r="545" spans="1:7" ht="18" hidden="1" customHeight="1" x14ac:dyDescent="0.15">
      <c r="A545" s="65">
        <v>544</v>
      </c>
      <c r="B545" s="64">
        <v>6094</v>
      </c>
      <c r="C545" s="64" t="s">
        <v>48</v>
      </c>
      <c r="D545" s="64" t="s">
        <v>1129</v>
      </c>
      <c r="E545" s="64" t="s">
        <v>763</v>
      </c>
      <c r="F545" s="64" t="s">
        <v>19</v>
      </c>
      <c r="G545" s="64">
        <v>1</v>
      </c>
    </row>
    <row r="546" spans="1:7" ht="18" hidden="1" customHeight="1" x14ac:dyDescent="0.15">
      <c r="A546" s="65">
        <v>545</v>
      </c>
      <c r="B546" s="64">
        <v>6095</v>
      </c>
      <c r="C546" s="64" t="s">
        <v>49</v>
      </c>
      <c r="D546" s="64" t="s">
        <v>50</v>
      </c>
      <c r="E546" s="64" t="s">
        <v>827</v>
      </c>
      <c r="F546" s="64" t="s">
        <v>19</v>
      </c>
      <c r="G546" s="64">
        <v>3</v>
      </c>
    </row>
    <row r="547" spans="1:7" ht="18" hidden="1" customHeight="1" x14ac:dyDescent="0.15">
      <c r="A547" s="65">
        <v>546</v>
      </c>
      <c r="B547" s="64">
        <v>6096</v>
      </c>
      <c r="C547" s="64" t="s">
        <v>51</v>
      </c>
      <c r="D547" s="64" t="s">
        <v>52</v>
      </c>
      <c r="E547" s="64" t="s">
        <v>827</v>
      </c>
      <c r="F547" s="64" t="s">
        <v>19</v>
      </c>
      <c r="G547" s="64">
        <v>3</v>
      </c>
    </row>
    <row r="548" spans="1:7" ht="18" hidden="1" customHeight="1" x14ac:dyDescent="0.15">
      <c r="A548" s="65">
        <v>547</v>
      </c>
      <c r="B548" s="64">
        <v>6097</v>
      </c>
      <c r="C548" s="64" t="s">
        <v>53</v>
      </c>
      <c r="D548" s="64" t="s">
        <v>54</v>
      </c>
      <c r="E548" s="64" t="s">
        <v>827</v>
      </c>
      <c r="F548" s="64" t="s">
        <v>19</v>
      </c>
      <c r="G548" s="64">
        <v>3</v>
      </c>
    </row>
    <row r="549" spans="1:7" ht="18" hidden="1" customHeight="1" x14ac:dyDescent="0.15">
      <c r="A549" s="65">
        <v>548</v>
      </c>
      <c r="B549" s="64">
        <v>6098</v>
      </c>
      <c r="C549" s="64" t="s">
        <v>55</v>
      </c>
      <c r="D549" s="64" t="s">
        <v>56</v>
      </c>
      <c r="E549" s="64" t="s">
        <v>827</v>
      </c>
      <c r="F549" s="64" t="s">
        <v>19</v>
      </c>
      <c r="G549" s="64">
        <v>3</v>
      </c>
    </row>
    <row r="550" spans="1:7" ht="18" hidden="1" customHeight="1" x14ac:dyDescent="0.15">
      <c r="A550" s="65">
        <v>549</v>
      </c>
      <c r="B550" s="64">
        <v>6099</v>
      </c>
      <c r="C550" s="64" t="s">
        <v>57</v>
      </c>
      <c r="D550" s="64" t="s">
        <v>58</v>
      </c>
      <c r="E550" s="64" t="s">
        <v>827</v>
      </c>
      <c r="F550" s="64" t="s">
        <v>19</v>
      </c>
      <c r="G550" s="64">
        <v>3</v>
      </c>
    </row>
    <row r="551" spans="1:7" ht="18" hidden="1" customHeight="1" x14ac:dyDescent="0.15">
      <c r="A551" s="65">
        <v>550</v>
      </c>
      <c r="B551" s="64">
        <v>6100</v>
      </c>
      <c r="C551" s="64" t="s">
        <v>59</v>
      </c>
      <c r="D551" s="64" t="s">
        <v>60</v>
      </c>
      <c r="E551" s="64" t="s">
        <v>827</v>
      </c>
      <c r="F551" s="64" t="s">
        <v>19</v>
      </c>
      <c r="G551" s="64">
        <v>3</v>
      </c>
    </row>
    <row r="552" spans="1:7" ht="18" hidden="1" customHeight="1" x14ac:dyDescent="0.15">
      <c r="A552" s="65">
        <v>551</v>
      </c>
      <c r="B552" s="64">
        <v>6101</v>
      </c>
      <c r="C552" s="64" t="s">
        <v>61</v>
      </c>
      <c r="D552" s="64" t="s">
        <v>62</v>
      </c>
      <c r="E552" s="64" t="s">
        <v>827</v>
      </c>
      <c r="F552" s="64" t="s">
        <v>19</v>
      </c>
      <c r="G552" s="64">
        <v>3</v>
      </c>
    </row>
    <row r="553" spans="1:7" ht="18" hidden="1" customHeight="1" x14ac:dyDescent="0.15">
      <c r="A553" s="65">
        <v>552</v>
      </c>
      <c r="B553" s="64">
        <v>6102</v>
      </c>
      <c r="C553" s="64" t="s">
        <v>63</v>
      </c>
      <c r="D553" s="64" t="s">
        <v>64</v>
      </c>
      <c r="E553" s="64" t="s">
        <v>827</v>
      </c>
      <c r="F553" s="64" t="s">
        <v>19</v>
      </c>
      <c r="G553" s="64">
        <v>3</v>
      </c>
    </row>
    <row r="554" spans="1:7" ht="18" hidden="1" customHeight="1" x14ac:dyDescent="0.15">
      <c r="A554" s="65">
        <v>553</v>
      </c>
      <c r="B554" s="64">
        <v>6103</v>
      </c>
      <c r="C554" s="64" t="s">
        <v>65</v>
      </c>
      <c r="D554" s="64" t="s">
        <v>66</v>
      </c>
      <c r="E554" s="64" t="s">
        <v>827</v>
      </c>
      <c r="F554" s="64" t="s">
        <v>19</v>
      </c>
      <c r="G554" s="64">
        <v>2</v>
      </c>
    </row>
    <row r="555" spans="1:7" ht="18" hidden="1" customHeight="1" x14ac:dyDescent="0.15">
      <c r="A555" s="65">
        <v>554</v>
      </c>
      <c r="B555" s="64">
        <v>6104</v>
      </c>
      <c r="C555" s="64" t="s">
        <v>67</v>
      </c>
      <c r="D555" s="64" t="s">
        <v>68</v>
      </c>
      <c r="E555" s="64" t="s">
        <v>827</v>
      </c>
      <c r="F555" s="64" t="s">
        <v>19</v>
      </c>
      <c r="G555" s="64">
        <v>2</v>
      </c>
    </row>
    <row r="556" spans="1:7" ht="18" hidden="1" customHeight="1" x14ac:dyDescent="0.15">
      <c r="A556" s="65">
        <v>555</v>
      </c>
      <c r="B556" s="64">
        <v>6105</v>
      </c>
      <c r="C556" s="64" t="s">
        <v>69</v>
      </c>
      <c r="D556" s="64" t="s">
        <v>70</v>
      </c>
      <c r="E556" s="64" t="s">
        <v>827</v>
      </c>
      <c r="F556" s="64" t="s">
        <v>19</v>
      </c>
      <c r="G556" s="64">
        <v>2</v>
      </c>
    </row>
    <row r="557" spans="1:7" ht="18" hidden="1" customHeight="1" x14ac:dyDescent="0.15">
      <c r="A557" s="65">
        <v>556</v>
      </c>
      <c r="B557" s="64">
        <v>6106</v>
      </c>
      <c r="C557" s="64" t="s">
        <v>71</v>
      </c>
      <c r="D557" s="64" t="s">
        <v>72</v>
      </c>
      <c r="E557" s="64" t="s">
        <v>827</v>
      </c>
      <c r="F557" s="64" t="s">
        <v>19</v>
      </c>
      <c r="G557" s="64">
        <v>2</v>
      </c>
    </row>
    <row r="558" spans="1:7" ht="18" hidden="1" customHeight="1" x14ac:dyDescent="0.15">
      <c r="A558" s="65">
        <v>557</v>
      </c>
      <c r="B558" s="64">
        <v>6107</v>
      </c>
      <c r="C558" s="64" t="s">
        <v>73</v>
      </c>
      <c r="D558" s="64" t="s">
        <v>74</v>
      </c>
      <c r="E558" s="64" t="s">
        <v>827</v>
      </c>
      <c r="F558" s="64" t="s">
        <v>19</v>
      </c>
      <c r="G558" s="64">
        <v>2</v>
      </c>
    </row>
    <row r="559" spans="1:7" ht="18" hidden="1" customHeight="1" x14ac:dyDescent="0.15">
      <c r="A559" s="65">
        <v>558</v>
      </c>
      <c r="B559" s="64">
        <v>6108</v>
      </c>
      <c r="C559" s="64" t="s">
        <v>75</v>
      </c>
      <c r="D559" s="64" t="s">
        <v>76</v>
      </c>
      <c r="E559" s="64" t="s">
        <v>827</v>
      </c>
      <c r="F559" s="64" t="s">
        <v>19</v>
      </c>
      <c r="G559" s="64">
        <v>2</v>
      </c>
    </row>
    <row r="560" spans="1:7" ht="18" hidden="1" customHeight="1" x14ac:dyDescent="0.15">
      <c r="A560" s="65">
        <v>559</v>
      </c>
      <c r="B560" s="64">
        <v>6109</v>
      </c>
      <c r="C560" s="64" t="s">
        <v>77</v>
      </c>
      <c r="D560" s="64" t="s">
        <v>78</v>
      </c>
      <c r="E560" s="64" t="s">
        <v>827</v>
      </c>
      <c r="F560" s="64" t="s">
        <v>19</v>
      </c>
      <c r="G560" s="64">
        <v>2</v>
      </c>
    </row>
    <row r="561" spans="1:7" ht="18" hidden="1" customHeight="1" x14ac:dyDescent="0.15">
      <c r="A561" s="65">
        <v>560</v>
      </c>
      <c r="B561" s="64">
        <v>6110</v>
      </c>
      <c r="C561" s="64" t="s">
        <v>79</v>
      </c>
      <c r="D561" s="64" t="s">
        <v>80</v>
      </c>
      <c r="E561" s="64" t="s">
        <v>827</v>
      </c>
      <c r="F561" s="64" t="s">
        <v>19</v>
      </c>
      <c r="G561" s="64">
        <v>1</v>
      </c>
    </row>
    <row r="562" spans="1:7" ht="18" hidden="1" customHeight="1" x14ac:dyDescent="0.15">
      <c r="A562" s="65">
        <v>561</v>
      </c>
      <c r="B562" s="64">
        <v>6111</v>
      </c>
      <c r="C562" s="64" t="s">
        <v>81</v>
      </c>
      <c r="D562" s="64" t="s">
        <v>82</v>
      </c>
      <c r="E562" s="64" t="s">
        <v>827</v>
      </c>
      <c r="F562" s="64" t="s">
        <v>19</v>
      </c>
      <c r="G562" s="64">
        <v>1</v>
      </c>
    </row>
    <row r="563" spans="1:7" ht="18" hidden="1" customHeight="1" x14ac:dyDescent="0.15">
      <c r="A563" s="65">
        <v>562</v>
      </c>
      <c r="B563" s="64">
        <v>6112</v>
      </c>
      <c r="C563" s="64" t="s">
        <v>83</v>
      </c>
      <c r="D563" s="64" t="s">
        <v>84</v>
      </c>
      <c r="E563" s="64" t="s">
        <v>827</v>
      </c>
      <c r="F563" s="64" t="s">
        <v>85</v>
      </c>
      <c r="G563" s="64">
        <v>3</v>
      </c>
    </row>
    <row r="564" spans="1:7" ht="18" hidden="1" customHeight="1" x14ac:dyDescent="0.15">
      <c r="A564" s="65">
        <v>563</v>
      </c>
      <c r="B564" s="64">
        <v>6113</v>
      </c>
      <c r="C564" s="64" t="s">
        <v>86</v>
      </c>
      <c r="D564" s="64" t="s">
        <v>87</v>
      </c>
      <c r="E564" s="64" t="s">
        <v>827</v>
      </c>
      <c r="F564" s="64" t="s">
        <v>85</v>
      </c>
      <c r="G564" s="64">
        <v>3</v>
      </c>
    </row>
    <row r="565" spans="1:7" ht="18" hidden="1" customHeight="1" x14ac:dyDescent="0.15">
      <c r="A565" s="65">
        <v>564</v>
      </c>
      <c r="B565" s="64">
        <v>6114</v>
      </c>
      <c r="C565" s="64" t="s">
        <v>88</v>
      </c>
      <c r="D565" s="64" t="s">
        <v>89</v>
      </c>
      <c r="E565" s="64" t="s">
        <v>827</v>
      </c>
      <c r="F565" s="64" t="s">
        <v>85</v>
      </c>
      <c r="G565" s="64">
        <v>3</v>
      </c>
    </row>
    <row r="566" spans="1:7" ht="18" hidden="1" customHeight="1" x14ac:dyDescent="0.15">
      <c r="A566" s="65">
        <v>565</v>
      </c>
      <c r="B566" s="64">
        <v>6115</v>
      </c>
      <c r="C566" s="64" t="s">
        <v>90</v>
      </c>
      <c r="D566" s="64" t="s">
        <v>91</v>
      </c>
      <c r="E566" s="64" t="s">
        <v>827</v>
      </c>
      <c r="F566" s="64" t="s">
        <v>85</v>
      </c>
      <c r="G566" s="64">
        <v>1</v>
      </c>
    </row>
    <row r="567" spans="1:7" ht="18" hidden="1" customHeight="1" x14ac:dyDescent="0.15">
      <c r="A567" s="65">
        <v>566</v>
      </c>
      <c r="B567" s="64">
        <v>6116</v>
      </c>
      <c r="C567" s="64" t="s">
        <v>92</v>
      </c>
      <c r="D567" s="64" t="s">
        <v>93</v>
      </c>
      <c r="E567" s="64" t="s">
        <v>827</v>
      </c>
      <c r="F567" s="64" t="s">
        <v>85</v>
      </c>
      <c r="G567" s="64">
        <v>2</v>
      </c>
    </row>
    <row r="568" spans="1:7" ht="18" hidden="1" customHeight="1" x14ac:dyDescent="0.15">
      <c r="A568" s="65">
        <v>567</v>
      </c>
      <c r="B568" s="64">
        <v>6117</v>
      </c>
      <c r="C568" s="64" t="s">
        <v>94</v>
      </c>
      <c r="D568" s="64" t="s">
        <v>95</v>
      </c>
      <c r="E568" s="64" t="s">
        <v>827</v>
      </c>
      <c r="F568" s="64" t="s">
        <v>85</v>
      </c>
      <c r="G568" s="64">
        <v>3</v>
      </c>
    </row>
    <row r="569" spans="1:7" ht="18" hidden="1" customHeight="1" x14ac:dyDescent="0.15">
      <c r="A569" s="65">
        <v>568</v>
      </c>
      <c r="B569" s="64">
        <v>6118</v>
      </c>
      <c r="C569" s="64" t="s">
        <v>96</v>
      </c>
      <c r="D569" s="64" t="s">
        <v>97</v>
      </c>
      <c r="E569" s="64" t="s">
        <v>763</v>
      </c>
      <c r="F569" s="64" t="s">
        <v>85</v>
      </c>
      <c r="G569" s="64">
        <v>2</v>
      </c>
    </row>
    <row r="570" spans="1:7" ht="18" hidden="1" customHeight="1" x14ac:dyDescent="0.15">
      <c r="A570" s="65">
        <v>569</v>
      </c>
      <c r="B570" s="64">
        <v>6119</v>
      </c>
      <c r="C570" s="64" t="s">
        <v>98</v>
      </c>
      <c r="D570" s="64" t="s">
        <v>99</v>
      </c>
      <c r="E570" s="64" t="s">
        <v>827</v>
      </c>
      <c r="F570" s="64" t="s">
        <v>85</v>
      </c>
      <c r="G570" s="64">
        <v>1</v>
      </c>
    </row>
    <row r="571" spans="1:7" ht="18" hidden="1" customHeight="1" x14ac:dyDescent="0.15">
      <c r="A571" s="65">
        <v>570</v>
      </c>
      <c r="B571" s="64">
        <v>6120</v>
      </c>
      <c r="C571" s="64" t="s">
        <v>100</v>
      </c>
      <c r="D571" s="64" t="s">
        <v>101</v>
      </c>
      <c r="E571" s="64" t="s">
        <v>763</v>
      </c>
      <c r="F571" s="64" t="s">
        <v>85</v>
      </c>
      <c r="G571" s="64">
        <v>2</v>
      </c>
    </row>
    <row r="572" spans="1:7" ht="18" hidden="1" customHeight="1" x14ac:dyDescent="0.15">
      <c r="A572" s="65">
        <v>571</v>
      </c>
      <c r="B572" s="64">
        <v>6121</v>
      </c>
      <c r="C572" s="64" t="s">
        <v>102</v>
      </c>
      <c r="D572" s="64" t="s">
        <v>103</v>
      </c>
      <c r="E572" s="64" t="s">
        <v>827</v>
      </c>
      <c r="F572" s="64" t="s">
        <v>85</v>
      </c>
      <c r="G572" s="64">
        <v>1</v>
      </c>
    </row>
    <row r="573" spans="1:7" ht="18" hidden="1" customHeight="1" x14ac:dyDescent="0.15">
      <c r="A573" s="65">
        <v>572</v>
      </c>
      <c r="B573" s="64">
        <v>6122</v>
      </c>
      <c r="C573" s="64" t="s">
        <v>104</v>
      </c>
      <c r="D573" s="64" t="s">
        <v>105</v>
      </c>
      <c r="E573" s="64" t="s">
        <v>827</v>
      </c>
      <c r="F573" s="64" t="s">
        <v>85</v>
      </c>
      <c r="G573" s="64">
        <v>3</v>
      </c>
    </row>
    <row r="574" spans="1:7" ht="18" hidden="1" customHeight="1" x14ac:dyDescent="0.15">
      <c r="A574" s="65">
        <v>573</v>
      </c>
      <c r="B574" s="64">
        <v>6123</v>
      </c>
      <c r="C574" s="64" t="s">
        <v>106</v>
      </c>
      <c r="D574" s="64" t="s">
        <v>107</v>
      </c>
      <c r="E574" s="64" t="s">
        <v>763</v>
      </c>
      <c r="F574" s="64" t="s">
        <v>85</v>
      </c>
      <c r="G574" s="64">
        <v>1</v>
      </c>
    </row>
    <row r="575" spans="1:7" ht="18" hidden="1" customHeight="1" x14ac:dyDescent="0.15">
      <c r="A575" s="65">
        <v>574</v>
      </c>
      <c r="B575" s="64">
        <v>6124</v>
      </c>
      <c r="C575" s="64" t="s">
        <v>108</v>
      </c>
      <c r="D575" s="64" t="s">
        <v>109</v>
      </c>
      <c r="E575" s="64" t="s">
        <v>827</v>
      </c>
      <c r="F575" s="64" t="s">
        <v>85</v>
      </c>
      <c r="G575" s="64">
        <v>3</v>
      </c>
    </row>
    <row r="576" spans="1:7" ht="18" hidden="1" customHeight="1" x14ac:dyDescent="0.15">
      <c r="A576" s="65">
        <v>575</v>
      </c>
      <c r="B576" s="64">
        <v>6125</v>
      </c>
      <c r="C576" s="64" t="s">
        <v>110</v>
      </c>
      <c r="D576" s="64" t="s">
        <v>111</v>
      </c>
      <c r="E576" s="64" t="s">
        <v>763</v>
      </c>
      <c r="F576" s="64" t="s">
        <v>85</v>
      </c>
      <c r="G576" s="64">
        <v>2</v>
      </c>
    </row>
    <row r="577" spans="1:7" ht="18" hidden="1" customHeight="1" x14ac:dyDescent="0.15">
      <c r="A577" s="65">
        <v>576</v>
      </c>
      <c r="B577" s="64">
        <v>6126</v>
      </c>
      <c r="C577" s="64" t="s">
        <v>112</v>
      </c>
      <c r="D577" s="64" t="s">
        <v>113</v>
      </c>
      <c r="E577" s="64" t="s">
        <v>827</v>
      </c>
      <c r="F577" s="64" t="s">
        <v>85</v>
      </c>
      <c r="G577" s="64">
        <v>1</v>
      </c>
    </row>
    <row r="578" spans="1:7" ht="18" hidden="1" customHeight="1" x14ac:dyDescent="0.15">
      <c r="A578" s="65">
        <v>577</v>
      </c>
      <c r="B578" s="64">
        <v>6127</v>
      </c>
      <c r="C578" s="64" t="s">
        <v>114</v>
      </c>
      <c r="D578" s="64" t="s">
        <v>115</v>
      </c>
      <c r="E578" s="64" t="s">
        <v>763</v>
      </c>
      <c r="F578" s="64" t="s">
        <v>85</v>
      </c>
      <c r="G578" s="64">
        <v>3</v>
      </c>
    </row>
    <row r="579" spans="1:7" ht="18" hidden="1" customHeight="1" x14ac:dyDescent="0.15">
      <c r="A579" s="65">
        <v>578</v>
      </c>
      <c r="B579" s="64">
        <v>6128</v>
      </c>
      <c r="C579" s="64" t="s">
        <v>116</v>
      </c>
      <c r="D579" s="64" t="s">
        <v>117</v>
      </c>
      <c r="E579" s="64" t="s">
        <v>763</v>
      </c>
      <c r="F579" s="64" t="s">
        <v>85</v>
      </c>
      <c r="G579" s="64">
        <v>1</v>
      </c>
    </row>
    <row r="580" spans="1:7" ht="18" hidden="1" customHeight="1" x14ac:dyDescent="0.15">
      <c r="A580" s="65">
        <v>579</v>
      </c>
      <c r="B580" s="64">
        <v>6129</v>
      </c>
      <c r="C580" s="64" t="s">
        <v>118</v>
      </c>
      <c r="D580" s="64" t="s">
        <v>119</v>
      </c>
      <c r="E580" s="64" t="s">
        <v>763</v>
      </c>
      <c r="F580" s="64" t="s">
        <v>85</v>
      </c>
      <c r="G580" s="64">
        <v>2</v>
      </c>
    </row>
    <row r="581" spans="1:7" ht="18" hidden="1" customHeight="1" x14ac:dyDescent="0.15">
      <c r="A581" s="65">
        <v>580</v>
      </c>
      <c r="B581" s="64">
        <v>6130</v>
      </c>
      <c r="C581" s="64" t="s">
        <v>120</v>
      </c>
      <c r="D581" s="64" t="s">
        <v>121</v>
      </c>
      <c r="E581" s="64" t="s">
        <v>763</v>
      </c>
      <c r="F581" s="64" t="s">
        <v>85</v>
      </c>
      <c r="G581" s="64">
        <v>3</v>
      </c>
    </row>
    <row r="582" spans="1:7" ht="18" hidden="1" customHeight="1" x14ac:dyDescent="0.15">
      <c r="A582" s="65">
        <v>581</v>
      </c>
      <c r="B582" s="64">
        <v>6131</v>
      </c>
      <c r="C582" s="64" t="s">
        <v>122</v>
      </c>
      <c r="D582" s="64" t="s">
        <v>123</v>
      </c>
      <c r="E582" s="64" t="s">
        <v>827</v>
      </c>
      <c r="F582" s="64" t="s">
        <v>85</v>
      </c>
      <c r="G582" s="64">
        <v>3</v>
      </c>
    </row>
    <row r="583" spans="1:7" ht="18" hidden="1" customHeight="1" x14ac:dyDescent="0.15">
      <c r="A583" s="65">
        <v>582</v>
      </c>
      <c r="B583" s="64">
        <v>6132</v>
      </c>
      <c r="C583" s="64" t="s">
        <v>124</v>
      </c>
      <c r="D583" s="64" t="s">
        <v>125</v>
      </c>
      <c r="E583" s="64" t="s">
        <v>763</v>
      </c>
      <c r="F583" s="64" t="s">
        <v>85</v>
      </c>
      <c r="G583" s="64">
        <v>2</v>
      </c>
    </row>
    <row r="584" spans="1:7" ht="18" hidden="1" customHeight="1" x14ac:dyDescent="0.15">
      <c r="A584" s="65">
        <v>583</v>
      </c>
      <c r="B584" s="64">
        <v>6133</v>
      </c>
      <c r="C584" s="64" t="s">
        <v>126</v>
      </c>
      <c r="D584" s="64" t="s">
        <v>127</v>
      </c>
      <c r="E584" s="64" t="s">
        <v>763</v>
      </c>
      <c r="F584" s="64" t="s">
        <v>85</v>
      </c>
      <c r="G584" s="64">
        <v>1</v>
      </c>
    </row>
    <row r="585" spans="1:7" ht="18" hidden="1" customHeight="1" x14ac:dyDescent="0.15">
      <c r="A585" s="65">
        <v>584</v>
      </c>
      <c r="B585" s="64">
        <v>6134</v>
      </c>
      <c r="C585" s="64" t="s">
        <v>128</v>
      </c>
      <c r="D585" s="64" t="s">
        <v>129</v>
      </c>
      <c r="E585" s="64" t="s">
        <v>827</v>
      </c>
      <c r="F585" s="64" t="s">
        <v>85</v>
      </c>
      <c r="G585" s="64">
        <v>1</v>
      </c>
    </row>
    <row r="586" spans="1:7" ht="18" hidden="1" customHeight="1" x14ac:dyDescent="0.15">
      <c r="A586" s="65">
        <v>585</v>
      </c>
      <c r="B586" s="64">
        <v>6135</v>
      </c>
      <c r="C586" s="64" t="s">
        <v>130</v>
      </c>
      <c r="D586" s="64" t="s">
        <v>131</v>
      </c>
      <c r="E586" s="64" t="s">
        <v>827</v>
      </c>
      <c r="F586" s="64" t="s">
        <v>85</v>
      </c>
      <c r="G586" s="64">
        <v>2</v>
      </c>
    </row>
    <row r="587" spans="1:7" ht="18" hidden="1" customHeight="1" x14ac:dyDescent="0.15">
      <c r="A587" s="65">
        <v>586</v>
      </c>
      <c r="B587" s="64">
        <v>6136</v>
      </c>
      <c r="C587" s="64" t="s">
        <v>132</v>
      </c>
      <c r="D587" s="64" t="s">
        <v>133</v>
      </c>
      <c r="E587" s="64" t="s">
        <v>827</v>
      </c>
      <c r="F587" s="64" t="s">
        <v>85</v>
      </c>
      <c r="G587" s="64">
        <v>3</v>
      </c>
    </row>
    <row r="588" spans="1:7" ht="18" hidden="1" customHeight="1" x14ac:dyDescent="0.15">
      <c r="A588" s="65">
        <v>587</v>
      </c>
      <c r="B588" s="64">
        <v>6137</v>
      </c>
      <c r="C588" s="64" t="s">
        <v>134</v>
      </c>
      <c r="D588" s="64" t="s">
        <v>135</v>
      </c>
      <c r="E588" s="64" t="s">
        <v>763</v>
      </c>
      <c r="F588" s="64" t="s">
        <v>85</v>
      </c>
      <c r="G588" s="64">
        <v>3</v>
      </c>
    </row>
    <row r="589" spans="1:7" ht="18" hidden="1" customHeight="1" x14ac:dyDescent="0.15">
      <c r="A589" s="65">
        <v>588</v>
      </c>
      <c r="B589" s="64">
        <v>6138</v>
      </c>
      <c r="C589" s="64" t="s">
        <v>136</v>
      </c>
      <c r="D589" s="64" t="s">
        <v>137</v>
      </c>
      <c r="E589" s="64" t="s">
        <v>763</v>
      </c>
      <c r="F589" s="64" t="s">
        <v>85</v>
      </c>
      <c r="G589" s="64">
        <v>3</v>
      </c>
    </row>
    <row r="590" spans="1:7" ht="18" hidden="1" customHeight="1" x14ac:dyDescent="0.15">
      <c r="A590" s="65">
        <v>589</v>
      </c>
      <c r="B590" s="64">
        <v>6139</v>
      </c>
      <c r="C590" s="64" t="s">
        <v>138</v>
      </c>
      <c r="D590" s="64" t="s">
        <v>139</v>
      </c>
      <c r="E590" s="64" t="s">
        <v>763</v>
      </c>
      <c r="F590" s="64" t="s">
        <v>85</v>
      </c>
      <c r="G590" s="64">
        <v>2</v>
      </c>
    </row>
    <row r="591" spans="1:7" ht="18" hidden="1" customHeight="1" x14ac:dyDescent="0.15">
      <c r="A591" s="65">
        <v>590</v>
      </c>
      <c r="B591" s="64">
        <v>6140</v>
      </c>
      <c r="C591" s="64" t="s">
        <v>140</v>
      </c>
      <c r="D591" s="64" t="s">
        <v>141</v>
      </c>
      <c r="E591" s="64" t="s">
        <v>827</v>
      </c>
      <c r="F591" s="64" t="s">
        <v>85</v>
      </c>
      <c r="G591" s="64">
        <v>3</v>
      </c>
    </row>
    <row r="592" spans="1:7" ht="18" hidden="1" customHeight="1" x14ac:dyDescent="0.15">
      <c r="A592" s="65">
        <v>591</v>
      </c>
      <c r="B592" s="64">
        <v>6141</v>
      </c>
      <c r="C592" s="64" t="s">
        <v>142</v>
      </c>
      <c r="D592" s="64" t="s">
        <v>143</v>
      </c>
      <c r="E592" s="64" t="s">
        <v>763</v>
      </c>
      <c r="F592" s="64" t="s">
        <v>85</v>
      </c>
      <c r="G592" s="64">
        <v>2</v>
      </c>
    </row>
    <row r="593" spans="1:7" ht="18" hidden="1" customHeight="1" x14ac:dyDescent="0.15">
      <c r="A593" s="65">
        <v>592</v>
      </c>
      <c r="B593" s="64">
        <v>6142</v>
      </c>
      <c r="C593" s="64" t="s">
        <v>144</v>
      </c>
      <c r="D593" s="64" t="s">
        <v>145</v>
      </c>
      <c r="E593" s="64" t="s">
        <v>763</v>
      </c>
      <c r="F593" s="64" t="s">
        <v>146</v>
      </c>
      <c r="G593" s="64">
        <v>3</v>
      </c>
    </row>
    <row r="594" spans="1:7" ht="18" hidden="1" customHeight="1" x14ac:dyDescent="0.15">
      <c r="A594" s="65">
        <v>593</v>
      </c>
      <c r="B594" s="64">
        <v>6143</v>
      </c>
      <c r="C594" s="64" t="s">
        <v>147</v>
      </c>
      <c r="D594" s="64" t="s">
        <v>148</v>
      </c>
      <c r="E594" s="64" t="s">
        <v>763</v>
      </c>
      <c r="F594" s="64" t="s">
        <v>146</v>
      </c>
      <c r="G594" s="64">
        <v>3</v>
      </c>
    </row>
    <row r="595" spans="1:7" ht="18" hidden="1" customHeight="1" x14ac:dyDescent="0.15">
      <c r="A595" s="65">
        <v>594</v>
      </c>
      <c r="B595" s="64">
        <v>6144</v>
      </c>
      <c r="C595" s="64" t="s">
        <v>149</v>
      </c>
      <c r="D595" s="64" t="s">
        <v>150</v>
      </c>
      <c r="E595" s="64" t="s">
        <v>827</v>
      </c>
      <c r="F595" s="64" t="s">
        <v>146</v>
      </c>
      <c r="G595" s="64">
        <v>2</v>
      </c>
    </row>
    <row r="596" spans="1:7" ht="18" hidden="1" customHeight="1" x14ac:dyDescent="0.15">
      <c r="A596" s="65">
        <v>595</v>
      </c>
      <c r="B596" s="64">
        <v>6145</v>
      </c>
      <c r="C596" s="64" t="s">
        <v>151</v>
      </c>
      <c r="D596" s="64" t="s">
        <v>152</v>
      </c>
      <c r="E596" s="64" t="s">
        <v>763</v>
      </c>
      <c r="F596" s="64" t="s">
        <v>146</v>
      </c>
      <c r="G596" s="64">
        <v>2</v>
      </c>
    </row>
    <row r="597" spans="1:7" ht="18" hidden="1" customHeight="1" x14ac:dyDescent="0.15">
      <c r="A597" s="65">
        <v>596</v>
      </c>
      <c r="B597" s="64">
        <v>6146</v>
      </c>
      <c r="C597" s="64" t="s">
        <v>153</v>
      </c>
      <c r="D597" s="64" t="s">
        <v>154</v>
      </c>
      <c r="E597" s="64" t="s">
        <v>827</v>
      </c>
      <c r="F597" s="64" t="s">
        <v>146</v>
      </c>
      <c r="G597" s="64">
        <v>2</v>
      </c>
    </row>
    <row r="598" spans="1:7" ht="18" hidden="1" customHeight="1" x14ac:dyDescent="0.15">
      <c r="A598" s="65">
        <v>597</v>
      </c>
      <c r="B598" s="64">
        <v>6147</v>
      </c>
      <c r="C598" s="64" t="s">
        <v>155</v>
      </c>
      <c r="D598" s="64" t="s">
        <v>156</v>
      </c>
      <c r="E598" s="64" t="s">
        <v>763</v>
      </c>
      <c r="F598" s="64" t="s">
        <v>146</v>
      </c>
      <c r="G598" s="64">
        <v>3</v>
      </c>
    </row>
    <row r="599" spans="1:7" ht="18" hidden="1" customHeight="1" x14ac:dyDescent="0.15">
      <c r="A599" s="65">
        <v>598</v>
      </c>
      <c r="B599" s="64">
        <v>6148</v>
      </c>
      <c r="C599" s="64" t="s">
        <v>157</v>
      </c>
      <c r="D599" s="64" t="s">
        <v>101</v>
      </c>
      <c r="E599" s="64" t="s">
        <v>763</v>
      </c>
      <c r="F599" s="64" t="s">
        <v>146</v>
      </c>
      <c r="G599" s="64">
        <v>3</v>
      </c>
    </row>
    <row r="600" spans="1:7" ht="18" hidden="1" customHeight="1" x14ac:dyDescent="0.15">
      <c r="A600" s="65">
        <v>599</v>
      </c>
      <c r="B600" s="64">
        <v>6149</v>
      </c>
      <c r="C600" s="64" t="s">
        <v>158</v>
      </c>
      <c r="D600" s="64" t="s">
        <v>159</v>
      </c>
      <c r="E600" s="64" t="s">
        <v>763</v>
      </c>
      <c r="F600" s="64" t="s">
        <v>146</v>
      </c>
      <c r="G600" s="64">
        <v>3</v>
      </c>
    </row>
    <row r="601" spans="1:7" ht="18" hidden="1" customHeight="1" x14ac:dyDescent="0.15">
      <c r="A601" s="65">
        <v>600</v>
      </c>
      <c r="B601" s="64">
        <v>6150</v>
      </c>
      <c r="C601" s="64" t="s">
        <v>160</v>
      </c>
      <c r="D601" s="64" t="s">
        <v>161</v>
      </c>
      <c r="E601" s="64" t="s">
        <v>763</v>
      </c>
      <c r="F601" s="64" t="s">
        <v>146</v>
      </c>
      <c r="G601" s="64">
        <v>3</v>
      </c>
    </row>
    <row r="602" spans="1:7" ht="18" hidden="1" customHeight="1" x14ac:dyDescent="0.15">
      <c r="A602" s="65">
        <v>601</v>
      </c>
      <c r="B602" s="64">
        <v>6151</v>
      </c>
      <c r="C602" s="64" t="s">
        <v>162</v>
      </c>
      <c r="D602" s="64" t="s">
        <v>163</v>
      </c>
      <c r="E602" s="64" t="s">
        <v>763</v>
      </c>
      <c r="F602" s="64" t="s">
        <v>146</v>
      </c>
      <c r="G602" s="64">
        <v>2</v>
      </c>
    </row>
    <row r="603" spans="1:7" ht="18" hidden="1" customHeight="1" x14ac:dyDescent="0.15">
      <c r="A603" s="65">
        <v>602</v>
      </c>
      <c r="B603" s="64">
        <v>6152</v>
      </c>
      <c r="C603" s="64" t="s">
        <v>164</v>
      </c>
      <c r="D603" s="64" t="s">
        <v>165</v>
      </c>
      <c r="E603" s="64" t="s">
        <v>763</v>
      </c>
      <c r="F603" s="64" t="s">
        <v>146</v>
      </c>
      <c r="G603" s="64">
        <v>2</v>
      </c>
    </row>
    <row r="604" spans="1:7" ht="18" hidden="1" customHeight="1" x14ac:dyDescent="0.15">
      <c r="A604" s="65">
        <v>603</v>
      </c>
      <c r="B604" s="64">
        <v>6153</v>
      </c>
      <c r="C604" s="64" t="s">
        <v>166</v>
      </c>
      <c r="D604" s="64" t="s">
        <v>167</v>
      </c>
      <c r="E604" s="64" t="s">
        <v>763</v>
      </c>
      <c r="F604" s="64" t="s">
        <v>146</v>
      </c>
      <c r="G604" s="64">
        <v>2</v>
      </c>
    </row>
    <row r="605" spans="1:7" ht="18" hidden="1" customHeight="1" x14ac:dyDescent="0.15">
      <c r="A605" s="65">
        <v>604</v>
      </c>
      <c r="B605" s="64">
        <v>6154</v>
      </c>
      <c r="C605" s="64" t="s">
        <v>168</v>
      </c>
      <c r="D605" s="64" t="s">
        <v>169</v>
      </c>
      <c r="E605" s="64" t="s">
        <v>763</v>
      </c>
      <c r="F605" s="64" t="s">
        <v>146</v>
      </c>
      <c r="G605" s="64">
        <v>3</v>
      </c>
    </row>
    <row r="606" spans="1:7" ht="18" hidden="1" customHeight="1" x14ac:dyDescent="0.15">
      <c r="A606" s="65">
        <v>605</v>
      </c>
      <c r="B606" s="64">
        <v>6155</v>
      </c>
      <c r="C606" s="64" t="s">
        <v>170</v>
      </c>
      <c r="D606" s="64" t="s">
        <v>171</v>
      </c>
      <c r="E606" s="64" t="s">
        <v>763</v>
      </c>
      <c r="F606" s="64" t="s">
        <v>146</v>
      </c>
      <c r="G606" s="64">
        <v>2</v>
      </c>
    </row>
    <row r="607" spans="1:7" ht="18" hidden="1" customHeight="1" x14ac:dyDescent="0.15">
      <c r="A607" s="65">
        <v>606</v>
      </c>
      <c r="B607" s="64">
        <v>6156</v>
      </c>
      <c r="C607" s="64" t="s">
        <v>172</v>
      </c>
      <c r="D607" s="64" t="s">
        <v>173</v>
      </c>
      <c r="E607" s="64" t="s">
        <v>763</v>
      </c>
      <c r="F607" s="64" t="s">
        <v>146</v>
      </c>
      <c r="G607" s="64">
        <v>2</v>
      </c>
    </row>
    <row r="608" spans="1:7" ht="18" hidden="1" customHeight="1" x14ac:dyDescent="0.15">
      <c r="A608" s="65">
        <v>607</v>
      </c>
      <c r="B608" s="64">
        <v>6157</v>
      </c>
      <c r="C608" s="64" t="s">
        <v>174</v>
      </c>
      <c r="D608" s="64" t="s">
        <v>175</v>
      </c>
      <c r="E608" s="64" t="s">
        <v>763</v>
      </c>
      <c r="F608" s="64" t="s">
        <v>146</v>
      </c>
      <c r="G608" s="64">
        <v>3</v>
      </c>
    </row>
    <row r="609" spans="1:7" ht="18" hidden="1" customHeight="1" x14ac:dyDescent="0.15">
      <c r="A609" s="65">
        <v>608</v>
      </c>
      <c r="B609" s="64">
        <v>6158</v>
      </c>
      <c r="C609" s="64" t="s">
        <v>176</v>
      </c>
      <c r="D609" s="64" t="s">
        <v>177</v>
      </c>
      <c r="E609" s="64" t="s">
        <v>827</v>
      </c>
      <c r="F609" s="64" t="s">
        <v>146</v>
      </c>
      <c r="G609" s="64">
        <v>3</v>
      </c>
    </row>
    <row r="610" spans="1:7" ht="18" hidden="1" customHeight="1" x14ac:dyDescent="0.15">
      <c r="A610" s="65">
        <v>609</v>
      </c>
      <c r="B610" s="64">
        <v>6159</v>
      </c>
      <c r="C610" s="64" t="s">
        <v>178</v>
      </c>
      <c r="D610" s="64" t="s">
        <v>179</v>
      </c>
      <c r="E610" s="64" t="s">
        <v>827</v>
      </c>
      <c r="F610" s="64" t="s">
        <v>146</v>
      </c>
      <c r="G610" s="64">
        <v>3</v>
      </c>
    </row>
    <row r="611" spans="1:7" ht="18" hidden="1" customHeight="1" x14ac:dyDescent="0.15">
      <c r="A611" s="65">
        <v>610</v>
      </c>
      <c r="B611" s="64">
        <v>6160</v>
      </c>
      <c r="C611" s="64" t="s">
        <v>180</v>
      </c>
      <c r="D611" s="64" t="s">
        <v>181</v>
      </c>
      <c r="E611" s="64" t="s">
        <v>763</v>
      </c>
      <c r="F611" s="64" t="s">
        <v>146</v>
      </c>
      <c r="G611" s="64">
        <v>2</v>
      </c>
    </row>
    <row r="612" spans="1:7" ht="18" hidden="1" customHeight="1" x14ac:dyDescent="0.15">
      <c r="A612" s="65">
        <v>611</v>
      </c>
      <c r="B612" s="64">
        <v>6161</v>
      </c>
      <c r="C612" s="64" t="s">
        <v>182</v>
      </c>
      <c r="D612" s="64" t="s">
        <v>183</v>
      </c>
      <c r="E612" s="64" t="s">
        <v>763</v>
      </c>
      <c r="F612" s="64" t="s">
        <v>146</v>
      </c>
      <c r="G612" s="64">
        <v>2</v>
      </c>
    </row>
    <row r="613" spans="1:7" ht="18" hidden="1" customHeight="1" x14ac:dyDescent="0.15">
      <c r="A613" s="65">
        <v>612</v>
      </c>
      <c r="B613" s="64">
        <v>6162</v>
      </c>
      <c r="C613" s="64" t="s">
        <v>184</v>
      </c>
      <c r="D613" s="64" t="s">
        <v>185</v>
      </c>
      <c r="E613" s="64" t="s">
        <v>763</v>
      </c>
      <c r="F613" s="64" t="s">
        <v>146</v>
      </c>
      <c r="G613" s="64">
        <v>3</v>
      </c>
    </row>
    <row r="614" spans="1:7" ht="18" hidden="1" customHeight="1" x14ac:dyDescent="0.15">
      <c r="A614" s="65">
        <v>613</v>
      </c>
      <c r="B614" s="64">
        <v>6163</v>
      </c>
      <c r="C614" s="64" t="s">
        <v>186</v>
      </c>
      <c r="D614" s="64" t="s">
        <v>187</v>
      </c>
      <c r="E614" s="64" t="s">
        <v>763</v>
      </c>
      <c r="F614" s="64" t="s">
        <v>146</v>
      </c>
      <c r="G614" s="64">
        <v>2</v>
      </c>
    </row>
    <row r="615" spans="1:7" ht="18" hidden="1" customHeight="1" x14ac:dyDescent="0.15">
      <c r="A615" s="65">
        <v>614</v>
      </c>
      <c r="B615" s="64">
        <v>6164</v>
      </c>
      <c r="C615" s="64" t="s">
        <v>188</v>
      </c>
      <c r="D615" s="64" t="s">
        <v>189</v>
      </c>
      <c r="E615" s="64" t="s">
        <v>763</v>
      </c>
      <c r="F615" s="64" t="s">
        <v>146</v>
      </c>
      <c r="G615" s="64">
        <v>3</v>
      </c>
    </row>
    <row r="616" spans="1:7" ht="18" hidden="1" customHeight="1" x14ac:dyDescent="0.15">
      <c r="A616" s="65">
        <v>615</v>
      </c>
      <c r="B616" s="64">
        <v>6165</v>
      </c>
      <c r="C616" s="64" t="s">
        <v>190</v>
      </c>
      <c r="D616" s="64" t="s">
        <v>191</v>
      </c>
      <c r="E616" s="64" t="s">
        <v>827</v>
      </c>
      <c r="F616" s="64" t="s">
        <v>146</v>
      </c>
      <c r="G616" s="64">
        <v>1</v>
      </c>
    </row>
    <row r="617" spans="1:7" ht="18" hidden="1" customHeight="1" x14ac:dyDescent="0.15">
      <c r="A617" s="65">
        <v>616</v>
      </c>
      <c r="B617" s="64">
        <v>6166</v>
      </c>
      <c r="C617" s="64" t="s">
        <v>192</v>
      </c>
      <c r="D617" s="64" t="s">
        <v>193</v>
      </c>
      <c r="E617" s="64" t="s">
        <v>763</v>
      </c>
      <c r="F617" s="64" t="s">
        <v>146</v>
      </c>
      <c r="G617" s="64">
        <v>1</v>
      </c>
    </row>
    <row r="618" spans="1:7" ht="18" hidden="1" customHeight="1" x14ac:dyDescent="0.15">
      <c r="A618" s="65">
        <v>617</v>
      </c>
      <c r="B618" s="64">
        <v>6167</v>
      </c>
      <c r="C618" s="64" t="s">
        <v>194</v>
      </c>
      <c r="D618" s="64" t="s">
        <v>195</v>
      </c>
      <c r="E618" s="64" t="s">
        <v>763</v>
      </c>
      <c r="F618" s="64" t="s">
        <v>146</v>
      </c>
      <c r="G618" s="64">
        <v>1</v>
      </c>
    </row>
    <row r="619" spans="1:7" ht="18" hidden="1" customHeight="1" x14ac:dyDescent="0.15">
      <c r="A619" s="65">
        <v>618</v>
      </c>
      <c r="B619" s="64">
        <v>6168</v>
      </c>
      <c r="C619" s="64" t="s">
        <v>196</v>
      </c>
      <c r="D619" s="64" t="s">
        <v>197</v>
      </c>
      <c r="E619" s="64" t="s">
        <v>827</v>
      </c>
      <c r="F619" s="64" t="s">
        <v>146</v>
      </c>
      <c r="G619" s="64">
        <v>1</v>
      </c>
    </row>
    <row r="620" spans="1:7" ht="18" hidden="1" customHeight="1" x14ac:dyDescent="0.15">
      <c r="A620" s="65">
        <v>619</v>
      </c>
      <c r="B620" s="64">
        <v>6169</v>
      </c>
      <c r="C620" s="64" t="s">
        <v>198</v>
      </c>
      <c r="D620" s="64" t="s">
        <v>199</v>
      </c>
      <c r="E620" s="64" t="s">
        <v>827</v>
      </c>
      <c r="F620" s="64" t="s">
        <v>146</v>
      </c>
      <c r="G620" s="64">
        <v>1</v>
      </c>
    </row>
    <row r="621" spans="1:7" ht="18" hidden="1" customHeight="1" x14ac:dyDescent="0.15">
      <c r="A621" s="65">
        <v>620</v>
      </c>
      <c r="B621" s="64">
        <v>6170</v>
      </c>
      <c r="C621" s="64" t="s">
        <v>200</v>
      </c>
      <c r="D621" s="64" t="s">
        <v>201</v>
      </c>
      <c r="E621" s="64" t="s">
        <v>763</v>
      </c>
      <c r="F621" s="64" t="s">
        <v>146</v>
      </c>
      <c r="G621" s="64">
        <v>1</v>
      </c>
    </row>
    <row r="622" spans="1:7" ht="18" hidden="1" customHeight="1" x14ac:dyDescent="0.15">
      <c r="A622" s="65">
        <v>621</v>
      </c>
      <c r="B622" s="64">
        <v>6171</v>
      </c>
      <c r="C622" s="64" t="s">
        <v>202</v>
      </c>
      <c r="D622" s="64" t="s">
        <v>203</v>
      </c>
      <c r="E622" s="64" t="s">
        <v>827</v>
      </c>
      <c r="F622" s="64" t="s">
        <v>146</v>
      </c>
      <c r="G622" s="64">
        <v>1</v>
      </c>
    </row>
    <row r="623" spans="1:7" ht="18" hidden="1" customHeight="1" x14ac:dyDescent="0.15">
      <c r="A623" s="65">
        <v>622</v>
      </c>
      <c r="B623" s="64">
        <v>6172</v>
      </c>
      <c r="C623" s="64" t="s">
        <v>204</v>
      </c>
      <c r="D623" s="64" t="s">
        <v>205</v>
      </c>
      <c r="E623" s="64" t="s">
        <v>763</v>
      </c>
      <c r="F623" s="64" t="s">
        <v>146</v>
      </c>
      <c r="G623" s="64">
        <v>1</v>
      </c>
    </row>
    <row r="624" spans="1:7" ht="18" hidden="1" customHeight="1" x14ac:dyDescent="0.15">
      <c r="A624" s="65">
        <v>623</v>
      </c>
      <c r="B624" s="64">
        <v>6173</v>
      </c>
      <c r="C624" s="64" t="s">
        <v>206</v>
      </c>
      <c r="D624" s="64" t="s">
        <v>207</v>
      </c>
      <c r="E624" s="64" t="s">
        <v>763</v>
      </c>
      <c r="F624" s="64" t="s">
        <v>146</v>
      </c>
      <c r="G624" s="64">
        <v>1</v>
      </c>
    </row>
    <row r="625" spans="1:7" ht="18" hidden="1" customHeight="1" x14ac:dyDescent="0.15">
      <c r="A625" s="65">
        <v>624</v>
      </c>
      <c r="B625" s="64">
        <v>6174</v>
      </c>
      <c r="C625" s="64" t="s">
        <v>208</v>
      </c>
      <c r="D625" s="64" t="s">
        <v>209</v>
      </c>
      <c r="E625" s="64" t="s">
        <v>763</v>
      </c>
      <c r="F625" s="64" t="s">
        <v>146</v>
      </c>
      <c r="G625" s="64">
        <v>1</v>
      </c>
    </row>
    <row r="626" spans="1:7" ht="18" hidden="1" customHeight="1" x14ac:dyDescent="0.15">
      <c r="A626" s="65">
        <v>625</v>
      </c>
      <c r="B626" s="64">
        <v>6175</v>
      </c>
      <c r="C626" s="64" t="s">
        <v>210</v>
      </c>
      <c r="D626" s="64" t="s">
        <v>211</v>
      </c>
      <c r="E626" s="64" t="s">
        <v>827</v>
      </c>
      <c r="F626" s="64" t="s">
        <v>146</v>
      </c>
      <c r="G626" s="64">
        <v>1</v>
      </c>
    </row>
    <row r="627" spans="1:7" ht="18" hidden="1" customHeight="1" x14ac:dyDescent="0.15">
      <c r="A627" s="65">
        <v>626</v>
      </c>
      <c r="B627" s="64">
        <v>6176</v>
      </c>
      <c r="C627" s="64" t="s">
        <v>212</v>
      </c>
      <c r="D627" s="64" t="s">
        <v>213</v>
      </c>
      <c r="E627" s="64" t="s">
        <v>763</v>
      </c>
      <c r="F627" s="64" t="s">
        <v>146</v>
      </c>
      <c r="G627" s="64">
        <v>1</v>
      </c>
    </row>
    <row r="628" spans="1:7" ht="18" hidden="1" customHeight="1" x14ac:dyDescent="0.15">
      <c r="A628" s="65">
        <v>627</v>
      </c>
      <c r="B628" s="64">
        <v>6177</v>
      </c>
      <c r="C628" s="64" t="s">
        <v>214</v>
      </c>
      <c r="D628" s="64" t="s">
        <v>215</v>
      </c>
      <c r="E628" s="64" t="s">
        <v>763</v>
      </c>
      <c r="F628" s="64" t="s">
        <v>146</v>
      </c>
      <c r="G628" s="64">
        <v>1</v>
      </c>
    </row>
    <row r="629" spans="1:7" ht="18" hidden="1" customHeight="1" x14ac:dyDescent="0.15">
      <c r="A629" s="65">
        <v>628</v>
      </c>
      <c r="B629" s="64">
        <v>6178</v>
      </c>
      <c r="C629" s="64" t="s">
        <v>216</v>
      </c>
      <c r="D629" s="64" t="s">
        <v>217</v>
      </c>
      <c r="E629" s="64" t="s">
        <v>763</v>
      </c>
      <c r="F629" s="64" t="s">
        <v>218</v>
      </c>
      <c r="G629" s="64">
        <v>3</v>
      </c>
    </row>
    <row r="630" spans="1:7" ht="18" hidden="1" customHeight="1" x14ac:dyDescent="0.15">
      <c r="A630" s="65">
        <v>629</v>
      </c>
      <c r="B630" s="64">
        <v>6179</v>
      </c>
      <c r="C630" s="64" t="s">
        <v>219</v>
      </c>
      <c r="D630" s="64" t="s">
        <v>220</v>
      </c>
      <c r="E630" s="64" t="s">
        <v>763</v>
      </c>
      <c r="F630" s="64" t="s">
        <v>218</v>
      </c>
      <c r="G630" s="64">
        <v>3</v>
      </c>
    </row>
    <row r="631" spans="1:7" ht="18" hidden="1" customHeight="1" x14ac:dyDescent="0.15">
      <c r="A631" s="65">
        <v>630</v>
      </c>
      <c r="B631" s="64">
        <v>6180</v>
      </c>
      <c r="C631" s="64" t="s">
        <v>221</v>
      </c>
      <c r="D631" s="64" t="s">
        <v>222</v>
      </c>
      <c r="E631" s="64" t="s">
        <v>763</v>
      </c>
      <c r="F631" s="64" t="s">
        <v>218</v>
      </c>
      <c r="G631" s="64">
        <v>2</v>
      </c>
    </row>
    <row r="632" spans="1:7" ht="18" hidden="1" customHeight="1" x14ac:dyDescent="0.15">
      <c r="A632" s="65">
        <v>631</v>
      </c>
      <c r="B632" s="64">
        <v>6181</v>
      </c>
      <c r="C632" s="64" t="s">
        <v>223</v>
      </c>
      <c r="D632" s="64" t="s">
        <v>224</v>
      </c>
      <c r="E632" s="64" t="s">
        <v>763</v>
      </c>
      <c r="F632" s="64" t="s">
        <v>218</v>
      </c>
      <c r="G632" s="64">
        <v>2</v>
      </c>
    </row>
    <row r="633" spans="1:7" ht="18" hidden="1" customHeight="1" x14ac:dyDescent="0.15">
      <c r="A633" s="65">
        <v>632</v>
      </c>
      <c r="B633" s="64">
        <v>6182</v>
      </c>
      <c r="C633" s="64" t="s">
        <v>225</v>
      </c>
      <c r="D633" s="64" t="s">
        <v>226</v>
      </c>
      <c r="E633" s="64" t="s">
        <v>763</v>
      </c>
      <c r="F633" s="64" t="s">
        <v>218</v>
      </c>
      <c r="G633" s="64">
        <v>2</v>
      </c>
    </row>
    <row r="634" spans="1:7" ht="18" hidden="1" customHeight="1" x14ac:dyDescent="0.15">
      <c r="A634" s="65">
        <v>633</v>
      </c>
      <c r="B634" s="64">
        <v>6183</v>
      </c>
      <c r="C634" s="64" t="s">
        <v>227</v>
      </c>
      <c r="D634" s="64" t="s">
        <v>228</v>
      </c>
      <c r="E634" s="64" t="s">
        <v>763</v>
      </c>
      <c r="F634" s="64" t="s">
        <v>218</v>
      </c>
      <c r="G634" s="64">
        <v>2</v>
      </c>
    </row>
    <row r="635" spans="1:7" ht="18" hidden="1" customHeight="1" x14ac:dyDescent="0.15">
      <c r="A635" s="65">
        <v>634</v>
      </c>
      <c r="B635" s="64">
        <v>6184</v>
      </c>
      <c r="C635" s="64" t="s">
        <v>229</v>
      </c>
      <c r="D635" s="64" t="s">
        <v>230</v>
      </c>
      <c r="E635" s="64" t="s">
        <v>763</v>
      </c>
      <c r="F635" s="64" t="s">
        <v>218</v>
      </c>
      <c r="G635" s="64">
        <v>2</v>
      </c>
    </row>
    <row r="636" spans="1:7" ht="18" hidden="1" customHeight="1" x14ac:dyDescent="0.15">
      <c r="A636" s="65">
        <v>635</v>
      </c>
      <c r="B636" s="64">
        <v>6185</v>
      </c>
      <c r="C636" s="64" t="s">
        <v>231</v>
      </c>
      <c r="D636" s="64" t="s">
        <v>232</v>
      </c>
      <c r="E636" s="64" t="s">
        <v>763</v>
      </c>
      <c r="F636" s="64" t="s">
        <v>218</v>
      </c>
      <c r="G636" s="64">
        <v>1</v>
      </c>
    </row>
    <row r="637" spans="1:7" ht="18" hidden="1" customHeight="1" x14ac:dyDescent="0.15">
      <c r="A637" s="65">
        <v>636</v>
      </c>
      <c r="B637" s="64">
        <v>6186</v>
      </c>
      <c r="C637" s="64" t="s">
        <v>233</v>
      </c>
      <c r="D637" s="64" t="s">
        <v>234</v>
      </c>
      <c r="E637" s="64" t="s">
        <v>763</v>
      </c>
      <c r="F637" s="64" t="s">
        <v>218</v>
      </c>
      <c r="G637" s="64">
        <v>1</v>
      </c>
    </row>
    <row r="638" spans="1:7" ht="18" hidden="1" customHeight="1" x14ac:dyDescent="0.15">
      <c r="A638" s="65">
        <v>637</v>
      </c>
      <c r="B638" s="64">
        <v>6187</v>
      </c>
      <c r="C638" s="64" t="s">
        <v>235</v>
      </c>
      <c r="D638" s="64" t="s">
        <v>236</v>
      </c>
      <c r="E638" s="64" t="s">
        <v>827</v>
      </c>
      <c r="F638" s="64" t="s">
        <v>218</v>
      </c>
      <c r="G638" s="64">
        <v>1</v>
      </c>
    </row>
    <row r="639" spans="1:7" ht="18" hidden="1" customHeight="1" x14ac:dyDescent="0.15">
      <c r="A639" s="65">
        <v>638</v>
      </c>
      <c r="B639" s="64">
        <v>6188</v>
      </c>
      <c r="C639" s="64" t="s">
        <v>237</v>
      </c>
      <c r="D639" s="64" t="s">
        <v>238</v>
      </c>
      <c r="E639" s="64" t="s">
        <v>827</v>
      </c>
      <c r="F639" s="64" t="s">
        <v>239</v>
      </c>
      <c r="G639" s="64">
        <v>3</v>
      </c>
    </row>
    <row r="640" spans="1:7" ht="18" hidden="1" customHeight="1" x14ac:dyDescent="0.15">
      <c r="A640" s="65">
        <v>639</v>
      </c>
      <c r="B640" s="64">
        <v>6189</v>
      </c>
      <c r="C640" s="64" t="s">
        <v>240</v>
      </c>
      <c r="D640" s="64" t="s">
        <v>241</v>
      </c>
      <c r="E640" s="64" t="s">
        <v>827</v>
      </c>
      <c r="F640" s="64" t="s">
        <v>239</v>
      </c>
      <c r="G640" s="64">
        <v>3</v>
      </c>
    </row>
    <row r="641" spans="1:7" ht="18" hidden="1" customHeight="1" x14ac:dyDescent="0.15">
      <c r="A641" s="65">
        <v>640</v>
      </c>
      <c r="B641" s="64">
        <v>6190</v>
      </c>
      <c r="C641" s="64" t="s">
        <v>242</v>
      </c>
      <c r="D641" s="64" t="s">
        <v>243</v>
      </c>
      <c r="E641" s="64" t="s">
        <v>827</v>
      </c>
      <c r="F641" s="64" t="s">
        <v>239</v>
      </c>
      <c r="G641" s="64">
        <v>3</v>
      </c>
    </row>
    <row r="642" spans="1:7" ht="18" hidden="1" customHeight="1" x14ac:dyDescent="0.15">
      <c r="A642" s="65">
        <v>641</v>
      </c>
      <c r="B642" s="64">
        <v>6191</v>
      </c>
      <c r="C642" s="64" t="s">
        <v>244</v>
      </c>
      <c r="D642" s="64" t="s">
        <v>245</v>
      </c>
      <c r="E642" s="64" t="s">
        <v>827</v>
      </c>
      <c r="F642" s="64" t="s">
        <v>239</v>
      </c>
      <c r="G642" s="64">
        <v>3</v>
      </c>
    </row>
    <row r="643" spans="1:7" ht="18" hidden="1" customHeight="1" x14ac:dyDescent="0.15">
      <c r="A643" s="65">
        <v>642</v>
      </c>
      <c r="B643" s="64">
        <v>6192</v>
      </c>
      <c r="C643" s="64" t="s">
        <v>246</v>
      </c>
      <c r="D643" s="64" t="s">
        <v>247</v>
      </c>
      <c r="E643" s="64" t="s">
        <v>827</v>
      </c>
      <c r="F643" s="64" t="s">
        <v>239</v>
      </c>
      <c r="G643" s="64">
        <v>3</v>
      </c>
    </row>
    <row r="644" spans="1:7" ht="18" hidden="1" customHeight="1" x14ac:dyDescent="0.15">
      <c r="A644" s="65">
        <v>643</v>
      </c>
      <c r="B644" s="64">
        <v>6193</v>
      </c>
      <c r="C644" s="64" t="s">
        <v>248</v>
      </c>
      <c r="D644" s="64" t="s">
        <v>249</v>
      </c>
      <c r="E644" s="64" t="s">
        <v>827</v>
      </c>
      <c r="F644" s="64" t="s">
        <v>239</v>
      </c>
      <c r="G644" s="64">
        <v>2</v>
      </c>
    </row>
    <row r="645" spans="1:7" ht="18" hidden="1" customHeight="1" x14ac:dyDescent="0.15">
      <c r="A645" s="65">
        <v>644</v>
      </c>
      <c r="B645" s="64">
        <v>6194</v>
      </c>
      <c r="C645" s="64" t="s">
        <v>250</v>
      </c>
      <c r="D645" s="64" t="s">
        <v>251</v>
      </c>
      <c r="E645" s="64" t="s">
        <v>827</v>
      </c>
      <c r="F645" s="64" t="s">
        <v>239</v>
      </c>
      <c r="G645" s="64">
        <v>2</v>
      </c>
    </row>
    <row r="646" spans="1:7" ht="18" hidden="1" customHeight="1" x14ac:dyDescent="0.15">
      <c r="A646" s="65">
        <v>645</v>
      </c>
      <c r="B646" s="64">
        <v>6195</v>
      </c>
      <c r="C646" s="64" t="s">
        <v>252</v>
      </c>
      <c r="D646" s="64" t="s">
        <v>253</v>
      </c>
      <c r="E646" s="64" t="s">
        <v>763</v>
      </c>
      <c r="F646" s="64" t="s">
        <v>239</v>
      </c>
      <c r="G646" s="64">
        <v>2</v>
      </c>
    </row>
    <row r="647" spans="1:7" ht="18" hidden="1" customHeight="1" x14ac:dyDescent="0.15">
      <c r="A647" s="65">
        <v>646</v>
      </c>
      <c r="B647" s="64">
        <v>6196</v>
      </c>
      <c r="C647" s="64" t="s">
        <v>254</v>
      </c>
      <c r="D647" s="64" t="s">
        <v>255</v>
      </c>
      <c r="E647" s="64" t="s">
        <v>763</v>
      </c>
      <c r="F647" s="64" t="s">
        <v>239</v>
      </c>
      <c r="G647" s="64">
        <v>2</v>
      </c>
    </row>
    <row r="648" spans="1:7" ht="18" hidden="1" customHeight="1" x14ac:dyDescent="0.15">
      <c r="A648" s="65">
        <v>647</v>
      </c>
      <c r="B648" s="64">
        <v>6197</v>
      </c>
      <c r="C648" s="64" t="s">
        <v>256</v>
      </c>
      <c r="D648" s="64" t="s">
        <v>257</v>
      </c>
      <c r="E648" s="64" t="s">
        <v>827</v>
      </c>
      <c r="F648" s="64" t="s">
        <v>239</v>
      </c>
      <c r="G648" s="64">
        <v>1</v>
      </c>
    </row>
    <row r="649" spans="1:7" ht="18" hidden="1" customHeight="1" x14ac:dyDescent="0.15">
      <c r="A649" s="65">
        <v>648</v>
      </c>
      <c r="B649" s="64">
        <v>6198</v>
      </c>
      <c r="C649" s="64" t="s">
        <v>258</v>
      </c>
      <c r="D649" s="64" t="s">
        <v>259</v>
      </c>
      <c r="E649" s="64" t="s">
        <v>827</v>
      </c>
      <c r="F649" s="64" t="s">
        <v>239</v>
      </c>
      <c r="G649" s="64">
        <v>1</v>
      </c>
    </row>
    <row r="650" spans="1:7" ht="18" hidden="1" customHeight="1" x14ac:dyDescent="0.15">
      <c r="A650" s="65">
        <v>649</v>
      </c>
      <c r="B650" s="64">
        <v>6199</v>
      </c>
      <c r="C650" s="64" t="s">
        <v>260</v>
      </c>
      <c r="D650" s="64" t="s">
        <v>261</v>
      </c>
      <c r="E650" s="64" t="s">
        <v>827</v>
      </c>
      <c r="F650" s="64" t="s">
        <v>239</v>
      </c>
      <c r="G650" s="64">
        <v>1</v>
      </c>
    </row>
    <row r="651" spans="1:7" ht="18" hidden="1" customHeight="1" x14ac:dyDescent="0.15">
      <c r="A651" s="65">
        <v>650</v>
      </c>
      <c r="B651" s="64">
        <v>6200</v>
      </c>
      <c r="C651" s="64" t="s">
        <v>262</v>
      </c>
      <c r="D651" s="64" t="s">
        <v>263</v>
      </c>
      <c r="E651" s="64" t="s">
        <v>763</v>
      </c>
      <c r="F651" s="64" t="s">
        <v>239</v>
      </c>
      <c r="G651" s="64">
        <v>1</v>
      </c>
    </row>
    <row r="652" spans="1:7" ht="18" hidden="1" customHeight="1" x14ac:dyDescent="0.15">
      <c r="A652" s="65">
        <v>651</v>
      </c>
      <c r="B652" s="64">
        <v>6201</v>
      </c>
      <c r="C652" s="64" t="s">
        <v>264</v>
      </c>
      <c r="D652" s="64" t="s">
        <v>265</v>
      </c>
      <c r="E652" s="64" t="s">
        <v>763</v>
      </c>
      <c r="F652" s="64" t="s">
        <v>239</v>
      </c>
      <c r="G652" s="64">
        <v>1</v>
      </c>
    </row>
    <row r="653" spans="1:7" ht="18" hidden="1" customHeight="1" x14ac:dyDescent="0.15">
      <c r="A653" s="65">
        <v>652</v>
      </c>
      <c r="B653" s="64">
        <v>6202</v>
      </c>
      <c r="C653" s="64" t="s">
        <v>266</v>
      </c>
      <c r="D653" s="64" t="s">
        <v>267</v>
      </c>
      <c r="E653" s="64" t="s">
        <v>763</v>
      </c>
      <c r="F653" s="64" t="s">
        <v>239</v>
      </c>
      <c r="G653" s="64">
        <v>1</v>
      </c>
    </row>
    <row r="654" spans="1:7" ht="18" hidden="1" customHeight="1" x14ac:dyDescent="0.15">
      <c r="A654" s="65">
        <v>653</v>
      </c>
      <c r="B654" s="64">
        <v>6203</v>
      </c>
      <c r="C654" s="64" t="s">
        <v>268</v>
      </c>
      <c r="D654" s="64" t="s">
        <v>269</v>
      </c>
      <c r="E654" s="64" t="s">
        <v>763</v>
      </c>
      <c r="F654" s="64" t="s">
        <v>239</v>
      </c>
      <c r="G654" s="64">
        <v>1</v>
      </c>
    </row>
    <row r="655" spans="1:7" ht="18" hidden="1" customHeight="1" x14ac:dyDescent="0.15">
      <c r="A655" s="65">
        <v>654</v>
      </c>
      <c r="B655" s="64">
        <v>6204</v>
      </c>
      <c r="C655" s="64" t="s">
        <v>270</v>
      </c>
      <c r="D655" s="64" t="s">
        <v>271</v>
      </c>
      <c r="E655" s="64" t="s">
        <v>763</v>
      </c>
      <c r="F655" s="64" t="s">
        <v>239</v>
      </c>
      <c r="G655" s="64">
        <v>1</v>
      </c>
    </row>
    <row r="656" spans="1:7" ht="18" hidden="1" customHeight="1" x14ac:dyDescent="0.15">
      <c r="A656" s="65">
        <v>655</v>
      </c>
      <c r="B656" s="64">
        <v>6205</v>
      </c>
      <c r="E656" s="64" t="s">
        <v>763</v>
      </c>
      <c r="F656" s="64" t="s">
        <v>272</v>
      </c>
    </row>
    <row r="657" spans="1:7" ht="18" hidden="1" customHeight="1" x14ac:dyDescent="0.15">
      <c r="A657" s="65">
        <v>656</v>
      </c>
      <c r="B657" s="64">
        <v>6206</v>
      </c>
      <c r="E657" s="64" t="s">
        <v>763</v>
      </c>
      <c r="F657" s="64" t="s">
        <v>273</v>
      </c>
    </row>
    <row r="658" spans="1:7" ht="18" hidden="1" customHeight="1" x14ac:dyDescent="0.15">
      <c r="A658" s="65">
        <v>657</v>
      </c>
      <c r="B658" s="64">
        <v>6207</v>
      </c>
      <c r="C658" s="64" t="s">
        <v>274</v>
      </c>
      <c r="D658" s="64" t="s">
        <v>275</v>
      </c>
      <c r="E658" s="64" t="s">
        <v>763</v>
      </c>
      <c r="F658" s="64" t="s">
        <v>276</v>
      </c>
      <c r="G658" s="64">
        <v>1</v>
      </c>
    </row>
    <row r="659" spans="1:7" ht="18" hidden="1" customHeight="1" x14ac:dyDescent="0.15">
      <c r="A659" s="65">
        <v>658</v>
      </c>
      <c r="B659" s="64">
        <v>6208</v>
      </c>
      <c r="C659" s="64" t="s">
        <v>277</v>
      </c>
      <c r="D659" s="64" t="s">
        <v>278</v>
      </c>
      <c r="E659" s="64" t="s">
        <v>763</v>
      </c>
      <c r="F659" s="64" t="s">
        <v>276</v>
      </c>
      <c r="G659" s="64">
        <v>2</v>
      </c>
    </row>
    <row r="660" spans="1:7" ht="18" hidden="1" customHeight="1" x14ac:dyDescent="0.15">
      <c r="A660" s="65">
        <v>659</v>
      </c>
      <c r="B660" s="64">
        <v>6209</v>
      </c>
      <c r="C660" s="64" t="s">
        <v>279</v>
      </c>
      <c r="D660" s="64" t="s">
        <v>280</v>
      </c>
      <c r="E660" s="64" t="s">
        <v>763</v>
      </c>
      <c r="F660" s="64" t="s">
        <v>276</v>
      </c>
      <c r="G660" s="64">
        <v>2</v>
      </c>
    </row>
    <row r="661" spans="1:7" ht="18" hidden="1" customHeight="1" x14ac:dyDescent="0.15">
      <c r="A661" s="65">
        <v>660</v>
      </c>
      <c r="B661" s="64">
        <v>6210</v>
      </c>
      <c r="C661" s="64" t="s">
        <v>281</v>
      </c>
      <c r="D661" s="64" t="s">
        <v>282</v>
      </c>
      <c r="E661" s="64" t="s">
        <v>763</v>
      </c>
      <c r="F661" s="64" t="s">
        <v>276</v>
      </c>
      <c r="G661" s="64">
        <v>1</v>
      </c>
    </row>
    <row r="662" spans="1:7" ht="18" hidden="1" customHeight="1" x14ac:dyDescent="0.15">
      <c r="A662" s="65">
        <v>661</v>
      </c>
      <c r="B662" s="64">
        <v>6211</v>
      </c>
      <c r="C662" s="64" t="s">
        <v>283</v>
      </c>
      <c r="D662" s="64" t="s">
        <v>284</v>
      </c>
      <c r="E662" s="64" t="s">
        <v>763</v>
      </c>
      <c r="F662" s="64" t="s">
        <v>276</v>
      </c>
      <c r="G662" s="64">
        <v>3</v>
      </c>
    </row>
    <row r="663" spans="1:7" ht="18" hidden="1" customHeight="1" x14ac:dyDescent="0.15">
      <c r="A663" s="65">
        <v>662</v>
      </c>
      <c r="B663" s="64">
        <v>6212</v>
      </c>
      <c r="C663" s="64" t="s">
        <v>285</v>
      </c>
      <c r="D663" s="64" t="s">
        <v>286</v>
      </c>
      <c r="E663" s="64" t="s">
        <v>763</v>
      </c>
      <c r="F663" s="64" t="s">
        <v>276</v>
      </c>
      <c r="G663" s="64">
        <v>3</v>
      </c>
    </row>
    <row r="664" spans="1:7" ht="18" hidden="1" customHeight="1" x14ac:dyDescent="0.15">
      <c r="A664" s="65">
        <v>663</v>
      </c>
      <c r="B664" s="64">
        <v>6213</v>
      </c>
      <c r="C664" s="64" t="s">
        <v>287</v>
      </c>
      <c r="D664" s="64" t="s">
        <v>288</v>
      </c>
      <c r="E664" s="64" t="s">
        <v>763</v>
      </c>
      <c r="F664" s="64" t="s">
        <v>276</v>
      </c>
      <c r="G664" s="64">
        <v>3</v>
      </c>
    </row>
    <row r="665" spans="1:7" ht="18" hidden="1" customHeight="1" x14ac:dyDescent="0.15">
      <c r="A665" s="65">
        <v>664</v>
      </c>
      <c r="B665" s="64">
        <v>6214</v>
      </c>
      <c r="C665" s="64" t="s">
        <v>289</v>
      </c>
      <c r="D665" s="64" t="s">
        <v>290</v>
      </c>
      <c r="E665" s="64" t="s">
        <v>763</v>
      </c>
      <c r="F665" s="64" t="s">
        <v>276</v>
      </c>
      <c r="G665" s="64">
        <v>3</v>
      </c>
    </row>
    <row r="666" spans="1:7" ht="18" hidden="1" customHeight="1" x14ac:dyDescent="0.15">
      <c r="A666" s="65">
        <v>665</v>
      </c>
      <c r="B666" s="64">
        <v>6215</v>
      </c>
      <c r="C666" s="64" t="s">
        <v>291</v>
      </c>
      <c r="D666" s="64" t="s">
        <v>292</v>
      </c>
      <c r="E666" s="64" t="s">
        <v>763</v>
      </c>
      <c r="F666" s="64" t="s">
        <v>276</v>
      </c>
      <c r="G666" s="64">
        <v>3</v>
      </c>
    </row>
    <row r="667" spans="1:7" ht="18" hidden="1" customHeight="1" x14ac:dyDescent="0.15">
      <c r="A667" s="65">
        <v>666</v>
      </c>
      <c r="B667" s="64">
        <v>6216</v>
      </c>
      <c r="C667" s="64" t="s">
        <v>293</v>
      </c>
      <c r="D667" s="64" t="s">
        <v>294</v>
      </c>
      <c r="E667" s="64" t="s">
        <v>763</v>
      </c>
      <c r="F667" s="64" t="s">
        <v>276</v>
      </c>
      <c r="G667" s="64">
        <v>2</v>
      </c>
    </row>
    <row r="668" spans="1:7" ht="18" hidden="1" customHeight="1" x14ac:dyDescent="0.15">
      <c r="A668" s="65">
        <v>667</v>
      </c>
      <c r="B668" s="64">
        <v>6217</v>
      </c>
      <c r="C668" s="64" t="s">
        <v>295</v>
      </c>
      <c r="D668" s="64" t="s">
        <v>296</v>
      </c>
      <c r="E668" s="64" t="s">
        <v>763</v>
      </c>
      <c r="F668" s="64" t="s">
        <v>276</v>
      </c>
      <c r="G668" s="64">
        <v>2</v>
      </c>
    </row>
    <row r="669" spans="1:7" ht="18" hidden="1" customHeight="1" x14ac:dyDescent="0.15">
      <c r="A669" s="65">
        <v>668</v>
      </c>
      <c r="B669" s="64">
        <v>6218</v>
      </c>
      <c r="C669" s="64" t="s">
        <v>297</v>
      </c>
      <c r="D669" s="64" t="s">
        <v>298</v>
      </c>
      <c r="E669" s="64" t="s">
        <v>827</v>
      </c>
      <c r="F669" s="64" t="s">
        <v>276</v>
      </c>
      <c r="G669" s="64">
        <v>1</v>
      </c>
    </row>
    <row r="670" spans="1:7" ht="18" hidden="1" customHeight="1" x14ac:dyDescent="0.15">
      <c r="A670" s="65">
        <v>669</v>
      </c>
      <c r="B670" s="64">
        <v>6219</v>
      </c>
      <c r="C670" s="64" t="s">
        <v>299</v>
      </c>
      <c r="D670" s="64" t="s">
        <v>300</v>
      </c>
      <c r="E670" s="64" t="s">
        <v>827</v>
      </c>
      <c r="F670" s="64" t="s">
        <v>276</v>
      </c>
      <c r="G670" s="64">
        <v>1</v>
      </c>
    </row>
    <row r="671" spans="1:7" ht="18" hidden="1" customHeight="1" x14ac:dyDescent="0.15">
      <c r="A671" s="65">
        <v>670</v>
      </c>
      <c r="B671" s="64">
        <v>6220</v>
      </c>
      <c r="C671" s="64" t="s">
        <v>301</v>
      </c>
      <c r="D671" s="64" t="s">
        <v>302</v>
      </c>
      <c r="E671" s="64" t="s">
        <v>827</v>
      </c>
      <c r="F671" s="64" t="s">
        <v>276</v>
      </c>
      <c r="G671" s="64">
        <v>2</v>
      </c>
    </row>
    <row r="672" spans="1:7" ht="18" hidden="1" customHeight="1" x14ac:dyDescent="0.15">
      <c r="A672" s="65">
        <v>671</v>
      </c>
      <c r="B672" s="64">
        <v>6221</v>
      </c>
      <c r="C672" s="64" t="s">
        <v>303</v>
      </c>
      <c r="D672" s="64" t="s">
        <v>304</v>
      </c>
      <c r="E672" s="64" t="s">
        <v>827</v>
      </c>
      <c r="F672" s="64" t="s">
        <v>276</v>
      </c>
      <c r="G672" s="64">
        <v>2</v>
      </c>
    </row>
    <row r="673" spans="1:11" ht="18" hidden="1" customHeight="1" x14ac:dyDescent="0.15">
      <c r="A673" s="65">
        <v>672</v>
      </c>
      <c r="B673" s="64">
        <v>6222</v>
      </c>
      <c r="C673" s="64" t="s">
        <v>305</v>
      </c>
      <c r="D673" s="64" t="s">
        <v>306</v>
      </c>
      <c r="E673" s="64" t="s">
        <v>827</v>
      </c>
      <c r="F673" s="64" t="s">
        <v>276</v>
      </c>
      <c r="G673" s="64">
        <v>2</v>
      </c>
    </row>
    <row r="674" spans="1:11" ht="18" hidden="1" customHeight="1" x14ac:dyDescent="0.15">
      <c r="A674" s="65">
        <v>673</v>
      </c>
      <c r="B674" s="64">
        <v>6223</v>
      </c>
      <c r="C674" s="64" t="s">
        <v>307</v>
      </c>
      <c r="D674" s="64" t="s">
        <v>308</v>
      </c>
      <c r="E674" s="64" t="s">
        <v>827</v>
      </c>
      <c r="F674" s="64" t="s">
        <v>276</v>
      </c>
      <c r="G674" s="64">
        <v>3</v>
      </c>
    </row>
    <row r="675" spans="1:11" ht="18" hidden="1" customHeight="1" x14ac:dyDescent="0.15">
      <c r="A675" s="65">
        <v>674</v>
      </c>
      <c r="B675" s="64">
        <v>6224</v>
      </c>
      <c r="C675" s="64" t="s">
        <v>309</v>
      </c>
      <c r="D675" s="64" t="s">
        <v>310</v>
      </c>
      <c r="E675" s="64" t="s">
        <v>827</v>
      </c>
      <c r="F675" s="64" t="s">
        <v>276</v>
      </c>
      <c r="G675" s="64">
        <v>3</v>
      </c>
    </row>
    <row r="676" spans="1:11" ht="18" hidden="1" customHeight="1" x14ac:dyDescent="0.15">
      <c r="A676" s="65">
        <v>675</v>
      </c>
      <c r="B676" s="64">
        <v>6225</v>
      </c>
      <c r="C676" s="64" t="s">
        <v>311</v>
      </c>
      <c r="D676" s="64" t="s">
        <v>312</v>
      </c>
      <c r="E676" s="64" t="s">
        <v>827</v>
      </c>
      <c r="F676" s="64" t="s">
        <v>276</v>
      </c>
      <c r="G676" s="64">
        <v>3</v>
      </c>
    </row>
    <row r="677" spans="1:11" ht="18" hidden="1" customHeight="1" x14ac:dyDescent="0.15">
      <c r="A677" s="65">
        <v>676</v>
      </c>
      <c r="B677" s="64">
        <v>6226</v>
      </c>
      <c r="C677" s="64" t="s">
        <v>313</v>
      </c>
      <c r="D677" s="64" t="s">
        <v>314</v>
      </c>
      <c r="E677" s="64" t="s">
        <v>827</v>
      </c>
      <c r="F677" s="64" t="s">
        <v>276</v>
      </c>
      <c r="G677" s="64">
        <v>3</v>
      </c>
    </row>
    <row r="678" spans="1:11" ht="18" hidden="1" customHeight="1" x14ac:dyDescent="0.15">
      <c r="A678" s="65">
        <v>677</v>
      </c>
      <c r="B678" s="64">
        <v>6227</v>
      </c>
      <c r="C678" s="64" t="s">
        <v>315</v>
      </c>
      <c r="D678" s="64" t="s">
        <v>316</v>
      </c>
      <c r="E678" s="64" t="s">
        <v>827</v>
      </c>
      <c r="F678" s="64" t="s">
        <v>276</v>
      </c>
      <c r="G678" s="64">
        <v>3</v>
      </c>
    </row>
    <row r="679" spans="1:11" ht="18" hidden="1" customHeight="1" x14ac:dyDescent="0.15">
      <c r="A679" s="65">
        <v>678</v>
      </c>
      <c r="B679" s="64">
        <v>6228</v>
      </c>
      <c r="C679" s="64" t="s">
        <v>317</v>
      </c>
      <c r="D679" s="64" t="s">
        <v>318</v>
      </c>
      <c r="E679" s="64" t="s">
        <v>827</v>
      </c>
      <c r="F679" s="64" t="s">
        <v>276</v>
      </c>
      <c r="G679" s="64">
        <v>2</v>
      </c>
    </row>
    <row r="680" spans="1:11" ht="18" hidden="1" customHeight="1" x14ac:dyDescent="0.15">
      <c r="A680" s="65">
        <v>679</v>
      </c>
      <c r="B680" s="67">
        <v>6229</v>
      </c>
      <c r="C680" s="67" t="s">
        <v>319</v>
      </c>
      <c r="D680" s="67" t="s">
        <v>320</v>
      </c>
      <c r="E680" s="67" t="s">
        <v>827</v>
      </c>
      <c r="F680" s="67" t="s">
        <v>276</v>
      </c>
      <c r="G680" s="67">
        <v>3</v>
      </c>
      <c r="I680" s="183"/>
      <c r="J680" s="183"/>
      <c r="K680" s="183"/>
    </row>
    <row r="681" spans="1:11" ht="18" hidden="1" customHeight="1" x14ac:dyDescent="0.15">
      <c r="A681" s="65">
        <v>680</v>
      </c>
      <c r="B681" s="67">
        <v>6230</v>
      </c>
      <c r="C681" s="67" t="s">
        <v>321</v>
      </c>
      <c r="D681" s="67" t="s">
        <v>322</v>
      </c>
      <c r="E681" s="67" t="s">
        <v>827</v>
      </c>
      <c r="F681" s="67" t="s">
        <v>276</v>
      </c>
      <c r="G681" s="67">
        <v>2</v>
      </c>
      <c r="I681" s="183"/>
      <c r="J681" s="183"/>
      <c r="K681" s="183"/>
    </row>
    <row r="682" spans="1:11" ht="18" hidden="1" customHeight="1" x14ac:dyDescent="0.15">
      <c r="A682" s="65">
        <v>681</v>
      </c>
      <c r="B682" s="67">
        <v>6231</v>
      </c>
      <c r="C682" s="67" t="s">
        <v>323</v>
      </c>
      <c r="D682" s="67" t="s">
        <v>324</v>
      </c>
      <c r="E682" s="67" t="s">
        <v>763</v>
      </c>
      <c r="F682" s="67" t="s">
        <v>276</v>
      </c>
      <c r="G682" s="67">
        <v>1</v>
      </c>
      <c r="I682" s="183"/>
      <c r="J682" s="183"/>
      <c r="K682" s="183"/>
    </row>
    <row r="683" spans="1:11" ht="18" hidden="1" customHeight="1" x14ac:dyDescent="0.15">
      <c r="A683" s="65">
        <v>682</v>
      </c>
      <c r="B683" s="67">
        <v>6232</v>
      </c>
      <c r="C683" s="67" t="s">
        <v>325</v>
      </c>
      <c r="D683" s="67" t="s">
        <v>326</v>
      </c>
      <c r="E683" s="67" t="s">
        <v>763</v>
      </c>
      <c r="F683" s="67" t="s">
        <v>327</v>
      </c>
      <c r="G683" s="67">
        <v>3</v>
      </c>
      <c r="I683" s="183"/>
      <c r="J683" s="183"/>
      <c r="K683" s="183"/>
    </row>
    <row r="684" spans="1:11" ht="18" customHeight="1" x14ac:dyDescent="0.15">
      <c r="A684" s="65">
        <v>683</v>
      </c>
      <c r="B684" s="67"/>
      <c r="C684" s="67"/>
      <c r="D684" s="67"/>
      <c r="E684" s="68"/>
      <c r="F684" s="69"/>
      <c r="G684" s="67"/>
      <c r="I684" s="183"/>
      <c r="J684" s="183"/>
      <c r="K684" s="183"/>
    </row>
    <row r="685" spans="1:11" ht="18" customHeight="1" x14ac:dyDescent="0.15">
      <c r="A685" s="65">
        <v>684</v>
      </c>
      <c r="B685" s="67"/>
      <c r="C685" s="67"/>
      <c r="D685" s="67"/>
      <c r="E685" s="68"/>
      <c r="F685" s="69"/>
      <c r="G685" s="67"/>
      <c r="I685" s="183" t="s">
        <v>430</v>
      </c>
      <c r="J685" s="183"/>
      <c r="K685" s="183"/>
    </row>
    <row r="686" spans="1:11" ht="18" customHeight="1" x14ac:dyDescent="0.15">
      <c r="A686" s="65">
        <v>685</v>
      </c>
      <c r="B686" s="67"/>
      <c r="C686" s="67"/>
      <c r="D686" s="67"/>
      <c r="E686" s="68"/>
      <c r="F686" s="69"/>
      <c r="G686" s="67"/>
      <c r="I686" s="183"/>
      <c r="J686" s="183"/>
      <c r="K686" s="183"/>
    </row>
    <row r="687" spans="1:11" ht="18" customHeight="1" x14ac:dyDescent="0.15">
      <c r="A687" s="65">
        <v>686</v>
      </c>
      <c r="B687" s="67"/>
      <c r="C687" s="67"/>
      <c r="D687" s="67"/>
      <c r="E687" s="68"/>
      <c r="F687" s="69"/>
      <c r="G687" s="67"/>
      <c r="I687" s="183"/>
      <c r="J687" s="183"/>
      <c r="K687" s="183"/>
    </row>
    <row r="688" spans="1:11" ht="18" customHeight="1" x14ac:dyDescent="0.15">
      <c r="A688" s="65">
        <v>687</v>
      </c>
      <c r="B688" s="67"/>
      <c r="C688" s="67"/>
      <c r="D688" s="67"/>
      <c r="E688" s="68"/>
      <c r="F688" s="69"/>
      <c r="G688" s="67"/>
      <c r="I688" s="183"/>
      <c r="J688" s="183"/>
      <c r="K688" s="183"/>
    </row>
    <row r="689" spans="1:11" ht="18" customHeight="1" x14ac:dyDescent="0.15">
      <c r="A689" s="65">
        <v>688</v>
      </c>
      <c r="B689" s="67"/>
      <c r="C689" s="67"/>
      <c r="D689" s="67"/>
      <c r="E689" s="68"/>
      <c r="F689" s="69"/>
      <c r="G689" s="67"/>
      <c r="I689" s="183"/>
      <c r="J689" s="183"/>
      <c r="K689" s="183"/>
    </row>
    <row r="690" spans="1:11" ht="18" customHeight="1" x14ac:dyDescent="0.15">
      <c r="A690" s="65">
        <v>689</v>
      </c>
      <c r="B690" s="67"/>
      <c r="C690" s="67"/>
      <c r="D690" s="67"/>
      <c r="E690" s="68"/>
      <c r="F690" s="69"/>
      <c r="G690" s="67"/>
    </row>
    <row r="691" spans="1:11" ht="18" customHeight="1" x14ac:dyDescent="0.15">
      <c r="A691" s="65">
        <v>690</v>
      </c>
      <c r="B691" s="67"/>
      <c r="C691" s="67"/>
      <c r="D691" s="67"/>
      <c r="E691" s="68"/>
      <c r="F691" s="69"/>
      <c r="G691" s="67"/>
    </row>
    <row r="692" spans="1:11" ht="18" customHeight="1" x14ac:dyDescent="0.15">
      <c r="A692" s="65">
        <v>691</v>
      </c>
      <c r="B692" s="67"/>
      <c r="C692" s="67"/>
      <c r="D692" s="67"/>
      <c r="E692" s="68"/>
      <c r="F692" s="69"/>
      <c r="G692" s="67"/>
    </row>
    <row r="693" spans="1:11" ht="18" customHeight="1" x14ac:dyDescent="0.15">
      <c r="A693" s="65">
        <v>692</v>
      </c>
      <c r="B693" s="67"/>
      <c r="C693" s="67"/>
      <c r="D693" s="67"/>
      <c r="E693" s="68"/>
      <c r="F693" s="69"/>
      <c r="G693" s="67"/>
    </row>
    <row r="694" spans="1:11" ht="18" customHeight="1" x14ac:dyDescent="0.15">
      <c r="A694" s="65">
        <v>693</v>
      </c>
      <c r="B694" s="67"/>
      <c r="C694" s="67"/>
      <c r="D694" s="67"/>
      <c r="E694" s="68"/>
      <c r="F694" s="69"/>
      <c r="G694" s="67"/>
    </row>
    <row r="695" spans="1:11" ht="18" customHeight="1" x14ac:dyDescent="0.15">
      <c r="A695" s="65">
        <v>694</v>
      </c>
      <c r="B695" s="67"/>
      <c r="C695" s="67"/>
      <c r="D695" s="67"/>
      <c r="E695" s="68"/>
      <c r="F695" s="69"/>
      <c r="G695" s="67"/>
    </row>
    <row r="696" spans="1:11" ht="18" customHeight="1" x14ac:dyDescent="0.15">
      <c r="A696" s="65">
        <v>695</v>
      </c>
      <c r="B696" s="67"/>
      <c r="C696" s="67"/>
      <c r="D696" s="67"/>
      <c r="E696" s="68"/>
      <c r="F696" s="69"/>
      <c r="G696" s="67"/>
    </row>
    <row r="697" spans="1:11" ht="18" customHeight="1" x14ac:dyDescent="0.15">
      <c r="A697" s="65">
        <v>696</v>
      </c>
      <c r="B697" s="67"/>
      <c r="C697" s="67"/>
      <c r="D697" s="67"/>
      <c r="E697" s="68"/>
      <c r="F697" s="69"/>
      <c r="G697" s="67"/>
    </row>
    <row r="698" spans="1:11" ht="18" customHeight="1" x14ac:dyDescent="0.15">
      <c r="A698" s="65">
        <v>697</v>
      </c>
      <c r="B698" s="67"/>
      <c r="C698" s="67"/>
      <c r="D698" s="67"/>
      <c r="E698" s="68"/>
      <c r="F698" s="69"/>
      <c r="G698" s="67"/>
    </row>
    <row r="699" spans="1:11" ht="18" customHeight="1" x14ac:dyDescent="0.15">
      <c r="A699" s="65">
        <v>698</v>
      </c>
      <c r="B699" s="67"/>
      <c r="C699" s="67"/>
      <c r="D699" s="67"/>
      <c r="E699" s="68"/>
      <c r="F699" s="69"/>
      <c r="G699" s="67"/>
    </row>
    <row r="700" spans="1:11" ht="18" customHeight="1" x14ac:dyDescent="0.15">
      <c r="A700" s="65">
        <v>699</v>
      </c>
      <c r="B700" s="67"/>
      <c r="C700" s="67"/>
      <c r="D700" s="67"/>
      <c r="E700" s="68"/>
      <c r="F700" s="69"/>
      <c r="G700" s="67"/>
    </row>
    <row r="701" spans="1:11" ht="18" customHeight="1" x14ac:dyDescent="0.15">
      <c r="A701" s="65">
        <v>700</v>
      </c>
      <c r="B701" s="67"/>
      <c r="C701" s="67"/>
      <c r="D701" s="67"/>
      <c r="E701" s="68"/>
      <c r="F701" s="69"/>
      <c r="G701" s="67"/>
    </row>
    <row r="702" spans="1:11" ht="18" customHeight="1" x14ac:dyDescent="0.15">
      <c r="A702" s="65">
        <v>701</v>
      </c>
      <c r="B702" s="67"/>
      <c r="C702" s="67"/>
      <c r="D702" s="67"/>
      <c r="E702" s="68"/>
      <c r="F702" s="69"/>
      <c r="G702" s="67"/>
    </row>
    <row r="703" spans="1:11" ht="18" customHeight="1" x14ac:dyDescent="0.15">
      <c r="A703" s="65">
        <v>702</v>
      </c>
      <c r="B703" s="67"/>
      <c r="C703" s="67"/>
      <c r="D703" s="67"/>
      <c r="E703" s="68"/>
      <c r="F703" s="69"/>
      <c r="G703" s="67"/>
    </row>
    <row r="704" spans="1:11" ht="18" customHeight="1" x14ac:dyDescent="0.15">
      <c r="A704" s="65">
        <v>703</v>
      </c>
      <c r="B704" s="67"/>
      <c r="C704" s="67"/>
      <c r="D704" s="67"/>
      <c r="E704" s="68"/>
      <c r="F704" s="69"/>
      <c r="G704" s="67"/>
    </row>
    <row r="705" spans="1:7" ht="18" customHeight="1" x14ac:dyDescent="0.15">
      <c r="A705" s="65">
        <v>704</v>
      </c>
      <c r="B705" s="67"/>
      <c r="C705" s="67"/>
      <c r="D705" s="67"/>
      <c r="E705" s="68"/>
      <c r="F705" s="69"/>
      <c r="G705" s="67"/>
    </row>
    <row r="706" spans="1:7" ht="18" customHeight="1" x14ac:dyDescent="0.15">
      <c r="A706" s="65">
        <v>705</v>
      </c>
      <c r="B706" s="67"/>
      <c r="C706" s="67"/>
      <c r="D706" s="67"/>
      <c r="E706" s="68"/>
      <c r="F706" s="69"/>
      <c r="G706" s="67"/>
    </row>
    <row r="707" spans="1:7" ht="18" customHeight="1" x14ac:dyDescent="0.15">
      <c r="A707" s="65">
        <v>706</v>
      </c>
      <c r="B707" s="67"/>
      <c r="C707" s="67"/>
      <c r="D707" s="67"/>
      <c r="E707" s="68"/>
      <c r="F707" s="69"/>
      <c r="G707" s="67"/>
    </row>
    <row r="708" spans="1:7" ht="18" customHeight="1" x14ac:dyDescent="0.15">
      <c r="A708" s="65">
        <v>707</v>
      </c>
      <c r="B708" s="67"/>
      <c r="C708" s="67"/>
      <c r="D708" s="67"/>
      <c r="E708" s="68"/>
      <c r="F708" s="69"/>
      <c r="G708" s="67"/>
    </row>
    <row r="709" spans="1:7" ht="18" customHeight="1" x14ac:dyDescent="0.15">
      <c r="A709" s="65">
        <v>708</v>
      </c>
      <c r="B709" s="67"/>
      <c r="C709" s="67"/>
      <c r="D709" s="67"/>
      <c r="E709" s="68"/>
      <c r="F709" s="69"/>
      <c r="G709" s="67"/>
    </row>
    <row r="710" spans="1:7" ht="18" customHeight="1" x14ac:dyDescent="0.15">
      <c r="A710" s="65">
        <v>709</v>
      </c>
      <c r="B710" s="67"/>
      <c r="C710" s="67"/>
      <c r="D710" s="67"/>
      <c r="E710" s="68"/>
      <c r="F710" s="69"/>
      <c r="G710" s="67"/>
    </row>
    <row r="711" spans="1:7" ht="18" customHeight="1" x14ac:dyDescent="0.15">
      <c r="A711" s="65">
        <v>710</v>
      </c>
      <c r="B711" s="67"/>
      <c r="C711" s="67"/>
      <c r="D711" s="67"/>
      <c r="E711" s="68"/>
      <c r="F711" s="69"/>
      <c r="G711" s="67"/>
    </row>
    <row r="712" spans="1:7" ht="18" customHeight="1" x14ac:dyDescent="0.15">
      <c r="A712" s="65">
        <v>711</v>
      </c>
      <c r="B712" s="67"/>
      <c r="C712" s="67"/>
      <c r="D712" s="67"/>
      <c r="E712" s="68"/>
      <c r="F712" s="69"/>
      <c r="G712" s="67"/>
    </row>
    <row r="713" spans="1:7" ht="18" customHeight="1" x14ac:dyDescent="0.15">
      <c r="A713" s="65">
        <v>712</v>
      </c>
      <c r="B713" s="67"/>
      <c r="C713" s="67"/>
      <c r="D713" s="67"/>
      <c r="E713" s="68"/>
      <c r="F713" s="69"/>
      <c r="G713" s="67"/>
    </row>
    <row r="714" spans="1:7" ht="18" customHeight="1" x14ac:dyDescent="0.15">
      <c r="A714" s="65">
        <v>713</v>
      </c>
      <c r="B714" s="67"/>
      <c r="C714" s="67"/>
      <c r="D714" s="67"/>
      <c r="E714" s="68"/>
      <c r="F714" s="69"/>
      <c r="G714" s="67"/>
    </row>
    <row r="715" spans="1:7" ht="18" customHeight="1" x14ac:dyDescent="0.15">
      <c r="A715" s="65">
        <v>714</v>
      </c>
      <c r="B715" s="67"/>
      <c r="C715" s="67"/>
      <c r="D715" s="67"/>
      <c r="E715" s="68"/>
      <c r="F715" s="69"/>
      <c r="G715" s="67"/>
    </row>
    <row r="716" spans="1:7" ht="18" customHeight="1" x14ac:dyDescent="0.15">
      <c r="A716" s="65">
        <v>715</v>
      </c>
      <c r="B716" s="67"/>
      <c r="C716" s="67"/>
      <c r="D716" s="67"/>
      <c r="E716" s="68"/>
      <c r="F716" s="69"/>
      <c r="G716" s="67"/>
    </row>
    <row r="717" spans="1:7" ht="18" customHeight="1" x14ac:dyDescent="0.15">
      <c r="A717" s="65">
        <v>716</v>
      </c>
      <c r="B717" s="67"/>
      <c r="C717" s="67"/>
      <c r="D717" s="67"/>
      <c r="E717" s="68"/>
      <c r="F717" s="69"/>
      <c r="G717" s="67"/>
    </row>
    <row r="718" spans="1:7" ht="18" customHeight="1" x14ac:dyDescent="0.15">
      <c r="A718" s="65">
        <v>717</v>
      </c>
      <c r="B718" s="67"/>
      <c r="C718" s="67"/>
      <c r="D718" s="67"/>
      <c r="E718" s="68"/>
      <c r="F718" s="69"/>
      <c r="G718" s="67"/>
    </row>
    <row r="719" spans="1:7" ht="18" customHeight="1" x14ac:dyDescent="0.15">
      <c r="A719" s="65">
        <v>718</v>
      </c>
      <c r="B719" s="67"/>
      <c r="C719" s="67"/>
      <c r="D719" s="67"/>
      <c r="E719" s="68"/>
      <c r="F719" s="69"/>
      <c r="G719" s="67"/>
    </row>
    <row r="720" spans="1:7" ht="18" customHeight="1" x14ac:dyDescent="0.15">
      <c r="A720" s="65">
        <v>719</v>
      </c>
      <c r="B720" s="67"/>
      <c r="C720" s="67"/>
      <c r="D720" s="67"/>
      <c r="E720" s="68"/>
      <c r="F720" s="69"/>
      <c r="G720" s="67"/>
    </row>
    <row r="721" spans="1:7" ht="18" customHeight="1" x14ac:dyDescent="0.15">
      <c r="A721" s="65">
        <v>720</v>
      </c>
      <c r="B721" s="67"/>
      <c r="C721" s="67"/>
      <c r="D721" s="67"/>
      <c r="E721" s="68"/>
      <c r="F721" s="69"/>
      <c r="G721" s="67"/>
    </row>
    <row r="722" spans="1:7" ht="18" customHeight="1" x14ac:dyDescent="0.15">
      <c r="A722" s="65">
        <v>721</v>
      </c>
      <c r="B722" s="67"/>
      <c r="C722" s="67"/>
      <c r="D722" s="67"/>
      <c r="E722" s="68"/>
      <c r="F722" s="69"/>
      <c r="G722" s="67"/>
    </row>
    <row r="723" spans="1:7" ht="18" customHeight="1" x14ac:dyDescent="0.15">
      <c r="A723" s="65">
        <v>722</v>
      </c>
      <c r="B723" s="67"/>
      <c r="C723" s="67"/>
      <c r="D723" s="67"/>
      <c r="E723" s="68"/>
      <c r="F723" s="69"/>
      <c r="G723" s="67"/>
    </row>
    <row r="724" spans="1:7" ht="18" customHeight="1" x14ac:dyDescent="0.15">
      <c r="A724" s="65">
        <v>723</v>
      </c>
      <c r="B724" s="67"/>
      <c r="C724" s="67"/>
      <c r="D724" s="67"/>
      <c r="E724" s="68"/>
      <c r="F724" s="69"/>
      <c r="G724" s="67"/>
    </row>
    <row r="725" spans="1:7" ht="18" customHeight="1" x14ac:dyDescent="0.15">
      <c r="A725" s="65">
        <v>724</v>
      </c>
      <c r="B725" s="67"/>
      <c r="C725" s="67"/>
      <c r="D725" s="67"/>
      <c r="E725" s="68"/>
      <c r="F725" s="69"/>
      <c r="G725" s="67"/>
    </row>
    <row r="726" spans="1:7" ht="18" customHeight="1" x14ac:dyDescent="0.15">
      <c r="A726" s="65">
        <v>725</v>
      </c>
      <c r="B726" s="67"/>
      <c r="C726" s="67"/>
      <c r="D726" s="67"/>
      <c r="E726" s="68"/>
      <c r="F726" s="69"/>
      <c r="G726" s="67"/>
    </row>
    <row r="727" spans="1:7" ht="18" customHeight="1" x14ac:dyDescent="0.15">
      <c r="A727" s="65">
        <v>726</v>
      </c>
      <c r="B727" s="67"/>
      <c r="C727" s="67"/>
      <c r="D727" s="67"/>
      <c r="E727" s="68"/>
      <c r="F727" s="69"/>
      <c r="G727" s="67"/>
    </row>
    <row r="728" spans="1:7" ht="18" customHeight="1" x14ac:dyDescent="0.15">
      <c r="A728" s="65">
        <v>727</v>
      </c>
      <c r="B728" s="67"/>
      <c r="C728" s="67"/>
      <c r="D728" s="67"/>
      <c r="E728" s="68"/>
      <c r="F728" s="69"/>
      <c r="G728" s="67"/>
    </row>
    <row r="729" spans="1:7" ht="18" customHeight="1" x14ac:dyDescent="0.15">
      <c r="A729" s="65">
        <v>728</v>
      </c>
      <c r="B729" s="67"/>
      <c r="C729" s="67"/>
      <c r="D729" s="67"/>
      <c r="E729" s="68"/>
      <c r="F729" s="69"/>
      <c r="G729" s="67"/>
    </row>
    <row r="730" spans="1:7" ht="18" customHeight="1" x14ac:dyDescent="0.15">
      <c r="A730" s="65">
        <v>729</v>
      </c>
      <c r="B730" s="67"/>
      <c r="C730" s="67"/>
      <c r="D730" s="67"/>
      <c r="E730" s="68"/>
      <c r="F730" s="69"/>
      <c r="G730" s="67"/>
    </row>
    <row r="731" spans="1:7" ht="18" customHeight="1" x14ac:dyDescent="0.15">
      <c r="A731" s="65">
        <v>730</v>
      </c>
      <c r="B731" s="67"/>
      <c r="C731" s="67"/>
      <c r="D731" s="67"/>
      <c r="E731" s="68"/>
      <c r="F731" s="69"/>
      <c r="G731" s="67"/>
    </row>
    <row r="732" spans="1:7" ht="18" customHeight="1" x14ac:dyDescent="0.15">
      <c r="A732" s="65">
        <v>731</v>
      </c>
      <c r="B732" s="67"/>
      <c r="C732" s="67"/>
      <c r="D732" s="67"/>
      <c r="E732" s="68"/>
      <c r="F732" s="69"/>
      <c r="G732" s="67"/>
    </row>
    <row r="733" spans="1:7" ht="18" customHeight="1" x14ac:dyDescent="0.15">
      <c r="A733" s="65">
        <v>732</v>
      </c>
      <c r="B733" s="67"/>
      <c r="C733" s="67"/>
      <c r="D733" s="67"/>
      <c r="E733" s="68"/>
      <c r="F733" s="69"/>
      <c r="G733" s="67"/>
    </row>
    <row r="734" spans="1:7" ht="18" customHeight="1" x14ac:dyDescent="0.15">
      <c r="A734" s="65">
        <v>733</v>
      </c>
      <c r="B734" s="67"/>
      <c r="C734" s="67"/>
      <c r="D734" s="67"/>
      <c r="E734" s="68"/>
      <c r="F734" s="69"/>
      <c r="G734" s="67"/>
    </row>
    <row r="735" spans="1:7" ht="18" customHeight="1" x14ac:dyDescent="0.15">
      <c r="A735" s="65">
        <v>734</v>
      </c>
      <c r="B735" s="67"/>
      <c r="C735" s="67"/>
      <c r="D735" s="67"/>
      <c r="E735" s="68"/>
      <c r="F735" s="69"/>
      <c r="G735" s="67"/>
    </row>
    <row r="736" spans="1:7" ht="18" customHeight="1" x14ac:dyDescent="0.15">
      <c r="A736" s="65">
        <v>735</v>
      </c>
      <c r="B736" s="67"/>
      <c r="C736" s="67"/>
      <c r="D736" s="67"/>
      <c r="E736" s="68"/>
      <c r="F736" s="69"/>
      <c r="G736" s="67"/>
    </row>
    <row r="737" spans="1:7" ht="18" customHeight="1" x14ac:dyDescent="0.15">
      <c r="A737" s="65">
        <v>736</v>
      </c>
      <c r="B737" s="67"/>
      <c r="C737" s="67"/>
      <c r="D737" s="67"/>
      <c r="E737" s="68"/>
      <c r="F737" s="69"/>
      <c r="G737" s="67"/>
    </row>
    <row r="738" spans="1:7" ht="18" customHeight="1" x14ac:dyDescent="0.15">
      <c r="A738" s="65">
        <v>737</v>
      </c>
      <c r="B738" s="67"/>
      <c r="C738" s="67"/>
      <c r="D738" s="67"/>
      <c r="E738" s="68"/>
      <c r="F738" s="69"/>
      <c r="G738" s="67"/>
    </row>
    <row r="739" spans="1:7" ht="18" customHeight="1" x14ac:dyDescent="0.15">
      <c r="A739" s="65">
        <v>738</v>
      </c>
      <c r="B739" s="67"/>
      <c r="C739" s="67"/>
      <c r="D739" s="67"/>
      <c r="E739" s="68"/>
      <c r="F739" s="69"/>
      <c r="G739" s="67"/>
    </row>
    <row r="740" spans="1:7" ht="18" customHeight="1" x14ac:dyDescent="0.15">
      <c r="A740" s="65">
        <v>739</v>
      </c>
      <c r="B740" s="67"/>
      <c r="C740" s="67"/>
      <c r="D740" s="67"/>
      <c r="E740" s="68"/>
      <c r="F740" s="69"/>
      <c r="G740" s="67"/>
    </row>
    <row r="741" spans="1:7" ht="18" customHeight="1" x14ac:dyDescent="0.15">
      <c r="A741" s="65">
        <v>740</v>
      </c>
      <c r="B741" s="67"/>
      <c r="C741" s="67"/>
      <c r="D741" s="67"/>
      <c r="E741" s="68"/>
      <c r="F741" s="69"/>
      <c r="G741" s="67"/>
    </row>
    <row r="742" spans="1:7" ht="18" customHeight="1" x14ac:dyDescent="0.15">
      <c r="A742" s="65">
        <v>741</v>
      </c>
      <c r="B742" s="67"/>
      <c r="C742" s="67"/>
      <c r="D742" s="67"/>
      <c r="E742" s="68"/>
      <c r="F742" s="69"/>
      <c r="G742" s="67"/>
    </row>
    <row r="743" spans="1:7" ht="18" customHeight="1" x14ac:dyDescent="0.15">
      <c r="A743" s="65">
        <v>742</v>
      </c>
      <c r="B743" s="67"/>
      <c r="C743" s="67"/>
      <c r="D743" s="67"/>
      <c r="E743" s="68"/>
      <c r="F743" s="69"/>
      <c r="G743" s="67"/>
    </row>
    <row r="744" spans="1:7" ht="18" customHeight="1" x14ac:dyDescent="0.15">
      <c r="A744" s="65">
        <v>743</v>
      </c>
      <c r="B744" s="67"/>
      <c r="C744" s="67"/>
      <c r="D744" s="67"/>
      <c r="E744" s="68"/>
      <c r="F744" s="69"/>
      <c r="G744" s="67"/>
    </row>
  </sheetData>
  <sheetProtection selectLockedCells="1"/>
  <mergeCells count="3">
    <mergeCell ref="J3:K3"/>
    <mergeCell ref="I680:K684"/>
    <mergeCell ref="I685:K689"/>
  </mergeCells>
  <phoneticPr fontId="4"/>
  <dataValidations count="2">
    <dataValidation type="list" allowBlank="1" showInputMessage="1" showErrorMessage="1" sqref="E2:E354 E684:E744">
      <formula1>性別</formula1>
    </dataValidation>
    <dataValidation type="list" allowBlank="1" showInputMessage="1" showErrorMessage="1" sqref="F2:F354 F684:F744">
      <formula1>学校名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workbookViewId="0">
      <selection activeCell="D6" sqref="D6"/>
    </sheetView>
  </sheetViews>
  <sheetFormatPr defaultRowHeight="13.5" customHeight="1" x14ac:dyDescent="0.15"/>
  <cols>
    <col min="1" max="1" width="13" bestFit="1" customWidth="1"/>
    <col min="2" max="2" width="5.5" bestFit="1" customWidth="1"/>
    <col min="5" max="5" width="19.875" hidden="1" customWidth="1"/>
    <col min="6" max="9" width="0" hidden="1" customWidth="1"/>
  </cols>
  <sheetData>
    <row r="1" spans="1:9" ht="13.5" customHeight="1" x14ac:dyDescent="0.15">
      <c r="A1" t="s">
        <v>650</v>
      </c>
      <c r="C1" t="s">
        <v>675</v>
      </c>
    </row>
    <row r="2" spans="1:9" ht="13.5" customHeight="1" x14ac:dyDescent="0.15">
      <c r="A2" s="53" t="s">
        <v>328</v>
      </c>
      <c r="B2">
        <v>1</v>
      </c>
      <c r="C2" t="str">
        <f>"07"&amp;"000"&amp;B2</f>
        <v>070001</v>
      </c>
      <c r="E2" s="58" t="s">
        <v>377</v>
      </c>
    </row>
    <row r="3" spans="1:9" ht="13.5" customHeight="1" x14ac:dyDescent="0.15">
      <c r="A3" s="53" t="s">
        <v>329</v>
      </c>
      <c r="B3">
        <v>2</v>
      </c>
      <c r="C3" t="str">
        <f t="shared" ref="C3:C10" si="0">"07"&amp;"000"&amp;B3</f>
        <v>070002</v>
      </c>
      <c r="E3" s="17" t="s">
        <v>422</v>
      </c>
    </row>
    <row r="4" spans="1:9" ht="13.5" customHeight="1" x14ac:dyDescent="0.15">
      <c r="A4" s="53" t="s">
        <v>330</v>
      </c>
      <c r="B4">
        <v>3</v>
      </c>
      <c r="C4" t="str">
        <f t="shared" si="0"/>
        <v>070003</v>
      </c>
      <c r="E4" t="s">
        <v>378</v>
      </c>
    </row>
    <row r="5" spans="1:9" ht="13.5" customHeight="1" x14ac:dyDescent="0.15">
      <c r="A5" s="53" t="s">
        <v>331</v>
      </c>
      <c r="B5">
        <v>4</v>
      </c>
      <c r="C5" t="str">
        <f t="shared" si="0"/>
        <v>070004</v>
      </c>
    </row>
    <row r="6" spans="1:9" ht="13.5" customHeight="1" x14ac:dyDescent="0.15">
      <c r="A6" s="53" t="s">
        <v>332</v>
      </c>
      <c r="B6">
        <v>5</v>
      </c>
      <c r="C6" t="str">
        <f t="shared" si="0"/>
        <v>070005</v>
      </c>
      <c r="G6" s="54" t="s">
        <v>711</v>
      </c>
      <c r="H6" s="54"/>
      <c r="I6" s="54"/>
    </row>
    <row r="7" spans="1:9" ht="13.5" customHeight="1" x14ac:dyDescent="0.15">
      <c r="A7" s="53" t="s">
        <v>333</v>
      </c>
      <c r="B7">
        <v>6</v>
      </c>
      <c r="C7" t="str">
        <f t="shared" si="0"/>
        <v>070006</v>
      </c>
      <c r="G7" s="54" t="s">
        <v>374</v>
      </c>
      <c r="H7" s="54"/>
      <c r="I7" s="54"/>
    </row>
    <row r="8" spans="1:9" ht="13.5" customHeight="1" x14ac:dyDescent="0.15">
      <c r="A8" s="53" t="s">
        <v>334</v>
      </c>
      <c r="B8">
        <v>7</v>
      </c>
      <c r="C8" t="str">
        <f t="shared" si="0"/>
        <v>070007</v>
      </c>
      <c r="G8" s="54" t="s">
        <v>375</v>
      </c>
      <c r="H8" s="54"/>
      <c r="I8" s="54"/>
    </row>
    <row r="9" spans="1:9" ht="13.5" customHeight="1" x14ac:dyDescent="0.15">
      <c r="A9" s="53" t="s">
        <v>335</v>
      </c>
      <c r="B9">
        <v>8</v>
      </c>
      <c r="C9" t="str">
        <f t="shared" si="0"/>
        <v>070008</v>
      </c>
      <c r="G9" s="54"/>
      <c r="H9" s="54" t="s">
        <v>376</v>
      </c>
      <c r="I9" s="54"/>
    </row>
    <row r="10" spans="1:9" ht="13.5" customHeight="1" x14ac:dyDescent="0.15">
      <c r="A10" s="53" t="s">
        <v>336</v>
      </c>
      <c r="B10">
        <v>9</v>
      </c>
      <c r="C10" t="str">
        <f t="shared" si="0"/>
        <v>070009</v>
      </c>
    </row>
    <row r="11" spans="1:9" ht="13.5" customHeight="1" x14ac:dyDescent="0.15">
      <c r="A11" s="53" t="s">
        <v>337</v>
      </c>
      <c r="B11">
        <v>10</v>
      </c>
      <c r="C11" t="str">
        <f>"07"&amp;"00"&amp;B11</f>
        <v>070010</v>
      </c>
    </row>
    <row r="12" spans="1:9" ht="13.5" customHeight="1" x14ac:dyDescent="0.15">
      <c r="A12" s="53" t="s">
        <v>338</v>
      </c>
      <c r="B12">
        <v>11</v>
      </c>
      <c r="C12" t="str">
        <f>"07"&amp;"00"&amp;B12</f>
        <v>070011</v>
      </c>
    </row>
    <row r="13" spans="1:9" ht="13.5" customHeight="1" x14ac:dyDescent="0.15">
      <c r="A13" s="53" t="s">
        <v>339</v>
      </c>
      <c r="B13">
        <v>12</v>
      </c>
      <c r="C13" t="str">
        <f t="shared" ref="C13:C43" si="1">"07"&amp;"00"&amp;B13</f>
        <v>070012</v>
      </c>
    </row>
    <row r="14" spans="1:9" ht="13.5" customHeight="1" x14ac:dyDescent="0.15">
      <c r="A14" s="53" t="s">
        <v>340</v>
      </c>
      <c r="B14">
        <v>13</v>
      </c>
      <c r="C14" t="str">
        <f t="shared" si="1"/>
        <v>070013</v>
      </c>
    </row>
    <row r="15" spans="1:9" ht="13.5" customHeight="1" x14ac:dyDescent="0.15">
      <c r="A15" s="53" t="s">
        <v>341</v>
      </c>
      <c r="B15">
        <v>14</v>
      </c>
      <c r="C15" t="str">
        <f t="shared" si="1"/>
        <v>070014</v>
      </c>
    </row>
    <row r="16" spans="1:9" ht="13.5" customHeight="1" x14ac:dyDescent="0.15">
      <c r="A16" s="53" t="s">
        <v>342</v>
      </c>
      <c r="B16">
        <v>15</v>
      </c>
      <c r="C16" t="str">
        <f t="shared" si="1"/>
        <v>070015</v>
      </c>
    </row>
    <row r="17" spans="1:3" ht="13.5" customHeight="1" x14ac:dyDescent="0.15">
      <c r="A17" s="53" t="s">
        <v>343</v>
      </c>
      <c r="B17">
        <v>16</v>
      </c>
      <c r="C17" t="str">
        <f t="shared" si="1"/>
        <v>070016</v>
      </c>
    </row>
    <row r="18" spans="1:3" ht="13.5" customHeight="1" x14ac:dyDescent="0.15">
      <c r="A18" s="53" t="s">
        <v>360</v>
      </c>
      <c r="B18">
        <v>17</v>
      </c>
      <c r="C18" t="str">
        <f t="shared" si="1"/>
        <v>070017</v>
      </c>
    </row>
    <row r="19" spans="1:3" ht="13.5" customHeight="1" x14ac:dyDescent="0.15">
      <c r="A19" s="53" t="s">
        <v>361</v>
      </c>
      <c r="B19">
        <v>18</v>
      </c>
      <c r="C19" t="str">
        <f t="shared" si="1"/>
        <v>070018</v>
      </c>
    </row>
    <row r="20" spans="1:3" ht="13.5" customHeight="1" x14ac:dyDescent="0.15">
      <c r="A20" s="53" t="s">
        <v>362</v>
      </c>
      <c r="B20">
        <v>19</v>
      </c>
      <c r="C20" t="str">
        <f t="shared" si="1"/>
        <v>070019</v>
      </c>
    </row>
    <row r="21" spans="1:3" ht="13.5" customHeight="1" x14ac:dyDescent="0.15">
      <c r="A21" s="53" t="s">
        <v>344</v>
      </c>
      <c r="B21">
        <v>20</v>
      </c>
      <c r="C21" t="str">
        <f t="shared" si="1"/>
        <v>070020</v>
      </c>
    </row>
    <row r="22" spans="1:3" ht="13.5" customHeight="1" x14ac:dyDescent="0.15">
      <c r="A22" s="53" t="s">
        <v>345</v>
      </c>
      <c r="B22">
        <v>21</v>
      </c>
      <c r="C22" t="str">
        <f t="shared" si="1"/>
        <v>070021</v>
      </c>
    </row>
    <row r="23" spans="1:3" ht="13.5" customHeight="1" x14ac:dyDescent="0.15">
      <c r="A23" s="53" t="s">
        <v>363</v>
      </c>
      <c r="B23">
        <v>22</v>
      </c>
      <c r="C23" t="str">
        <f t="shared" si="1"/>
        <v>070022</v>
      </c>
    </row>
    <row r="24" spans="1:3" ht="13.5" customHeight="1" x14ac:dyDescent="0.15">
      <c r="A24" s="53" t="s">
        <v>364</v>
      </c>
      <c r="B24">
        <v>23</v>
      </c>
      <c r="C24" t="str">
        <f t="shared" si="1"/>
        <v>070023</v>
      </c>
    </row>
    <row r="25" spans="1:3" ht="13.5" customHeight="1" x14ac:dyDescent="0.15">
      <c r="A25" s="53" t="s">
        <v>346</v>
      </c>
      <c r="B25">
        <v>24</v>
      </c>
      <c r="C25" t="str">
        <f t="shared" si="1"/>
        <v>070024</v>
      </c>
    </row>
    <row r="26" spans="1:3" ht="13.5" customHeight="1" x14ac:dyDescent="0.15">
      <c r="A26" s="53" t="s">
        <v>347</v>
      </c>
      <c r="B26">
        <v>25</v>
      </c>
      <c r="C26" t="str">
        <f t="shared" si="1"/>
        <v>070025</v>
      </c>
    </row>
    <row r="27" spans="1:3" ht="13.5" customHeight="1" x14ac:dyDescent="0.15">
      <c r="A27" s="53" t="s">
        <v>348</v>
      </c>
      <c r="B27">
        <v>26</v>
      </c>
      <c r="C27" t="str">
        <f t="shared" si="1"/>
        <v>070026</v>
      </c>
    </row>
    <row r="28" spans="1:3" ht="13.5" customHeight="1" x14ac:dyDescent="0.15">
      <c r="A28" s="53" t="s">
        <v>365</v>
      </c>
      <c r="B28">
        <v>27</v>
      </c>
      <c r="C28" t="str">
        <f t="shared" si="1"/>
        <v>070027</v>
      </c>
    </row>
    <row r="29" spans="1:3" ht="13.5" customHeight="1" x14ac:dyDescent="0.15">
      <c r="A29" s="53" t="s">
        <v>366</v>
      </c>
      <c r="B29">
        <v>28</v>
      </c>
      <c r="C29" t="str">
        <f t="shared" si="1"/>
        <v>070028</v>
      </c>
    </row>
    <row r="30" spans="1:3" ht="13.5" customHeight="1" x14ac:dyDescent="0.15">
      <c r="A30" s="53" t="s">
        <v>367</v>
      </c>
      <c r="B30">
        <v>29</v>
      </c>
      <c r="C30" t="str">
        <f t="shared" si="1"/>
        <v>070029</v>
      </c>
    </row>
    <row r="31" spans="1:3" ht="13.5" customHeight="1" x14ac:dyDescent="0.15">
      <c r="A31" s="53" t="s">
        <v>349</v>
      </c>
      <c r="B31">
        <v>30</v>
      </c>
      <c r="C31" t="str">
        <f t="shared" si="1"/>
        <v>070030</v>
      </c>
    </row>
    <row r="32" spans="1:3" ht="13.5" customHeight="1" x14ac:dyDescent="0.15">
      <c r="A32" s="53" t="s">
        <v>350</v>
      </c>
      <c r="B32">
        <v>31</v>
      </c>
      <c r="C32" t="str">
        <f t="shared" si="1"/>
        <v>070031</v>
      </c>
    </row>
    <row r="33" spans="1:3" ht="13.5" customHeight="1" x14ac:dyDescent="0.15">
      <c r="A33" s="53" t="s">
        <v>351</v>
      </c>
      <c r="B33">
        <v>32</v>
      </c>
      <c r="C33" t="str">
        <f t="shared" si="1"/>
        <v>070032</v>
      </c>
    </row>
    <row r="34" spans="1:3" ht="13.5" customHeight="1" x14ac:dyDescent="0.15">
      <c r="A34" s="53" t="s">
        <v>352</v>
      </c>
      <c r="B34">
        <v>33</v>
      </c>
      <c r="C34" t="str">
        <f t="shared" si="1"/>
        <v>070033</v>
      </c>
    </row>
    <row r="35" spans="1:3" ht="13.5" customHeight="1" x14ac:dyDescent="0.15">
      <c r="A35" s="53" t="s">
        <v>368</v>
      </c>
      <c r="B35">
        <v>34</v>
      </c>
      <c r="C35" t="str">
        <f t="shared" si="1"/>
        <v>070034</v>
      </c>
    </row>
    <row r="36" spans="1:3" ht="13.5" customHeight="1" x14ac:dyDescent="0.15">
      <c r="A36" s="53" t="s">
        <v>369</v>
      </c>
      <c r="B36">
        <v>35</v>
      </c>
      <c r="C36" t="str">
        <f t="shared" si="1"/>
        <v>070035</v>
      </c>
    </row>
    <row r="37" spans="1:3" ht="13.5" customHeight="1" x14ac:dyDescent="0.15">
      <c r="A37" s="53" t="s">
        <v>353</v>
      </c>
      <c r="B37">
        <v>36</v>
      </c>
      <c r="C37" t="str">
        <f t="shared" si="1"/>
        <v>070036</v>
      </c>
    </row>
    <row r="38" spans="1:3" ht="13.5" customHeight="1" x14ac:dyDescent="0.15">
      <c r="A38" s="53" t="s">
        <v>354</v>
      </c>
      <c r="B38">
        <v>37</v>
      </c>
      <c r="C38" t="str">
        <f t="shared" si="1"/>
        <v>070037</v>
      </c>
    </row>
    <row r="39" spans="1:3" ht="13.5" customHeight="1" x14ac:dyDescent="0.15">
      <c r="A39" s="53" t="s">
        <v>355</v>
      </c>
      <c r="B39">
        <v>38</v>
      </c>
      <c r="C39" t="str">
        <f t="shared" si="1"/>
        <v>070038</v>
      </c>
    </row>
    <row r="40" spans="1:3" ht="13.5" customHeight="1" x14ac:dyDescent="0.15">
      <c r="A40" s="53" t="s">
        <v>356</v>
      </c>
      <c r="B40">
        <v>39</v>
      </c>
      <c r="C40" t="str">
        <f t="shared" si="1"/>
        <v>070039</v>
      </c>
    </row>
    <row r="41" spans="1:3" ht="13.5" customHeight="1" x14ac:dyDescent="0.15">
      <c r="A41" s="53" t="s">
        <v>357</v>
      </c>
      <c r="B41">
        <v>40</v>
      </c>
      <c r="C41" t="str">
        <f t="shared" si="1"/>
        <v>070040</v>
      </c>
    </row>
    <row r="42" spans="1:3" ht="13.5" customHeight="1" x14ac:dyDescent="0.15">
      <c r="A42" s="53" t="s">
        <v>358</v>
      </c>
      <c r="B42">
        <v>41</v>
      </c>
      <c r="C42" t="str">
        <f t="shared" si="1"/>
        <v>070041</v>
      </c>
    </row>
    <row r="43" spans="1:3" ht="13.5" customHeight="1" x14ac:dyDescent="0.15">
      <c r="A43" s="53" t="s">
        <v>359</v>
      </c>
      <c r="B43">
        <v>42</v>
      </c>
      <c r="C43" t="str">
        <f t="shared" si="1"/>
        <v>070042</v>
      </c>
    </row>
    <row r="44" spans="1:3" ht="13.5" customHeight="1" x14ac:dyDescent="0.15">
      <c r="A44" s="53"/>
      <c r="B44">
        <v>48</v>
      </c>
      <c r="C44" t="str">
        <f t="shared" ref="C44:C70" si="2">"07"&amp;"00"&amp;B44</f>
        <v>070048</v>
      </c>
    </row>
    <row r="45" spans="1:3" ht="13.5" customHeight="1" x14ac:dyDescent="0.15">
      <c r="A45" s="53"/>
      <c r="B45">
        <v>49</v>
      </c>
      <c r="C45" t="str">
        <f t="shared" si="2"/>
        <v>070049</v>
      </c>
    </row>
    <row r="46" spans="1:3" ht="13.5" customHeight="1" x14ac:dyDescent="0.15">
      <c r="A46" s="53"/>
      <c r="B46">
        <v>50</v>
      </c>
      <c r="C46" t="str">
        <f t="shared" si="2"/>
        <v>070050</v>
      </c>
    </row>
    <row r="47" spans="1:3" ht="13.5" customHeight="1" x14ac:dyDescent="0.15">
      <c r="A47" s="53"/>
      <c r="B47">
        <v>51</v>
      </c>
      <c r="C47" t="str">
        <f t="shared" si="2"/>
        <v>070051</v>
      </c>
    </row>
    <row r="48" spans="1:3" ht="13.5" customHeight="1" x14ac:dyDescent="0.15">
      <c r="A48" s="53"/>
      <c r="B48">
        <v>52</v>
      </c>
      <c r="C48" t="str">
        <f t="shared" si="2"/>
        <v>070052</v>
      </c>
    </row>
    <row r="49" spans="1:3" ht="13.5" customHeight="1" x14ac:dyDescent="0.15">
      <c r="A49" s="53"/>
      <c r="B49">
        <v>53</v>
      </c>
      <c r="C49" t="str">
        <f t="shared" si="2"/>
        <v>070053</v>
      </c>
    </row>
    <row r="50" spans="1:3" ht="13.5" customHeight="1" x14ac:dyDescent="0.15">
      <c r="A50" s="53"/>
      <c r="B50">
        <v>54</v>
      </c>
      <c r="C50" t="str">
        <f t="shared" si="2"/>
        <v>070054</v>
      </c>
    </row>
    <row r="51" spans="1:3" ht="13.5" customHeight="1" x14ac:dyDescent="0.15">
      <c r="A51" s="53"/>
      <c r="B51">
        <v>55</v>
      </c>
      <c r="C51" t="str">
        <f t="shared" si="2"/>
        <v>070055</v>
      </c>
    </row>
    <row r="52" spans="1:3" ht="13.5" customHeight="1" x14ac:dyDescent="0.15">
      <c r="A52" s="53"/>
      <c r="B52">
        <v>56</v>
      </c>
      <c r="C52" t="str">
        <f t="shared" si="2"/>
        <v>070056</v>
      </c>
    </row>
    <row r="53" spans="1:3" ht="13.5" customHeight="1" x14ac:dyDescent="0.15">
      <c r="A53" s="53"/>
      <c r="B53">
        <v>57</v>
      </c>
      <c r="C53" t="str">
        <f t="shared" si="2"/>
        <v>070057</v>
      </c>
    </row>
    <row r="54" spans="1:3" ht="13.5" customHeight="1" x14ac:dyDescent="0.15">
      <c r="A54" s="53"/>
      <c r="B54">
        <v>58</v>
      </c>
      <c r="C54" t="str">
        <f t="shared" si="2"/>
        <v>070058</v>
      </c>
    </row>
    <row r="55" spans="1:3" ht="13.5" customHeight="1" x14ac:dyDescent="0.15">
      <c r="A55" s="53"/>
      <c r="B55">
        <v>59</v>
      </c>
      <c r="C55" t="str">
        <f t="shared" si="2"/>
        <v>070059</v>
      </c>
    </row>
    <row r="56" spans="1:3" ht="13.5" customHeight="1" x14ac:dyDescent="0.15">
      <c r="A56" s="53"/>
      <c r="B56">
        <v>60</v>
      </c>
      <c r="C56" t="str">
        <f t="shared" si="2"/>
        <v>070060</v>
      </c>
    </row>
    <row r="57" spans="1:3" ht="13.5" customHeight="1" x14ac:dyDescent="0.15">
      <c r="A57" s="53"/>
      <c r="B57">
        <v>61</v>
      </c>
      <c r="C57" t="str">
        <f t="shared" si="2"/>
        <v>070061</v>
      </c>
    </row>
    <row r="58" spans="1:3" ht="13.5" customHeight="1" x14ac:dyDescent="0.15">
      <c r="A58" s="53"/>
      <c r="B58">
        <v>62</v>
      </c>
      <c r="C58" t="str">
        <f t="shared" si="2"/>
        <v>070062</v>
      </c>
    </row>
    <row r="59" spans="1:3" ht="13.5" customHeight="1" x14ac:dyDescent="0.15">
      <c r="A59" s="53"/>
      <c r="B59">
        <v>63</v>
      </c>
      <c r="C59" t="str">
        <f t="shared" si="2"/>
        <v>070063</v>
      </c>
    </row>
    <row r="60" spans="1:3" ht="13.5" customHeight="1" x14ac:dyDescent="0.15">
      <c r="A60" s="53"/>
      <c r="B60">
        <v>64</v>
      </c>
      <c r="C60" t="str">
        <f t="shared" si="2"/>
        <v>070064</v>
      </c>
    </row>
    <row r="61" spans="1:3" ht="13.5" customHeight="1" x14ac:dyDescent="0.15">
      <c r="A61" s="53"/>
      <c r="B61">
        <v>65</v>
      </c>
      <c r="C61" t="str">
        <f t="shared" si="2"/>
        <v>070065</v>
      </c>
    </row>
    <row r="62" spans="1:3" ht="13.5" customHeight="1" x14ac:dyDescent="0.15">
      <c r="A62" s="53"/>
      <c r="B62">
        <v>66</v>
      </c>
      <c r="C62" t="str">
        <f t="shared" si="2"/>
        <v>070066</v>
      </c>
    </row>
    <row r="63" spans="1:3" ht="13.5" customHeight="1" x14ac:dyDescent="0.15">
      <c r="A63" s="53"/>
      <c r="B63">
        <v>67</v>
      </c>
      <c r="C63" t="str">
        <f t="shared" si="2"/>
        <v>070067</v>
      </c>
    </row>
    <row r="64" spans="1:3" ht="13.5" customHeight="1" x14ac:dyDescent="0.15">
      <c r="A64" s="53"/>
      <c r="B64">
        <v>68</v>
      </c>
      <c r="C64" t="str">
        <f t="shared" si="2"/>
        <v>070068</v>
      </c>
    </row>
    <row r="65" spans="1:3" ht="13.5" customHeight="1" x14ac:dyDescent="0.15">
      <c r="A65" s="53"/>
      <c r="B65">
        <v>69</v>
      </c>
      <c r="C65" t="str">
        <f t="shared" si="2"/>
        <v>070069</v>
      </c>
    </row>
    <row r="66" spans="1:3" ht="13.5" customHeight="1" x14ac:dyDescent="0.15">
      <c r="A66" s="53"/>
      <c r="B66">
        <v>70</v>
      </c>
      <c r="C66" t="str">
        <f t="shared" si="2"/>
        <v>070070</v>
      </c>
    </row>
    <row r="67" spans="1:3" ht="13.5" customHeight="1" x14ac:dyDescent="0.15">
      <c r="A67" s="53"/>
      <c r="B67">
        <v>71</v>
      </c>
      <c r="C67" t="str">
        <f t="shared" si="2"/>
        <v>070071</v>
      </c>
    </row>
    <row r="68" spans="1:3" ht="13.5" customHeight="1" x14ac:dyDescent="0.15">
      <c r="A68" s="53"/>
      <c r="B68">
        <v>72</v>
      </c>
      <c r="C68" t="str">
        <f t="shared" si="2"/>
        <v>070072</v>
      </c>
    </row>
    <row r="69" spans="1:3" ht="13.5" customHeight="1" x14ac:dyDescent="0.15">
      <c r="A69" s="53"/>
      <c r="B69">
        <v>73</v>
      </c>
      <c r="C69" t="str">
        <f t="shared" si="2"/>
        <v>070073</v>
      </c>
    </row>
    <row r="70" spans="1:3" ht="13.5" customHeight="1" x14ac:dyDescent="0.15">
      <c r="A70" s="53"/>
      <c r="B70">
        <v>74</v>
      </c>
      <c r="C70" t="str">
        <f t="shared" si="2"/>
        <v>070074</v>
      </c>
    </row>
    <row r="71" spans="1:3" ht="13.5" customHeight="1" x14ac:dyDescent="0.15">
      <c r="A71" s="53"/>
      <c r="B71">
        <v>75</v>
      </c>
      <c r="C71" t="str">
        <f t="shared" ref="C71:C89" si="3">"07"&amp;"00"&amp;B71</f>
        <v>070075</v>
      </c>
    </row>
    <row r="72" spans="1:3" ht="13.5" customHeight="1" x14ac:dyDescent="0.15">
      <c r="A72" s="53"/>
      <c r="B72">
        <v>76</v>
      </c>
      <c r="C72" t="str">
        <f t="shared" si="3"/>
        <v>070076</v>
      </c>
    </row>
    <row r="73" spans="1:3" ht="13.5" customHeight="1" x14ac:dyDescent="0.15">
      <c r="A73" s="53"/>
      <c r="B73">
        <v>77</v>
      </c>
      <c r="C73" t="str">
        <f t="shared" si="3"/>
        <v>070077</v>
      </c>
    </row>
    <row r="74" spans="1:3" ht="13.5" customHeight="1" x14ac:dyDescent="0.15">
      <c r="A74" s="53"/>
      <c r="B74">
        <v>78</v>
      </c>
      <c r="C74" t="str">
        <f t="shared" si="3"/>
        <v>070078</v>
      </c>
    </row>
    <row r="75" spans="1:3" ht="13.5" customHeight="1" x14ac:dyDescent="0.15">
      <c r="A75" s="53"/>
      <c r="B75">
        <v>79</v>
      </c>
      <c r="C75" t="str">
        <f t="shared" si="3"/>
        <v>070079</v>
      </c>
    </row>
    <row r="76" spans="1:3" ht="13.5" customHeight="1" x14ac:dyDescent="0.15">
      <c r="A76" s="53"/>
      <c r="B76">
        <v>80</v>
      </c>
      <c r="C76" t="str">
        <f t="shared" si="3"/>
        <v>070080</v>
      </c>
    </row>
    <row r="77" spans="1:3" ht="13.5" customHeight="1" x14ac:dyDescent="0.15">
      <c r="A77" s="53"/>
      <c r="B77">
        <v>81</v>
      </c>
      <c r="C77" t="str">
        <f t="shared" si="3"/>
        <v>070081</v>
      </c>
    </row>
    <row r="78" spans="1:3" ht="13.5" customHeight="1" x14ac:dyDescent="0.15">
      <c r="A78" s="53"/>
      <c r="B78">
        <v>82</v>
      </c>
      <c r="C78" t="str">
        <f t="shared" si="3"/>
        <v>070082</v>
      </c>
    </row>
    <row r="79" spans="1:3" ht="13.5" customHeight="1" x14ac:dyDescent="0.15">
      <c r="A79" s="53"/>
      <c r="B79">
        <v>83</v>
      </c>
      <c r="C79" t="str">
        <f t="shared" si="3"/>
        <v>070083</v>
      </c>
    </row>
    <row r="80" spans="1:3" ht="13.5" customHeight="1" x14ac:dyDescent="0.15">
      <c r="A80" s="53"/>
      <c r="B80">
        <v>84</v>
      </c>
      <c r="C80" t="str">
        <f t="shared" si="3"/>
        <v>070084</v>
      </c>
    </row>
    <row r="81" spans="1:3" ht="13.5" customHeight="1" x14ac:dyDescent="0.15">
      <c r="A81" s="53"/>
      <c r="B81">
        <v>85</v>
      </c>
      <c r="C81" t="str">
        <f t="shared" si="3"/>
        <v>070085</v>
      </c>
    </row>
    <row r="82" spans="1:3" ht="13.5" customHeight="1" x14ac:dyDescent="0.15">
      <c r="A82" s="53"/>
      <c r="B82">
        <v>86</v>
      </c>
      <c r="C82" t="str">
        <f t="shared" si="3"/>
        <v>070086</v>
      </c>
    </row>
    <row r="83" spans="1:3" ht="13.5" customHeight="1" x14ac:dyDescent="0.15">
      <c r="A83" s="53"/>
      <c r="B83">
        <v>87</v>
      </c>
      <c r="C83" t="str">
        <f t="shared" si="3"/>
        <v>070087</v>
      </c>
    </row>
    <row r="84" spans="1:3" ht="13.5" customHeight="1" x14ac:dyDescent="0.15">
      <c r="A84" s="53"/>
      <c r="B84">
        <v>88</v>
      </c>
      <c r="C84" t="str">
        <f t="shared" si="3"/>
        <v>070088</v>
      </c>
    </row>
    <row r="85" spans="1:3" ht="13.5" customHeight="1" x14ac:dyDescent="0.15">
      <c r="A85" s="53"/>
      <c r="B85">
        <v>89</v>
      </c>
      <c r="C85" t="str">
        <f t="shared" si="3"/>
        <v>070089</v>
      </c>
    </row>
    <row r="86" spans="1:3" ht="13.5" customHeight="1" x14ac:dyDescent="0.15">
      <c r="A86" s="53"/>
      <c r="B86">
        <v>90</v>
      </c>
      <c r="C86" t="str">
        <f t="shared" si="3"/>
        <v>070090</v>
      </c>
    </row>
    <row r="87" spans="1:3" ht="13.5" customHeight="1" x14ac:dyDescent="0.15">
      <c r="A87" s="53"/>
      <c r="B87">
        <v>91</v>
      </c>
      <c r="C87" t="str">
        <f t="shared" si="3"/>
        <v>070091</v>
      </c>
    </row>
    <row r="88" spans="1:3" ht="13.5" customHeight="1" x14ac:dyDescent="0.15">
      <c r="A88" s="53"/>
      <c r="B88">
        <v>92</v>
      </c>
      <c r="C88" t="str">
        <f t="shared" si="3"/>
        <v>070092</v>
      </c>
    </row>
    <row r="89" spans="1:3" ht="13.5" customHeight="1" x14ac:dyDescent="0.15">
      <c r="A89" s="53"/>
      <c r="B89">
        <v>93</v>
      </c>
      <c r="C89" t="str">
        <f t="shared" si="3"/>
        <v>070093</v>
      </c>
    </row>
    <row r="90" spans="1:3" ht="13.5" customHeight="1" x14ac:dyDescent="0.15">
      <c r="A90" s="53"/>
    </row>
    <row r="91" spans="1:3" ht="13.5" customHeight="1" x14ac:dyDescent="0.15">
      <c r="A91" s="53"/>
    </row>
    <row r="92" spans="1:3" ht="13.5" customHeight="1" x14ac:dyDescent="0.15">
      <c r="A92" s="53"/>
    </row>
    <row r="93" spans="1:3" ht="13.5" customHeight="1" x14ac:dyDescent="0.15">
      <c r="A93" s="53"/>
    </row>
    <row r="94" spans="1:3" ht="13.5" customHeight="1" x14ac:dyDescent="0.15">
      <c r="A94" s="53"/>
    </row>
    <row r="95" spans="1:3" ht="13.5" customHeight="1" x14ac:dyDescent="0.15">
      <c r="A95" s="53"/>
    </row>
    <row r="96" spans="1:3" ht="13.5" customHeight="1" x14ac:dyDescent="0.15">
      <c r="A96" s="53"/>
    </row>
    <row r="97" spans="1:1" ht="13.5" customHeight="1" x14ac:dyDescent="0.15">
      <c r="A97" s="53"/>
    </row>
    <row r="98" spans="1:1" ht="13.5" customHeight="1" x14ac:dyDescent="0.15">
      <c r="A98" s="53"/>
    </row>
    <row r="99" spans="1:1" ht="13.5" customHeight="1" x14ac:dyDescent="0.15">
      <c r="A99" s="53"/>
    </row>
    <row r="100" spans="1:1" ht="13.5" customHeight="1" x14ac:dyDescent="0.15">
      <c r="A100" s="53"/>
    </row>
    <row r="101" spans="1:1" ht="13.5" customHeight="1" x14ac:dyDescent="0.15">
      <c r="A101" s="53"/>
    </row>
    <row r="102" spans="1:1" ht="13.5" customHeight="1" x14ac:dyDescent="0.15">
      <c r="A102" s="53"/>
    </row>
    <row r="103" spans="1:1" ht="13.5" customHeight="1" x14ac:dyDescent="0.15">
      <c r="A103" s="53"/>
    </row>
    <row r="104" spans="1:1" ht="13.5" customHeight="1" x14ac:dyDescent="0.15">
      <c r="A104" s="53"/>
    </row>
    <row r="105" spans="1:1" ht="13.5" customHeight="1" x14ac:dyDescent="0.15">
      <c r="A105" s="53"/>
    </row>
    <row r="106" spans="1:1" ht="13.5" customHeight="1" x14ac:dyDescent="0.15">
      <c r="A106" s="53"/>
    </row>
    <row r="107" spans="1:1" ht="13.5" customHeight="1" x14ac:dyDescent="0.15">
      <c r="A107" s="53"/>
    </row>
    <row r="108" spans="1:1" ht="13.5" customHeight="1" x14ac:dyDescent="0.15">
      <c r="A108" s="53"/>
    </row>
    <row r="109" spans="1:1" ht="13.5" customHeight="1" x14ac:dyDescent="0.15">
      <c r="A109" s="53"/>
    </row>
    <row r="110" spans="1:1" ht="13.5" customHeight="1" x14ac:dyDescent="0.15">
      <c r="A110" s="53"/>
    </row>
    <row r="111" spans="1:1" ht="13.5" customHeight="1" x14ac:dyDescent="0.15">
      <c r="A111" s="53"/>
    </row>
    <row r="112" spans="1:1" ht="13.5" customHeight="1" x14ac:dyDescent="0.15">
      <c r="A112" s="53"/>
    </row>
    <row r="113" spans="1:1" ht="13.5" customHeight="1" x14ac:dyDescent="0.15">
      <c r="A113" s="53"/>
    </row>
    <row r="114" spans="1:1" ht="13.5" customHeight="1" x14ac:dyDescent="0.15">
      <c r="A114" s="53"/>
    </row>
    <row r="115" spans="1:1" ht="13.5" customHeight="1" x14ac:dyDescent="0.15">
      <c r="A115" s="53"/>
    </row>
    <row r="116" spans="1:1" ht="13.5" customHeight="1" x14ac:dyDescent="0.15">
      <c r="A116" s="53"/>
    </row>
    <row r="117" spans="1:1" ht="13.5" customHeight="1" x14ac:dyDescent="0.15">
      <c r="A117" s="53"/>
    </row>
    <row r="118" spans="1:1" ht="13.5" customHeight="1" x14ac:dyDescent="0.15">
      <c r="A118" s="53"/>
    </row>
    <row r="119" spans="1:1" ht="13.5" customHeight="1" x14ac:dyDescent="0.15">
      <c r="A119" s="53"/>
    </row>
    <row r="120" spans="1:1" ht="13.5" customHeight="1" x14ac:dyDescent="0.15">
      <c r="A120" s="53"/>
    </row>
    <row r="121" spans="1:1" ht="13.5" customHeight="1" x14ac:dyDescent="0.15">
      <c r="A121" s="53"/>
    </row>
    <row r="122" spans="1:1" ht="13.5" customHeight="1" x14ac:dyDescent="0.15">
      <c r="A122" s="53"/>
    </row>
    <row r="123" spans="1:1" ht="13.5" customHeight="1" x14ac:dyDescent="0.15">
      <c r="A123" s="53"/>
    </row>
    <row r="124" spans="1:1" ht="13.5" customHeight="1" x14ac:dyDescent="0.15">
      <c r="A124" s="53"/>
    </row>
    <row r="125" spans="1:1" ht="13.5" customHeight="1" x14ac:dyDescent="0.15">
      <c r="A125" s="53"/>
    </row>
    <row r="126" spans="1:1" ht="13.5" customHeight="1" x14ac:dyDescent="0.15">
      <c r="A126" s="53"/>
    </row>
    <row r="127" spans="1:1" ht="13.5" customHeight="1" x14ac:dyDescent="0.15">
      <c r="A127" s="53"/>
    </row>
    <row r="128" spans="1:1" ht="13.5" customHeight="1" x14ac:dyDescent="0.15">
      <c r="A128" s="53"/>
    </row>
    <row r="129" spans="1:1" ht="13.5" customHeight="1" x14ac:dyDescent="0.15">
      <c r="A129" s="53"/>
    </row>
    <row r="130" spans="1:1" ht="13.5" customHeight="1" x14ac:dyDescent="0.15">
      <c r="A130" s="53"/>
    </row>
    <row r="131" spans="1:1" ht="13.5" customHeight="1" x14ac:dyDescent="0.15">
      <c r="A131" s="53"/>
    </row>
    <row r="132" spans="1:1" ht="13.5" customHeight="1" x14ac:dyDescent="0.15">
      <c r="A132" s="53"/>
    </row>
    <row r="133" spans="1:1" ht="13.5" customHeight="1" x14ac:dyDescent="0.15">
      <c r="A133" s="53"/>
    </row>
    <row r="134" spans="1:1" ht="13.5" customHeight="1" x14ac:dyDescent="0.15">
      <c r="A134" s="53"/>
    </row>
    <row r="135" spans="1:1" ht="13.5" customHeight="1" x14ac:dyDescent="0.15">
      <c r="A135" s="53"/>
    </row>
    <row r="136" spans="1:1" ht="13.5" customHeight="1" x14ac:dyDescent="0.15">
      <c r="A136" s="53"/>
    </row>
    <row r="137" spans="1:1" ht="13.5" customHeight="1" x14ac:dyDescent="0.15">
      <c r="A137" s="53"/>
    </row>
    <row r="138" spans="1:1" ht="13.5" customHeight="1" x14ac:dyDescent="0.15">
      <c r="A138" s="53"/>
    </row>
    <row r="139" spans="1:1" ht="13.5" customHeight="1" x14ac:dyDescent="0.15">
      <c r="A139" s="53"/>
    </row>
    <row r="140" spans="1:1" ht="13.5" customHeight="1" x14ac:dyDescent="0.15">
      <c r="A140" s="53"/>
    </row>
    <row r="141" spans="1:1" ht="13.5" customHeight="1" x14ac:dyDescent="0.15">
      <c r="A141" s="53"/>
    </row>
    <row r="142" spans="1:1" ht="13.5" customHeight="1" x14ac:dyDescent="0.15">
      <c r="A142" s="53"/>
    </row>
    <row r="143" spans="1:1" ht="13.5" customHeight="1" x14ac:dyDescent="0.15">
      <c r="A143" s="53"/>
    </row>
    <row r="144" spans="1:1" ht="13.5" customHeight="1" x14ac:dyDescent="0.15">
      <c r="A144" s="53"/>
    </row>
    <row r="145" spans="1:1" ht="13.5" customHeight="1" x14ac:dyDescent="0.15">
      <c r="A145" s="53"/>
    </row>
    <row r="146" spans="1:1" ht="13.5" customHeight="1" x14ac:dyDescent="0.15">
      <c r="A146" s="53"/>
    </row>
    <row r="147" spans="1:1" ht="13.5" customHeight="1" x14ac:dyDescent="0.15">
      <c r="A147" s="53"/>
    </row>
    <row r="148" spans="1:1" ht="13.5" customHeight="1" x14ac:dyDescent="0.15">
      <c r="A148" s="53"/>
    </row>
    <row r="149" spans="1:1" ht="13.5" customHeight="1" x14ac:dyDescent="0.15">
      <c r="A149" s="53"/>
    </row>
    <row r="150" spans="1:1" ht="13.5" customHeight="1" x14ac:dyDescent="0.15">
      <c r="A150" s="53"/>
    </row>
    <row r="151" spans="1:1" ht="13.5" customHeight="1" x14ac:dyDescent="0.15">
      <c r="A151" s="53"/>
    </row>
    <row r="152" spans="1:1" ht="13.5" customHeight="1" x14ac:dyDescent="0.15">
      <c r="A152" s="53"/>
    </row>
    <row r="153" spans="1:1" ht="13.5" customHeight="1" x14ac:dyDescent="0.15">
      <c r="A153" s="53"/>
    </row>
    <row r="154" spans="1:1" ht="13.5" customHeight="1" x14ac:dyDescent="0.15">
      <c r="A154" s="53"/>
    </row>
    <row r="155" spans="1:1" ht="13.5" customHeight="1" x14ac:dyDescent="0.15">
      <c r="A155" s="53"/>
    </row>
    <row r="156" spans="1:1" ht="13.5" customHeight="1" x14ac:dyDescent="0.15">
      <c r="A156" s="53"/>
    </row>
    <row r="157" spans="1:1" ht="13.5" customHeight="1" x14ac:dyDescent="0.15">
      <c r="A157" s="53"/>
    </row>
    <row r="158" spans="1:1" ht="13.5" customHeight="1" x14ac:dyDescent="0.15">
      <c r="A158" s="53"/>
    </row>
    <row r="159" spans="1:1" ht="13.5" customHeight="1" x14ac:dyDescent="0.15">
      <c r="A159" s="53"/>
    </row>
    <row r="160" spans="1:1" ht="13.5" customHeight="1" x14ac:dyDescent="0.15">
      <c r="A160" s="53"/>
    </row>
    <row r="161" spans="1:1" ht="13.5" customHeight="1" x14ac:dyDescent="0.15">
      <c r="A161" s="53"/>
    </row>
    <row r="162" spans="1:1" ht="13.5" customHeight="1" x14ac:dyDescent="0.15">
      <c r="A162" s="53"/>
    </row>
    <row r="163" spans="1:1" ht="13.5" customHeight="1" x14ac:dyDescent="0.15">
      <c r="A163" s="53"/>
    </row>
    <row r="164" spans="1:1" ht="13.5" customHeight="1" x14ac:dyDescent="0.15">
      <c r="A164" s="53"/>
    </row>
    <row r="165" spans="1:1" ht="13.5" customHeight="1" x14ac:dyDescent="0.15">
      <c r="A165" s="53"/>
    </row>
    <row r="166" spans="1:1" ht="13.5" customHeight="1" x14ac:dyDescent="0.15">
      <c r="A166" s="53"/>
    </row>
    <row r="167" spans="1:1" ht="13.5" customHeight="1" x14ac:dyDescent="0.15">
      <c r="A167" s="53"/>
    </row>
    <row r="168" spans="1:1" ht="13.5" customHeight="1" x14ac:dyDescent="0.15">
      <c r="A168" s="53"/>
    </row>
    <row r="169" spans="1:1" ht="13.5" customHeight="1" x14ac:dyDescent="0.15">
      <c r="A169" s="53"/>
    </row>
    <row r="170" spans="1:1" ht="13.5" customHeight="1" x14ac:dyDescent="0.15">
      <c r="A170" s="53"/>
    </row>
    <row r="171" spans="1:1" ht="13.5" customHeight="1" x14ac:dyDescent="0.15">
      <c r="A171" s="53"/>
    </row>
    <row r="172" spans="1:1" ht="13.5" customHeight="1" x14ac:dyDescent="0.15">
      <c r="A172" s="53"/>
    </row>
    <row r="173" spans="1:1" ht="13.5" customHeight="1" x14ac:dyDescent="0.15">
      <c r="A173" s="53"/>
    </row>
    <row r="174" spans="1:1" ht="13.5" customHeight="1" x14ac:dyDescent="0.15">
      <c r="A174" s="53"/>
    </row>
    <row r="175" spans="1:1" ht="13.5" customHeight="1" x14ac:dyDescent="0.15">
      <c r="A175" s="53"/>
    </row>
    <row r="176" spans="1:1" ht="13.5" customHeight="1" x14ac:dyDescent="0.15">
      <c r="A176" s="53"/>
    </row>
    <row r="177" spans="1:1" ht="13.5" customHeight="1" x14ac:dyDescent="0.15">
      <c r="A177" s="53"/>
    </row>
    <row r="178" spans="1:1" ht="13.5" customHeight="1" x14ac:dyDescent="0.15">
      <c r="A178" s="53"/>
    </row>
    <row r="179" spans="1:1" ht="13.5" customHeight="1" x14ac:dyDescent="0.15">
      <c r="A179" s="53"/>
    </row>
    <row r="180" spans="1:1" ht="13.5" customHeight="1" x14ac:dyDescent="0.15">
      <c r="A180" s="53"/>
    </row>
    <row r="181" spans="1:1" ht="13.5" customHeight="1" x14ac:dyDescent="0.15">
      <c r="A181" s="53"/>
    </row>
    <row r="182" spans="1:1" ht="13.5" customHeight="1" x14ac:dyDescent="0.15">
      <c r="A182" s="53"/>
    </row>
    <row r="183" spans="1:1" ht="13.5" customHeight="1" x14ac:dyDescent="0.15">
      <c r="A183" s="53"/>
    </row>
    <row r="184" spans="1:1" ht="13.5" customHeight="1" x14ac:dyDescent="0.15">
      <c r="A184" s="53"/>
    </row>
    <row r="185" spans="1:1" ht="13.5" customHeight="1" x14ac:dyDescent="0.15">
      <c r="A185" s="53"/>
    </row>
    <row r="186" spans="1:1" ht="13.5" customHeight="1" x14ac:dyDescent="0.15">
      <c r="A186" s="53"/>
    </row>
    <row r="187" spans="1:1" ht="13.5" customHeight="1" x14ac:dyDescent="0.15">
      <c r="A187" s="53"/>
    </row>
    <row r="188" spans="1:1" ht="13.5" customHeight="1" x14ac:dyDescent="0.15">
      <c r="A188" s="53"/>
    </row>
    <row r="189" spans="1:1" ht="13.5" customHeight="1" x14ac:dyDescent="0.15">
      <c r="A189" s="53"/>
    </row>
    <row r="190" spans="1:1" ht="13.5" customHeight="1" x14ac:dyDescent="0.15">
      <c r="A190" s="53"/>
    </row>
    <row r="191" spans="1:1" ht="13.5" customHeight="1" x14ac:dyDescent="0.15">
      <c r="A191" s="53"/>
    </row>
    <row r="192" spans="1:1" ht="13.5" customHeight="1" x14ac:dyDescent="0.15">
      <c r="A192" s="53"/>
    </row>
    <row r="193" spans="1:1" ht="13.5" customHeight="1" x14ac:dyDescent="0.15">
      <c r="A193" s="53"/>
    </row>
    <row r="194" spans="1:1" ht="13.5" customHeight="1" x14ac:dyDescent="0.15">
      <c r="A194" s="53"/>
    </row>
    <row r="195" spans="1:1" ht="13.5" customHeight="1" x14ac:dyDescent="0.15">
      <c r="A195" s="53"/>
    </row>
    <row r="196" spans="1:1" ht="13.5" customHeight="1" x14ac:dyDescent="0.15">
      <c r="A196" s="53"/>
    </row>
    <row r="197" spans="1:1" ht="13.5" customHeight="1" x14ac:dyDescent="0.15">
      <c r="A197" s="53"/>
    </row>
    <row r="198" spans="1:1" ht="13.5" customHeight="1" x14ac:dyDescent="0.15">
      <c r="A198" s="53"/>
    </row>
    <row r="199" spans="1:1" ht="13.5" customHeight="1" x14ac:dyDescent="0.15">
      <c r="A199" s="53"/>
    </row>
    <row r="200" spans="1:1" ht="13.5" customHeight="1" x14ac:dyDescent="0.15">
      <c r="A200" s="53"/>
    </row>
    <row r="201" spans="1:1" ht="13.5" customHeight="1" x14ac:dyDescent="0.15">
      <c r="A201" s="53"/>
    </row>
    <row r="202" spans="1:1" ht="13.5" customHeight="1" x14ac:dyDescent="0.15">
      <c r="A202" s="53"/>
    </row>
    <row r="203" spans="1:1" ht="13.5" customHeight="1" x14ac:dyDescent="0.15">
      <c r="A203" s="53"/>
    </row>
    <row r="204" spans="1:1" ht="13.5" customHeight="1" x14ac:dyDescent="0.15">
      <c r="A204" s="53"/>
    </row>
    <row r="205" spans="1:1" ht="13.5" customHeight="1" x14ac:dyDescent="0.15">
      <c r="A205" s="53"/>
    </row>
    <row r="206" spans="1:1" ht="13.5" customHeight="1" x14ac:dyDescent="0.15">
      <c r="A206" s="53"/>
    </row>
    <row r="207" spans="1:1" ht="13.5" customHeight="1" x14ac:dyDescent="0.15">
      <c r="A207" s="53"/>
    </row>
    <row r="208" spans="1:1" ht="13.5" customHeight="1" x14ac:dyDescent="0.15">
      <c r="A208" s="53"/>
    </row>
    <row r="209" spans="1:1" ht="13.5" customHeight="1" x14ac:dyDescent="0.15">
      <c r="A209" s="53"/>
    </row>
    <row r="210" spans="1:1" ht="13.5" customHeight="1" x14ac:dyDescent="0.15">
      <c r="A210" s="53"/>
    </row>
    <row r="211" spans="1:1" ht="13.5" customHeight="1" x14ac:dyDescent="0.15">
      <c r="A211" s="53"/>
    </row>
    <row r="212" spans="1:1" ht="13.5" customHeight="1" x14ac:dyDescent="0.15">
      <c r="A212" s="53"/>
    </row>
    <row r="213" spans="1:1" ht="13.5" customHeight="1" x14ac:dyDescent="0.15">
      <c r="A213" s="53"/>
    </row>
    <row r="214" spans="1:1" ht="13.5" customHeight="1" x14ac:dyDescent="0.15">
      <c r="A214" s="53"/>
    </row>
    <row r="215" spans="1:1" ht="13.5" customHeight="1" x14ac:dyDescent="0.15">
      <c r="A215" s="53"/>
    </row>
    <row r="216" spans="1:1" ht="13.5" customHeight="1" x14ac:dyDescent="0.15">
      <c r="A216" s="53"/>
    </row>
    <row r="217" spans="1:1" ht="13.5" customHeight="1" x14ac:dyDescent="0.15">
      <c r="A217" s="53"/>
    </row>
    <row r="218" spans="1:1" ht="13.5" customHeight="1" x14ac:dyDescent="0.15">
      <c r="A218" s="53"/>
    </row>
    <row r="219" spans="1:1" ht="13.5" customHeight="1" x14ac:dyDescent="0.15">
      <c r="A219" s="53"/>
    </row>
    <row r="220" spans="1:1" ht="13.5" customHeight="1" x14ac:dyDescent="0.15">
      <c r="A220" s="53"/>
    </row>
    <row r="221" spans="1:1" ht="13.5" customHeight="1" x14ac:dyDescent="0.15">
      <c r="A221" s="53"/>
    </row>
    <row r="222" spans="1:1" ht="13.5" customHeight="1" x14ac:dyDescent="0.15">
      <c r="A222" s="53"/>
    </row>
    <row r="223" spans="1:1" ht="13.5" customHeight="1" x14ac:dyDescent="0.15">
      <c r="A223" s="53"/>
    </row>
    <row r="224" spans="1:1" ht="13.5" customHeight="1" x14ac:dyDescent="0.15">
      <c r="A224" s="53"/>
    </row>
    <row r="225" spans="1:1" ht="13.5" customHeight="1" x14ac:dyDescent="0.15">
      <c r="A225" s="53"/>
    </row>
    <row r="226" spans="1:1" ht="13.5" customHeight="1" x14ac:dyDescent="0.15">
      <c r="A226" s="53"/>
    </row>
    <row r="227" spans="1:1" ht="13.5" customHeight="1" x14ac:dyDescent="0.15">
      <c r="A227" s="53"/>
    </row>
    <row r="228" spans="1:1" ht="13.5" customHeight="1" x14ac:dyDescent="0.15">
      <c r="A228" s="53"/>
    </row>
    <row r="229" spans="1:1" ht="13.5" customHeight="1" x14ac:dyDescent="0.15">
      <c r="A229" s="53"/>
    </row>
    <row r="230" spans="1:1" ht="13.5" customHeight="1" x14ac:dyDescent="0.15">
      <c r="A230" s="53"/>
    </row>
    <row r="231" spans="1:1" ht="13.5" customHeight="1" x14ac:dyDescent="0.15">
      <c r="A231" s="53"/>
    </row>
    <row r="232" spans="1:1" ht="13.5" customHeight="1" x14ac:dyDescent="0.15">
      <c r="A232" s="53"/>
    </row>
    <row r="233" spans="1:1" ht="13.5" customHeight="1" x14ac:dyDescent="0.15">
      <c r="A233" s="53"/>
    </row>
    <row r="234" spans="1:1" ht="13.5" customHeight="1" x14ac:dyDescent="0.15">
      <c r="A234" s="53"/>
    </row>
    <row r="235" spans="1:1" ht="13.5" customHeight="1" x14ac:dyDescent="0.15">
      <c r="A235" s="53"/>
    </row>
    <row r="236" spans="1:1" ht="13.5" customHeight="1" x14ac:dyDescent="0.15">
      <c r="A236" s="53"/>
    </row>
    <row r="237" spans="1:1" ht="13.5" customHeight="1" x14ac:dyDescent="0.15">
      <c r="A237" s="53"/>
    </row>
    <row r="238" spans="1:1" ht="13.5" customHeight="1" x14ac:dyDescent="0.15">
      <c r="A238" s="53"/>
    </row>
    <row r="239" spans="1:1" ht="13.5" customHeight="1" x14ac:dyDescent="0.15">
      <c r="A239" s="53"/>
    </row>
    <row r="240" spans="1:1" ht="13.5" customHeight="1" x14ac:dyDescent="0.15">
      <c r="A240" s="53"/>
    </row>
  </sheetData>
  <sheetProtection selectLockedCells="1"/>
  <protectedRanges>
    <protectedRange sqref="E3" name="範囲1"/>
  </protectedRanges>
  <phoneticPr fontId="4"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opLeftCell="E1" workbookViewId="0">
      <selection activeCell="E1" sqref="E1"/>
    </sheetView>
  </sheetViews>
  <sheetFormatPr defaultRowHeight="13.5" x14ac:dyDescent="0.15"/>
  <cols>
    <col min="1" max="1" width="10.5" style="2" customWidth="1"/>
    <col min="2" max="2" width="10.375" style="1" bestFit="1" customWidth="1"/>
    <col min="3" max="3" width="6.25" bestFit="1" customWidth="1"/>
    <col min="4" max="4" width="7.625" bestFit="1" customWidth="1"/>
    <col min="5" max="5" width="4.5" customWidth="1"/>
    <col min="6" max="6" width="10.125" bestFit="1" customWidth="1"/>
    <col min="7" max="7" width="7.625" style="1" customWidth="1"/>
    <col min="8" max="8" width="4.5" customWidth="1"/>
    <col min="9" max="9" width="18.625" bestFit="1" customWidth="1"/>
    <col min="10" max="10" width="8.125" style="1" bestFit="1" customWidth="1"/>
    <col min="11" max="12" width="4.5" customWidth="1"/>
    <col min="13" max="13" width="12.875" customWidth="1"/>
    <col min="14" max="17" width="11.5" style="1" customWidth="1"/>
    <col min="18" max="19" width="9" style="1"/>
  </cols>
  <sheetData>
    <row r="2" spans="1:19" ht="18" customHeight="1" x14ac:dyDescent="0.15">
      <c r="M2" s="3" t="s">
        <v>495</v>
      </c>
      <c r="N2" s="4" t="s">
        <v>496</v>
      </c>
      <c r="O2" s="4"/>
      <c r="P2" s="4"/>
    </row>
    <row r="3" spans="1:19" ht="18" customHeight="1" x14ac:dyDescent="0.15">
      <c r="A3" s="5" t="s">
        <v>497</v>
      </c>
      <c r="B3" s="6" t="s">
        <v>498</v>
      </c>
      <c r="C3" s="7"/>
      <c r="D3" s="8"/>
      <c r="E3" s="9"/>
      <c r="F3" s="184" t="s">
        <v>499</v>
      </c>
      <c r="G3" s="184"/>
      <c r="H3" s="9"/>
      <c r="I3" s="1" t="s">
        <v>651</v>
      </c>
      <c r="J3" s="2"/>
      <c r="K3" s="9"/>
      <c r="L3" s="9"/>
      <c r="M3" s="10"/>
      <c r="N3" s="11" t="s">
        <v>500</v>
      </c>
      <c r="O3" s="185" t="s">
        <v>501</v>
      </c>
      <c r="P3" s="186"/>
      <c r="Q3" s="187"/>
      <c r="R3" s="2" t="s">
        <v>502</v>
      </c>
      <c r="S3" s="2" t="s">
        <v>503</v>
      </c>
    </row>
    <row r="4" spans="1:19" ht="18" customHeight="1" x14ac:dyDescent="0.15">
      <c r="A4" s="5" t="s">
        <v>504</v>
      </c>
      <c r="B4" s="12" t="s">
        <v>505</v>
      </c>
      <c r="C4" s="12"/>
      <c r="D4" s="13"/>
      <c r="F4" s="14"/>
      <c r="G4" s="5"/>
      <c r="I4" s="29" t="s">
        <v>494</v>
      </c>
      <c r="J4" s="45" t="s">
        <v>383</v>
      </c>
      <c r="M4" s="10" t="s">
        <v>505</v>
      </c>
      <c r="N4" s="15" t="s">
        <v>506</v>
      </c>
      <c r="O4" s="10" t="s">
        <v>507</v>
      </c>
      <c r="P4" s="10" t="s">
        <v>508</v>
      </c>
      <c r="Q4" s="10" t="s">
        <v>668</v>
      </c>
      <c r="R4" s="1" t="s">
        <v>509</v>
      </c>
      <c r="S4" s="1" t="s">
        <v>510</v>
      </c>
    </row>
    <row r="5" spans="1:19" ht="18" customHeight="1" x14ac:dyDescent="0.15">
      <c r="A5" s="5" t="s">
        <v>511</v>
      </c>
      <c r="B5" s="12" t="s">
        <v>512</v>
      </c>
      <c r="C5" s="12"/>
      <c r="D5" s="13"/>
      <c r="F5" s="14" t="s">
        <v>409</v>
      </c>
      <c r="G5" s="5" t="s">
        <v>410</v>
      </c>
      <c r="I5" s="29" t="s">
        <v>681</v>
      </c>
      <c r="J5" s="29" t="s">
        <v>384</v>
      </c>
      <c r="M5" s="10" t="s">
        <v>513</v>
      </c>
      <c r="N5" s="15" t="s">
        <v>514</v>
      </c>
      <c r="O5" s="15" t="s">
        <v>515</v>
      </c>
      <c r="P5" s="15"/>
      <c r="Q5" s="15"/>
    </row>
    <row r="6" spans="1:19" ht="18" customHeight="1" x14ac:dyDescent="0.15">
      <c r="A6" s="5" t="s">
        <v>516</v>
      </c>
      <c r="B6" s="16" t="s">
        <v>517</v>
      </c>
      <c r="C6" s="12"/>
      <c r="D6" s="13"/>
      <c r="F6" s="14" t="s">
        <v>411</v>
      </c>
      <c r="G6" s="5" t="s">
        <v>412</v>
      </c>
      <c r="I6" s="29" t="s">
        <v>682</v>
      </c>
      <c r="J6" s="29" t="s">
        <v>385</v>
      </c>
      <c r="M6" s="15" t="s">
        <v>518</v>
      </c>
      <c r="N6" s="15" t="s">
        <v>519</v>
      </c>
      <c r="O6" s="15" t="s">
        <v>520</v>
      </c>
      <c r="P6" s="15"/>
      <c r="Q6" s="15"/>
    </row>
    <row r="7" spans="1:19" ht="18" customHeight="1" x14ac:dyDescent="0.15">
      <c r="A7" s="5" t="s">
        <v>521</v>
      </c>
      <c r="B7" s="16" t="s">
        <v>522</v>
      </c>
      <c r="C7" s="12"/>
      <c r="D7" s="13"/>
      <c r="F7" s="14" t="s">
        <v>413</v>
      </c>
      <c r="G7" s="5" t="s">
        <v>414</v>
      </c>
      <c r="I7" s="29" t="s">
        <v>685</v>
      </c>
      <c r="J7" s="29" t="s">
        <v>386</v>
      </c>
      <c r="M7" s="15" t="s">
        <v>522</v>
      </c>
      <c r="N7" s="15" t="s">
        <v>523</v>
      </c>
      <c r="O7" s="15" t="s">
        <v>524</v>
      </c>
      <c r="P7" s="15"/>
      <c r="Q7" s="15"/>
    </row>
    <row r="8" spans="1:19" ht="18" customHeight="1" x14ac:dyDescent="0.15">
      <c r="A8" s="5" t="s">
        <v>525</v>
      </c>
      <c r="B8" s="16" t="s">
        <v>526</v>
      </c>
      <c r="C8" s="12"/>
      <c r="D8" s="13"/>
      <c r="F8" s="14" t="s">
        <v>415</v>
      </c>
      <c r="G8" s="5" t="s">
        <v>416</v>
      </c>
      <c r="I8" s="29" t="s">
        <v>686</v>
      </c>
      <c r="J8" s="29" t="s">
        <v>387</v>
      </c>
      <c r="M8" s="15" t="s">
        <v>526</v>
      </c>
      <c r="N8" s="15" t="s">
        <v>527</v>
      </c>
      <c r="O8" s="15" t="s">
        <v>528</v>
      </c>
      <c r="P8" s="15" t="s">
        <v>669</v>
      </c>
      <c r="Q8" s="15"/>
    </row>
    <row r="9" spans="1:19" ht="18" customHeight="1" x14ac:dyDescent="0.15">
      <c r="A9" s="5" t="s">
        <v>529</v>
      </c>
      <c r="B9" s="16" t="s">
        <v>530</v>
      </c>
      <c r="C9" s="12"/>
      <c r="D9" s="13"/>
      <c r="F9" s="14" t="s">
        <v>417</v>
      </c>
      <c r="G9" s="5" t="s">
        <v>418</v>
      </c>
      <c r="I9" s="29" t="s">
        <v>687</v>
      </c>
      <c r="J9" s="29" t="s">
        <v>388</v>
      </c>
      <c r="M9" s="15" t="s">
        <v>530</v>
      </c>
      <c r="N9" s="15" t="s">
        <v>531</v>
      </c>
      <c r="O9" s="15" t="s">
        <v>532</v>
      </c>
      <c r="P9" s="15"/>
      <c r="Q9" s="15"/>
    </row>
    <row r="10" spans="1:19" ht="18" customHeight="1" x14ac:dyDescent="0.15">
      <c r="A10" s="5" t="s">
        <v>533</v>
      </c>
      <c r="B10" s="16" t="s">
        <v>534</v>
      </c>
      <c r="C10" s="12"/>
      <c r="D10" s="13"/>
      <c r="F10" s="14" t="s">
        <v>419</v>
      </c>
      <c r="G10" s="5" t="s">
        <v>420</v>
      </c>
      <c r="I10" s="29" t="s">
        <v>688</v>
      </c>
      <c r="J10" s="29" t="s">
        <v>389</v>
      </c>
      <c r="M10" s="15" t="s">
        <v>534</v>
      </c>
      <c r="N10" s="15" t="s">
        <v>535</v>
      </c>
      <c r="O10" s="15"/>
      <c r="P10" s="15"/>
      <c r="Q10" s="15"/>
    </row>
    <row r="11" spans="1:19" ht="18" customHeight="1" x14ac:dyDescent="0.15">
      <c r="A11" s="5" t="s">
        <v>536</v>
      </c>
      <c r="B11" s="16" t="s">
        <v>537</v>
      </c>
      <c r="C11" s="12" t="s">
        <v>538</v>
      </c>
      <c r="D11" s="13" t="s">
        <v>539</v>
      </c>
      <c r="I11" s="29" t="s">
        <v>689</v>
      </c>
      <c r="J11" s="29" t="s">
        <v>390</v>
      </c>
      <c r="M11" s="15" t="s">
        <v>537</v>
      </c>
      <c r="N11" s="15"/>
      <c r="O11" s="15" t="s">
        <v>540</v>
      </c>
      <c r="P11" s="15" t="s">
        <v>379</v>
      </c>
      <c r="Q11" s="15"/>
    </row>
    <row r="12" spans="1:19" ht="18" customHeight="1" x14ac:dyDescent="0.15">
      <c r="A12" s="5" t="s">
        <v>541</v>
      </c>
      <c r="B12" s="16" t="s">
        <v>537</v>
      </c>
      <c r="C12" s="12" t="s">
        <v>542</v>
      </c>
      <c r="D12" s="13" t="s">
        <v>543</v>
      </c>
      <c r="F12" s="184"/>
      <c r="G12" s="184"/>
      <c r="I12" s="29" t="s">
        <v>690</v>
      </c>
      <c r="J12" s="29" t="s">
        <v>391</v>
      </c>
      <c r="M12" s="15" t="s">
        <v>537</v>
      </c>
      <c r="N12" s="15" t="s">
        <v>544</v>
      </c>
      <c r="P12" s="15"/>
      <c r="Q12" s="15"/>
      <c r="S12" s="4"/>
    </row>
    <row r="13" spans="1:19" ht="18" customHeight="1" x14ac:dyDescent="0.15">
      <c r="A13" s="5" t="s">
        <v>545</v>
      </c>
      <c r="B13" s="16" t="s">
        <v>546</v>
      </c>
      <c r="C13" s="12" t="s">
        <v>542</v>
      </c>
      <c r="D13" s="13" t="s">
        <v>539</v>
      </c>
      <c r="F13" s="18"/>
      <c r="G13" s="18">
        <v>1</v>
      </c>
      <c r="I13" s="29" t="s">
        <v>691</v>
      </c>
      <c r="J13" s="29" t="s">
        <v>392</v>
      </c>
      <c r="M13" s="15" t="s">
        <v>546</v>
      </c>
      <c r="N13" s="15" t="s">
        <v>547</v>
      </c>
      <c r="O13" s="15"/>
      <c r="P13" s="15"/>
      <c r="Q13" s="15"/>
    </row>
    <row r="14" spans="1:19" ht="18" customHeight="1" x14ac:dyDescent="0.15">
      <c r="A14" s="5" t="s">
        <v>548</v>
      </c>
      <c r="B14" s="16" t="s">
        <v>549</v>
      </c>
      <c r="C14" s="12" t="s">
        <v>550</v>
      </c>
      <c r="D14" s="13" t="s">
        <v>551</v>
      </c>
      <c r="F14" s="14"/>
      <c r="G14" s="5" t="s">
        <v>676</v>
      </c>
      <c r="I14" s="29" t="s">
        <v>692</v>
      </c>
      <c r="J14" s="29" t="s">
        <v>393</v>
      </c>
      <c r="M14" s="15" t="s">
        <v>549</v>
      </c>
      <c r="N14" s="15"/>
      <c r="O14" s="15" t="s">
        <v>552</v>
      </c>
      <c r="P14" s="15"/>
      <c r="Q14" s="15"/>
    </row>
    <row r="15" spans="1:19" ht="18" customHeight="1" x14ac:dyDescent="0.15">
      <c r="A15" s="5" t="s">
        <v>553</v>
      </c>
      <c r="B15" s="16" t="s">
        <v>549</v>
      </c>
      <c r="C15" s="12" t="s">
        <v>554</v>
      </c>
      <c r="D15" s="13" t="s">
        <v>555</v>
      </c>
      <c r="F15" s="14"/>
      <c r="G15" s="5" t="s">
        <v>677</v>
      </c>
      <c r="I15" s="29" t="s">
        <v>693</v>
      </c>
      <c r="J15" s="29" t="s">
        <v>394</v>
      </c>
      <c r="M15" s="15" t="s">
        <v>549</v>
      </c>
      <c r="N15" s="15" t="s">
        <v>556</v>
      </c>
      <c r="O15" s="15"/>
      <c r="P15" s="15"/>
      <c r="Q15" s="15"/>
    </row>
    <row r="16" spans="1:19" ht="18" customHeight="1" x14ac:dyDescent="0.15">
      <c r="A16" s="5" t="s">
        <v>557</v>
      </c>
      <c r="B16" s="16" t="s">
        <v>546</v>
      </c>
      <c r="C16" s="12" t="s">
        <v>558</v>
      </c>
      <c r="D16" s="13" t="s">
        <v>559</v>
      </c>
      <c r="F16" s="14"/>
      <c r="G16" s="5"/>
      <c r="I16" s="29" t="s">
        <v>694</v>
      </c>
      <c r="J16" s="29" t="s">
        <v>395</v>
      </c>
      <c r="M16" s="15" t="s">
        <v>560</v>
      </c>
      <c r="N16" s="15" t="s">
        <v>561</v>
      </c>
      <c r="O16" s="15"/>
      <c r="P16" s="15"/>
      <c r="Q16" s="15"/>
    </row>
    <row r="17" spans="1:17" ht="18" customHeight="1" x14ac:dyDescent="0.15">
      <c r="A17" s="5" t="s">
        <v>562</v>
      </c>
      <c r="B17" s="16" t="s">
        <v>563</v>
      </c>
      <c r="C17" s="12" t="s">
        <v>564</v>
      </c>
      <c r="D17" s="13"/>
      <c r="F17" s="14"/>
      <c r="G17" s="5"/>
      <c r="I17" s="29" t="s">
        <v>408</v>
      </c>
      <c r="J17" s="29" t="s">
        <v>431</v>
      </c>
      <c r="M17" s="15" t="s">
        <v>563</v>
      </c>
      <c r="N17" s="15" t="s">
        <v>565</v>
      </c>
      <c r="O17" s="15"/>
      <c r="P17" s="15"/>
      <c r="Q17" s="15"/>
    </row>
    <row r="18" spans="1:17" ht="18" customHeight="1" x14ac:dyDescent="0.15">
      <c r="A18" s="5" t="s">
        <v>566</v>
      </c>
      <c r="B18" s="16" t="s">
        <v>567</v>
      </c>
      <c r="C18" s="12"/>
      <c r="D18" s="13"/>
      <c r="F18" s="14"/>
      <c r="G18" s="5"/>
      <c r="I18" s="29"/>
      <c r="J18" s="29"/>
      <c r="M18" s="15" t="s">
        <v>567</v>
      </c>
      <c r="N18" s="15" t="s">
        <v>568</v>
      </c>
      <c r="O18" s="15"/>
      <c r="P18" s="15"/>
      <c r="Q18" s="15"/>
    </row>
    <row r="19" spans="1:17" ht="18" customHeight="1" x14ac:dyDescent="0.15">
      <c r="A19" s="5" t="s">
        <v>569</v>
      </c>
      <c r="B19" s="16" t="s">
        <v>570</v>
      </c>
      <c r="C19" s="12"/>
      <c r="D19" s="13"/>
      <c r="F19" s="14"/>
      <c r="G19" s="5"/>
      <c r="I19" s="29" t="s">
        <v>625</v>
      </c>
      <c r="J19" s="29"/>
      <c r="M19" s="15" t="s">
        <v>570</v>
      </c>
      <c r="N19" s="15" t="s">
        <v>571</v>
      </c>
      <c r="O19" s="15"/>
      <c r="P19" s="15"/>
      <c r="Q19" s="15"/>
    </row>
    <row r="20" spans="1:17" ht="18" customHeight="1" x14ac:dyDescent="0.15">
      <c r="A20" s="5" t="s">
        <v>572</v>
      </c>
      <c r="B20" s="16" t="s">
        <v>573</v>
      </c>
      <c r="C20" s="12"/>
      <c r="D20" s="13"/>
      <c r="F20" s="14"/>
      <c r="G20" s="5"/>
      <c r="I20" s="29" t="s">
        <v>695</v>
      </c>
      <c r="J20" s="29" t="s">
        <v>397</v>
      </c>
      <c r="M20" s="15" t="s">
        <v>573</v>
      </c>
      <c r="N20" s="15" t="s">
        <v>574</v>
      </c>
      <c r="O20" s="15" t="s">
        <v>575</v>
      </c>
      <c r="P20" s="15" t="s">
        <v>667</v>
      </c>
      <c r="Q20" s="15"/>
    </row>
    <row r="21" spans="1:17" ht="18" customHeight="1" x14ac:dyDescent="0.15">
      <c r="A21" s="5" t="s">
        <v>576</v>
      </c>
      <c r="B21" s="16" t="s">
        <v>577</v>
      </c>
      <c r="C21" s="12"/>
      <c r="D21" s="13"/>
      <c r="I21" s="29" t="s">
        <v>696</v>
      </c>
      <c r="J21" s="29" t="s">
        <v>398</v>
      </c>
      <c r="M21" s="15" t="s">
        <v>577</v>
      </c>
      <c r="N21" s="15" t="s">
        <v>578</v>
      </c>
      <c r="O21" s="15"/>
      <c r="P21" s="15"/>
      <c r="Q21" s="15"/>
    </row>
    <row r="22" spans="1:17" ht="18" customHeight="1" x14ac:dyDescent="0.15">
      <c r="A22" s="5" t="s">
        <v>579</v>
      </c>
      <c r="B22" s="16" t="s">
        <v>580</v>
      </c>
      <c r="C22" s="12"/>
      <c r="D22" s="13"/>
      <c r="I22" s="29" t="s">
        <v>697</v>
      </c>
      <c r="J22" s="29" t="s">
        <v>399</v>
      </c>
      <c r="M22" s="15" t="s">
        <v>580</v>
      </c>
      <c r="N22" s="15" t="s">
        <v>581</v>
      </c>
      <c r="O22" s="15" t="s">
        <v>582</v>
      </c>
      <c r="P22" s="15"/>
      <c r="Q22" s="15"/>
    </row>
    <row r="23" spans="1:17" ht="18" customHeight="1" x14ac:dyDescent="0.15">
      <c r="A23" s="5" t="s">
        <v>583</v>
      </c>
      <c r="B23" s="16" t="s">
        <v>584</v>
      </c>
      <c r="C23" s="12"/>
      <c r="D23" s="13"/>
      <c r="I23" s="29" t="s">
        <v>698</v>
      </c>
      <c r="J23" s="29" t="s">
        <v>400</v>
      </c>
      <c r="M23" s="15" t="s">
        <v>584</v>
      </c>
      <c r="N23" s="15" t="s">
        <v>585</v>
      </c>
      <c r="O23" s="15" t="s">
        <v>586</v>
      </c>
      <c r="P23" s="15"/>
      <c r="Q23" s="15"/>
    </row>
    <row r="24" spans="1:17" ht="18" customHeight="1" x14ac:dyDescent="0.15">
      <c r="A24" s="5" t="s">
        <v>587</v>
      </c>
      <c r="B24" s="16" t="s">
        <v>493</v>
      </c>
      <c r="C24" s="12"/>
      <c r="D24" s="13"/>
      <c r="I24" s="29" t="s">
        <v>699</v>
      </c>
      <c r="J24" s="29" t="s">
        <v>401</v>
      </c>
      <c r="M24" s="15" t="s">
        <v>493</v>
      </c>
      <c r="N24" s="15" t="s">
        <v>588</v>
      </c>
      <c r="O24" s="15" t="s">
        <v>589</v>
      </c>
      <c r="P24" s="15"/>
      <c r="Q24" s="15"/>
    </row>
    <row r="25" spans="1:17" ht="18" customHeight="1" x14ac:dyDescent="0.15">
      <c r="A25" s="5" t="s">
        <v>590</v>
      </c>
      <c r="B25" s="16" t="s">
        <v>591</v>
      </c>
      <c r="C25" s="12"/>
      <c r="D25" s="13"/>
      <c r="I25" s="29" t="s">
        <v>700</v>
      </c>
      <c r="J25" s="29" t="s">
        <v>402</v>
      </c>
      <c r="M25" s="15" t="s">
        <v>591</v>
      </c>
      <c r="N25" s="15" t="s">
        <v>592</v>
      </c>
      <c r="O25" s="15"/>
      <c r="P25" s="15"/>
      <c r="Q25" s="15"/>
    </row>
    <row r="26" spans="1:17" ht="18" customHeight="1" x14ac:dyDescent="0.15">
      <c r="A26" s="5" t="s">
        <v>593</v>
      </c>
      <c r="B26" s="16" t="s">
        <v>594</v>
      </c>
      <c r="C26" s="12" t="s">
        <v>542</v>
      </c>
      <c r="D26" s="13" t="s">
        <v>595</v>
      </c>
      <c r="I26" s="29" t="s">
        <v>701</v>
      </c>
      <c r="J26" s="29" t="s">
        <v>403</v>
      </c>
      <c r="M26" s="15" t="s">
        <v>594</v>
      </c>
      <c r="N26" s="15" t="s">
        <v>596</v>
      </c>
      <c r="O26" s="15"/>
      <c r="P26" s="15"/>
      <c r="Q26" s="15"/>
    </row>
    <row r="27" spans="1:17" ht="18" customHeight="1" x14ac:dyDescent="0.15">
      <c r="A27" s="5" t="s">
        <v>597</v>
      </c>
      <c r="B27" s="16" t="s">
        <v>594</v>
      </c>
      <c r="C27" s="12" t="s">
        <v>538</v>
      </c>
      <c r="D27" s="13" t="s">
        <v>598</v>
      </c>
      <c r="I27" s="29" t="s">
        <v>702</v>
      </c>
      <c r="J27" s="29" t="s">
        <v>404</v>
      </c>
      <c r="M27" s="15" t="s">
        <v>594</v>
      </c>
      <c r="N27" s="15"/>
      <c r="O27" s="15" t="s">
        <v>599</v>
      </c>
      <c r="P27" s="15"/>
      <c r="Q27" s="15"/>
    </row>
    <row r="28" spans="1:17" ht="18" customHeight="1" x14ac:dyDescent="0.15">
      <c r="A28" s="5" t="s">
        <v>600</v>
      </c>
      <c r="B28" s="16" t="s">
        <v>594</v>
      </c>
      <c r="C28" s="12" t="s">
        <v>554</v>
      </c>
      <c r="D28" s="13" t="s">
        <v>601</v>
      </c>
      <c r="I28" s="29" t="s">
        <v>703</v>
      </c>
      <c r="J28" s="29" t="s">
        <v>405</v>
      </c>
      <c r="M28" s="15" t="s">
        <v>594</v>
      </c>
      <c r="N28" s="15" t="s">
        <v>602</v>
      </c>
      <c r="O28" s="15"/>
      <c r="P28" s="15"/>
      <c r="Q28" s="15"/>
    </row>
    <row r="29" spans="1:17" ht="18" customHeight="1" x14ac:dyDescent="0.15">
      <c r="A29" s="5" t="s">
        <v>603</v>
      </c>
      <c r="B29" s="16" t="s">
        <v>594</v>
      </c>
      <c r="C29" s="12" t="s">
        <v>550</v>
      </c>
      <c r="D29" s="13" t="s">
        <v>604</v>
      </c>
      <c r="I29" s="29" t="s">
        <v>704</v>
      </c>
      <c r="J29" s="29" t="s">
        <v>406</v>
      </c>
      <c r="M29" s="15" t="s">
        <v>594</v>
      </c>
      <c r="N29" s="15"/>
      <c r="O29" s="15" t="s">
        <v>605</v>
      </c>
      <c r="P29" s="15"/>
      <c r="Q29" s="15"/>
    </row>
    <row r="30" spans="1:17" ht="18" customHeight="1" x14ac:dyDescent="0.15">
      <c r="A30" s="5" t="s">
        <v>606</v>
      </c>
      <c r="B30" s="16" t="s">
        <v>607</v>
      </c>
      <c r="C30" s="12" t="s">
        <v>542</v>
      </c>
      <c r="D30" s="13" t="s">
        <v>608</v>
      </c>
      <c r="I30" s="29" t="s">
        <v>702</v>
      </c>
      <c r="J30" s="29" t="s">
        <v>587</v>
      </c>
      <c r="M30" s="15" t="s">
        <v>607</v>
      </c>
      <c r="N30" s="15" t="s">
        <v>609</v>
      </c>
      <c r="O30" s="15" t="s">
        <v>382</v>
      </c>
      <c r="P30" s="15"/>
      <c r="Q30" s="15"/>
    </row>
    <row r="31" spans="1:17" ht="18" customHeight="1" x14ac:dyDescent="0.15">
      <c r="A31" s="5" t="s">
        <v>610</v>
      </c>
      <c r="B31" s="16" t="s">
        <v>607</v>
      </c>
      <c r="C31" s="12" t="s">
        <v>554</v>
      </c>
      <c r="D31" s="13" t="s">
        <v>611</v>
      </c>
      <c r="I31" s="29" t="s">
        <v>703</v>
      </c>
      <c r="J31" s="29" t="s">
        <v>603</v>
      </c>
      <c r="M31" s="15" t="s">
        <v>607</v>
      </c>
      <c r="N31" s="15" t="s">
        <v>612</v>
      </c>
      <c r="O31" s="15"/>
      <c r="P31" s="15"/>
      <c r="Q31" s="15"/>
    </row>
    <row r="32" spans="1:17" ht="18" customHeight="1" x14ac:dyDescent="0.15">
      <c r="A32" s="5" t="s">
        <v>613</v>
      </c>
      <c r="B32" s="16" t="s">
        <v>614</v>
      </c>
      <c r="C32" s="12" t="s">
        <v>542</v>
      </c>
      <c r="D32" s="13" t="s">
        <v>615</v>
      </c>
      <c r="I32" s="29" t="s">
        <v>407</v>
      </c>
      <c r="J32" s="29" t="s">
        <v>432</v>
      </c>
      <c r="M32" s="15" t="s">
        <v>614</v>
      </c>
      <c r="N32" s="15" t="s">
        <v>616</v>
      </c>
      <c r="O32" s="15"/>
      <c r="P32" s="15"/>
      <c r="Q32" s="15"/>
    </row>
    <row r="33" spans="1:17" ht="18" customHeight="1" x14ac:dyDescent="0.15">
      <c r="A33" s="5" t="s">
        <v>617</v>
      </c>
      <c r="B33" s="16" t="s">
        <v>618</v>
      </c>
      <c r="C33" s="12" t="s">
        <v>619</v>
      </c>
      <c r="D33" s="13" t="s">
        <v>620</v>
      </c>
      <c r="I33" s="1"/>
      <c r="M33" s="15" t="s">
        <v>618</v>
      </c>
      <c r="N33" s="15" t="s">
        <v>621</v>
      </c>
      <c r="O33" s="15"/>
      <c r="P33" s="15"/>
      <c r="Q33" s="15"/>
    </row>
    <row r="34" spans="1:17" ht="18" customHeight="1" x14ac:dyDescent="0.15">
      <c r="A34" s="5" t="s">
        <v>622</v>
      </c>
      <c r="B34" s="16" t="s">
        <v>618</v>
      </c>
      <c r="C34" s="12" t="s">
        <v>558</v>
      </c>
      <c r="D34" s="13" t="s">
        <v>623</v>
      </c>
      <c r="M34" s="15" t="s">
        <v>618</v>
      </c>
      <c r="N34" s="15" t="s">
        <v>624</v>
      </c>
      <c r="O34" s="15"/>
      <c r="P34" s="15"/>
      <c r="Q34" s="15"/>
    </row>
    <row r="35" spans="1:17" x14ac:dyDescent="0.15">
      <c r="M35" s="15" t="s">
        <v>380</v>
      </c>
      <c r="N35" s="15" t="s">
        <v>381</v>
      </c>
      <c r="O35" s="15"/>
      <c r="P35" s="15"/>
      <c r="Q35" s="15"/>
    </row>
  </sheetData>
  <sheetProtection selectLockedCells="1" selectUnlockedCells="1"/>
  <mergeCells count="3">
    <mergeCell ref="F3:G3"/>
    <mergeCell ref="O3:Q3"/>
    <mergeCell ref="F12:G12"/>
  </mergeCells>
  <phoneticPr fontId="2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A2" sqref="A2"/>
    </sheetView>
  </sheetViews>
  <sheetFormatPr defaultRowHeight="13.5" x14ac:dyDescent="0.15"/>
  <cols>
    <col min="1" max="1" width="10.5" bestFit="1" customWidth="1"/>
    <col min="2" max="2" width="16.875" bestFit="1" customWidth="1"/>
    <col min="3" max="3" width="14.375" bestFit="1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4.625" bestFit="1" customWidth="1"/>
  </cols>
  <sheetData>
    <row r="1" spans="1:8" x14ac:dyDescent="0.15">
      <c r="A1" t="s">
        <v>670</v>
      </c>
      <c r="B1" t="s">
        <v>671</v>
      </c>
      <c r="C1" t="s">
        <v>678</v>
      </c>
      <c r="D1" t="s">
        <v>672</v>
      </c>
      <c r="E1" t="s">
        <v>673</v>
      </c>
      <c r="F1" t="s">
        <v>674</v>
      </c>
      <c r="G1" t="s">
        <v>679</v>
      </c>
      <c r="H1" t="s">
        <v>680</v>
      </c>
    </row>
    <row r="2" spans="1:8" x14ac:dyDescent="0.15">
      <c r="A2" t="str">
        <f>IF(大会申し込みデータ!B3="","","07"&amp;大会申し込みデータ!B3+1000000)</f>
        <v/>
      </c>
      <c r="B2" t="str">
        <f>IF(大会申し込みデータ!$B3="","",大会申し込みデータ!C3)</f>
        <v/>
      </c>
      <c r="C2" t="str">
        <f>IF(大会申し込みデータ!$B3="","",大会申し込みデータ!D3)</f>
        <v/>
      </c>
      <c r="D2" t="str">
        <f>IF(大会申し込みデータ!$B3="","",大会申し込みデータ!F3)</f>
        <v/>
      </c>
      <c r="E2" t="str">
        <f>IF(大会申し込みデータ!$B3="","",大会申し込みデータ!G3)</f>
        <v/>
      </c>
      <c r="F2" t="str">
        <f>IF(大会申し込みデータ!$B3="","",大会申し込みデータ!I3)</f>
        <v/>
      </c>
      <c r="G2" t="str">
        <f>IF(大会申し込みデータ!$B3="","",大会申し込みデータ!B3)</f>
        <v/>
      </c>
      <c r="H2" t="str">
        <f>大会申し込みデータ!M3&amp;大会申し込みデータ!K3&amp;" "&amp;大会申し込みデータ!N3</f>
        <v xml:space="preserve"> </v>
      </c>
    </row>
    <row r="3" spans="1:8" x14ac:dyDescent="0.15">
      <c r="A3" t="str">
        <f>IF(大会申し込みデータ!B4="","","07"&amp;大会申し込みデータ!B4+1000000)</f>
        <v/>
      </c>
      <c r="B3" t="str">
        <f>IF(大会申し込みデータ!$B4="","",大会申し込みデータ!C4)</f>
        <v/>
      </c>
      <c r="C3" t="str">
        <f>IF(大会申し込みデータ!$B4="","",大会申し込みデータ!D4)</f>
        <v/>
      </c>
      <c r="D3" t="str">
        <f>IF(大会申し込みデータ!$B4="","",大会申し込みデータ!F4)</f>
        <v/>
      </c>
      <c r="E3" t="str">
        <f>IF(大会申し込みデータ!$B4="","",大会申し込みデータ!G4)</f>
        <v/>
      </c>
      <c r="F3" t="str">
        <f>IF(大会申し込みデータ!$B4="","",大会申し込みデータ!I4)</f>
        <v/>
      </c>
      <c r="G3" t="str">
        <f>IF(大会申し込みデータ!$B4="","",大会申し込みデータ!B4)</f>
        <v/>
      </c>
      <c r="H3" t="str">
        <f>大会申し込みデータ!M4&amp;大会申し込みデータ!K4&amp;" "&amp;大会申し込みデータ!N4</f>
        <v xml:space="preserve"> </v>
      </c>
    </row>
    <row r="4" spans="1:8" x14ac:dyDescent="0.15">
      <c r="A4" t="str">
        <f>IF(大会申し込みデータ!B5="","","07"&amp;大会申し込みデータ!B5+1000000)</f>
        <v/>
      </c>
      <c r="B4" t="str">
        <f>IF(大会申し込みデータ!$B5="","",大会申し込みデータ!C5)</f>
        <v/>
      </c>
      <c r="C4" t="str">
        <f>IF(大会申し込みデータ!$B5="","",大会申し込みデータ!D5)</f>
        <v/>
      </c>
      <c r="D4" t="str">
        <f>IF(大会申し込みデータ!$B5="","",大会申し込みデータ!F5)</f>
        <v/>
      </c>
      <c r="E4" t="str">
        <f>IF(大会申し込みデータ!$B5="","",大会申し込みデータ!G5)</f>
        <v/>
      </c>
      <c r="F4" t="str">
        <f>IF(大会申し込みデータ!$B5="","",大会申し込みデータ!I5)</f>
        <v/>
      </c>
      <c r="G4" t="str">
        <f>IF(大会申し込みデータ!$B5="","",大会申し込みデータ!B5)</f>
        <v/>
      </c>
      <c r="H4" t="str">
        <f>大会申し込みデータ!M5&amp;大会申し込みデータ!K5&amp;" "&amp;大会申し込みデータ!N5</f>
        <v xml:space="preserve"> </v>
      </c>
    </row>
    <row r="5" spans="1:8" x14ac:dyDescent="0.15">
      <c r="A5" t="str">
        <f>IF(大会申し込みデータ!B6="","","07"&amp;大会申し込みデータ!B6+1000000)</f>
        <v/>
      </c>
      <c r="B5" t="str">
        <f>IF(大会申し込みデータ!$B6="","",大会申し込みデータ!C6)</f>
        <v/>
      </c>
      <c r="C5" t="str">
        <f>IF(大会申し込みデータ!$B6="","",大会申し込みデータ!D6)</f>
        <v/>
      </c>
      <c r="D5" t="str">
        <f>IF(大会申し込みデータ!$B6="","",大会申し込みデータ!F6)</f>
        <v/>
      </c>
      <c r="E5" t="str">
        <f>IF(大会申し込みデータ!$B6="","",大会申し込みデータ!G6)</f>
        <v/>
      </c>
      <c r="F5" t="str">
        <f>IF(大会申し込みデータ!$B6="","",大会申し込みデータ!I6)</f>
        <v/>
      </c>
      <c r="G5" t="str">
        <f>IF(大会申し込みデータ!$B6="","",大会申し込みデータ!B6)</f>
        <v/>
      </c>
      <c r="H5" t="str">
        <f>大会申し込みデータ!M6&amp;大会申し込みデータ!K6&amp;" "&amp;大会申し込みデータ!N6</f>
        <v xml:space="preserve"> </v>
      </c>
    </row>
    <row r="6" spans="1:8" x14ac:dyDescent="0.15">
      <c r="A6" t="str">
        <f>IF(大会申し込みデータ!B7="","","07"&amp;大会申し込みデータ!B7+1000000)</f>
        <v/>
      </c>
      <c r="B6" t="str">
        <f>IF(大会申し込みデータ!$B7="","",大会申し込みデータ!C7)</f>
        <v/>
      </c>
      <c r="C6" t="str">
        <f>IF(大会申し込みデータ!$B7="","",大会申し込みデータ!D7)</f>
        <v/>
      </c>
      <c r="D6" t="str">
        <f>IF(大会申し込みデータ!$B7="","",大会申し込みデータ!F7)</f>
        <v/>
      </c>
      <c r="E6" t="str">
        <f>IF(大会申し込みデータ!$B7="","",大会申し込みデータ!G7)</f>
        <v/>
      </c>
      <c r="F6" t="str">
        <f>IF(大会申し込みデータ!$B7="","",大会申し込みデータ!I7)</f>
        <v/>
      </c>
      <c r="G6" t="str">
        <f>IF(大会申し込みデータ!$B7="","",大会申し込みデータ!B7)</f>
        <v/>
      </c>
      <c r="H6" t="str">
        <f>大会申し込みデータ!M7&amp;大会申し込みデータ!K7&amp;" "&amp;大会申し込みデータ!N7</f>
        <v xml:space="preserve"> </v>
      </c>
    </row>
    <row r="7" spans="1:8" x14ac:dyDescent="0.15">
      <c r="A7" t="str">
        <f>IF(大会申し込みデータ!B8="","","07"&amp;大会申し込みデータ!B8+1000000)</f>
        <v/>
      </c>
      <c r="B7" t="str">
        <f>IF(大会申し込みデータ!$B8="","",大会申し込みデータ!C8)</f>
        <v/>
      </c>
      <c r="C7" t="str">
        <f>IF(大会申し込みデータ!$B8="","",大会申し込みデータ!D8)</f>
        <v/>
      </c>
      <c r="D7" t="str">
        <f>IF(大会申し込みデータ!$B8="","",大会申し込みデータ!F8)</f>
        <v/>
      </c>
      <c r="E7" t="str">
        <f>IF(大会申し込みデータ!$B8="","",大会申し込みデータ!G8)</f>
        <v/>
      </c>
      <c r="F7" t="str">
        <f>IF(大会申し込みデータ!$B8="","",大会申し込みデータ!I8)</f>
        <v/>
      </c>
      <c r="G7" t="str">
        <f>IF(大会申し込みデータ!$B8="","",大会申し込みデータ!B8)</f>
        <v/>
      </c>
      <c r="H7" t="str">
        <f>大会申し込みデータ!M8&amp;大会申し込みデータ!K8&amp;" "&amp;大会申し込みデータ!N8</f>
        <v xml:space="preserve"> </v>
      </c>
    </row>
    <row r="8" spans="1:8" x14ac:dyDescent="0.15">
      <c r="A8" t="str">
        <f>IF(大会申し込みデータ!B9="","","07"&amp;大会申し込みデータ!B9+1000000)</f>
        <v/>
      </c>
      <c r="B8" t="str">
        <f>IF(大会申し込みデータ!$B9="","",大会申し込みデータ!C9)</f>
        <v/>
      </c>
      <c r="C8" t="str">
        <f>IF(大会申し込みデータ!$B9="","",大会申し込みデータ!D9)</f>
        <v/>
      </c>
      <c r="D8" t="str">
        <f>IF(大会申し込みデータ!$B9="","",大会申し込みデータ!F9)</f>
        <v/>
      </c>
      <c r="E8" t="str">
        <f>IF(大会申し込みデータ!$B9="","",大会申し込みデータ!G9)</f>
        <v/>
      </c>
      <c r="F8" t="str">
        <f>IF(大会申し込みデータ!$B9="","",大会申し込みデータ!I9)</f>
        <v/>
      </c>
      <c r="G8" t="str">
        <f>IF(大会申し込みデータ!$B9="","",大会申し込みデータ!B9)</f>
        <v/>
      </c>
      <c r="H8" t="str">
        <f>大会申し込みデータ!M9&amp;大会申し込みデータ!K9&amp;" "&amp;大会申し込みデータ!N9</f>
        <v xml:space="preserve"> </v>
      </c>
    </row>
    <row r="9" spans="1:8" x14ac:dyDescent="0.15">
      <c r="A9" t="str">
        <f>IF(大会申し込みデータ!B10="","","07"&amp;大会申し込みデータ!B10+1000000)</f>
        <v/>
      </c>
      <c r="B9" t="str">
        <f>IF(大会申し込みデータ!$B10="","",大会申し込みデータ!C10)</f>
        <v/>
      </c>
      <c r="C9" t="str">
        <f>IF(大会申し込みデータ!$B10="","",大会申し込みデータ!D10)</f>
        <v/>
      </c>
      <c r="D9" t="str">
        <f>IF(大会申し込みデータ!$B10="","",大会申し込みデータ!F10)</f>
        <v/>
      </c>
      <c r="E9" t="str">
        <f>IF(大会申し込みデータ!$B10="","",大会申し込みデータ!G10)</f>
        <v/>
      </c>
      <c r="F9" t="str">
        <f>IF(大会申し込みデータ!$B10="","",大会申し込みデータ!I10)</f>
        <v/>
      </c>
      <c r="G9" t="str">
        <f>IF(大会申し込みデータ!$B10="","",大会申し込みデータ!B10)</f>
        <v/>
      </c>
      <c r="H9" t="str">
        <f>大会申し込みデータ!M10&amp;大会申し込みデータ!K10&amp;" "&amp;大会申し込みデータ!N10</f>
        <v xml:space="preserve"> </v>
      </c>
    </row>
    <row r="10" spans="1:8" x14ac:dyDescent="0.15">
      <c r="A10" t="str">
        <f>IF(大会申し込みデータ!B11="","","07"&amp;大会申し込みデータ!B11+1000000)</f>
        <v/>
      </c>
      <c r="B10" t="str">
        <f>IF(大会申し込みデータ!$B11="","",大会申し込みデータ!C11)</f>
        <v/>
      </c>
      <c r="C10" t="str">
        <f>IF(大会申し込みデータ!$B11="","",大会申し込みデータ!D11)</f>
        <v/>
      </c>
      <c r="D10" t="str">
        <f>IF(大会申し込みデータ!$B11="","",大会申し込みデータ!F11)</f>
        <v/>
      </c>
      <c r="E10" t="str">
        <f>IF(大会申し込みデータ!$B11="","",大会申し込みデータ!G11)</f>
        <v/>
      </c>
      <c r="F10" t="str">
        <f>IF(大会申し込みデータ!$B11="","",大会申し込みデータ!I11)</f>
        <v/>
      </c>
      <c r="G10" t="str">
        <f>IF(大会申し込みデータ!$B11="","",大会申し込みデータ!B11)</f>
        <v/>
      </c>
      <c r="H10" t="str">
        <f>大会申し込みデータ!M11&amp;大会申し込みデータ!K11&amp;" "&amp;大会申し込みデータ!N11</f>
        <v xml:space="preserve"> </v>
      </c>
    </row>
    <row r="11" spans="1:8" x14ac:dyDescent="0.15">
      <c r="A11" t="str">
        <f>IF(大会申し込みデータ!B12="","","07"&amp;大会申し込みデータ!B12+1000000)</f>
        <v/>
      </c>
      <c r="B11" t="str">
        <f>IF(大会申し込みデータ!$B12="","",大会申し込みデータ!C12)</f>
        <v/>
      </c>
      <c r="C11" t="str">
        <f>IF(大会申し込みデータ!$B12="","",大会申し込みデータ!D12)</f>
        <v/>
      </c>
      <c r="D11" t="str">
        <f>IF(大会申し込みデータ!$B12="","",大会申し込みデータ!F12)</f>
        <v/>
      </c>
      <c r="E11" t="str">
        <f>IF(大会申し込みデータ!$B12="","",大会申し込みデータ!G12)</f>
        <v/>
      </c>
      <c r="F11" t="str">
        <f>IF(大会申し込みデータ!$B12="","",大会申し込みデータ!I12)</f>
        <v/>
      </c>
      <c r="G11" t="str">
        <f>IF(大会申し込みデータ!$B12="","",大会申し込みデータ!B12)</f>
        <v/>
      </c>
      <c r="H11" t="str">
        <f>大会申し込みデータ!M12&amp;大会申し込みデータ!K12&amp;" "&amp;大会申し込みデータ!N12</f>
        <v xml:space="preserve"> </v>
      </c>
    </row>
    <row r="12" spans="1:8" x14ac:dyDescent="0.15">
      <c r="A12" t="str">
        <f>IF(大会申し込みデータ!B13="","","07"&amp;大会申し込みデータ!B13+1000000)</f>
        <v/>
      </c>
      <c r="B12" t="str">
        <f>IF(大会申し込みデータ!$B13="","",大会申し込みデータ!C13)</f>
        <v/>
      </c>
      <c r="C12" t="str">
        <f>IF(大会申し込みデータ!$B13="","",大会申し込みデータ!D13)</f>
        <v/>
      </c>
      <c r="D12" t="str">
        <f>IF(大会申し込みデータ!$B13="","",大会申し込みデータ!F13)</f>
        <v/>
      </c>
      <c r="E12" t="str">
        <f>IF(大会申し込みデータ!$B13="","",大会申し込みデータ!G13)</f>
        <v/>
      </c>
      <c r="F12" t="str">
        <f>IF(大会申し込みデータ!$B13="","",大会申し込みデータ!I13)</f>
        <v/>
      </c>
      <c r="G12" t="str">
        <f>IF(大会申し込みデータ!$B13="","",大会申し込みデータ!B13)</f>
        <v/>
      </c>
      <c r="H12" t="str">
        <f>大会申し込みデータ!M13&amp;大会申し込みデータ!K13&amp;" "&amp;大会申し込みデータ!N13</f>
        <v xml:space="preserve"> </v>
      </c>
    </row>
    <row r="13" spans="1:8" x14ac:dyDescent="0.15">
      <c r="A13" t="str">
        <f>IF(大会申し込みデータ!B14="","","07"&amp;大会申し込みデータ!B14+1000000)</f>
        <v/>
      </c>
      <c r="B13" t="str">
        <f>IF(大会申し込みデータ!$B14="","",大会申し込みデータ!C14)</f>
        <v/>
      </c>
      <c r="C13" t="str">
        <f>IF(大会申し込みデータ!$B14="","",大会申し込みデータ!D14)</f>
        <v/>
      </c>
      <c r="D13" t="str">
        <f>IF(大会申し込みデータ!$B14="","",大会申し込みデータ!F14)</f>
        <v/>
      </c>
      <c r="E13" t="str">
        <f>IF(大会申し込みデータ!$B14="","",大会申し込みデータ!G14)</f>
        <v/>
      </c>
      <c r="F13" t="str">
        <f>IF(大会申し込みデータ!$B14="","",大会申し込みデータ!I14)</f>
        <v/>
      </c>
      <c r="G13" t="str">
        <f>IF(大会申し込みデータ!$B14="","",大会申し込みデータ!B14)</f>
        <v/>
      </c>
      <c r="H13" t="str">
        <f>大会申し込みデータ!M14&amp;大会申し込みデータ!K14&amp;" "&amp;大会申し込みデータ!N14</f>
        <v xml:space="preserve"> </v>
      </c>
    </row>
    <row r="14" spans="1:8" x14ac:dyDescent="0.15">
      <c r="A14" t="str">
        <f>IF(大会申し込みデータ!B15="","","07"&amp;大会申し込みデータ!B15+1000000)</f>
        <v/>
      </c>
      <c r="B14" t="str">
        <f>IF(大会申し込みデータ!$B15="","",大会申し込みデータ!C15)</f>
        <v/>
      </c>
      <c r="C14" t="str">
        <f>IF(大会申し込みデータ!$B15="","",大会申し込みデータ!D15)</f>
        <v/>
      </c>
      <c r="D14" t="str">
        <f>IF(大会申し込みデータ!$B15="","",大会申し込みデータ!F15)</f>
        <v/>
      </c>
      <c r="E14" t="str">
        <f>IF(大会申し込みデータ!$B15="","",大会申し込みデータ!G15)</f>
        <v/>
      </c>
      <c r="F14" t="str">
        <f>IF(大会申し込みデータ!$B15="","",大会申し込みデータ!I15)</f>
        <v/>
      </c>
      <c r="G14" t="str">
        <f>IF(大会申し込みデータ!$B15="","",大会申し込みデータ!B15)</f>
        <v/>
      </c>
      <c r="H14" t="str">
        <f>大会申し込みデータ!M15&amp;大会申し込みデータ!K15&amp;" "&amp;大会申し込みデータ!N15</f>
        <v xml:space="preserve"> </v>
      </c>
    </row>
    <row r="15" spans="1:8" x14ac:dyDescent="0.15">
      <c r="A15" t="str">
        <f>IF(大会申し込みデータ!B16="","","07"&amp;大会申し込みデータ!B16+1000000)</f>
        <v/>
      </c>
      <c r="B15" t="str">
        <f>IF(大会申し込みデータ!$B16="","",大会申し込みデータ!C16)</f>
        <v/>
      </c>
      <c r="C15" t="str">
        <f>IF(大会申し込みデータ!$B16="","",大会申し込みデータ!D16)</f>
        <v/>
      </c>
      <c r="D15" t="str">
        <f>IF(大会申し込みデータ!$B16="","",大会申し込みデータ!F16)</f>
        <v/>
      </c>
      <c r="E15" t="str">
        <f>IF(大会申し込みデータ!$B16="","",大会申し込みデータ!G16)</f>
        <v/>
      </c>
      <c r="F15" t="str">
        <f>IF(大会申し込みデータ!$B16="","",大会申し込みデータ!I16)</f>
        <v/>
      </c>
      <c r="G15" t="str">
        <f>IF(大会申し込みデータ!$B16="","",大会申し込みデータ!B16)</f>
        <v/>
      </c>
      <c r="H15" t="str">
        <f>大会申し込みデータ!M16&amp;大会申し込みデータ!K16&amp;" "&amp;大会申し込みデータ!N16</f>
        <v xml:space="preserve"> </v>
      </c>
    </row>
    <row r="16" spans="1:8" x14ac:dyDescent="0.15">
      <c r="A16" t="str">
        <f>IF(大会申し込みデータ!B17="","","07"&amp;大会申し込みデータ!B17+1000000)</f>
        <v/>
      </c>
      <c r="B16" t="str">
        <f>IF(大会申し込みデータ!$B17="","",大会申し込みデータ!C17)</f>
        <v/>
      </c>
      <c r="C16" t="str">
        <f>IF(大会申し込みデータ!$B17="","",大会申し込みデータ!D17)</f>
        <v/>
      </c>
      <c r="D16" t="str">
        <f>IF(大会申し込みデータ!$B17="","",大会申し込みデータ!F17)</f>
        <v/>
      </c>
      <c r="E16" t="str">
        <f>IF(大会申し込みデータ!$B17="","",大会申し込みデータ!G17)</f>
        <v/>
      </c>
      <c r="F16" t="str">
        <f>IF(大会申し込みデータ!$B17="","",大会申し込みデータ!I17)</f>
        <v/>
      </c>
      <c r="G16" t="str">
        <f>IF(大会申し込みデータ!$B17="","",大会申し込みデータ!B17)</f>
        <v/>
      </c>
      <c r="H16" t="str">
        <f>大会申し込みデータ!M17&amp;大会申し込みデータ!K17&amp;" "&amp;大会申し込みデータ!N17</f>
        <v xml:space="preserve"> </v>
      </c>
    </row>
    <row r="17" spans="1:8" x14ac:dyDescent="0.15">
      <c r="A17" t="str">
        <f>IF(大会申し込みデータ!B18="","","07"&amp;大会申し込みデータ!B18+1000000)</f>
        <v/>
      </c>
      <c r="B17" t="str">
        <f>IF(大会申し込みデータ!$B18="","",大会申し込みデータ!C18)</f>
        <v/>
      </c>
      <c r="C17" t="str">
        <f>IF(大会申し込みデータ!$B18="","",大会申し込みデータ!D18)</f>
        <v/>
      </c>
      <c r="D17" t="str">
        <f>IF(大会申し込みデータ!$B18="","",大会申し込みデータ!F18)</f>
        <v/>
      </c>
      <c r="E17" t="str">
        <f>IF(大会申し込みデータ!$B18="","",大会申し込みデータ!G18)</f>
        <v/>
      </c>
      <c r="F17" t="str">
        <f>IF(大会申し込みデータ!$B18="","",大会申し込みデータ!I18)</f>
        <v/>
      </c>
      <c r="G17" t="str">
        <f>IF(大会申し込みデータ!$B18="","",大会申し込みデータ!B18)</f>
        <v/>
      </c>
      <c r="H17" t="str">
        <f>大会申し込みデータ!M18&amp;大会申し込みデータ!K18&amp;" "&amp;大会申し込みデータ!N18</f>
        <v xml:space="preserve"> </v>
      </c>
    </row>
    <row r="18" spans="1:8" x14ac:dyDescent="0.15">
      <c r="A18" t="str">
        <f>IF(大会申し込みデータ!B19="","","07"&amp;大会申し込みデータ!B19+1000000)</f>
        <v/>
      </c>
      <c r="B18" t="str">
        <f>IF(大会申し込みデータ!$B19="","",大会申し込みデータ!C19)</f>
        <v/>
      </c>
      <c r="C18" t="str">
        <f>IF(大会申し込みデータ!$B19="","",大会申し込みデータ!D19)</f>
        <v/>
      </c>
      <c r="D18" t="str">
        <f>IF(大会申し込みデータ!$B19="","",大会申し込みデータ!F19)</f>
        <v/>
      </c>
      <c r="E18" t="str">
        <f>IF(大会申し込みデータ!$B19="","",大会申し込みデータ!G19)</f>
        <v/>
      </c>
      <c r="F18" t="str">
        <f>IF(大会申し込みデータ!$B19="","",大会申し込みデータ!I19)</f>
        <v/>
      </c>
      <c r="G18" t="str">
        <f>IF(大会申し込みデータ!$B19="","",大会申し込みデータ!B19)</f>
        <v/>
      </c>
      <c r="H18" t="str">
        <f>大会申し込みデータ!M19&amp;大会申し込みデータ!K19&amp;" "&amp;大会申し込みデータ!N19</f>
        <v xml:space="preserve"> </v>
      </c>
    </row>
    <row r="19" spans="1:8" x14ac:dyDescent="0.15">
      <c r="A19" t="str">
        <f>IF(大会申し込みデータ!B20="","","07"&amp;大会申し込みデータ!B20+1000000)</f>
        <v/>
      </c>
      <c r="B19" t="str">
        <f>IF(大会申し込みデータ!$B20="","",大会申し込みデータ!C20)</f>
        <v/>
      </c>
      <c r="C19" t="str">
        <f>IF(大会申し込みデータ!$B20="","",大会申し込みデータ!D20)</f>
        <v/>
      </c>
      <c r="D19" t="str">
        <f>IF(大会申し込みデータ!$B20="","",大会申し込みデータ!F20)</f>
        <v/>
      </c>
      <c r="E19" t="str">
        <f>IF(大会申し込みデータ!$B20="","",大会申し込みデータ!G20)</f>
        <v/>
      </c>
      <c r="F19" t="str">
        <f>IF(大会申し込みデータ!$B20="","",大会申し込みデータ!I20)</f>
        <v/>
      </c>
      <c r="G19" t="str">
        <f>IF(大会申し込みデータ!$B20="","",大会申し込みデータ!B20)</f>
        <v/>
      </c>
      <c r="H19" t="str">
        <f>大会申し込みデータ!M20&amp;大会申し込みデータ!K20&amp;" "&amp;大会申し込みデータ!N20</f>
        <v xml:space="preserve"> </v>
      </c>
    </row>
    <row r="20" spans="1:8" x14ac:dyDescent="0.15">
      <c r="A20" t="str">
        <f>IF(大会申し込みデータ!B21="","","07"&amp;大会申し込みデータ!B21+1000000)</f>
        <v/>
      </c>
      <c r="B20" t="str">
        <f>IF(大会申し込みデータ!$B21="","",大会申し込みデータ!C21)</f>
        <v/>
      </c>
      <c r="C20" t="str">
        <f>IF(大会申し込みデータ!$B21="","",大会申し込みデータ!D21)</f>
        <v/>
      </c>
      <c r="D20" t="str">
        <f>IF(大会申し込みデータ!$B21="","",大会申し込みデータ!F21)</f>
        <v/>
      </c>
      <c r="E20" t="str">
        <f>IF(大会申し込みデータ!$B21="","",大会申し込みデータ!G21)</f>
        <v/>
      </c>
      <c r="F20" t="str">
        <f>IF(大会申し込みデータ!$B21="","",大会申し込みデータ!I21)</f>
        <v/>
      </c>
      <c r="G20" t="str">
        <f>IF(大会申し込みデータ!$B21="","",大会申し込みデータ!B21)</f>
        <v/>
      </c>
      <c r="H20" t="str">
        <f>大会申し込みデータ!M21&amp;大会申し込みデータ!K21&amp;" "&amp;大会申し込みデータ!N21</f>
        <v xml:space="preserve"> </v>
      </c>
    </row>
    <row r="21" spans="1:8" x14ac:dyDescent="0.15">
      <c r="A21" t="str">
        <f>IF(大会申し込みデータ!B22="","","07"&amp;大会申し込みデータ!B22+1000000)</f>
        <v/>
      </c>
      <c r="B21" t="str">
        <f>IF(大会申し込みデータ!$B22="","",大会申し込みデータ!C22)</f>
        <v/>
      </c>
      <c r="C21" t="str">
        <f>IF(大会申し込みデータ!$B22="","",大会申し込みデータ!D22)</f>
        <v/>
      </c>
      <c r="D21" t="str">
        <f>IF(大会申し込みデータ!$B22="","",大会申し込みデータ!F22)</f>
        <v/>
      </c>
      <c r="E21" t="str">
        <f>IF(大会申し込みデータ!$B22="","",大会申し込みデータ!G22)</f>
        <v/>
      </c>
      <c r="F21" t="str">
        <f>IF(大会申し込みデータ!$B22="","",大会申し込みデータ!I22)</f>
        <v/>
      </c>
      <c r="G21" t="str">
        <f>IF(大会申し込みデータ!$B22="","",大会申し込みデータ!B22)</f>
        <v/>
      </c>
      <c r="H21" t="str">
        <f>大会申し込みデータ!M22&amp;大会申し込みデータ!K22&amp;" "&amp;大会申し込みデータ!N22</f>
        <v xml:space="preserve"> </v>
      </c>
    </row>
    <row r="22" spans="1:8" x14ac:dyDescent="0.15">
      <c r="A22" t="str">
        <f>IF(大会申し込みデータ!B23="","","07"&amp;大会申し込みデータ!B23+1000000)</f>
        <v/>
      </c>
      <c r="B22" t="str">
        <f>IF(大会申し込みデータ!$B23="","",大会申し込みデータ!C23)</f>
        <v/>
      </c>
      <c r="C22" t="str">
        <f>IF(大会申し込みデータ!$B23="","",大会申し込みデータ!D23)</f>
        <v/>
      </c>
      <c r="D22" t="str">
        <f>IF(大会申し込みデータ!$B23="","",大会申し込みデータ!F23)</f>
        <v/>
      </c>
      <c r="E22" t="str">
        <f>IF(大会申し込みデータ!$B23="","",大会申し込みデータ!G23)</f>
        <v/>
      </c>
      <c r="F22" t="str">
        <f>IF(大会申し込みデータ!$B23="","",大会申し込みデータ!I23)</f>
        <v/>
      </c>
      <c r="G22" t="str">
        <f>IF(大会申し込みデータ!$B23="","",大会申し込みデータ!B23)</f>
        <v/>
      </c>
      <c r="H22" t="str">
        <f>大会申し込みデータ!M23&amp;大会申し込みデータ!K23&amp;" "&amp;大会申し込みデータ!N23</f>
        <v xml:space="preserve"> </v>
      </c>
    </row>
    <row r="23" spans="1:8" x14ac:dyDescent="0.15">
      <c r="A23" t="str">
        <f>IF(大会申し込みデータ!B24="","","07"&amp;大会申し込みデータ!B24+1000000)</f>
        <v/>
      </c>
      <c r="B23" t="str">
        <f>IF(大会申し込みデータ!$B24="","",大会申し込みデータ!C24)</f>
        <v/>
      </c>
      <c r="C23" t="str">
        <f>IF(大会申し込みデータ!$B24="","",大会申し込みデータ!D24)</f>
        <v/>
      </c>
      <c r="D23" t="str">
        <f>IF(大会申し込みデータ!$B24="","",大会申し込みデータ!F24)</f>
        <v/>
      </c>
      <c r="E23" t="str">
        <f>IF(大会申し込みデータ!$B24="","",大会申し込みデータ!G24)</f>
        <v/>
      </c>
      <c r="F23" t="str">
        <f>IF(大会申し込みデータ!$B24="","",大会申し込みデータ!I24)</f>
        <v/>
      </c>
      <c r="G23" t="str">
        <f>IF(大会申し込みデータ!$B24="","",大会申し込みデータ!B24)</f>
        <v/>
      </c>
      <c r="H23" t="str">
        <f>大会申し込みデータ!M24&amp;大会申し込みデータ!K24&amp;" "&amp;大会申し込みデータ!N24</f>
        <v xml:space="preserve"> </v>
      </c>
    </row>
    <row r="24" spans="1:8" x14ac:dyDescent="0.15">
      <c r="A24" t="str">
        <f>IF(大会申し込みデータ!B25="","","07"&amp;大会申し込みデータ!B25+1000000)</f>
        <v/>
      </c>
      <c r="B24" t="str">
        <f>IF(大会申し込みデータ!$B25="","",大会申し込みデータ!C25)</f>
        <v/>
      </c>
      <c r="C24" t="str">
        <f>IF(大会申し込みデータ!$B25="","",大会申し込みデータ!D25)</f>
        <v/>
      </c>
      <c r="D24" t="str">
        <f>IF(大会申し込みデータ!$B25="","",大会申し込みデータ!F25)</f>
        <v/>
      </c>
      <c r="E24" t="str">
        <f>IF(大会申し込みデータ!$B25="","",大会申し込みデータ!G25)</f>
        <v/>
      </c>
      <c r="F24" t="str">
        <f>IF(大会申し込みデータ!$B25="","",大会申し込みデータ!I25)</f>
        <v/>
      </c>
      <c r="G24" t="str">
        <f>IF(大会申し込みデータ!$B25="","",大会申し込みデータ!B25)</f>
        <v/>
      </c>
      <c r="H24" t="str">
        <f>大会申し込みデータ!M25&amp;大会申し込みデータ!K25&amp;" "&amp;大会申し込みデータ!N25</f>
        <v xml:space="preserve"> </v>
      </c>
    </row>
    <row r="25" spans="1:8" x14ac:dyDescent="0.15">
      <c r="A25" t="str">
        <f>IF(大会申し込みデータ!B26="","","07"&amp;大会申し込みデータ!B26+1000000)</f>
        <v/>
      </c>
      <c r="B25" t="str">
        <f>IF(大会申し込みデータ!$B26="","",大会申し込みデータ!C26)</f>
        <v/>
      </c>
      <c r="C25" t="str">
        <f>IF(大会申し込みデータ!$B26="","",大会申し込みデータ!D26)</f>
        <v/>
      </c>
      <c r="D25" t="str">
        <f>IF(大会申し込みデータ!$B26="","",大会申し込みデータ!F26)</f>
        <v/>
      </c>
      <c r="E25" t="str">
        <f>IF(大会申し込みデータ!$B26="","",大会申し込みデータ!G26)</f>
        <v/>
      </c>
      <c r="F25" t="str">
        <f>IF(大会申し込みデータ!$B26="","",大会申し込みデータ!I26)</f>
        <v/>
      </c>
      <c r="G25" t="str">
        <f>IF(大会申し込みデータ!$B26="","",大会申し込みデータ!B26)</f>
        <v/>
      </c>
      <c r="H25" t="str">
        <f>大会申し込みデータ!M26&amp;大会申し込みデータ!K26&amp;" "&amp;大会申し込みデータ!N26</f>
        <v xml:space="preserve"> </v>
      </c>
    </row>
    <row r="26" spans="1:8" x14ac:dyDescent="0.15">
      <c r="A26" t="str">
        <f>IF(大会申し込みデータ!B27="","","07"&amp;大会申し込みデータ!B27+1000000)</f>
        <v/>
      </c>
      <c r="B26" t="str">
        <f>IF(大会申し込みデータ!$B27="","",大会申し込みデータ!C27)</f>
        <v/>
      </c>
      <c r="C26" t="str">
        <f>IF(大会申し込みデータ!$B27="","",大会申し込みデータ!D27)</f>
        <v/>
      </c>
      <c r="D26" t="str">
        <f>IF(大会申し込みデータ!$B27="","",大会申し込みデータ!F27)</f>
        <v/>
      </c>
      <c r="E26" t="str">
        <f>IF(大会申し込みデータ!$B27="","",大会申し込みデータ!G27)</f>
        <v/>
      </c>
      <c r="F26" t="str">
        <f>IF(大会申し込みデータ!$B27="","",大会申し込みデータ!I27)</f>
        <v/>
      </c>
      <c r="G26" t="str">
        <f>IF(大会申し込みデータ!$B27="","",大会申し込みデータ!B27)</f>
        <v/>
      </c>
      <c r="H26" t="str">
        <f>大会申し込みデータ!M27&amp;大会申し込みデータ!K27&amp;" "&amp;大会申し込みデータ!N27</f>
        <v xml:space="preserve"> </v>
      </c>
    </row>
    <row r="27" spans="1:8" x14ac:dyDescent="0.15">
      <c r="A27" t="str">
        <f>IF(大会申し込みデータ!B28="","","07"&amp;大会申し込みデータ!B28+1000000)</f>
        <v/>
      </c>
      <c r="B27" t="str">
        <f>IF(大会申し込みデータ!$B28="","",大会申し込みデータ!C28)</f>
        <v/>
      </c>
      <c r="C27" t="str">
        <f>IF(大会申し込みデータ!$B28="","",大会申し込みデータ!D28)</f>
        <v/>
      </c>
      <c r="D27" t="str">
        <f>IF(大会申し込みデータ!$B28="","",大会申し込みデータ!F28)</f>
        <v/>
      </c>
      <c r="E27" t="str">
        <f>IF(大会申し込みデータ!$B28="","",大会申し込みデータ!G28)</f>
        <v/>
      </c>
      <c r="F27" t="str">
        <f>IF(大会申し込みデータ!$B28="","",大会申し込みデータ!I28)</f>
        <v/>
      </c>
      <c r="G27" t="str">
        <f>IF(大会申し込みデータ!$B28="","",大会申し込みデータ!B28)</f>
        <v/>
      </c>
      <c r="H27" t="str">
        <f>大会申し込みデータ!M28&amp;大会申し込みデータ!K28&amp;" "&amp;大会申し込みデータ!N28</f>
        <v xml:space="preserve"> </v>
      </c>
    </row>
    <row r="28" spans="1:8" x14ac:dyDescent="0.15">
      <c r="A28" t="str">
        <f>IF(大会申し込みデータ!B29="","","07"&amp;大会申し込みデータ!B29+1000000)</f>
        <v/>
      </c>
      <c r="B28" t="str">
        <f>IF(大会申し込みデータ!$B29="","",大会申し込みデータ!C29)</f>
        <v/>
      </c>
      <c r="C28" t="str">
        <f>IF(大会申し込みデータ!$B29="","",大会申し込みデータ!D29)</f>
        <v/>
      </c>
      <c r="D28" t="str">
        <f>IF(大会申し込みデータ!$B29="","",大会申し込みデータ!F29)</f>
        <v/>
      </c>
      <c r="E28" t="str">
        <f>IF(大会申し込みデータ!$B29="","",大会申し込みデータ!G29)</f>
        <v/>
      </c>
      <c r="F28" t="str">
        <f>IF(大会申し込みデータ!$B29="","",大会申し込みデータ!I29)</f>
        <v/>
      </c>
      <c r="G28" t="str">
        <f>IF(大会申し込みデータ!$B29="","",大会申し込みデータ!B29)</f>
        <v/>
      </c>
      <c r="H28" t="str">
        <f>大会申し込みデータ!M29&amp;大会申し込みデータ!K29&amp;" "&amp;大会申し込みデータ!N29</f>
        <v xml:space="preserve"> </v>
      </c>
    </row>
    <row r="29" spans="1:8" x14ac:dyDescent="0.15">
      <c r="A29" t="str">
        <f>IF(大会申し込みデータ!B30="","","07"&amp;大会申し込みデータ!B30+1000000)</f>
        <v/>
      </c>
      <c r="B29" t="str">
        <f>IF(大会申し込みデータ!$B30="","",大会申し込みデータ!C30)</f>
        <v/>
      </c>
      <c r="C29" t="str">
        <f>IF(大会申し込みデータ!$B30="","",大会申し込みデータ!D30)</f>
        <v/>
      </c>
      <c r="D29" t="str">
        <f>IF(大会申し込みデータ!$B30="","",大会申し込みデータ!F30)</f>
        <v/>
      </c>
      <c r="E29" t="str">
        <f>IF(大会申し込みデータ!$B30="","",大会申し込みデータ!G30)</f>
        <v/>
      </c>
      <c r="F29" t="str">
        <f>IF(大会申し込みデータ!$B30="","",大会申し込みデータ!I30)</f>
        <v/>
      </c>
      <c r="G29" t="str">
        <f>IF(大会申し込みデータ!$B30="","",大会申し込みデータ!B30)</f>
        <v/>
      </c>
      <c r="H29" t="str">
        <f>大会申し込みデータ!M30&amp;大会申し込みデータ!K30&amp;" "&amp;大会申し込みデータ!N30</f>
        <v xml:space="preserve"> </v>
      </c>
    </row>
    <row r="30" spans="1:8" x14ac:dyDescent="0.15">
      <c r="A30" t="str">
        <f>IF(大会申し込みデータ!B31="","","07"&amp;大会申し込みデータ!B31+1000000)</f>
        <v/>
      </c>
      <c r="B30" t="str">
        <f>IF(大会申し込みデータ!$B31="","",大会申し込みデータ!C31)</f>
        <v/>
      </c>
      <c r="C30" t="str">
        <f>IF(大会申し込みデータ!$B31="","",大会申し込みデータ!D31)</f>
        <v/>
      </c>
      <c r="D30" t="str">
        <f>IF(大会申し込みデータ!$B31="","",大会申し込みデータ!F31)</f>
        <v/>
      </c>
      <c r="E30" t="str">
        <f>IF(大会申し込みデータ!$B31="","",大会申し込みデータ!G31)</f>
        <v/>
      </c>
      <c r="F30" t="str">
        <f>IF(大会申し込みデータ!$B31="","",大会申し込みデータ!I31)</f>
        <v/>
      </c>
      <c r="G30" t="str">
        <f>IF(大会申し込みデータ!$B31="","",大会申し込みデータ!B31)</f>
        <v/>
      </c>
      <c r="H30" t="str">
        <f>大会申し込みデータ!M31&amp;大会申し込みデータ!K31&amp;" "&amp;大会申し込みデータ!N31</f>
        <v xml:space="preserve"> </v>
      </c>
    </row>
    <row r="31" spans="1:8" x14ac:dyDescent="0.15">
      <c r="A31" t="str">
        <f>IF(大会申し込みデータ!B32="","","07"&amp;大会申し込みデータ!B32+1000000)</f>
        <v/>
      </c>
      <c r="B31" t="str">
        <f>IF(大会申し込みデータ!$B32="","",大会申し込みデータ!C32)</f>
        <v/>
      </c>
      <c r="C31" t="str">
        <f>IF(大会申し込みデータ!$B32="","",大会申し込みデータ!D32)</f>
        <v/>
      </c>
      <c r="D31" t="str">
        <f>IF(大会申し込みデータ!$B32="","",大会申し込みデータ!F32)</f>
        <v/>
      </c>
      <c r="E31" t="str">
        <f>IF(大会申し込みデータ!$B32="","",大会申し込みデータ!G32)</f>
        <v/>
      </c>
      <c r="F31" t="str">
        <f>IF(大会申し込みデータ!$B32="","",大会申し込みデータ!I32)</f>
        <v/>
      </c>
      <c r="G31" t="str">
        <f>IF(大会申し込みデータ!$B32="","",大会申し込みデータ!B32)</f>
        <v/>
      </c>
      <c r="H31" t="str">
        <f>大会申し込みデータ!M32&amp;大会申し込みデータ!K32&amp;" "&amp;大会申し込みデータ!N32</f>
        <v xml:space="preserve"> </v>
      </c>
    </row>
    <row r="32" spans="1:8" x14ac:dyDescent="0.15">
      <c r="A32" t="str">
        <f>IF(大会申し込みデータ!B33="","","07"&amp;大会申し込みデータ!B33+1000000)</f>
        <v/>
      </c>
      <c r="B32" t="str">
        <f>IF(大会申し込みデータ!$B33="","",大会申し込みデータ!C33)</f>
        <v/>
      </c>
      <c r="C32" t="str">
        <f>IF(大会申し込みデータ!$B33="","",大会申し込みデータ!D33)</f>
        <v/>
      </c>
      <c r="D32" t="str">
        <f>IF(大会申し込みデータ!$B33="","",大会申し込みデータ!F33)</f>
        <v/>
      </c>
      <c r="E32" t="str">
        <f>IF(大会申し込みデータ!$B33="","",大会申し込みデータ!G33)</f>
        <v/>
      </c>
      <c r="F32" t="str">
        <f>IF(大会申し込みデータ!$B33="","",大会申し込みデータ!I33)</f>
        <v/>
      </c>
      <c r="G32" t="str">
        <f>IF(大会申し込みデータ!$B33="","",大会申し込みデータ!B33)</f>
        <v/>
      </c>
      <c r="H32" t="str">
        <f>大会申し込みデータ!M33&amp;大会申し込みデータ!K33&amp;" "&amp;大会申し込みデータ!N33</f>
        <v xml:space="preserve"> </v>
      </c>
    </row>
    <row r="33" spans="1:8" x14ac:dyDescent="0.15">
      <c r="A33" t="str">
        <f>IF(大会申し込みデータ!B34="","","07"&amp;大会申し込みデータ!B34+1000000)</f>
        <v/>
      </c>
      <c r="B33" t="str">
        <f>IF(大会申し込みデータ!$B34="","",大会申し込みデータ!C34)</f>
        <v/>
      </c>
      <c r="C33" t="str">
        <f>IF(大会申し込みデータ!$B34="","",大会申し込みデータ!D34)</f>
        <v/>
      </c>
      <c r="D33" t="str">
        <f>IF(大会申し込みデータ!$B34="","",大会申し込みデータ!F34)</f>
        <v/>
      </c>
      <c r="E33" t="str">
        <f>IF(大会申し込みデータ!$B34="","",大会申し込みデータ!G34)</f>
        <v/>
      </c>
      <c r="F33" t="str">
        <f>IF(大会申し込みデータ!$B34="","",大会申し込みデータ!I34)</f>
        <v/>
      </c>
      <c r="G33" t="str">
        <f>IF(大会申し込みデータ!$B34="","",大会申し込みデータ!B34)</f>
        <v/>
      </c>
      <c r="H33" t="str">
        <f>大会申し込みデータ!M34&amp;大会申し込みデータ!K34&amp;" "&amp;大会申し込みデータ!N34</f>
        <v xml:space="preserve"> </v>
      </c>
    </row>
    <row r="34" spans="1:8" x14ac:dyDescent="0.15">
      <c r="A34" t="str">
        <f>IF(大会申し込みデータ!B35="","","07"&amp;大会申し込みデータ!B35+1000000)</f>
        <v/>
      </c>
      <c r="B34" t="str">
        <f>IF(大会申し込みデータ!$B35="","",大会申し込みデータ!C35)</f>
        <v/>
      </c>
      <c r="C34" t="str">
        <f>IF(大会申し込みデータ!$B35="","",大会申し込みデータ!D35)</f>
        <v/>
      </c>
      <c r="D34" t="str">
        <f>IF(大会申し込みデータ!$B35="","",大会申し込みデータ!F35)</f>
        <v/>
      </c>
      <c r="E34" t="str">
        <f>IF(大会申し込みデータ!$B35="","",大会申し込みデータ!G35)</f>
        <v/>
      </c>
      <c r="F34" t="str">
        <f>IF(大会申し込みデータ!$B35="","",大会申し込みデータ!I35)</f>
        <v/>
      </c>
      <c r="G34" t="str">
        <f>IF(大会申し込みデータ!$B35="","",大会申し込みデータ!B35)</f>
        <v/>
      </c>
      <c r="H34" t="str">
        <f>大会申し込みデータ!M35&amp;大会申し込みデータ!K35&amp;" "&amp;大会申し込みデータ!N35</f>
        <v xml:space="preserve"> </v>
      </c>
    </row>
    <row r="35" spans="1:8" x14ac:dyDescent="0.15">
      <c r="A35" t="str">
        <f>IF(大会申し込みデータ!B36="","","07"&amp;大会申し込みデータ!B36+1000000)</f>
        <v/>
      </c>
      <c r="B35" t="str">
        <f>IF(大会申し込みデータ!$B36="","",大会申し込みデータ!C36)</f>
        <v/>
      </c>
      <c r="C35" t="str">
        <f>IF(大会申し込みデータ!$B36="","",大会申し込みデータ!D36)</f>
        <v/>
      </c>
      <c r="D35" t="str">
        <f>IF(大会申し込みデータ!$B36="","",大会申し込みデータ!F36)</f>
        <v/>
      </c>
      <c r="E35" t="str">
        <f>IF(大会申し込みデータ!$B36="","",大会申し込みデータ!G36)</f>
        <v/>
      </c>
      <c r="F35" t="str">
        <f>IF(大会申し込みデータ!$B36="","",大会申し込みデータ!I36)</f>
        <v/>
      </c>
      <c r="G35" t="str">
        <f>IF(大会申し込みデータ!$B36="","",大会申し込みデータ!B36)</f>
        <v/>
      </c>
      <c r="H35" t="str">
        <f>大会申し込みデータ!M36&amp;大会申し込みデータ!K36&amp;" "&amp;大会申し込みデータ!N36</f>
        <v xml:space="preserve"> </v>
      </c>
    </row>
    <row r="36" spans="1:8" x14ac:dyDescent="0.15">
      <c r="A36" t="str">
        <f>IF(大会申し込みデータ!B37="","","07"&amp;大会申し込みデータ!B37+1000000)</f>
        <v/>
      </c>
      <c r="B36" t="str">
        <f>IF(大会申し込みデータ!$B37="","",大会申し込みデータ!C37)</f>
        <v/>
      </c>
      <c r="C36" t="str">
        <f>IF(大会申し込みデータ!$B37="","",大会申し込みデータ!D37)</f>
        <v/>
      </c>
      <c r="D36" t="str">
        <f>IF(大会申し込みデータ!$B37="","",大会申し込みデータ!F37)</f>
        <v/>
      </c>
      <c r="E36" t="str">
        <f>IF(大会申し込みデータ!$B37="","",大会申し込みデータ!G37)</f>
        <v/>
      </c>
      <c r="F36" t="str">
        <f>IF(大会申し込みデータ!$B37="","",大会申し込みデータ!I37)</f>
        <v/>
      </c>
      <c r="G36" t="str">
        <f>IF(大会申し込みデータ!$B37="","",大会申し込みデータ!B37)</f>
        <v/>
      </c>
      <c r="H36" t="str">
        <f>大会申し込みデータ!M37&amp;大会申し込みデータ!K37&amp;" "&amp;大会申し込みデータ!N37</f>
        <v xml:space="preserve"> </v>
      </c>
    </row>
    <row r="37" spans="1:8" x14ac:dyDescent="0.15">
      <c r="A37" t="str">
        <f>IF(大会申し込みデータ!B38="","","07"&amp;大会申し込みデータ!B38+1000000)</f>
        <v/>
      </c>
      <c r="B37" t="str">
        <f>IF(大会申し込みデータ!$B38="","",大会申し込みデータ!C38)</f>
        <v/>
      </c>
      <c r="C37" t="str">
        <f>IF(大会申し込みデータ!$B38="","",大会申し込みデータ!D38)</f>
        <v/>
      </c>
      <c r="D37" t="str">
        <f>IF(大会申し込みデータ!$B38="","",大会申し込みデータ!F38)</f>
        <v/>
      </c>
      <c r="E37" t="str">
        <f>IF(大会申し込みデータ!$B38="","",大会申し込みデータ!G38)</f>
        <v/>
      </c>
      <c r="F37" t="str">
        <f>IF(大会申し込みデータ!$B38="","",大会申し込みデータ!I38)</f>
        <v/>
      </c>
      <c r="G37" t="str">
        <f>IF(大会申し込みデータ!$B38="","",大会申し込みデータ!B38)</f>
        <v/>
      </c>
      <c r="H37" t="str">
        <f>大会申し込みデータ!M38&amp;大会申し込みデータ!K38&amp;" "&amp;大会申し込みデータ!N38</f>
        <v xml:space="preserve"> </v>
      </c>
    </row>
    <row r="38" spans="1:8" x14ac:dyDescent="0.15">
      <c r="A38" t="str">
        <f>IF(大会申し込みデータ!B39="","","07"&amp;大会申し込みデータ!B39+1000000)</f>
        <v/>
      </c>
      <c r="B38" t="str">
        <f>IF(大会申し込みデータ!$B39="","",大会申し込みデータ!C39)</f>
        <v/>
      </c>
      <c r="C38" t="str">
        <f>IF(大会申し込みデータ!$B39="","",大会申し込みデータ!D39)</f>
        <v/>
      </c>
      <c r="D38" t="str">
        <f>IF(大会申し込みデータ!$B39="","",大会申し込みデータ!F39)</f>
        <v/>
      </c>
      <c r="E38" t="str">
        <f>IF(大会申し込みデータ!$B39="","",大会申し込みデータ!G39)</f>
        <v/>
      </c>
      <c r="F38" t="str">
        <f>IF(大会申し込みデータ!$B39="","",大会申し込みデータ!I39)</f>
        <v/>
      </c>
      <c r="G38" t="str">
        <f>IF(大会申し込みデータ!$B39="","",大会申し込みデータ!B39)</f>
        <v/>
      </c>
      <c r="H38" t="str">
        <f>大会申し込みデータ!M39&amp;大会申し込みデータ!K39&amp;" "&amp;大会申し込みデータ!N39</f>
        <v xml:space="preserve"> </v>
      </c>
    </row>
    <row r="39" spans="1:8" x14ac:dyDescent="0.15">
      <c r="A39" t="str">
        <f>IF(大会申し込みデータ!B40="","","07"&amp;大会申し込みデータ!B40+1000000)</f>
        <v/>
      </c>
      <c r="B39" t="str">
        <f>IF(大会申し込みデータ!$B40="","",大会申し込みデータ!C40)</f>
        <v/>
      </c>
      <c r="C39" t="str">
        <f>IF(大会申し込みデータ!$B40="","",大会申し込みデータ!D40)</f>
        <v/>
      </c>
      <c r="D39" t="str">
        <f>IF(大会申し込みデータ!$B40="","",大会申し込みデータ!F40)</f>
        <v/>
      </c>
      <c r="E39" t="str">
        <f>IF(大会申し込みデータ!$B40="","",大会申し込みデータ!G40)</f>
        <v/>
      </c>
      <c r="F39" t="str">
        <f>IF(大会申し込みデータ!$B40="","",大会申し込みデータ!I40)</f>
        <v/>
      </c>
      <c r="G39" t="str">
        <f>IF(大会申し込みデータ!$B40="","",大会申し込みデータ!B40)</f>
        <v/>
      </c>
      <c r="H39" t="str">
        <f>大会申し込みデータ!M40&amp;大会申し込みデータ!K40&amp;" "&amp;大会申し込みデータ!N40</f>
        <v xml:space="preserve"> </v>
      </c>
    </row>
    <row r="40" spans="1:8" x14ac:dyDescent="0.15">
      <c r="A40" t="str">
        <f>IF(大会申し込みデータ!B41="","","07"&amp;大会申し込みデータ!B41+1000000)</f>
        <v/>
      </c>
      <c r="B40" t="str">
        <f>IF(大会申し込みデータ!$B41="","",大会申し込みデータ!C41)</f>
        <v/>
      </c>
      <c r="C40" t="str">
        <f>IF(大会申し込みデータ!$B41="","",大会申し込みデータ!D41)</f>
        <v/>
      </c>
      <c r="D40" t="str">
        <f>IF(大会申し込みデータ!$B41="","",大会申し込みデータ!F41)</f>
        <v/>
      </c>
      <c r="E40" t="str">
        <f>IF(大会申し込みデータ!$B41="","",大会申し込みデータ!G41)</f>
        <v/>
      </c>
      <c r="F40" t="str">
        <f>IF(大会申し込みデータ!$B41="","",大会申し込みデータ!I41)</f>
        <v/>
      </c>
      <c r="G40" t="str">
        <f>IF(大会申し込みデータ!$B41="","",大会申し込みデータ!B41)</f>
        <v/>
      </c>
      <c r="H40" t="str">
        <f>大会申し込みデータ!M41&amp;大会申し込みデータ!K41&amp;" "&amp;大会申し込みデータ!N41</f>
        <v xml:space="preserve"> </v>
      </c>
    </row>
    <row r="41" spans="1:8" x14ac:dyDescent="0.15">
      <c r="A41" t="str">
        <f>IF(大会申し込みデータ!B42="","","07"&amp;大会申し込みデータ!B42+1000000)</f>
        <v/>
      </c>
      <c r="B41" t="str">
        <f>IF(大会申し込みデータ!$B42="","",大会申し込みデータ!C42)</f>
        <v/>
      </c>
      <c r="C41" t="str">
        <f>IF(大会申し込みデータ!$B42="","",大会申し込みデータ!D42)</f>
        <v/>
      </c>
      <c r="D41" t="str">
        <f>IF(大会申し込みデータ!$B42="","",大会申し込みデータ!F42)</f>
        <v/>
      </c>
      <c r="E41" t="str">
        <f>IF(大会申し込みデータ!$B42="","",大会申し込みデータ!G42)</f>
        <v/>
      </c>
      <c r="F41" t="str">
        <f>IF(大会申し込みデータ!$B42="","",大会申し込みデータ!I42)</f>
        <v/>
      </c>
      <c r="G41" t="str">
        <f>IF(大会申し込みデータ!$B42="","",大会申し込みデータ!B42)</f>
        <v/>
      </c>
      <c r="H41" t="str">
        <f>大会申し込みデータ!M42&amp;大会申し込みデータ!K42&amp;" "&amp;大会申し込みデータ!N42</f>
        <v xml:space="preserve"> </v>
      </c>
    </row>
    <row r="42" spans="1:8" x14ac:dyDescent="0.15">
      <c r="A42" t="str">
        <f>IF(大会申し込みデータ!B43="","","07"&amp;大会申し込みデータ!B43+1000000)</f>
        <v/>
      </c>
      <c r="B42" t="str">
        <f>IF(大会申し込みデータ!$B43="","",大会申し込みデータ!C43)</f>
        <v/>
      </c>
      <c r="C42" t="str">
        <f>IF(大会申し込みデータ!$B43="","",大会申し込みデータ!D43)</f>
        <v/>
      </c>
      <c r="D42" t="str">
        <f>IF(大会申し込みデータ!$B43="","",大会申し込みデータ!F43)</f>
        <v/>
      </c>
      <c r="E42" t="str">
        <f>IF(大会申し込みデータ!$B43="","",大会申し込みデータ!G43)</f>
        <v/>
      </c>
      <c r="F42" t="str">
        <f>IF(大会申し込みデータ!$B43="","",大会申し込みデータ!I43)</f>
        <v/>
      </c>
      <c r="G42" t="str">
        <f>IF(大会申し込みデータ!$B43="","",大会申し込みデータ!B43)</f>
        <v/>
      </c>
      <c r="H42" t="str">
        <f>大会申し込みデータ!M43&amp;大会申し込みデータ!K43&amp;" "&amp;大会申し込みデータ!N43</f>
        <v xml:space="preserve"> </v>
      </c>
    </row>
    <row r="43" spans="1:8" x14ac:dyDescent="0.15">
      <c r="A43" t="str">
        <f>IF(大会申し込みデータ!B44="","","07"&amp;大会申し込みデータ!B44+1000000)</f>
        <v/>
      </c>
      <c r="B43" t="str">
        <f>IF(大会申し込みデータ!$B44="","",大会申し込みデータ!C44)</f>
        <v/>
      </c>
      <c r="C43" t="str">
        <f>IF(大会申し込みデータ!$B44="","",大会申し込みデータ!D44)</f>
        <v/>
      </c>
      <c r="D43" t="str">
        <f>IF(大会申し込みデータ!$B44="","",大会申し込みデータ!F44)</f>
        <v/>
      </c>
      <c r="E43" t="str">
        <f>IF(大会申し込みデータ!$B44="","",大会申し込みデータ!G44)</f>
        <v/>
      </c>
      <c r="F43" t="str">
        <f>IF(大会申し込みデータ!$B44="","",大会申し込みデータ!I44)</f>
        <v/>
      </c>
      <c r="G43" t="str">
        <f>IF(大会申し込みデータ!$B44="","",大会申し込みデータ!B44)</f>
        <v/>
      </c>
      <c r="H43" t="str">
        <f>大会申し込みデータ!M44&amp;大会申し込みデータ!K44&amp;" "&amp;大会申し込みデータ!N44</f>
        <v xml:space="preserve"> </v>
      </c>
    </row>
    <row r="44" spans="1:8" x14ac:dyDescent="0.15">
      <c r="A44" t="str">
        <f>IF(大会申し込みデータ!B45="","","07"&amp;大会申し込みデータ!B45+1000000)</f>
        <v/>
      </c>
      <c r="B44" t="str">
        <f>IF(大会申し込みデータ!$B45="","",大会申し込みデータ!C45)</f>
        <v/>
      </c>
      <c r="C44" t="str">
        <f>IF(大会申し込みデータ!$B45="","",大会申し込みデータ!D45)</f>
        <v/>
      </c>
      <c r="D44" t="str">
        <f>IF(大会申し込みデータ!$B45="","",大会申し込みデータ!F45)</f>
        <v/>
      </c>
      <c r="E44" t="str">
        <f>IF(大会申し込みデータ!$B45="","",大会申し込みデータ!G45)</f>
        <v/>
      </c>
      <c r="F44" t="str">
        <f>IF(大会申し込みデータ!$B45="","",大会申し込みデータ!I45)</f>
        <v/>
      </c>
      <c r="G44" t="str">
        <f>IF(大会申し込みデータ!$B45="","",大会申し込みデータ!B45)</f>
        <v/>
      </c>
      <c r="H44" t="str">
        <f>大会申し込みデータ!M45&amp;大会申し込みデータ!K45&amp;" "&amp;大会申し込みデータ!N45</f>
        <v xml:space="preserve"> </v>
      </c>
    </row>
    <row r="45" spans="1:8" x14ac:dyDescent="0.15">
      <c r="A45" t="str">
        <f>IF(大会申し込みデータ!B46="","","07"&amp;大会申し込みデータ!B46+1000000)</f>
        <v/>
      </c>
      <c r="B45" t="str">
        <f>IF(大会申し込みデータ!$B46="","",大会申し込みデータ!C46)</f>
        <v/>
      </c>
      <c r="C45" t="str">
        <f>IF(大会申し込みデータ!$B46="","",大会申し込みデータ!D46)</f>
        <v/>
      </c>
      <c r="D45" t="str">
        <f>IF(大会申し込みデータ!$B46="","",大会申し込みデータ!F46)</f>
        <v/>
      </c>
      <c r="E45" t="str">
        <f>IF(大会申し込みデータ!$B46="","",大会申し込みデータ!G46)</f>
        <v/>
      </c>
      <c r="F45" t="str">
        <f>IF(大会申し込みデータ!$B46="","",大会申し込みデータ!I46)</f>
        <v/>
      </c>
      <c r="G45" t="str">
        <f>IF(大会申し込みデータ!$B46="","",大会申し込みデータ!B46)</f>
        <v/>
      </c>
      <c r="H45" t="str">
        <f>大会申し込みデータ!M46&amp;大会申し込みデータ!K46&amp;" "&amp;大会申し込みデータ!N46</f>
        <v xml:space="preserve"> </v>
      </c>
    </row>
    <row r="46" spans="1:8" x14ac:dyDescent="0.15">
      <c r="A46" t="str">
        <f>IF(大会申し込みデータ!B47="","","07"&amp;大会申し込みデータ!B47+1000000)</f>
        <v/>
      </c>
      <c r="B46" t="str">
        <f>IF(大会申し込みデータ!$B47="","",大会申し込みデータ!C47)</f>
        <v/>
      </c>
      <c r="C46" t="str">
        <f>IF(大会申し込みデータ!$B47="","",大会申し込みデータ!D47)</f>
        <v/>
      </c>
      <c r="D46" t="str">
        <f>IF(大会申し込みデータ!$B47="","",大会申し込みデータ!F47)</f>
        <v/>
      </c>
      <c r="E46" t="str">
        <f>IF(大会申し込みデータ!$B47="","",大会申し込みデータ!G47)</f>
        <v/>
      </c>
      <c r="F46" t="str">
        <f>IF(大会申し込みデータ!$B47="","",大会申し込みデータ!I47)</f>
        <v/>
      </c>
      <c r="G46" t="str">
        <f>IF(大会申し込みデータ!$B47="","",大会申し込みデータ!B47)</f>
        <v/>
      </c>
      <c r="H46" t="str">
        <f>大会申し込みデータ!M47&amp;大会申し込みデータ!K47&amp;" "&amp;大会申し込みデータ!N47</f>
        <v xml:space="preserve"> </v>
      </c>
    </row>
    <row r="47" spans="1:8" x14ac:dyDescent="0.15">
      <c r="A47" t="str">
        <f>IF(大会申し込みデータ!B48="","","07"&amp;大会申し込みデータ!B48+1000000)</f>
        <v/>
      </c>
      <c r="B47" t="str">
        <f>IF(大会申し込みデータ!$B48="","",大会申し込みデータ!C48)</f>
        <v/>
      </c>
      <c r="C47" t="str">
        <f>IF(大会申し込みデータ!$B48="","",大会申し込みデータ!D48)</f>
        <v/>
      </c>
      <c r="D47" t="str">
        <f>IF(大会申し込みデータ!$B48="","",大会申し込みデータ!F48)</f>
        <v/>
      </c>
      <c r="E47" t="str">
        <f>IF(大会申し込みデータ!$B48="","",大会申し込みデータ!G48)</f>
        <v/>
      </c>
      <c r="F47" t="str">
        <f>IF(大会申し込みデータ!$B48="","",大会申し込みデータ!I48)</f>
        <v/>
      </c>
      <c r="G47" t="str">
        <f>IF(大会申し込みデータ!$B48="","",大会申し込みデータ!B48)</f>
        <v/>
      </c>
      <c r="H47" t="str">
        <f>大会申し込みデータ!M48&amp;大会申し込みデータ!K48&amp;" "&amp;大会申し込みデータ!N48</f>
        <v xml:space="preserve"> </v>
      </c>
    </row>
    <row r="48" spans="1:8" x14ac:dyDescent="0.15">
      <c r="A48" t="str">
        <f>IF(大会申し込みデータ!B49="","","07"&amp;大会申し込みデータ!B49+1000000)</f>
        <v/>
      </c>
      <c r="B48" t="str">
        <f>IF(大会申し込みデータ!$B49="","",大会申し込みデータ!C49)</f>
        <v/>
      </c>
      <c r="C48" t="str">
        <f>IF(大会申し込みデータ!$B49="","",大会申し込みデータ!D49)</f>
        <v/>
      </c>
      <c r="D48" t="str">
        <f>IF(大会申し込みデータ!$B49="","",大会申し込みデータ!F49)</f>
        <v/>
      </c>
      <c r="E48" t="str">
        <f>IF(大会申し込みデータ!$B49="","",大会申し込みデータ!G49)</f>
        <v/>
      </c>
      <c r="F48" t="str">
        <f>IF(大会申し込みデータ!$B49="","",大会申し込みデータ!I49)</f>
        <v/>
      </c>
      <c r="G48" t="str">
        <f>IF(大会申し込みデータ!$B49="","",大会申し込みデータ!B49)</f>
        <v/>
      </c>
      <c r="H48" t="str">
        <f>大会申し込みデータ!M49&amp;大会申し込みデータ!K49&amp;" "&amp;大会申し込みデータ!N49</f>
        <v xml:space="preserve"> </v>
      </c>
    </row>
    <row r="49" spans="1:8" x14ac:dyDescent="0.15">
      <c r="A49" t="str">
        <f>IF(大会申し込みデータ!B50="","","07"&amp;大会申し込みデータ!B50+1000000)</f>
        <v/>
      </c>
      <c r="B49" t="str">
        <f>IF(大会申し込みデータ!$B50="","",大会申し込みデータ!C50)</f>
        <v/>
      </c>
      <c r="C49" t="str">
        <f>IF(大会申し込みデータ!$B50="","",大会申し込みデータ!D50)</f>
        <v/>
      </c>
      <c r="D49" t="str">
        <f>IF(大会申し込みデータ!$B50="","",大会申し込みデータ!F50)</f>
        <v/>
      </c>
      <c r="E49" t="str">
        <f>IF(大会申し込みデータ!$B50="","",大会申し込みデータ!G50)</f>
        <v/>
      </c>
      <c r="F49" t="str">
        <f>IF(大会申し込みデータ!$B50="","",大会申し込みデータ!I50)</f>
        <v/>
      </c>
      <c r="G49" t="str">
        <f>IF(大会申し込みデータ!$B50="","",大会申し込みデータ!B50)</f>
        <v/>
      </c>
      <c r="H49" t="str">
        <f>大会申し込みデータ!M50&amp;大会申し込みデータ!K50&amp;" "&amp;大会申し込みデータ!N50</f>
        <v xml:space="preserve"> </v>
      </c>
    </row>
    <row r="50" spans="1:8" x14ac:dyDescent="0.15">
      <c r="A50" t="str">
        <f>IF(大会申し込みデータ!B51="","","07"&amp;大会申し込みデータ!B51+1000000)</f>
        <v/>
      </c>
      <c r="B50" t="str">
        <f>IF(大会申し込みデータ!$B51="","",大会申し込みデータ!C51)</f>
        <v/>
      </c>
      <c r="C50" t="str">
        <f>IF(大会申し込みデータ!$B51="","",大会申し込みデータ!D51)</f>
        <v/>
      </c>
      <c r="D50" t="str">
        <f>IF(大会申し込みデータ!$B51="","",大会申し込みデータ!F51)</f>
        <v/>
      </c>
      <c r="E50" t="str">
        <f>IF(大会申し込みデータ!$B51="","",大会申し込みデータ!G51)</f>
        <v/>
      </c>
      <c r="F50" t="str">
        <f>IF(大会申し込みデータ!$B51="","",大会申し込みデータ!I51)</f>
        <v/>
      </c>
      <c r="G50" t="str">
        <f>IF(大会申し込みデータ!$B51="","",大会申し込みデータ!B51)</f>
        <v/>
      </c>
      <c r="H50" t="str">
        <f>大会申し込みデータ!M51&amp;大会申し込みデータ!K51&amp;" "&amp;大会申し込みデータ!N51</f>
        <v xml:space="preserve"> </v>
      </c>
    </row>
    <row r="51" spans="1:8" x14ac:dyDescent="0.15">
      <c r="A51" t="str">
        <f>IF(大会申し込みデータ!B52="","","07"&amp;大会申し込みデータ!B52+1000000)</f>
        <v/>
      </c>
      <c r="B51" t="str">
        <f>IF(大会申し込みデータ!$B52="","",大会申し込みデータ!C52)</f>
        <v/>
      </c>
      <c r="C51" t="str">
        <f>IF(大会申し込みデータ!$B52="","",大会申し込みデータ!D52)</f>
        <v/>
      </c>
      <c r="D51" t="str">
        <f>IF(大会申し込みデータ!$B52="","",大会申し込みデータ!F52)</f>
        <v/>
      </c>
      <c r="E51" t="str">
        <f>IF(大会申し込みデータ!$B52="","",大会申し込みデータ!G52)</f>
        <v/>
      </c>
      <c r="F51" t="str">
        <f>IF(大会申し込みデータ!$B52="","",大会申し込みデータ!I52)</f>
        <v/>
      </c>
      <c r="G51" t="str">
        <f>IF(大会申し込みデータ!$B52="","",大会申し込みデータ!B52)</f>
        <v/>
      </c>
      <c r="H51" t="str">
        <f>大会申し込みデータ!M52&amp;大会申し込みデータ!K52&amp;" "&amp;大会申し込みデータ!N52</f>
        <v xml:space="preserve"> </v>
      </c>
    </row>
    <row r="52" spans="1:8" x14ac:dyDescent="0.15">
      <c r="A52" t="str">
        <f>IF(大会申し込みデータ!B53="","","07"&amp;大会申し込みデータ!B53+1000000)</f>
        <v/>
      </c>
      <c r="B52" t="str">
        <f>IF(大会申し込みデータ!$B53="","",大会申し込みデータ!C53)</f>
        <v/>
      </c>
      <c r="C52" t="str">
        <f>IF(大会申し込みデータ!$B53="","",大会申し込みデータ!D53)</f>
        <v/>
      </c>
      <c r="D52" t="str">
        <f>IF(大会申し込みデータ!$B53="","",大会申し込みデータ!F53)</f>
        <v/>
      </c>
      <c r="E52" t="str">
        <f>IF(大会申し込みデータ!$B53="","",大会申し込みデータ!G53)</f>
        <v/>
      </c>
      <c r="F52" t="str">
        <f>IF(大会申し込みデータ!$B53="","",大会申し込みデータ!I53)</f>
        <v/>
      </c>
      <c r="G52" t="str">
        <f>IF(大会申し込みデータ!$B53="","",大会申し込みデータ!B53)</f>
        <v/>
      </c>
      <c r="H52" t="str">
        <f>大会申し込みデータ!M53&amp;大会申し込みデータ!K53&amp;" "&amp;大会申し込みデータ!N53</f>
        <v xml:space="preserve"> </v>
      </c>
    </row>
    <row r="53" spans="1:8" x14ac:dyDescent="0.15">
      <c r="A53" t="str">
        <f>IF(大会申し込みデータ!B54="","","07"&amp;大会申し込みデータ!B54+1000000)</f>
        <v/>
      </c>
      <c r="B53" t="str">
        <f>IF(大会申し込みデータ!$B54="","",大会申し込みデータ!C54)</f>
        <v/>
      </c>
      <c r="C53" t="str">
        <f>IF(大会申し込みデータ!$B54="","",大会申し込みデータ!D54)</f>
        <v/>
      </c>
      <c r="D53" t="str">
        <f>IF(大会申し込みデータ!$B54="","",大会申し込みデータ!F54)</f>
        <v/>
      </c>
      <c r="E53" t="str">
        <f>IF(大会申し込みデータ!$B54="","",大会申し込みデータ!G54)</f>
        <v/>
      </c>
      <c r="F53" t="str">
        <f>IF(大会申し込みデータ!$B54="","",大会申し込みデータ!I54)</f>
        <v/>
      </c>
      <c r="G53" t="str">
        <f>IF(大会申し込みデータ!$B54="","",大会申し込みデータ!B54)</f>
        <v/>
      </c>
      <c r="H53" t="str">
        <f>大会申し込みデータ!M54&amp;大会申し込みデータ!K54&amp;" "&amp;大会申し込みデータ!N54</f>
        <v xml:space="preserve"> </v>
      </c>
    </row>
    <row r="54" spans="1:8" x14ac:dyDescent="0.15">
      <c r="A54" t="str">
        <f>IF(大会申し込みデータ!B55="","","07"&amp;大会申し込みデータ!B55+1000000)</f>
        <v/>
      </c>
      <c r="B54" t="str">
        <f>IF(大会申し込みデータ!$B55="","",大会申し込みデータ!C55)</f>
        <v/>
      </c>
      <c r="C54" t="str">
        <f>IF(大会申し込みデータ!$B55="","",大会申し込みデータ!D55)</f>
        <v/>
      </c>
      <c r="D54" t="str">
        <f>IF(大会申し込みデータ!$B55="","",大会申し込みデータ!F55)</f>
        <v/>
      </c>
      <c r="E54" t="str">
        <f>IF(大会申し込みデータ!$B55="","",大会申し込みデータ!G55)</f>
        <v/>
      </c>
      <c r="F54" t="str">
        <f>IF(大会申し込みデータ!$B55="","",大会申し込みデータ!I55)</f>
        <v/>
      </c>
      <c r="G54" t="str">
        <f>IF(大会申し込みデータ!$B55="","",大会申し込みデータ!B55)</f>
        <v/>
      </c>
      <c r="H54" t="str">
        <f>大会申し込みデータ!M55&amp;大会申し込みデータ!K55&amp;" "&amp;大会申し込みデータ!N55</f>
        <v xml:space="preserve"> </v>
      </c>
    </row>
    <row r="55" spans="1:8" x14ac:dyDescent="0.15">
      <c r="A55" t="str">
        <f>IF(大会申し込みデータ!B56="","","07"&amp;大会申し込みデータ!B56+1000000)</f>
        <v/>
      </c>
      <c r="B55" t="str">
        <f>IF(大会申し込みデータ!$B56="","",大会申し込みデータ!C56)</f>
        <v/>
      </c>
      <c r="C55" t="str">
        <f>IF(大会申し込みデータ!$B56="","",大会申し込みデータ!D56)</f>
        <v/>
      </c>
      <c r="D55" t="str">
        <f>IF(大会申し込みデータ!$B56="","",大会申し込みデータ!F56)</f>
        <v/>
      </c>
      <c r="E55" t="str">
        <f>IF(大会申し込みデータ!$B56="","",大会申し込みデータ!G56)</f>
        <v/>
      </c>
      <c r="F55" t="str">
        <f>IF(大会申し込みデータ!$B56="","",大会申し込みデータ!I56)</f>
        <v/>
      </c>
      <c r="G55" t="str">
        <f>IF(大会申し込みデータ!$B56="","",大会申し込みデータ!B56)</f>
        <v/>
      </c>
      <c r="H55" t="str">
        <f>大会申し込みデータ!M56&amp;大会申し込みデータ!K56&amp;" "&amp;大会申し込みデータ!N56</f>
        <v xml:space="preserve"> </v>
      </c>
    </row>
    <row r="56" spans="1:8" x14ac:dyDescent="0.15">
      <c r="A56" t="str">
        <f>IF(大会申し込みデータ!B57="","","07"&amp;大会申し込みデータ!B57+1000000)</f>
        <v/>
      </c>
      <c r="B56" t="str">
        <f>IF(大会申し込みデータ!$B57="","",大会申し込みデータ!C57)</f>
        <v/>
      </c>
      <c r="C56" t="str">
        <f>IF(大会申し込みデータ!$B57="","",大会申し込みデータ!D57)</f>
        <v/>
      </c>
      <c r="D56" t="str">
        <f>IF(大会申し込みデータ!$B57="","",大会申し込みデータ!F57)</f>
        <v/>
      </c>
      <c r="E56" t="str">
        <f>IF(大会申し込みデータ!$B57="","",大会申し込みデータ!G57)</f>
        <v/>
      </c>
      <c r="F56" t="str">
        <f>IF(大会申し込みデータ!$B57="","",大会申し込みデータ!I57)</f>
        <v/>
      </c>
      <c r="G56" t="str">
        <f>IF(大会申し込みデータ!$B57="","",大会申し込みデータ!B57)</f>
        <v/>
      </c>
      <c r="H56" t="str">
        <f>大会申し込みデータ!M57&amp;大会申し込みデータ!K57&amp;" "&amp;大会申し込みデータ!N57</f>
        <v xml:space="preserve"> </v>
      </c>
    </row>
    <row r="57" spans="1:8" x14ac:dyDescent="0.15">
      <c r="A57" t="str">
        <f>IF(大会申し込みデータ!B58="","","07"&amp;大会申し込みデータ!B58+1000000)</f>
        <v/>
      </c>
      <c r="B57" t="str">
        <f>IF(大会申し込みデータ!$B58="","",大会申し込みデータ!C58)</f>
        <v/>
      </c>
      <c r="C57" t="str">
        <f>IF(大会申し込みデータ!$B58="","",大会申し込みデータ!D58)</f>
        <v/>
      </c>
      <c r="D57" t="str">
        <f>IF(大会申し込みデータ!$B58="","",大会申し込みデータ!F58)</f>
        <v/>
      </c>
      <c r="E57" t="str">
        <f>IF(大会申し込みデータ!$B58="","",大会申し込みデータ!G58)</f>
        <v/>
      </c>
      <c r="F57" t="str">
        <f>IF(大会申し込みデータ!$B58="","",大会申し込みデータ!I58)</f>
        <v/>
      </c>
      <c r="G57" t="str">
        <f>IF(大会申し込みデータ!$B58="","",大会申し込みデータ!B58)</f>
        <v/>
      </c>
      <c r="H57" t="str">
        <f>大会申し込みデータ!M58&amp;大会申し込みデータ!K58&amp;" "&amp;大会申し込みデータ!N58</f>
        <v xml:space="preserve"> </v>
      </c>
    </row>
    <row r="58" spans="1:8" x14ac:dyDescent="0.15">
      <c r="A58" t="str">
        <f>IF(大会申し込みデータ!B59="","","07"&amp;大会申し込みデータ!B59+1000000)</f>
        <v/>
      </c>
      <c r="B58" t="str">
        <f>IF(大会申し込みデータ!$B59="","",大会申し込みデータ!C59)</f>
        <v/>
      </c>
      <c r="C58" t="str">
        <f>IF(大会申し込みデータ!$B59="","",大会申し込みデータ!D59)</f>
        <v/>
      </c>
      <c r="D58" t="str">
        <f>IF(大会申し込みデータ!$B59="","",大会申し込みデータ!F59)</f>
        <v/>
      </c>
      <c r="E58" t="str">
        <f>IF(大会申し込みデータ!$B59="","",大会申し込みデータ!G59)</f>
        <v/>
      </c>
      <c r="F58" t="str">
        <f>IF(大会申し込みデータ!$B59="","",大会申し込みデータ!I59)</f>
        <v/>
      </c>
      <c r="G58" t="str">
        <f>IF(大会申し込みデータ!$B59="","",大会申し込みデータ!B59)</f>
        <v/>
      </c>
      <c r="H58" t="str">
        <f>大会申し込みデータ!M59&amp;大会申し込みデータ!K59&amp;" "&amp;大会申し込みデータ!N59</f>
        <v xml:space="preserve"> </v>
      </c>
    </row>
    <row r="59" spans="1:8" x14ac:dyDescent="0.15">
      <c r="A59" t="str">
        <f>IF(大会申し込みデータ!B60="","","07"&amp;大会申し込みデータ!B60+1000000)</f>
        <v/>
      </c>
      <c r="B59" t="str">
        <f>IF(大会申し込みデータ!$B60="","",大会申し込みデータ!C60)</f>
        <v/>
      </c>
      <c r="C59" t="str">
        <f>IF(大会申し込みデータ!$B60="","",大会申し込みデータ!D60)</f>
        <v/>
      </c>
      <c r="D59" t="str">
        <f>IF(大会申し込みデータ!$B60="","",大会申し込みデータ!F60)</f>
        <v/>
      </c>
      <c r="E59" t="str">
        <f>IF(大会申し込みデータ!$B60="","",大会申し込みデータ!G60)</f>
        <v/>
      </c>
      <c r="F59" t="str">
        <f>IF(大会申し込みデータ!$B60="","",大会申し込みデータ!I60)</f>
        <v/>
      </c>
      <c r="G59" t="str">
        <f>IF(大会申し込みデータ!$B60="","",大会申し込みデータ!B60)</f>
        <v/>
      </c>
      <c r="H59" t="str">
        <f>大会申し込みデータ!M60&amp;大会申し込みデータ!K60&amp;" "&amp;大会申し込みデータ!N60</f>
        <v xml:space="preserve"> </v>
      </c>
    </row>
    <row r="60" spans="1:8" x14ac:dyDescent="0.15">
      <c r="A60" t="str">
        <f>IF(大会申し込みデータ!B61="","","07"&amp;大会申し込みデータ!B61+1000000)</f>
        <v/>
      </c>
      <c r="B60" t="str">
        <f>IF(大会申し込みデータ!$B61="","",大会申し込みデータ!C61)</f>
        <v/>
      </c>
      <c r="C60" t="str">
        <f>IF(大会申し込みデータ!$B61="","",大会申し込みデータ!D61)</f>
        <v/>
      </c>
      <c r="D60" t="str">
        <f>IF(大会申し込みデータ!$B61="","",大会申し込みデータ!F61)</f>
        <v/>
      </c>
      <c r="E60" t="str">
        <f>IF(大会申し込みデータ!$B61="","",大会申し込みデータ!G61)</f>
        <v/>
      </c>
      <c r="F60" t="str">
        <f>IF(大会申し込みデータ!$B61="","",大会申し込みデータ!I61)</f>
        <v/>
      </c>
      <c r="G60" t="str">
        <f>IF(大会申し込みデータ!$B61="","",大会申し込みデータ!B61)</f>
        <v/>
      </c>
      <c r="H60" t="str">
        <f>大会申し込みデータ!M61&amp;大会申し込みデータ!K61&amp;" "&amp;大会申し込みデータ!N61</f>
        <v xml:space="preserve"> </v>
      </c>
    </row>
    <row r="61" spans="1:8" x14ac:dyDescent="0.15">
      <c r="A61" t="str">
        <f>IF(大会申し込みデータ!B62="","","07"&amp;大会申し込みデータ!B62+1000000)</f>
        <v/>
      </c>
      <c r="B61" t="str">
        <f>IF(大会申し込みデータ!$B62="","",大会申し込みデータ!C62)</f>
        <v/>
      </c>
      <c r="C61" t="str">
        <f>IF(大会申し込みデータ!$B62="","",大会申し込みデータ!D62)</f>
        <v/>
      </c>
      <c r="D61" t="str">
        <f>IF(大会申し込みデータ!$B62="","",大会申し込みデータ!F62)</f>
        <v/>
      </c>
      <c r="E61" t="str">
        <f>IF(大会申し込みデータ!$B62="","",大会申し込みデータ!G62)</f>
        <v/>
      </c>
      <c r="F61" t="str">
        <f>IF(大会申し込みデータ!$B62="","",大会申し込みデータ!I62)</f>
        <v/>
      </c>
      <c r="G61" t="str">
        <f>IF(大会申し込みデータ!$B62="","",大会申し込みデータ!B62)</f>
        <v/>
      </c>
      <c r="H61" t="str">
        <f>大会申し込みデータ!M62&amp;大会申し込みデータ!K62&amp;" "&amp;大会申し込みデータ!N62</f>
        <v xml:space="preserve"> </v>
      </c>
    </row>
    <row r="62" spans="1:8" x14ac:dyDescent="0.15">
      <c r="A62" t="str">
        <f>IF(大会申し込みデータ!B63="","","07"&amp;大会申し込みデータ!B63+1000000)</f>
        <v/>
      </c>
      <c r="B62" t="str">
        <f>IF(大会申し込みデータ!$B63="","",大会申し込みデータ!C63)</f>
        <v/>
      </c>
      <c r="C62" t="str">
        <f>IF(大会申し込みデータ!$B63="","",大会申し込みデータ!D63)</f>
        <v/>
      </c>
      <c r="D62" t="str">
        <f>IF(大会申し込みデータ!$B63="","",大会申し込みデータ!F63)</f>
        <v/>
      </c>
      <c r="E62" t="str">
        <f>IF(大会申し込みデータ!$B63="","",大会申し込みデータ!G63)</f>
        <v/>
      </c>
      <c r="F62" t="str">
        <f>IF(大会申し込みデータ!$B63="","",大会申し込みデータ!I63)</f>
        <v/>
      </c>
      <c r="G62" t="str">
        <f>IF(大会申し込みデータ!$B63="","",大会申し込みデータ!B63)</f>
        <v/>
      </c>
      <c r="H62" t="str">
        <f>大会申し込みデータ!M63&amp;大会申し込みデータ!K63&amp;" "&amp;大会申し込みデータ!N63</f>
        <v xml:space="preserve"> </v>
      </c>
    </row>
    <row r="63" spans="1:8" x14ac:dyDescent="0.15">
      <c r="A63" t="str">
        <f>IF(大会申し込みデータ!B64="","","07"&amp;大会申し込みデータ!B64+1000000)</f>
        <v/>
      </c>
      <c r="B63" t="str">
        <f>IF(大会申し込みデータ!$B64="","",大会申し込みデータ!C64)</f>
        <v/>
      </c>
      <c r="C63" t="str">
        <f>IF(大会申し込みデータ!$B64="","",大会申し込みデータ!D64)</f>
        <v/>
      </c>
      <c r="D63" t="str">
        <f>IF(大会申し込みデータ!$B64="","",大会申し込みデータ!F64)</f>
        <v/>
      </c>
      <c r="E63" t="str">
        <f>IF(大会申し込みデータ!$B64="","",大会申し込みデータ!G64)</f>
        <v/>
      </c>
      <c r="F63" t="str">
        <f>IF(大会申し込みデータ!$B64="","",大会申し込みデータ!I64)</f>
        <v/>
      </c>
      <c r="G63" t="str">
        <f>IF(大会申し込みデータ!$B64="","",大会申し込みデータ!B64)</f>
        <v/>
      </c>
      <c r="H63" t="str">
        <f>大会申し込みデータ!M64&amp;大会申し込みデータ!K64&amp;" "&amp;大会申し込みデータ!N64</f>
        <v xml:space="preserve"> </v>
      </c>
    </row>
    <row r="64" spans="1:8" x14ac:dyDescent="0.15">
      <c r="A64" t="str">
        <f>IF(大会申し込みデータ!B65="","","07"&amp;大会申し込みデータ!B65+1000000)</f>
        <v/>
      </c>
      <c r="B64" t="str">
        <f>IF(大会申し込みデータ!$B65="","",大会申し込みデータ!C65)</f>
        <v/>
      </c>
      <c r="C64" t="str">
        <f>IF(大会申し込みデータ!$B65="","",大会申し込みデータ!D65)</f>
        <v/>
      </c>
      <c r="D64" t="str">
        <f>IF(大会申し込みデータ!$B65="","",大会申し込みデータ!F65)</f>
        <v/>
      </c>
      <c r="E64" t="str">
        <f>IF(大会申し込みデータ!$B65="","",大会申し込みデータ!G65)</f>
        <v/>
      </c>
      <c r="F64" t="str">
        <f>IF(大会申し込みデータ!$B65="","",大会申し込みデータ!I65)</f>
        <v/>
      </c>
      <c r="G64" t="str">
        <f>IF(大会申し込みデータ!$B65="","",大会申し込みデータ!B65)</f>
        <v/>
      </c>
      <c r="H64" t="str">
        <f>大会申し込みデータ!M65&amp;大会申し込みデータ!K65&amp;" "&amp;大会申し込みデータ!N65</f>
        <v xml:space="preserve"> </v>
      </c>
    </row>
    <row r="65" spans="1:8" x14ac:dyDescent="0.15">
      <c r="A65" t="str">
        <f>IF(大会申し込みデータ!B66="","","07"&amp;大会申し込みデータ!B66+1000000)</f>
        <v/>
      </c>
      <c r="B65" t="str">
        <f>IF(大会申し込みデータ!$B66="","",大会申し込みデータ!C66)</f>
        <v/>
      </c>
      <c r="C65" t="str">
        <f>IF(大会申し込みデータ!$B66="","",大会申し込みデータ!D66)</f>
        <v/>
      </c>
      <c r="D65" t="str">
        <f>IF(大会申し込みデータ!$B66="","",大会申し込みデータ!F66)</f>
        <v/>
      </c>
      <c r="E65" t="str">
        <f>IF(大会申し込みデータ!$B66="","",大会申し込みデータ!G66)</f>
        <v/>
      </c>
      <c r="F65" t="str">
        <f>IF(大会申し込みデータ!$B66="","",大会申し込みデータ!I66)</f>
        <v/>
      </c>
      <c r="G65" t="str">
        <f>IF(大会申し込みデータ!$B66="","",大会申し込みデータ!B66)</f>
        <v/>
      </c>
      <c r="H65" t="str">
        <f>大会申し込みデータ!M66&amp;大会申し込みデータ!K66&amp;" "&amp;大会申し込みデータ!N66</f>
        <v xml:space="preserve"> </v>
      </c>
    </row>
    <row r="66" spans="1:8" x14ac:dyDescent="0.15">
      <c r="A66" t="str">
        <f>IF(大会申し込みデータ!B67="","","07"&amp;大会申し込みデータ!B67+1000000)</f>
        <v/>
      </c>
      <c r="B66" t="str">
        <f>IF(大会申し込みデータ!$B67="","",大会申し込みデータ!C67)</f>
        <v/>
      </c>
      <c r="C66" t="str">
        <f>IF(大会申し込みデータ!$B67="","",大会申し込みデータ!D67)</f>
        <v/>
      </c>
      <c r="D66" t="str">
        <f>IF(大会申し込みデータ!$B67="","",大会申し込みデータ!F67)</f>
        <v/>
      </c>
      <c r="E66" t="str">
        <f>IF(大会申し込みデータ!$B67="","",大会申し込みデータ!G67)</f>
        <v/>
      </c>
      <c r="F66" t="str">
        <f>IF(大会申し込みデータ!$B67="","",大会申し込みデータ!I67)</f>
        <v/>
      </c>
      <c r="G66" t="str">
        <f>IF(大会申し込みデータ!$B67="","",大会申し込みデータ!B67)</f>
        <v/>
      </c>
      <c r="H66" t="str">
        <f>大会申し込みデータ!M67&amp;大会申し込みデータ!K67&amp;" "&amp;大会申し込みデータ!N67</f>
        <v xml:space="preserve"> </v>
      </c>
    </row>
    <row r="67" spans="1:8" x14ac:dyDescent="0.15">
      <c r="A67" t="str">
        <f>IF(大会申し込みデータ!B68="","","07"&amp;大会申し込みデータ!B68+1000000)</f>
        <v/>
      </c>
      <c r="B67" t="str">
        <f>IF(大会申し込みデータ!$B68="","",大会申し込みデータ!C68)</f>
        <v/>
      </c>
      <c r="C67" t="str">
        <f>IF(大会申し込みデータ!$B68="","",大会申し込みデータ!D68)</f>
        <v/>
      </c>
      <c r="D67" t="str">
        <f>IF(大会申し込みデータ!$B68="","",大会申し込みデータ!F68)</f>
        <v/>
      </c>
      <c r="E67" t="str">
        <f>IF(大会申し込みデータ!$B68="","",大会申し込みデータ!G68)</f>
        <v/>
      </c>
      <c r="F67" t="str">
        <f>IF(大会申し込みデータ!$B68="","",大会申し込みデータ!I68)</f>
        <v/>
      </c>
      <c r="G67" t="str">
        <f>IF(大会申し込みデータ!$B68="","",大会申し込みデータ!B68)</f>
        <v/>
      </c>
      <c r="H67" t="str">
        <f>大会申し込みデータ!M68&amp;大会申し込みデータ!K68&amp;" "&amp;大会申し込みデータ!N68</f>
        <v xml:space="preserve"> </v>
      </c>
    </row>
    <row r="68" spans="1:8" x14ac:dyDescent="0.15">
      <c r="A68" t="str">
        <f>IF(大会申し込みデータ!B69="","","07"&amp;大会申し込みデータ!B69+1000000)</f>
        <v/>
      </c>
      <c r="B68" t="str">
        <f>IF(大会申し込みデータ!$B69="","",大会申し込みデータ!C69)</f>
        <v/>
      </c>
      <c r="C68" t="str">
        <f>IF(大会申し込みデータ!$B69="","",大会申し込みデータ!D69)</f>
        <v/>
      </c>
      <c r="D68" t="str">
        <f>IF(大会申し込みデータ!$B69="","",大会申し込みデータ!F69)</f>
        <v/>
      </c>
      <c r="E68" t="str">
        <f>IF(大会申し込みデータ!$B69="","",大会申し込みデータ!G69)</f>
        <v/>
      </c>
      <c r="F68" t="str">
        <f>IF(大会申し込みデータ!$B69="","",大会申し込みデータ!I69)</f>
        <v/>
      </c>
      <c r="G68" t="str">
        <f>IF(大会申し込みデータ!$B69="","",大会申し込みデータ!B69)</f>
        <v/>
      </c>
      <c r="H68" t="str">
        <f>大会申し込みデータ!M69&amp;大会申し込みデータ!K69&amp;" "&amp;大会申し込みデータ!N69</f>
        <v xml:space="preserve"> </v>
      </c>
    </row>
    <row r="69" spans="1:8" x14ac:dyDescent="0.15">
      <c r="A69" t="str">
        <f>IF(大会申し込みデータ!B70="","","07"&amp;大会申し込みデータ!B70+1000000)</f>
        <v/>
      </c>
      <c r="B69" t="str">
        <f>IF(大会申し込みデータ!$B70="","",大会申し込みデータ!C70)</f>
        <v/>
      </c>
      <c r="C69" t="str">
        <f>IF(大会申し込みデータ!$B70="","",大会申し込みデータ!D70)</f>
        <v/>
      </c>
      <c r="D69" t="str">
        <f>IF(大会申し込みデータ!$B70="","",大会申し込みデータ!F70)</f>
        <v/>
      </c>
      <c r="E69" t="str">
        <f>IF(大会申し込みデータ!$B70="","",大会申し込みデータ!G70)</f>
        <v/>
      </c>
      <c r="F69" t="str">
        <f>IF(大会申し込みデータ!$B70="","",大会申し込みデータ!I70)</f>
        <v/>
      </c>
      <c r="G69" t="str">
        <f>IF(大会申し込みデータ!$B70="","",大会申し込みデータ!B70)</f>
        <v/>
      </c>
      <c r="H69" t="str">
        <f>大会申し込みデータ!M70&amp;大会申し込みデータ!K70&amp;" "&amp;大会申し込みデータ!N70</f>
        <v xml:space="preserve"> </v>
      </c>
    </row>
    <row r="70" spans="1:8" x14ac:dyDescent="0.15">
      <c r="A70" t="str">
        <f>IF(大会申し込みデータ!B71="","","07"&amp;大会申し込みデータ!B71+1000000)</f>
        <v/>
      </c>
      <c r="B70" t="str">
        <f>IF(大会申し込みデータ!$B71="","",大会申し込みデータ!C71)</f>
        <v/>
      </c>
      <c r="C70" t="str">
        <f>IF(大会申し込みデータ!$B71="","",大会申し込みデータ!D71)</f>
        <v/>
      </c>
      <c r="D70" t="str">
        <f>IF(大会申し込みデータ!$B71="","",大会申し込みデータ!F71)</f>
        <v/>
      </c>
      <c r="E70" t="str">
        <f>IF(大会申し込みデータ!$B71="","",大会申し込みデータ!G71)</f>
        <v/>
      </c>
      <c r="F70" t="str">
        <f>IF(大会申し込みデータ!$B71="","",大会申し込みデータ!I71)</f>
        <v/>
      </c>
      <c r="G70" t="str">
        <f>IF(大会申し込みデータ!$B71="","",大会申し込みデータ!B71)</f>
        <v/>
      </c>
      <c r="H70" t="str">
        <f>大会申し込みデータ!M71&amp;大会申し込みデータ!K71&amp;" "&amp;大会申し込みデータ!N71</f>
        <v xml:space="preserve"> </v>
      </c>
    </row>
    <row r="71" spans="1:8" x14ac:dyDescent="0.15">
      <c r="A71" t="str">
        <f>IF(大会申し込みデータ!B72="","","07"&amp;大会申し込みデータ!B72+1000000)</f>
        <v/>
      </c>
      <c r="B71" t="str">
        <f>IF(大会申し込みデータ!$B72="","",大会申し込みデータ!C72)</f>
        <v/>
      </c>
      <c r="C71" t="str">
        <f>IF(大会申し込みデータ!$B72="","",大会申し込みデータ!D72)</f>
        <v/>
      </c>
      <c r="D71" t="str">
        <f>IF(大会申し込みデータ!$B72="","",大会申し込みデータ!F72)</f>
        <v/>
      </c>
      <c r="E71" t="str">
        <f>IF(大会申し込みデータ!$B72="","",大会申し込みデータ!G72)</f>
        <v/>
      </c>
      <c r="F71" t="str">
        <f>IF(大会申し込みデータ!$B72="","",大会申し込みデータ!I72)</f>
        <v/>
      </c>
      <c r="G71" t="str">
        <f>IF(大会申し込みデータ!$B72="","",大会申し込みデータ!B72)</f>
        <v/>
      </c>
      <c r="H71" t="str">
        <f>大会申し込みデータ!M72&amp;大会申し込みデータ!K72&amp;" "&amp;大会申し込みデータ!N72</f>
        <v xml:space="preserve"> </v>
      </c>
    </row>
    <row r="72" spans="1:8" x14ac:dyDescent="0.15">
      <c r="A72" t="str">
        <f>IF(大会申し込みデータ!B73="","","07"&amp;大会申し込みデータ!B73+1000000)</f>
        <v/>
      </c>
      <c r="B72" t="str">
        <f>IF(大会申し込みデータ!$B73="","",大会申し込みデータ!C73)</f>
        <v/>
      </c>
      <c r="C72" t="str">
        <f>IF(大会申し込みデータ!$B73="","",大会申し込みデータ!D73)</f>
        <v/>
      </c>
      <c r="D72" t="str">
        <f>IF(大会申し込みデータ!$B73="","",大会申し込みデータ!F73)</f>
        <v/>
      </c>
      <c r="E72" t="str">
        <f>IF(大会申し込みデータ!$B73="","",大会申し込みデータ!G73)</f>
        <v/>
      </c>
      <c r="F72" t="str">
        <f>IF(大会申し込みデータ!$B73="","",大会申し込みデータ!I73)</f>
        <v/>
      </c>
      <c r="G72" t="str">
        <f>IF(大会申し込みデータ!$B73="","",大会申し込みデータ!B73)</f>
        <v/>
      </c>
      <c r="H72" t="str">
        <f>大会申し込みデータ!M73&amp;大会申し込みデータ!K73&amp;" "&amp;大会申し込みデータ!N73</f>
        <v xml:space="preserve"> </v>
      </c>
    </row>
    <row r="73" spans="1:8" x14ac:dyDescent="0.15">
      <c r="A73" t="str">
        <f>IF(大会申し込みデータ!B74="","","07"&amp;大会申し込みデータ!B74+1000000)</f>
        <v/>
      </c>
      <c r="B73" t="str">
        <f>IF(大会申し込みデータ!$B74="","",大会申し込みデータ!C74)</f>
        <v/>
      </c>
      <c r="C73" t="str">
        <f>IF(大会申し込みデータ!$B74="","",大会申し込みデータ!D74)</f>
        <v/>
      </c>
      <c r="D73" t="str">
        <f>IF(大会申し込みデータ!$B74="","",大会申し込みデータ!F74)</f>
        <v/>
      </c>
      <c r="E73" t="str">
        <f>IF(大会申し込みデータ!$B74="","",大会申し込みデータ!G74)</f>
        <v/>
      </c>
      <c r="F73" t="str">
        <f>IF(大会申し込みデータ!$B74="","",大会申し込みデータ!I74)</f>
        <v/>
      </c>
      <c r="G73" t="str">
        <f>IF(大会申し込みデータ!$B74="","",大会申し込みデータ!B74)</f>
        <v/>
      </c>
      <c r="H73" t="str">
        <f>大会申し込みデータ!M74&amp;大会申し込みデータ!K74&amp;" "&amp;大会申し込みデータ!N74</f>
        <v xml:space="preserve"> </v>
      </c>
    </row>
    <row r="74" spans="1:8" x14ac:dyDescent="0.15">
      <c r="A74" t="str">
        <f>IF(大会申し込みデータ!B75="","","07"&amp;大会申し込みデータ!B75+1000000)</f>
        <v/>
      </c>
      <c r="B74" t="str">
        <f>IF(大会申し込みデータ!$B75="","",大会申し込みデータ!C75)</f>
        <v/>
      </c>
      <c r="C74" t="str">
        <f>IF(大会申し込みデータ!$B75="","",大会申し込みデータ!D75)</f>
        <v/>
      </c>
      <c r="D74" t="str">
        <f>IF(大会申し込みデータ!$B75="","",大会申し込みデータ!F75)</f>
        <v/>
      </c>
      <c r="E74" t="str">
        <f>IF(大会申し込みデータ!$B75="","",大会申し込みデータ!G75)</f>
        <v/>
      </c>
      <c r="F74" t="str">
        <f>IF(大会申し込みデータ!$B75="","",大会申し込みデータ!I75)</f>
        <v/>
      </c>
      <c r="G74" t="str">
        <f>IF(大会申し込みデータ!$B75="","",大会申し込みデータ!B75)</f>
        <v/>
      </c>
      <c r="H74" t="str">
        <f>大会申し込みデータ!M75&amp;大会申し込みデータ!K75&amp;" "&amp;大会申し込みデータ!N75</f>
        <v xml:space="preserve"> </v>
      </c>
    </row>
    <row r="75" spans="1:8" x14ac:dyDescent="0.15">
      <c r="A75" t="str">
        <f>IF(大会申し込みデータ!B76="","","07"&amp;大会申し込みデータ!B76+1000000)</f>
        <v/>
      </c>
      <c r="B75" t="str">
        <f>IF(大会申し込みデータ!$B76="","",大会申し込みデータ!C76)</f>
        <v/>
      </c>
      <c r="C75" t="str">
        <f>IF(大会申し込みデータ!$B76="","",大会申し込みデータ!D76)</f>
        <v/>
      </c>
      <c r="D75" t="str">
        <f>IF(大会申し込みデータ!$B76="","",大会申し込みデータ!F76)</f>
        <v/>
      </c>
      <c r="E75" t="str">
        <f>IF(大会申し込みデータ!$B76="","",大会申し込みデータ!G76)</f>
        <v/>
      </c>
      <c r="F75" t="str">
        <f>IF(大会申し込みデータ!$B76="","",大会申し込みデータ!I76)</f>
        <v/>
      </c>
      <c r="G75" t="str">
        <f>IF(大会申し込みデータ!$B76="","",大会申し込みデータ!B76)</f>
        <v/>
      </c>
      <c r="H75" t="str">
        <f>大会申し込みデータ!M76&amp;大会申し込みデータ!K76&amp;" "&amp;大会申し込みデータ!N76</f>
        <v xml:space="preserve"> </v>
      </c>
    </row>
    <row r="76" spans="1:8" x14ac:dyDescent="0.15">
      <c r="A76" t="str">
        <f>IF(大会申し込みデータ!B77="","","07"&amp;大会申し込みデータ!B77+1000000)</f>
        <v/>
      </c>
      <c r="B76" t="str">
        <f>IF(大会申し込みデータ!$B77="","",大会申し込みデータ!C77)</f>
        <v/>
      </c>
      <c r="C76" t="str">
        <f>IF(大会申し込みデータ!$B77="","",大会申し込みデータ!D77)</f>
        <v/>
      </c>
      <c r="D76" t="str">
        <f>IF(大会申し込みデータ!$B77="","",大会申し込みデータ!F77)</f>
        <v/>
      </c>
      <c r="E76" t="str">
        <f>IF(大会申し込みデータ!$B77="","",大会申し込みデータ!G77)</f>
        <v/>
      </c>
      <c r="F76" t="str">
        <f>IF(大会申し込みデータ!$B77="","",大会申し込みデータ!I77)</f>
        <v/>
      </c>
      <c r="G76" t="str">
        <f>IF(大会申し込みデータ!$B77="","",大会申し込みデータ!B77)</f>
        <v/>
      </c>
      <c r="H76" t="str">
        <f>大会申し込みデータ!M77&amp;大会申し込みデータ!K77&amp;" "&amp;大会申し込みデータ!N77</f>
        <v xml:space="preserve"> </v>
      </c>
    </row>
    <row r="77" spans="1:8" x14ac:dyDescent="0.15">
      <c r="A77" t="str">
        <f>IF(大会申し込みデータ!B78="","","07"&amp;大会申し込みデータ!B78+1000000)</f>
        <v/>
      </c>
      <c r="B77" t="str">
        <f>IF(大会申し込みデータ!$B78="","",大会申し込みデータ!C78)</f>
        <v/>
      </c>
      <c r="C77" t="str">
        <f>IF(大会申し込みデータ!$B78="","",大会申し込みデータ!D78)</f>
        <v/>
      </c>
      <c r="D77" t="str">
        <f>IF(大会申し込みデータ!$B78="","",大会申し込みデータ!F78)</f>
        <v/>
      </c>
      <c r="E77" t="str">
        <f>IF(大会申し込みデータ!$B78="","",大会申し込みデータ!G78)</f>
        <v/>
      </c>
      <c r="F77" t="str">
        <f>IF(大会申し込みデータ!$B78="","",大会申し込みデータ!I78)</f>
        <v/>
      </c>
      <c r="G77" t="str">
        <f>IF(大会申し込みデータ!$B78="","",大会申し込みデータ!B78)</f>
        <v/>
      </c>
      <c r="H77" t="str">
        <f>大会申し込みデータ!M78&amp;大会申し込みデータ!K78&amp;" "&amp;大会申し込みデータ!N78</f>
        <v xml:space="preserve"> </v>
      </c>
    </row>
    <row r="78" spans="1:8" x14ac:dyDescent="0.15">
      <c r="A78" t="str">
        <f>IF(大会申し込みデータ!B79="","","07"&amp;大会申し込みデータ!B79+1000000)</f>
        <v/>
      </c>
      <c r="B78" t="str">
        <f>IF(大会申し込みデータ!$B79="","",大会申し込みデータ!C79)</f>
        <v/>
      </c>
      <c r="C78" t="str">
        <f>IF(大会申し込みデータ!$B79="","",大会申し込みデータ!D79)</f>
        <v/>
      </c>
      <c r="D78" t="str">
        <f>IF(大会申し込みデータ!$B79="","",大会申し込みデータ!F79)</f>
        <v/>
      </c>
      <c r="E78" t="str">
        <f>IF(大会申し込みデータ!$B79="","",大会申し込みデータ!G79)</f>
        <v/>
      </c>
      <c r="F78" t="str">
        <f>IF(大会申し込みデータ!$B79="","",大会申し込みデータ!I79)</f>
        <v/>
      </c>
      <c r="G78" t="str">
        <f>IF(大会申し込みデータ!$B79="","",大会申し込みデータ!B79)</f>
        <v/>
      </c>
      <c r="H78" t="str">
        <f>大会申し込みデータ!M79&amp;大会申し込みデータ!K79&amp;" "&amp;大会申し込みデータ!N79</f>
        <v xml:space="preserve"> </v>
      </c>
    </row>
    <row r="79" spans="1:8" x14ac:dyDescent="0.15">
      <c r="A79" t="str">
        <f>IF(大会申し込みデータ!B80="","","07"&amp;大会申し込みデータ!B80+1000000)</f>
        <v/>
      </c>
      <c r="B79" t="str">
        <f>IF(大会申し込みデータ!$B80="","",大会申し込みデータ!C80)</f>
        <v/>
      </c>
      <c r="C79" t="str">
        <f>IF(大会申し込みデータ!$B80="","",大会申し込みデータ!D80)</f>
        <v/>
      </c>
      <c r="D79" t="str">
        <f>IF(大会申し込みデータ!$B80="","",大会申し込みデータ!F80)</f>
        <v/>
      </c>
      <c r="E79" t="str">
        <f>IF(大会申し込みデータ!$B80="","",大会申し込みデータ!G80)</f>
        <v/>
      </c>
      <c r="F79" t="str">
        <f>IF(大会申し込みデータ!$B80="","",大会申し込みデータ!I80)</f>
        <v/>
      </c>
      <c r="G79" t="str">
        <f>IF(大会申し込みデータ!$B80="","",大会申し込みデータ!B80)</f>
        <v/>
      </c>
      <c r="H79" t="str">
        <f>大会申し込みデータ!M80&amp;大会申し込みデータ!K80&amp;" "&amp;大会申し込みデータ!N80</f>
        <v xml:space="preserve"> </v>
      </c>
    </row>
    <row r="80" spans="1:8" x14ac:dyDescent="0.15">
      <c r="A80" t="str">
        <f>IF(大会申し込みデータ!B81="","","07"&amp;大会申し込みデータ!B81+1000000)</f>
        <v/>
      </c>
      <c r="B80" t="str">
        <f>IF(大会申し込みデータ!$B81="","",大会申し込みデータ!C81)</f>
        <v/>
      </c>
      <c r="C80" t="str">
        <f>IF(大会申し込みデータ!$B81="","",大会申し込みデータ!D81)</f>
        <v/>
      </c>
      <c r="D80" t="str">
        <f>IF(大会申し込みデータ!$B81="","",大会申し込みデータ!F81)</f>
        <v/>
      </c>
      <c r="E80" t="str">
        <f>IF(大会申し込みデータ!$B81="","",大会申し込みデータ!G81)</f>
        <v/>
      </c>
      <c r="F80" t="str">
        <f>IF(大会申し込みデータ!$B81="","",大会申し込みデータ!I81)</f>
        <v/>
      </c>
      <c r="G80" t="str">
        <f>IF(大会申し込みデータ!$B81="","",大会申し込みデータ!B81)</f>
        <v/>
      </c>
      <c r="H80" t="str">
        <f>大会申し込みデータ!M81&amp;大会申し込みデータ!K81&amp;" "&amp;大会申し込みデータ!N81</f>
        <v xml:space="preserve"> </v>
      </c>
    </row>
    <row r="81" spans="1:8" x14ac:dyDescent="0.15">
      <c r="A81" t="str">
        <f>IF(大会申し込みデータ!B82="","","07"&amp;大会申し込みデータ!B82+1000000)</f>
        <v/>
      </c>
      <c r="B81" t="str">
        <f>IF(大会申し込みデータ!$B82="","",大会申し込みデータ!C82)</f>
        <v/>
      </c>
      <c r="C81" t="str">
        <f>IF(大会申し込みデータ!$B82="","",大会申し込みデータ!D82)</f>
        <v/>
      </c>
      <c r="D81" t="str">
        <f>IF(大会申し込みデータ!$B82="","",大会申し込みデータ!F82)</f>
        <v/>
      </c>
      <c r="E81" t="str">
        <f>IF(大会申し込みデータ!$B82="","",大会申し込みデータ!G82)</f>
        <v/>
      </c>
      <c r="F81" t="str">
        <f>IF(大会申し込みデータ!$B82="","",大会申し込みデータ!I82)</f>
        <v/>
      </c>
      <c r="G81" t="str">
        <f>IF(大会申し込みデータ!$B82="","",大会申し込みデータ!B82)</f>
        <v/>
      </c>
      <c r="H81" t="str">
        <f>大会申し込みデータ!M82&amp;大会申し込みデータ!K82&amp;" "&amp;大会申し込みデータ!N82</f>
        <v xml:space="preserve"> </v>
      </c>
    </row>
    <row r="82" spans="1:8" x14ac:dyDescent="0.15">
      <c r="A82" t="str">
        <f>IF(大会申し込みデータ!B83="","","07"&amp;大会申し込みデータ!B83+1000000)</f>
        <v/>
      </c>
      <c r="B82" t="str">
        <f>IF(大会申し込みデータ!$B83="","",大会申し込みデータ!C83)</f>
        <v/>
      </c>
      <c r="C82" t="str">
        <f>IF(大会申し込みデータ!$B83="","",大会申し込みデータ!D83)</f>
        <v/>
      </c>
      <c r="D82" t="str">
        <f>IF(大会申し込みデータ!$B83="","",大会申し込みデータ!F83)</f>
        <v/>
      </c>
      <c r="E82" t="str">
        <f>IF(大会申し込みデータ!$B83="","",大会申し込みデータ!G83)</f>
        <v/>
      </c>
      <c r="F82" t="str">
        <f>IF(大会申し込みデータ!$B83="","",大会申し込みデータ!I83)</f>
        <v/>
      </c>
      <c r="G82" t="str">
        <f>IF(大会申し込みデータ!$B83="","",大会申し込みデータ!B83)</f>
        <v/>
      </c>
      <c r="H82" t="str">
        <f>大会申し込みデータ!M83&amp;大会申し込みデータ!K83&amp;" "&amp;大会申し込みデータ!N83</f>
        <v xml:space="preserve"> </v>
      </c>
    </row>
    <row r="83" spans="1:8" x14ac:dyDescent="0.15">
      <c r="A83" t="str">
        <f>IF(大会申し込みデータ!B84="","","07"&amp;大会申し込みデータ!B84+1000000)</f>
        <v/>
      </c>
      <c r="B83" t="str">
        <f>IF(大会申し込みデータ!$B84="","",大会申し込みデータ!C84)</f>
        <v/>
      </c>
      <c r="C83" t="str">
        <f>IF(大会申し込みデータ!$B84="","",大会申し込みデータ!D84)</f>
        <v/>
      </c>
      <c r="D83" t="str">
        <f>IF(大会申し込みデータ!$B84="","",大会申し込みデータ!F84)</f>
        <v/>
      </c>
      <c r="E83" t="str">
        <f>IF(大会申し込みデータ!$B84="","",大会申し込みデータ!G84)</f>
        <v/>
      </c>
      <c r="F83" t="str">
        <f>IF(大会申し込みデータ!$B84="","",大会申し込みデータ!I84)</f>
        <v/>
      </c>
      <c r="G83" t="str">
        <f>IF(大会申し込みデータ!$B84="","",大会申し込みデータ!B84)</f>
        <v/>
      </c>
      <c r="H83" t="str">
        <f>大会申し込みデータ!M84&amp;大会申し込みデータ!K84&amp;" "&amp;大会申し込みデータ!N84</f>
        <v xml:space="preserve"> </v>
      </c>
    </row>
    <row r="84" spans="1:8" x14ac:dyDescent="0.15">
      <c r="A84" t="str">
        <f>IF(大会申し込みデータ!B85="","","07"&amp;大会申し込みデータ!B85+1000000)</f>
        <v/>
      </c>
      <c r="B84" t="str">
        <f>IF(大会申し込みデータ!$B85="","",大会申し込みデータ!C85)</f>
        <v/>
      </c>
      <c r="C84" t="str">
        <f>IF(大会申し込みデータ!$B85="","",大会申し込みデータ!D85)</f>
        <v/>
      </c>
      <c r="D84" t="str">
        <f>IF(大会申し込みデータ!$B85="","",大会申し込みデータ!F85)</f>
        <v/>
      </c>
      <c r="E84" t="str">
        <f>IF(大会申し込みデータ!$B85="","",大会申し込みデータ!G85)</f>
        <v/>
      </c>
      <c r="F84" t="str">
        <f>IF(大会申し込みデータ!$B85="","",大会申し込みデータ!I85)</f>
        <v/>
      </c>
      <c r="G84" t="str">
        <f>IF(大会申し込みデータ!$B85="","",大会申し込みデータ!B85)</f>
        <v/>
      </c>
      <c r="H84" t="str">
        <f>大会申し込みデータ!M85&amp;大会申し込みデータ!K85&amp;" "&amp;大会申し込みデータ!N85</f>
        <v xml:space="preserve"> </v>
      </c>
    </row>
    <row r="85" spans="1:8" x14ac:dyDescent="0.15">
      <c r="A85" t="str">
        <f>IF(大会申し込みデータ!B86="","","07"&amp;大会申し込みデータ!B86+1000000)</f>
        <v/>
      </c>
      <c r="B85" t="str">
        <f>IF(大会申し込みデータ!$B86="","",大会申し込みデータ!C86)</f>
        <v/>
      </c>
      <c r="C85" t="str">
        <f>IF(大会申し込みデータ!$B86="","",大会申し込みデータ!D86)</f>
        <v/>
      </c>
      <c r="D85" t="str">
        <f>IF(大会申し込みデータ!$B86="","",大会申し込みデータ!F86)</f>
        <v/>
      </c>
      <c r="E85" t="str">
        <f>IF(大会申し込みデータ!$B86="","",大会申し込みデータ!G86)</f>
        <v/>
      </c>
      <c r="F85" t="str">
        <f>IF(大会申し込みデータ!$B86="","",大会申し込みデータ!I86)</f>
        <v/>
      </c>
      <c r="G85" t="str">
        <f>IF(大会申し込みデータ!$B86="","",大会申し込みデータ!B86)</f>
        <v/>
      </c>
      <c r="H85" t="str">
        <f>大会申し込みデータ!M86&amp;大会申し込みデータ!K86&amp;" "&amp;大会申し込みデータ!N86</f>
        <v xml:space="preserve"> </v>
      </c>
    </row>
    <row r="86" spans="1:8" x14ac:dyDescent="0.15">
      <c r="A86" t="str">
        <f>IF(大会申し込みデータ!B87="","","07"&amp;大会申し込みデータ!B87+1000000)</f>
        <v/>
      </c>
      <c r="B86" t="str">
        <f>IF(大会申し込みデータ!$B87="","",大会申し込みデータ!C87)</f>
        <v/>
      </c>
      <c r="C86" t="str">
        <f>IF(大会申し込みデータ!$B87="","",大会申し込みデータ!D87)</f>
        <v/>
      </c>
      <c r="D86" t="str">
        <f>IF(大会申し込みデータ!$B87="","",大会申し込みデータ!F87)</f>
        <v/>
      </c>
      <c r="E86" t="str">
        <f>IF(大会申し込みデータ!$B87="","",大会申し込みデータ!G87)</f>
        <v/>
      </c>
      <c r="F86" t="str">
        <f>IF(大会申し込みデータ!$B87="","",大会申し込みデータ!I87)</f>
        <v/>
      </c>
      <c r="G86" t="str">
        <f>IF(大会申し込みデータ!$B87="","",大会申し込みデータ!B87)</f>
        <v/>
      </c>
      <c r="H86" t="str">
        <f>大会申し込みデータ!M87&amp;大会申し込みデータ!K87&amp;" "&amp;大会申し込みデータ!N87</f>
        <v xml:space="preserve"> </v>
      </c>
    </row>
    <row r="87" spans="1:8" x14ac:dyDescent="0.15">
      <c r="A87" t="str">
        <f>IF(大会申し込みデータ!B88="","","07"&amp;大会申し込みデータ!B88+1000000)</f>
        <v/>
      </c>
      <c r="B87" t="str">
        <f>IF(大会申し込みデータ!$B88="","",大会申し込みデータ!C88)</f>
        <v/>
      </c>
      <c r="C87" t="str">
        <f>IF(大会申し込みデータ!$B88="","",大会申し込みデータ!D88)</f>
        <v/>
      </c>
      <c r="D87" t="str">
        <f>IF(大会申し込みデータ!$B88="","",大会申し込みデータ!F88)</f>
        <v/>
      </c>
      <c r="E87" t="str">
        <f>IF(大会申し込みデータ!$B88="","",大会申し込みデータ!G88)</f>
        <v/>
      </c>
      <c r="F87" t="str">
        <f>IF(大会申し込みデータ!$B88="","",大会申し込みデータ!I88)</f>
        <v/>
      </c>
      <c r="G87" t="str">
        <f>IF(大会申し込みデータ!$B88="","",大会申し込みデータ!B88)</f>
        <v/>
      </c>
      <c r="H87" t="str">
        <f>大会申し込みデータ!M88&amp;大会申し込みデータ!K88&amp;" "&amp;大会申し込みデータ!N88</f>
        <v xml:space="preserve"> </v>
      </c>
    </row>
    <row r="88" spans="1:8" x14ac:dyDescent="0.15">
      <c r="A88" t="str">
        <f>IF(大会申し込みデータ!B89="","","07"&amp;大会申し込みデータ!B89+1000000)</f>
        <v/>
      </c>
      <c r="B88" t="str">
        <f>IF(大会申し込みデータ!$B89="","",大会申し込みデータ!C89)</f>
        <v/>
      </c>
      <c r="C88" t="str">
        <f>IF(大会申し込みデータ!$B89="","",大会申し込みデータ!D89)</f>
        <v/>
      </c>
      <c r="D88" t="str">
        <f>IF(大会申し込みデータ!$B89="","",大会申し込みデータ!F89)</f>
        <v/>
      </c>
      <c r="E88" t="str">
        <f>IF(大会申し込みデータ!$B89="","",大会申し込みデータ!G89)</f>
        <v/>
      </c>
      <c r="F88" t="str">
        <f>IF(大会申し込みデータ!$B89="","",大会申し込みデータ!I89)</f>
        <v/>
      </c>
      <c r="G88" t="str">
        <f>IF(大会申し込みデータ!$B89="","",大会申し込みデータ!B89)</f>
        <v/>
      </c>
      <c r="H88" t="str">
        <f>大会申し込みデータ!M89&amp;大会申し込みデータ!K89&amp;" "&amp;大会申し込みデータ!N89</f>
        <v xml:space="preserve"> </v>
      </c>
    </row>
    <row r="89" spans="1:8" x14ac:dyDescent="0.15">
      <c r="A89" t="str">
        <f>IF(大会申し込みデータ!B90="","","07"&amp;大会申し込みデータ!B90+1000000)</f>
        <v/>
      </c>
      <c r="B89" t="str">
        <f>IF(大会申し込みデータ!$B90="","",大会申し込みデータ!C90)</f>
        <v/>
      </c>
      <c r="C89" t="str">
        <f>IF(大会申し込みデータ!$B90="","",大会申し込みデータ!D90)</f>
        <v/>
      </c>
      <c r="D89" t="str">
        <f>IF(大会申し込みデータ!$B90="","",大会申し込みデータ!F90)</f>
        <v/>
      </c>
      <c r="E89" t="str">
        <f>IF(大会申し込みデータ!$B90="","",大会申し込みデータ!G90)</f>
        <v/>
      </c>
      <c r="F89" t="str">
        <f>IF(大会申し込みデータ!$B90="","",大会申し込みデータ!I90)</f>
        <v/>
      </c>
      <c r="G89" t="str">
        <f>IF(大会申し込みデータ!$B90="","",大会申し込みデータ!B90)</f>
        <v/>
      </c>
      <c r="H89" t="str">
        <f>大会申し込みデータ!M90&amp;大会申し込みデータ!K90&amp;" "&amp;大会申し込みデータ!N90</f>
        <v xml:space="preserve"> </v>
      </c>
    </row>
    <row r="90" spans="1:8" x14ac:dyDescent="0.15">
      <c r="A90" t="str">
        <f>IF(大会申し込みデータ!B91="","","07"&amp;大会申し込みデータ!B91+1000000)</f>
        <v/>
      </c>
      <c r="B90" t="str">
        <f>IF(大会申し込みデータ!$B91="","",大会申し込みデータ!C91)</f>
        <v/>
      </c>
      <c r="C90" t="str">
        <f>IF(大会申し込みデータ!$B91="","",大会申し込みデータ!D91)</f>
        <v/>
      </c>
      <c r="D90" t="str">
        <f>IF(大会申し込みデータ!$B91="","",大会申し込みデータ!F91)</f>
        <v/>
      </c>
      <c r="E90" t="str">
        <f>IF(大会申し込みデータ!$B91="","",大会申し込みデータ!G91)</f>
        <v/>
      </c>
      <c r="F90" t="str">
        <f>IF(大会申し込みデータ!$B91="","",大会申し込みデータ!I91)</f>
        <v/>
      </c>
      <c r="G90" t="str">
        <f>IF(大会申し込みデータ!$B91="","",大会申し込みデータ!B91)</f>
        <v/>
      </c>
      <c r="H90" t="str">
        <f>大会申し込みデータ!M91&amp;大会申し込みデータ!K91&amp;" "&amp;大会申し込みデータ!N91</f>
        <v xml:space="preserve"> </v>
      </c>
    </row>
    <row r="91" spans="1:8" x14ac:dyDescent="0.15">
      <c r="A91" t="str">
        <f>IF(大会申し込みデータ!B92="","","07"&amp;大会申し込みデータ!B92+1000000)</f>
        <v/>
      </c>
      <c r="B91" t="str">
        <f>IF(大会申し込みデータ!$B92="","",大会申し込みデータ!C92)</f>
        <v/>
      </c>
      <c r="C91" t="str">
        <f>IF(大会申し込みデータ!$B92="","",大会申し込みデータ!D92)</f>
        <v/>
      </c>
      <c r="D91" t="str">
        <f>IF(大会申し込みデータ!$B92="","",大会申し込みデータ!F92)</f>
        <v/>
      </c>
      <c r="E91" t="str">
        <f>IF(大会申し込みデータ!$B92="","",大会申し込みデータ!G92)</f>
        <v/>
      </c>
      <c r="F91" t="str">
        <f>IF(大会申し込みデータ!$B92="","",大会申し込みデータ!I92)</f>
        <v/>
      </c>
      <c r="G91" t="str">
        <f>IF(大会申し込みデータ!$B92="","",大会申し込みデータ!B92)</f>
        <v/>
      </c>
      <c r="H91" t="str">
        <f>大会申し込みデータ!M92&amp;大会申し込みデータ!K92&amp;" "&amp;大会申し込みデータ!N92</f>
        <v xml:space="preserve"> </v>
      </c>
    </row>
    <row r="92" spans="1:8" x14ac:dyDescent="0.15">
      <c r="A92" t="str">
        <f>IF(大会申し込みデータ!B93="","","07"&amp;大会申し込みデータ!B93+1000000)</f>
        <v/>
      </c>
      <c r="B92" t="str">
        <f>IF(大会申し込みデータ!$B93="","",大会申し込みデータ!C93)</f>
        <v/>
      </c>
      <c r="C92" t="str">
        <f>IF(大会申し込みデータ!$B93="","",大会申し込みデータ!D93)</f>
        <v/>
      </c>
      <c r="D92" t="str">
        <f>IF(大会申し込みデータ!$B93="","",大会申し込みデータ!F93)</f>
        <v/>
      </c>
      <c r="E92" t="str">
        <f>IF(大会申し込みデータ!$B93="","",大会申し込みデータ!G93)</f>
        <v/>
      </c>
      <c r="F92" t="str">
        <f>IF(大会申し込みデータ!$B93="","",大会申し込みデータ!I93)</f>
        <v/>
      </c>
      <c r="G92" t="str">
        <f>IF(大会申し込みデータ!$B93="","",大会申し込みデータ!B93)</f>
        <v/>
      </c>
      <c r="H92" t="str">
        <f>大会申し込みデータ!M93&amp;大会申し込みデータ!K93&amp;" "&amp;大会申し込みデータ!N93</f>
        <v xml:space="preserve"> </v>
      </c>
    </row>
    <row r="93" spans="1:8" x14ac:dyDescent="0.15">
      <c r="A93" t="str">
        <f>IF(大会申し込みデータ!B94="","","07"&amp;大会申し込みデータ!B94+1000000)</f>
        <v/>
      </c>
      <c r="B93" t="str">
        <f>IF(大会申し込みデータ!$B94="","",大会申し込みデータ!C94)</f>
        <v/>
      </c>
      <c r="C93" t="str">
        <f>IF(大会申し込みデータ!$B94="","",大会申し込みデータ!D94)</f>
        <v/>
      </c>
      <c r="D93" t="str">
        <f>IF(大会申し込みデータ!$B94="","",大会申し込みデータ!F94)</f>
        <v/>
      </c>
      <c r="E93" t="str">
        <f>IF(大会申し込みデータ!$B94="","",大会申し込みデータ!G94)</f>
        <v/>
      </c>
      <c r="F93" t="str">
        <f>IF(大会申し込みデータ!$B94="","",大会申し込みデータ!I94)</f>
        <v/>
      </c>
      <c r="G93" t="str">
        <f>IF(大会申し込みデータ!$B94="","",大会申し込みデータ!B94)</f>
        <v/>
      </c>
      <c r="H93" t="str">
        <f>大会申し込みデータ!M94&amp;大会申し込みデータ!K94&amp;" "&amp;大会申し込みデータ!N94</f>
        <v xml:space="preserve"> </v>
      </c>
    </row>
    <row r="94" spans="1:8" x14ac:dyDescent="0.15">
      <c r="A94" t="str">
        <f>IF(大会申し込みデータ!B95="","","07"&amp;大会申し込みデータ!B95+1000000)</f>
        <v/>
      </c>
      <c r="B94" t="str">
        <f>IF(大会申し込みデータ!$B95="","",大会申し込みデータ!C95)</f>
        <v/>
      </c>
      <c r="C94" t="str">
        <f>IF(大会申し込みデータ!$B95="","",大会申し込みデータ!D95)</f>
        <v/>
      </c>
      <c r="D94" t="str">
        <f>IF(大会申し込みデータ!$B95="","",大会申し込みデータ!F95)</f>
        <v/>
      </c>
      <c r="E94" t="str">
        <f>IF(大会申し込みデータ!$B95="","",大会申し込みデータ!G95)</f>
        <v/>
      </c>
      <c r="F94" t="str">
        <f>IF(大会申し込みデータ!$B95="","",大会申し込みデータ!I95)</f>
        <v/>
      </c>
      <c r="G94" t="str">
        <f>IF(大会申し込みデータ!$B95="","",大会申し込みデータ!B95)</f>
        <v/>
      </c>
      <c r="H94" t="str">
        <f>大会申し込みデータ!M95&amp;大会申し込みデータ!K95&amp;" "&amp;大会申し込みデータ!N95</f>
        <v xml:space="preserve"> </v>
      </c>
    </row>
    <row r="95" spans="1:8" x14ac:dyDescent="0.15">
      <c r="A95" t="str">
        <f>IF(大会申し込みデータ!B96="","","07"&amp;大会申し込みデータ!B96+1000000)</f>
        <v/>
      </c>
      <c r="B95" t="str">
        <f>IF(大会申し込みデータ!$B96="","",大会申し込みデータ!C96)</f>
        <v/>
      </c>
      <c r="C95" t="str">
        <f>IF(大会申し込みデータ!$B96="","",大会申し込みデータ!D96)</f>
        <v/>
      </c>
      <c r="D95" t="str">
        <f>IF(大会申し込みデータ!$B96="","",大会申し込みデータ!F96)</f>
        <v/>
      </c>
      <c r="E95" t="str">
        <f>IF(大会申し込みデータ!$B96="","",大会申し込みデータ!G96)</f>
        <v/>
      </c>
      <c r="F95" t="str">
        <f>IF(大会申し込みデータ!$B96="","",大会申し込みデータ!I96)</f>
        <v/>
      </c>
      <c r="G95" t="str">
        <f>IF(大会申し込みデータ!$B96="","",大会申し込みデータ!B96)</f>
        <v/>
      </c>
      <c r="H95" t="str">
        <f>大会申し込みデータ!M96&amp;大会申し込みデータ!K96&amp;" "&amp;大会申し込みデータ!N96</f>
        <v xml:space="preserve"> </v>
      </c>
    </row>
    <row r="96" spans="1:8" x14ac:dyDescent="0.15">
      <c r="A96" t="str">
        <f>IF(大会申し込みデータ!B97="","","07"&amp;大会申し込みデータ!B97+1000000)</f>
        <v/>
      </c>
      <c r="B96" t="str">
        <f>IF(大会申し込みデータ!$B97="","",大会申し込みデータ!C97)</f>
        <v/>
      </c>
      <c r="C96" t="str">
        <f>IF(大会申し込みデータ!$B97="","",大会申し込みデータ!D97)</f>
        <v/>
      </c>
      <c r="D96" t="str">
        <f>IF(大会申し込みデータ!$B97="","",大会申し込みデータ!F97)</f>
        <v/>
      </c>
      <c r="E96" t="str">
        <f>IF(大会申し込みデータ!$B97="","",大会申し込みデータ!G97)</f>
        <v/>
      </c>
      <c r="F96" t="str">
        <f>IF(大会申し込みデータ!$B97="","",大会申し込みデータ!I97)</f>
        <v/>
      </c>
      <c r="G96" t="str">
        <f>IF(大会申し込みデータ!$B97="","",大会申し込みデータ!B97)</f>
        <v/>
      </c>
      <c r="H96" t="str">
        <f>大会申し込みデータ!M97&amp;大会申し込みデータ!K97&amp;" "&amp;大会申し込みデータ!N97</f>
        <v xml:space="preserve"> </v>
      </c>
    </row>
    <row r="97" spans="1:8" x14ac:dyDescent="0.15">
      <c r="A97" t="str">
        <f>IF(大会申し込みデータ!B98="","","07"&amp;大会申し込みデータ!B98+1000000)</f>
        <v/>
      </c>
      <c r="B97" t="str">
        <f>IF(大会申し込みデータ!$B98="","",大会申し込みデータ!C98)</f>
        <v/>
      </c>
      <c r="C97" t="str">
        <f>IF(大会申し込みデータ!$B98="","",大会申し込みデータ!D98)</f>
        <v/>
      </c>
      <c r="D97" t="str">
        <f>IF(大会申し込みデータ!$B98="","",大会申し込みデータ!F98)</f>
        <v/>
      </c>
      <c r="E97" t="str">
        <f>IF(大会申し込みデータ!$B98="","",大会申し込みデータ!G98)</f>
        <v/>
      </c>
      <c r="F97" t="str">
        <f>IF(大会申し込みデータ!$B98="","",大会申し込みデータ!I98)</f>
        <v/>
      </c>
      <c r="G97" t="str">
        <f>IF(大会申し込みデータ!$B98="","",大会申し込みデータ!B98)</f>
        <v/>
      </c>
      <c r="H97" t="str">
        <f>大会申し込みデータ!M98&amp;大会申し込みデータ!K98&amp;" "&amp;大会申し込みデータ!N98</f>
        <v xml:space="preserve"> </v>
      </c>
    </row>
    <row r="98" spans="1:8" x14ac:dyDescent="0.15">
      <c r="A98" t="str">
        <f>IF(大会申し込みデータ!B99="","","07"&amp;大会申し込みデータ!B99+1000000)</f>
        <v/>
      </c>
      <c r="B98" t="str">
        <f>IF(大会申し込みデータ!$B99="","",大会申し込みデータ!C99)</f>
        <v/>
      </c>
      <c r="C98" t="str">
        <f>IF(大会申し込みデータ!$B99="","",大会申し込みデータ!D99)</f>
        <v/>
      </c>
      <c r="D98" t="str">
        <f>IF(大会申し込みデータ!$B99="","",大会申し込みデータ!F99)</f>
        <v/>
      </c>
      <c r="E98" t="str">
        <f>IF(大会申し込みデータ!$B99="","",大会申し込みデータ!G99)</f>
        <v/>
      </c>
      <c r="F98" t="str">
        <f>IF(大会申し込みデータ!$B99="","",大会申し込みデータ!I99)</f>
        <v/>
      </c>
      <c r="G98" t="str">
        <f>IF(大会申し込みデータ!$B99="","",大会申し込みデータ!B99)</f>
        <v/>
      </c>
      <c r="H98" t="str">
        <f>大会申し込みデータ!M99&amp;大会申し込みデータ!K99&amp;" "&amp;大会申し込みデータ!N99</f>
        <v xml:space="preserve"> </v>
      </c>
    </row>
    <row r="99" spans="1:8" x14ac:dyDescent="0.15">
      <c r="A99" t="str">
        <f>IF(大会申し込みデータ!B100="","","07"&amp;大会申し込みデータ!B100+1000000)</f>
        <v/>
      </c>
      <c r="B99" t="str">
        <f>IF(大会申し込みデータ!$B100="","",大会申し込みデータ!C100)</f>
        <v/>
      </c>
      <c r="C99" t="str">
        <f>IF(大会申し込みデータ!$B100="","",大会申し込みデータ!D100)</f>
        <v/>
      </c>
      <c r="D99" t="str">
        <f>IF(大会申し込みデータ!$B100="","",大会申し込みデータ!F100)</f>
        <v/>
      </c>
      <c r="E99" t="str">
        <f>IF(大会申し込みデータ!$B100="","",大会申し込みデータ!G100)</f>
        <v/>
      </c>
      <c r="F99" t="str">
        <f>IF(大会申し込みデータ!$B100="","",大会申し込みデータ!I100)</f>
        <v/>
      </c>
      <c r="G99" t="str">
        <f>IF(大会申し込みデータ!$B100="","",大会申し込みデータ!B100)</f>
        <v/>
      </c>
      <c r="H99" t="str">
        <f>大会申し込みデータ!M100&amp;大会申し込みデータ!K100&amp;" "&amp;大会申し込みデータ!N100</f>
        <v xml:space="preserve"> </v>
      </c>
    </row>
    <row r="100" spans="1:8" x14ac:dyDescent="0.15">
      <c r="A100" t="str">
        <f>IF(大会申し込みデータ!B101="","","07"&amp;大会申し込みデータ!B101+1000000)</f>
        <v/>
      </c>
      <c r="B100" t="str">
        <f>IF(大会申し込みデータ!$B101="","",大会申し込みデータ!C101)</f>
        <v/>
      </c>
      <c r="C100" t="str">
        <f>IF(大会申し込みデータ!$B101="","",大会申し込みデータ!D101)</f>
        <v/>
      </c>
      <c r="D100" t="str">
        <f>IF(大会申し込みデータ!$B101="","",大会申し込みデータ!F101)</f>
        <v/>
      </c>
      <c r="E100" t="str">
        <f>IF(大会申し込みデータ!$B101="","",大会申し込みデータ!G101)</f>
        <v/>
      </c>
      <c r="F100" t="str">
        <f>IF(大会申し込みデータ!$B101="","",大会申し込みデータ!I101)</f>
        <v/>
      </c>
      <c r="G100" t="str">
        <f>IF(大会申し込みデータ!$B101="","",大会申し込みデータ!B101)</f>
        <v/>
      </c>
      <c r="H100" t="str">
        <f>大会申し込みデータ!M101&amp;大会申し込みデータ!K101&amp;" "&amp;大会申し込みデータ!N101</f>
        <v xml:space="preserve"> </v>
      </c>
    </row>
    <row r="101" spans="1:8" x14ac:dyDescent="0.15">
      <c r="A101" t="str">
        <f>IF(大会申し込みデータ!B102="","","07"&amp;大会申し込みデータ!B102+1000000)</f>
        <v/>
      </c>
      <c r="B101" t="str">
        <f>IF(大会申し込みデータ!$B102="","",大会申し込みデータ!C102)</f>
        <v/>
      </c>
      <c r="C101" t="str">
        <f>IF(大会申し込みデータ!$B102="","",大会申し込みデータ!D102)</f>
        <v/>
      </c>
      <c r="D101" t="str">
        <f>IF(大会申し込みデータ!$B102="","",大会申し込みデータ!F102)</f>
        <v/>
      </c>
      <c r="E101" t="str">
        <f>IF(大会申し込みデータ!$B102="","",大会申し込みデータ!G102)</f>
        <v/>
      </c>
      <c r="F101" t="str">
        <f>IF(大会申し込みデータ!$B102="","",大会申し込みデータ!I102)</f>
        <v/>
      </c>
      <c r="G101" t="str">
        <f>IF(大会申し込みデータ!$B102="","",大会申し込みデータ!B102)</f>
        <v/>
      </c>
      <c r="H101" t="str">
        <f>大会申し込みデータ!M102&amp;大会申し込みデータ!K102&amp;" "&amp;大会申し込みデータ!N102</f>
        <v xml:space="preserve"> </v>
      </c>
    </row>
    <row r="102" spans="1:8" x14ac:dyDescent="0.15">
      <c r="A102" t="str">
        <f>IF(大会申し込みデータ!B103="","","07"&amp;大会申し込みデータ!B103+1000000)</f>
        <v/>
      </c>
      <c r="B102" t="str">
        <f>IF(大会申し込みデータ!$B103="","",大会申し込みデータ!C103)</f>
        <v/>
      </c>
      <c r="C102" t="str">
        <f>IF(大会申し込みデータ!$B103="","",大会申し込みデータ!D103)</f>
        <v/>
      </c>
      <c r="D102" t="str">
        <f>IF(大会申し込みデータ!$B103="","",大会申し込みデータ!F103)</f>
        <v/>
      </c>
      <c r="E102" t="str">
        <f>IF(大会申し込みデータ!$B103="","",大会申し込みデータ!G103)</f>
        <v/>
      </c>
      <c r="F102" t="str">
        <f>IF(大会申し込みデータ!$B103="","",大会申し込みデータ!I103)</f>
        <v/>
      </c>
      <c r="G102" t="str">
        <f>IF(大会申し込みデータ!$B103="","",大会申し込みデータ!B103)</f>
        <v/>
      </c>
      <c r="H102" t="str">
        <f>大会申し込みデータ!M103&amp;大会申し込みデータ!K103&amp;" "&amp;大会申し込みデータ!N103</f>
        <v xml:space="preserve"> </v>
      </c>
    </row>
    <row r="103" spans="1:8" x14ac:dyDescent="0.15">
      <c r="A103" t="str">
        <f>IF(大会申し込みデータ!B104="","","07"&amp;大会申し込みデータ!B104+1000000)</f>
        <v/>
      </c>
      <c r="B103" t="str">
        <f>IF(大会申し込みデータ!$B104="","",大会申し込みデータ!C104)</f>
        <v/>
      </c>
      <c r="C103" t="str">
        <f>IF(大会申し込みデータ!$B104="","",大会申し込みデータ!D104)</f>
        <v/>
      </c>
      <c r="D103" t="str">
        <f>IF(大会申し込みデータ!$B104="","",大会申し込みデータ!F104)</f>
        <v/>
      </c>
      <c r="E103" t="str">
        <f>IF(大会申し込みデータ!$B104="","",大会申し込みデータ!G104)</f>
        <v/>
      </c>
      <c r="F103" t="str">
        <f>IF(大会申し込みデータ!$B104="","",大会申し込みデータ!I104)</f>
        <v/>
      </c>
      <c r="G103" t="str">
        <f>IF(大会申し込みデータ!$B104="","",大会申し込みデータ!B104)</f>
        <v/>
      </c>
      <c r="H103" t="str">
        <f>大会申し込みデータ!M104&amp;大会申し込みデータ!K104&amp;" "&amp;大会申し込みデータ!N104</f>
        <v xml:space="preserve"> </v>
      </c>
    </row>
    <row r="104" spans="1:8" x14ac:dyDescent="0.15">
      <c r="A104" t="str">
        <f>IF(大会申し込みデータ!B105="","","07"&amp;大会申し込みデータ!B105+1000000)</f>
        <v/>
      </c>
      <c r="B104" t="str">
        <f>IF(大会申し込みデータ!$B105="","",大会申し込みデータ!C105)</f>
        <v/>
      </c>
      <c r="C104" t="str">
        <f>IF(大会申し込みデータ!$B105="","",大会申し込みデータ!D105)</f>
        <v/>
      </c>
      <c r="D104" t="str">
        <f>IF(大会申し込みデータ!$B105="","",大会申し込みデータ!F105)</f>
        <v/>
      </c>
      <c r="E104" t="str">
        <f>IF(大会申し込みデータ!$B105="","",大会申し込みデータ!G105)</f>
        <v/>
      </c>
      <c r="F104" t="str">
        <f>IF(大会申し込みデータ!$B105="","",大会申し込みデータ!I105)</f>
        <v/>
      </c>
      <c r="G104" t="str">
        <f>IF(大会申し込みデータ!$B105="","",大会申し込みデータ!B105)</f>
        <v/>
      </c>
      <c r="H104" t="str">
        <f>大会申し込みデータ!M105&amp;大会申し込みデータ!K105&amp;" "&amp;大会申し込みデータ!N105</f>
        <v xml:space="preserve"> </v>
      </c>
    </row>
    <row r="105" spans="1:8" x14ac:dyDescent="0.15">
      <c r="A105" t="str">
        <f>IF(大会申し込みデータ!B106="","","07"&amp;大会申し込みデータ!B106+1000000)</f>
        <v/>
      </c>
      <c r="B105" t="str">
        <f>IF(大会申し込みデータ!$B106="","",大会申し込みデータ!C106)</f>
        <v/>
      </c>
      <c r="C105" t="str">
        <f>IF(大会申し込みデータ!$B106="","",大会申し込みデータ!D106)</f>
        <v/>
      </c>
      <c r="D105" t="str">
        <f>IF(大会申し込みデータ!$B106="","",大会申し込みデータ!F106)</f>
        <v/>
      </c>
      <c r="E105" t="str">
        <f>IF(大会申し込みデータ!$B106="","",大会申し込みデータ!G106)</f>
        <v/>
      </c>
      <c r="F105" t="str">
        <f>IF(大会申し込みデータ!$B106="","",大会申し込みデータ!I106)</f>
        <v/>
      </c>
      <c r="G105" t="str">
        <f>IF(大会申し込みデータ!$B106="","",大会申し込みデータ!B106)</f>
        <v/>
      </c>
      <c r="H105" t="str">
        <f>大会申し込みデータ!M106&amp;大会申し込みデータ!K106&amp;" "&amp;大会申し込みデータ!N106</f>
        <v xml:space="preserve"> </v>
      </c>
    </row>
    <row r="106" spans="1:8" x14ac:dyDescent="0.15">
      <c r="A106" t="str">
        <f>IF(大会申し込みデータ!B107="","","07"&amp;大会申し込みデータ!B107+1000000)</f>
        <v/>
      </c>
      <c r="B106" t="str">
        <f>IF(大会申し込みデータ!$B107="","",大会申し込みデータ!C107)</f>
        <v/>
      </c>
      <c r="C106" t="str">
        <f>IF(大会申し込みデータ!$B107="","",大会申し込みデータ!D107)</f>
        <v/>
      </c>
      <c r="D106" t="str">
        <f>IF(大会申し込みデータ!$B107="","",大会申し込みデータ!F107)</f>
        <v/>
      </c>
      <c r="E106" t="str">
        <f>IF(大会申し込みデータ!$B107="","",大会申し込みデータ!G107)</f>
        <v/>
      </c>
      <c r="F106" t="str">
        <f>IF(大会申し込みデータ!$B107="","",大会申し込みデータ!I107)</f>
        <v/>
      </c>
      <c r="G106" t="str">
        <f>IF(大会申し込みデータ!$B107="","",大会申し込みデータ!B107)</f>
        <v/>
      </c>
      <c r="H106" t="str">
        <f>大会申し込みデータ!M107&amp;大会申し込みデータ!K107&amp;" "&amp;大会申し込みデータ!N107</f>
        <v xml:space="preserve"> </v>
      </c>
    </row>
    <row r="107" spans="1:8" x14ac:dyDescent="0.15">
      <c r="A107" t="str">
        <f>IF(大会申し込みデータ!B108="","","07"&amp;大会申し込みデータ!B108+1000000)</f>
        <v/>
      </c>
      <c r="B107" t="str">
        <f>IF(大会申し込みデータ!$B108="","",大会申し込みデータ!C108)</f>
        <v/>
      </c>
      <c r="C107" t="str">
        <f>IF(大会申し込みデータ!$B108="","",大会申し込みデータ!D108)</f>
        <v/>
      </c>
      <c r="D107" t="str">
        <f>IF(大会申し込みデータ!$B108="","",大会申し込みデータ!F108)</f>
        <v/>
      </c>
      <c r="E107" t="str">
        <f>IF(大会申し込みデータ!$B108="","",大会申し込みデータ!G108)</f>
        <v/>
      </c>
      <c r="F107" t="str">
        <f>IF(大会申し込みデータ!$B108="","",大会申し込みデータ!I108)</f>
        <v/>
      </c>
      <c r="G107" t="str">
        <f>IF(大会申し込みデータ!$B108="","",大会申し込みデータ!B108)</f>
        <v/>
      </c>
      <c r="H107" t="str">
        <f>大会申し込みデータ!M108&amp;大会申し込みデータ!K108&amp;" "&amp;大会申し込みデータ!N108</f>
        <v xml:space="preserve"> </v>
      </c>
    </row>
    <row r="108" spans="1:8" x14ac:dyDescent="0.15">
      <c r="A108" t="str">
        <f>IF(大会申し込みデータ!B109="","","07"&amp;大会申し込みデータ!B109+1000000)</f>
        <v/>
      </c>
      <c r="B108" t="str">
        <f>IF(大会申し込みデータ!$B109="","",大会申し込みデータ!C109)</f>
        <v/>
      </c>
      <c r="C108" t="str">
        <f>IF(大会申し込みデータ!$B109="","",大会申し込みデータ!D109)</f>
        <v/>
      </c>
      <c r="D108" t="str">
        <f>IF(大会申し込みデータ!$B109="","",大会申し込みデータ!F109)</f>
        <v/>
      </c>
      <c r="E108" t="str">
        <f>IF(大会申し込みデータ!$B109="","",大会申し込みデータ!G109)</f>
        <v/>
      </c>
      <c r="F108" t="str">
        <f>IF(大会申し込みデータ!$B109="","",大会申し込みデータ!I109)</f>
        <v/>
      </c>
      <c r="G108" t="str">
        <f>IF(大会申し込みデータ!$B109="","",大会申し込みデータ!B109)</f>
        <v/>
      </c>
      <c r="H108" t="str">
        <f>大会申し込みデータ!M109&amp;大会申し込みデータ!K109&amp;" "&amp;大会申し込みデータ!N109</f>
        <v xml:space="preserve"> </v>
      </c>
    </row>
    <row r="109" spans="1:8" x14ac:dyDescent="0.15">
      <c r="A109" t="str">
        <f>IF(大会申し込みデータ!B110="","","07"&amp;大会申し込みデータ!B110+1000000)</f>
        <v/>
      </c>
      <c r="B109" t="str">
        <f>IF(大会申し込みデータ!$B110="","",大会申し込みデータ!C110)</f>
        <v/>
      </c>
      <c r="C109" t="str">
        <f>IF(大会申し込みデータ!$B110="","",大会申し込みデータ!D110)</f>
        <v/>
      </c>
      <c r="D109" t="str">
        <f>IF(大会申し込みデータ!$B110="","",大会申し込みデータ!F110)</f>
        <v/>
      </c>
      <c r="E109" t="str">
        <f>IF(大会申し込みデータ!$B110="","",大会申し込みデータ!G110)</f>
        <v/>
      </c>
      <c r="F109" t="str">
        <f>IF(大会申し込みデータ!$B110="","",大会申し込みデータ!I110)</f>
        <v/>
      </c>
      <c r="G109" t="str">
        <f>IF(大会申し込みデータ!$B110="","",大会申し込みデータ!B110)</f>
        <v/>
      </c>
      <c r="H109" t="str">
        <f>大会申し込みデータ!M110&amp;大会申し込みデータ!K110&amp;" "&amp;大会申し込みデータ!N110</f>
        <v xml:space="preserve"> </v>
      </c>
    </row>
    <row r="110" spans="1:8" x14ac:dyDescent="0.15">
      <c r="A110" t="str">
        <f>IF(大会申し込みデータ!B111="","","07"&amp;大会申し込みデータ!B111+1000000)</f>
        <v/>
      </c>
      <c r="B110" t="str">
        <f>IF(大会申し込みデータ!$B111="","",大会申し込みデータ!C111)</f>
        <v/>
      </c>
      <c r="C110" t="str">
        <f>IF(大会申し込みデータ!$B111="","",大会申し込みデータ!D111)</f>
        <v/>
      </c>
      <c r="D110" t="str">
        <f>IF(大会申し込みデータ!$B111="","",大会申し込みデータ!F111)</f>
        <v/>
      </c>
      <c r="E110" t="str">
        <f>IF(大会申し込みデータ!$B111="","",大会申し込みデータ!G111)</f>
        <v/>
      </c>
      <c r="F110" t="str">
        <f>IF(大会申し込みデータ!$B111="","",大会申し込みデータ!I111)</f>
        <v/>
      </c>
      <c r="G110" t="str">
        <f>IF(大会申し込みデータ!$B111="","",大会申し込みデータ!B111)</f>
        <v/>
      </c>
      <c r="H110" t="str">
        <f>大会申し込みデータ!M111&amp;大会申し込みデータ!K111&amp;" "&amp;大会申し込みデータ!N111</f>
        <v xml:space="preserve"> </v>
      </c>
    </row>
    <row r="111" spans="1:8" x14ac:dyDescent="0.15">
      <c r="A111" t="str">
        <f>IF(大会申し込みデータ!B112="","","07"&amp;大会申し込みデータ!B112+1000000)</f>
        <v/>
      </c>
      <c r="B111" t="str">
        <f>IF(大会申し込みデータ!$B112="","",大会申し込みデータ!C112)</f>
        <v/>
      </c>
      <c r="C111" t="str">
        <f>IF(大会申し込みデータ!$B112="","",大会申し込みデータ!D112)</f>
        <v/>
      </c>
      <c r="D111" t="str">
        <f>IF(大会申し込みデータ!$B112="","",大会申し込みデータ!F112)</f>
        <v/>
      </c>
      <c r="E111" t="str">
        <f>IF(大会申し込みデータ!$B112="","",大会申し込みデータ!G112)</f>
        <v/>
      </c>
      <c r="F111" t="str">
        <f>IF(大会申し込みデータ!$B112="","",大会申し込みデータ!I112)</f>
        <v/>
      </c>
      <c r="G111" t="str">
        <f>IF(大会申し込みデータ!$B112="","",大会申し込みデータ!B112)</f>
        <v/>
      </c>
      <c r="H111" t="str">
        <f>大会申し込みデータ!M112&amp;大会申し込みデータ!K112&amp;" "&amp;大会申し込みデータ!N112</f>
        <v xml:space="preserve"> </v>
      </c>
    </row>
    <row r="112" spans="1:8" x14ac:dyDescent="0.15">
      <c r="A112" t="str">
        <f>IF(大会申し込みデータ!B113="","","07"&amp;大会申し込みデータ!B113+1000000)</f>
        <v/>
      </c>
      <c r="B112" t="str">
        <f>IF(大会申し込みデータ!$B113="","",大会申し込みデータ!C113)</f>
        <v/>
      </c>
      <c r="C112" t="str">
        <f>IF(大会申し込みデータ!$B113="","",大会申し込みデータ!D113)</f>
        <v/>
      </c>
      <c r="D112" t="str">
        <f>IF(大会申し込みデータ!$B113="","",大会申し込みデータ!F113)</f>
        <v/>
      </c>
      <c r="E112" t="str">
        <f>IF(大会申し込みデータ!$B113="","",大会申し込みデータ!G113)</f>
        <v/>
      </c>
      <c r="F112" t="str">
        <f>IF(大会申し込みデータ!$B113="","",大会申し込みデータ!I113)</f>
        <v/>
      </c>
      <c r="G112" t="str">
        <f>IF(大会申し込みデータ!$B113="","",大会申し込みデータ!B113)</f>
        <v/>
      </c>
      <c r="H112" t="str">
        <f>大会申し込みデータ!M113&amp;大会申し込みデータ!K113&amp;" "&amp;大会申し込みデータ!N113</f>
        <v xml:space="preserve"> </v>
      </c>
    </row>
    <row r="113" spans="1:8" x14ac:dyDescent="0.15">
      <c r="A113" t="str">
        <f>IF(大会申し込みデータ!B114="","","07"&amp;大会申し込みデータ!B114+1000000)</f>
        <v/>
      </c>
      <c r="B113" t="str">
        <f>IF(大会申し込みデータ!$B114="","",大会申し込みデータ!C114)</f>
        <v/>
      </c>
      <c r="C113" t="str">
        <f>IF(大会申し込みデータ!$B114="","",大会申し込みデータ!D114)</f>
        <v/>
      </c>
      <c r="D113" t="str">
        <f>IF(大会申し込みデータ!$B114="","",大会申し込みデータ!F114)</f>
        <v/>
      </c>
      <c r="E113" t="str">
        <f>IF(大会申し込みデータ!$B114="","",大会申し込みデータ!G114)</f>
        <v/>
      </c>
      <c r="F113" t="str">
        <f>IF(大会申し込みデータ!$B114="","",大会申し込みデータ!I114)</f>
        <v/>
      </c>
      <c r="G113" t="str">
        <f>IF(大会申し込みデータ!$B114="","",大会申し込みデータ!B114)</f>
        <v/>
      </c>
      <c r="H113" t="str">
        <f>大会申し込みデータ!M114&amp;大会申し込みデータ!K114&amp;" "&amp;大会申し込みデータ!N114</f>
        <v xml:space="preserve"> </v>
      </c>
    </row>
    <row r="114" spans="1:8" x14ac:dyDescent="0.15">
      <c r="A114" t="str">
        <f>IF(大会申し込みデータ!B115="","","07"&amp;大会申し込みデータ!B115+1000000)</f>
        <v/>
      </c>
      <c r="B114" t="str">
        <f>IF(大会申し込みデータ!$B115="","",大会申し込みデータ!C115)</f>
        <v/>
      </c>
      <c r="C114" t="str">
        <f>IF(大会申し込みデータ!$B115="","",大会申し込みデータ!D115)</f>
        <v/>
      </c>
      <c r="D114" t="str">
        <f>IF(大会申し込みデータ!$B115="","",大会申し込みデータ!F115)</f>
        <v/>
      </c>
      <c r="E114" t="str">
        <f>IF(大会申し込みデータ!$B115="","",大会申し込みデータ!G115)</f>
        <v/>
      </c>
      <c r="F114" t="str">
        <f>IF(大会申し込みデータ!$B115="","",大会申し込みデータ!I115)</f>
        <v/>
      </c>
      <c r="G114" t="str">
        <f>IF(大会申し込みデータ!$B115="","",大会申し込みデータ!B115)</f>
        <v/>
      </c>
      <c r="H114" t="str">
        <f>大会申し込みデータ!M115&amp;大会申し込みデータ!K115&amp;" "&amp;大会申し込みデータ!N115</f>
        <v xml:space="preserve"> </v>
      </c>
    </row>
    <row r="115" spans="1:8" x14ac:dyDescent="0.15">
      <c r="A115" t="str">
        <f>IF(大会申し込みデータ!B116="","","07"&amp;大会申し込みデータ!B116+1000000)</f>
        <v/>
      </c>
      <c r="B115" t="str">
        <f>IF(大会申し込みデータ!$B116="","",大会申し込みデータ!C116)</f>
        <v/>
      </c>
      <c r="C115" t="str">
        <f>IF(大会申し込みデータ!$B116="","",大会申し込みデータ!D116)</f>
        <v/>
      </c>
      <c r="D115" t="str">
        <f>IF(大会申し込みデータ!$B116="","",大会申し込みデータ!F116)</f>
        <v/>
      </c>
      <c r="E115" t="str">
        <f>IF(大会申し込みデータ!$B116="","",大会申し込みデータ!G116)</f>
        <v/>
      </c>
      <c r="F115" t="str">
        <f>IF(大会申し込みデータ!$B116="","",大会申し込みデータ!I116)</f>
        <v/>
      </c>
      <c r="G115" t="str">
        <f>IF(大会申し込みデータ!$B116="","",大会申し込みデータ!B116)</f>
        <v/>
      </c>
      <c r="H115" t="str">
        <f>大会申し込みデータ!M116&amp;大会申し込みデータ!K116&amp;" "&amp;大会申し込みデータ!N116</f>
        <v xml:space="preserve"> </v>
      </c>
    </row>
    <row r="116" spans="1:8" x14ac:dyDescent="0.15">
      <c r="A116" t="str">
        <f>IF(大会申し込みデータ!B117="","","07"&amp;大会申し込みデータ!B117+1000000)</f>
        <v/>
      </c>
      <c r="B116" t="str">
        <f>IF(大会申し込みデータ!$B117="","",大会申し込みデータ!C117)</f>
        <v/>
      </c>
      <c r="C116" t="str">
        <f>IF(大会申し込みデータ!$B117="","",大会申し込みデータ!D117)</f>
        <v/>
      </c>
      <c r="D116" t="str">
        <f>IF(大会申し込みデータ!$B117="","",大会申し込みデータ!F117)</f>
        <v/>
      </c>
      <c r="E116" t="str">
        <f>IF(大会申し込みデータ!$B117="","",大会申し込みデータ!G117)</f>
        <v/>
      </c>
      <c r="F116" t="str">
        <f>IF(大会申し込みデータ!$B117="","",大会申し込みデータ!I117)</f>
        <v/>
      </c>
      <c r="G116" t="str">
        <f>IF(大会申し込みデータ!$B117="","",大会申し込みデータ!B117)</f>
        <v/>
      </c>
      <c r="H116" t="str">
        <f>大会申し込みデータ!M117&amp;大会申し込みデータ!K117&amp;" "&amp;大会申し込みデータ!N117</f>
        <v xml:space="preserve"> </v>
      </c>
    </row>
    <row r="117" spans="1:8" x14ac:dyDescent="0.15">
      <c r="A117" t="str">
        <f>IF(大会申し込みデータ!B118="","","07"&amp;大会申し込みデータ!B118+1000000)</f>
        <v/>
      </c>
      <c r="B117" t="str">
        <f>IF(大会申し込みデータ!$B118="","",大会申し込みデータ!C118)</f>
        <v/>
      </c>
      <c r="C117" t="str">
        <f>IF(大会申し込みデータ!$B118="","",大会申し込みデータ!D118)</f>
        <v/>
      </c>
      <c r="D117" t="str">
        <f>IF(大会申し込みデータ!$B118="","",大会申し込みデータ!F118)</f>
        <v/>
      </c>
      <c r="E117" t="str">
        <f>IF(大会申し込みデータ!$B118="","",大会申し込みデータ!G118)</f>
        <v/>
      </c>
      <c r="F117" t="str">
        <f>IF(大会申し込みデータ!$B118="","",大会申し込みデータ!I118)</f>
        <v/>
      </c>
      <c r="G117" t="str">
        <f>IF(大会申し込みデータ!$B118="","",大会申し込みデータ!B118)</f>
        <v/>
      </c>
      <c r="H117" t="str">
        <f>大会申し込みデータ!M118&amp;大会申し込みデータ!K118&amp;" "&amp;大会申し込みデータ!N118</f>
        <v xml:space="preserve"> </v>
      </c>
    </row>
    <row r="118" spans="1:8" x14ac:dyDescent="0.15">
      <c r="A118" t="str">
        <f>IF(大会申し込みデータ!B119="","","07"&amp;大会申し込みデータ!B119+1000000)</f>
        <v/>
      </c>
      <c r="B118" t="str">
        <f>IF(大会申し込みデータ!$B119="","",大会申し込みデータ!C119)</f>
        <v/>
      </c>
      <c r="C118" t="str">
        <f>IF(大会申し込みデータ!$B119="","",大会申し込みデータ!D119)</f>
        <v/>
      </c>
      <c r="D118" t="str">
        <f>IF(大会申し込みデータ!$B119="","",大会申し込みデータ!F119)</f>
        <v/>
      </c>
      <c r="E118" t="str">
        <f>IF(大会申し込みデータ!$B119="","",大会申し込みデータ!G119)</f>
        <v/>
      </c>
      <c r="F118" t="str">
        <f>IF(大会申し込みデータ!$B119="","",大会申し込みデータ!I119)</f>
        <v/>
      </c>
      <c r="G118" t="str">
        <f>IF(大会申し込みデータ!$B119="","",大会申し込みデータ!B119)</f>
        <v/>
      </c>
      <c r="H118" t="str">
        <f>大会申し込みデータ!M119&amp;大会申し込みデータ!K119&amp;" "&amp;大会申し込みデータ!N119</f>
        <v xml:space="preserve"> </v>
      </c>
    </row>
    <row r="119" spans="1:8" x14ac:dyDescent="0.15">
      <c r="A119" t="str">
        <f>IF(大会申し込みデータ!B120="","","07"&amp;大会申し込みデータ!B120+1000000)</f>
        <v/>
      </c>
      <c r="B119" t="str">
        <f>IF(大会申し込みデータ!$B120="","",大会申し込みデータ!C120)</f>
        <v/>
      </c>
      <c r="C119" t="str">
        <f>IF(大会申し込みデータ!$B120="","",大会申し込みデータ!D120)</f>
        <v/>
      </c>
      <c r="D119" t="str">
        <f>IF(大会申し込みデータ!$B120="","",大会申し込みデータ!F120)</f>
        <v/>
      </c>
      <c r="E119" t="str">
        <f>IF(大会申し込みデータ!$B120="","",大会申し込みデータ!G120)</f>
        <v/>
      </c>
      <c r="F119" t="str">
        <f>IF(大会申し込みデータ!$B120="","",大会申し込みデータ!I120)</f>
        <v/>
      </c>
      <c r="G119" t="str">
        <f>IF(大会申し込みデータ!$B120="","",大会申し込みデータ!B120)</f>
        <v/>
      </c>
      <c r="H119" t="str">
        <f>大会申し込みデータ!M120&amp;大会申し込みデータ!K120&amp;" "&amp;大会申し込みデータ!N120</f>
        <v xml:space="preserve"> </v>
      </c>
    </row>
    <row r="120" spans="1:8" x14ac:dyDescent="0.15">
      <c r="A120" t="str">
        <f>IF(大会申し込みデータ!B121="","","07"&amp;大会申し込みデータ!B121+1000000)</f>
        <v/>
      </c>
      <c r="B120" t="str">
        <f>IF(大会申し込みデータ!$B121="","",大会申し込みデータ!C121)</f>
        <v/>
      </c>
      <c r="C120" t="str">
        <f>IF(大会申し込みデータ!$B121="","",大会申し込みデータ!D121)</f>
        <v/>
      </c>
      <c r="D120" t="str">
        <f>IF(大会申し込みデータ!$B121="","",大会申し込みデータ!F121)</f>
        <v/>
      </c>
      <c r="E120" t="str">
        <f>IF(大会申し込みデータ!$B121="","",大会申し込みデータ!G121)</f>
        <v/>
      </c>
      <c r="F120" t="str">
        <f>IF(大会申し込みデータ!$B121="","",大会申し込みデータ!I121)</f>
        <v/>
      </c>
      <c r="G120" t="str">
        <f>IF(大会申し込みデータ!$B121="","",大会申し込みデータ!B121)</f>
        <v/>
      </c>
      <c r="H120" t="str">
        <f>大会申し込みデータ!M121&amp;大会申し込みデータ!K121&amp;" "&amp;大会申し込みデータ!N121</f>
        <v xml:space="preserve"> </v>
      </c>
    </row>
    <row r="121" spans="1:8" x14ac:dyDescent="0.15">
      <c r="A121" t="str">
        <f>IF(大会申し込みデータ!B122="","","07"&amp;大会申し込みデータ!B122+1000000)</f>
        <v/>
      </c>
      <c r="B121" t="str">
        <f>IF(大会申し込みデータ!$B122="","",大会申し込みデータ!C122)</f>
        <v/>
      </c>
      <c r="C121" t="str">
        <f>IF(大会申し込みデータ!$B122="","",大会申し込みデータ!D122)</f>
        <v/>
      </c>
      <c r="D121" t="str">
        <f>IF(大会申し込みデータ!$B122="","",大会申し込みデータ!F122)</f>
        <v/>
      </c>
      <c r="E121" t="str">
        <f>IF(大会申し込みデータ!$B122="","",大会申し込みデータ!G122)</f>
        <v/>
      </c>
      <c r="F121" t="str">
        <f>IF(大会申し込みデータ!$B122="","",大会申し込みデータ!I122)</f>
        <v/>
      </c>
      <c r="G121" t="str">
        <f>IF(大会申し込みデータ!$B122="","",大会申し込みデータ!B122)</f>
        <v/>
      </c>
      <c r="H121" t="str">
        <f>大会申し込みデータ!M122&amp;大会申し込みデータ!K122&amp;" "&amp;大会申し込みデータ!N122</f>
        <v xml:space="preserve"> </v>
      </c>
    </row>
    <row r="122" spans="1:8" x14ac:dyDescent="0.15">
      <c r="A122" t="str">
        <f>IF(大会申し込みデータ!B123="","","07"&amp;大会申し込みデータ!B123+1000000)</f>
        <v/>
      </c>
      <c r="B122" t="str">
        <f>IF(大会申し込みデータ!$B123="","",大会申し込みデータ!C123)</f>
        <v/>
      </c>
      <c r="C122" t="str">
        <f>IF(大会申し込みデータ!$B123="","",大会申し込みデータ!D123)</f>
        <v/>
      </c>
      <c r="D122" t="str">
        <f>IF(大会申し込みデータ!$B123="","",大会申し込みデータ!F123)</f>
        <v/>
      </c>
      <c r="E122" t="str">
        <f>IF(大会申し込みデータ!$B123="","",大会申し込みデータ!G123)</f>
        <v/>
      </c>
      <c r="F122" t="str">
        <f>IF(大会申し込みデータ!$B123="","",大会申し込みデータ!I123)</f>
        <v/>
      </c>
      <c r="G122" t="str">
        <f>IF(大会申し込みデータ!$B123="","",大会申し込みデータ!B123)</f>
        <v/>
      </c>
      <c r="H122" t="str">
        <f>大会申し込みデータ!M123&amp;大会申し込みデータ!K123&amp;" "&amp;大会申し込みデータ!N123</f>
        <v xml:space="preserve"> </v>
      </c>
    </row>
    <row r="123" spans="1:8" x14ac:dyDescent="0.15">
      <c r="A123" t="str">
        <f>IF(大会申し込みデータ!B124="","","07"&amp;大会申し込みデータ!B124+1000000)</f>
        <v/>
      </c>
      <c r="B123" t="str">
        <f>IF(大会申し込みデータ!$B124="","",大会申し込みデータ!C124)</f>
        <v/>
      </c>
      <c r="C123" t="str">
        <f>IF(大会申し込みデータ!$B124="","",大会申し込みデータ!D124)</f>
        <v/>
      </c>
      <c r="D123" t="str">
        <f>IF(大会申し込みデータ!$B124="","",大会申し込みデータ!F124)</f>
        <v/>
      </c>
      <c r="E123" t="str">
        <f>IF(大会申し込みデータ!$B124="","",大会申し込みデータ!G124)</f>
        <v/>
      </c>
      <c r="F123" t="str">
        <f>IF(大会申し込みデータ!$B124="","",大会申し込みデータ!I124)</f>
        <v/>
      </c>
      <c r="G123" t="str">
        <f>IF(大会申し込みデータ!$B124="","",大会申し込みデータ!B124)</f>
        <v/>
      </c>
      <c r="H123" t="str">
        <f>大会申し込みデータ!M124&amp;大会申し込みデータ!K124&amp;" "&amp;大会申し込みデータ!N124</f>
        <v xml:space="preserve"> </v>
      </c>
    </row>
    <row r="124" spans="1:8" x14ac:dyDescent="0.15">
      <c r="A124" t="str">
        <f>IF(大会申し込みデータ!B125="","","07"&amp;大会申し込みデータ!B125+1000000)</f>
        <v/>
      </c>
      <c r="B124" t="str">
        <f>IF(大会申し込みデータ!$B125="","",大会申し込みデータ!C125)</f>
        <v/>
      </c>
      <c r="C124" t="str">
        <f>IF(大会申し込みデータ!$B125="","",大会申し込みデータ!D125)</f>
        <v/>
      </c>
      <c r="D124" t="str">
        <f>IF(大会申し込みデータ!$B125="","",大会申し込みデータ!F125)</f>
        <v/>
      </c>
      <c r="E124" t="str">
        <f>IF(大会申し込みデータ!$B125="","",大会申し込みデータ!G125)</f>
        <v/>
      </c>
      <c r="F124" t="str">
        <f>IF(大会申し込みデータ!$B125="","",大会申し込みデータ!I125)</f>
        <v/>
      </c>
      <c r="G124" t="str">
        <f>IF(大会申し込みデータ!$B125="","",大会申し込みデータ!B125)</f>
        <v/>
      </c>
      <c r="H124" t="str">
        <f>大会申し込みデータ!M125&amp;大会申し込みデータ!K125&amp;" "&amp;大会申し込みデータ!N125</f>
        <v xml:space="preserve"> </v>
      </c>
    </row>
    <row r="125" spans="1:8" x14ac:dyDescent="0.15">
      <c r="A125" t="str">
        <f>IF(大会申し込みデータ!B126="","","07"&amp;大会申し込みデータ!B126+1000000)</f>
        <v/>
      </c>
      <c r="B125" t="str">
        <f>IF(大会申し込みデータ!$B126="","",大会申し込みデータ!C126)</f>
        <v/>
      </c>
      <c r="C125" t="str">
        <f>IF(大会申し込みデータ!$B126="","",大会申し込みデータ!D126)</f>
        <v/>
      </c>
      <c r="D125" t="str">
        <f>IF(大会申し込みデータ!$B126="","",大会申し込みデータ!F126)</f>
        <v/>
      </c>
      <c r="E125" t="str">
        <f>IF(大会申し込みデータ!$B126="","",大会申し込みデータ!G126)</f>
        <v/>
      </c>
      <c r="F125" t="str">
        <f>IF(大会申し込みデータ!$B126="","",大会申し込みデータ!I126)</f>
        <v/>
      </c>
      <c r="G125" t="str">
        <f>IF(大会申し込みデータ!$B126="","",大会申し込みデータ!B126)</f>
        <v/>
      </c>
      <c r="H125" t="str">
        <f>大会申し込みデータ!M126&amp;大会申し込みデータ!K126&amp;" "&amp;大会申し込みデータ!N126</f>
        <v xml:space="preserve"> </v>
      </c>
    </row>
    <row r="126" spans="1:8" x14ac:dyDescent="0.15">
      <c r="A126" t="str">
        <f>IF(大会申し込みデータ!B127="","","07"&amp;大会申し込みデータ!B127+1000000)</f>
        <v/>
      </c>
      <c r="B126" t="str">
        <f>IF(大会申し込みデータ!$B127="","",大会申し込みデータ!C127)</f>
        <v/>
      </c>
      <c r="C126" t="str">
        <f>IF(大会申し込みデータ!$B127="","",大会申し込みデータ!D127)</f>
        <v/>
      </c>
      <c r="D126" t="str">
        <f>IF(大会申し込みデータ!$B127="","",大会申し込みデータ!F127)</f>
        <v/>
      </c>
      <c r="E126" t="str">
        <f>IF(大会申し込みデータ!$B127="","",大会申し込みデータ!G127)</f>
        <v/>
      </c>
      <c r="F126" t="str">
        <f>IF(大会申し込みデータ!$B127="","",大会申し込みデータ!I127)</f>
        <v/>
      </c>
      <c r="G126" t="str">
        <f>IF(大会申し込みデータ!$B127="","",大会申し込みデータ!B127)</f>
        <v/>
      </c>
      <c r="H126" t="str">
        <f>大会申し込みデータ!M127&amp;大会申し込みデータ!K127&amp;" "&amp;大会申し込みデータ!N127</f>
        <v xml:space="preserve"> </v>
      </c>
    </row>
    <row r="127" spans="1:8" x14ac:dyDescent="0.15">
      <c r="A127" t="str">
        <f>IF(大会申し込みデータ!B128="","","07"&amp;大会申し込みデータ!B128+1000000)</f>
        <v/>
      </c>
      <c r="B127" t="str">
        <f>IF(大会申し込みデータ!$B128="","",大会申し込みデータ!C128)</f>
        <v/>
      </c>
      <c r="C127" t="str">
        <f>IF(大会申し込みデータ!$B128="","",大会申し込みデータ!D128)</f>
        <v/>
      </c>
      <c r="D127" t="str">
        <f>IF(大会申し込みデータ!$B128="","",大会申し込みデータ!F128)</f>
        <v/>
      </c>
      <c r="E127" t="str">
        <f>IF(大会申し込みデータ!$B128="","",大会申し込みデータ!G128)</f>
        <v/>
      </c>
      <c r="F127" t="str">
        <f>IF(大会申し込みデータ!$B128="","",大会申し込みデータ!I128)</f>
        <v/>
      </c>
      <c r="G127" t="str">
        <f>IF(大会申し込みデータ!$B128="","",大会申し込みデータ!B128)</f>
        <v/>
      </c>
      <c r="H127" t="str">
        <f>大会申し込みデータ!M128&amp;大会申し込みデータ!K128&amp;" "&amp;大会申し込みデータ!N128</f>
        <v xml:space="preserve"> </v>
      </c>
    </row>
    <row r="128" spans="1:8" x14ac:dyDescent="0.15">
      <c r="A128" t="str">
        <f>IF(大会申し込みデータ!B129="","","07"&amp;大会申し込みデータ!B129+1000000)</f>
        <v/>
      </c>
      <c r="B128" t="str">
        <f>IF(大会申し込みデータ!$B129="","",大会申し込みデータ!C129)</f>
        <v/>
      </c>
      <c r="C128" t="str">
        <f>IF(大会申し込みデータ!$B129="","",大会申し込みデータ!D129)</f>
        <v/>
      </c>
      <c r="D128" t="str">
        <f>IF(大会申し込みデータ!$B129="","",大会申し込みデータ!F129)</f>
        <v/>
      </c>
      <c r="E128" t="str">
        <f>IF(大会申し込みデータ!$B129="","",大会申し込みデータ!G129)</f>
        <v/>
      </c>
      <c r="F128" t="str">
        <f>IF(大会申し込みデータ!$B129="","",大会申し込みデータ!I129)</f>
        <v/>
      </c>
      <c r="G128" t="str">
        <f>IF(大会申し込みデータ!$B129="","",大会申し込みデータ!B129)</f>
        <v/>
      </c>
      <c r="H128" t="str">
        <f>大会申し込みデータ!M129&amp;大会申し込みデータ!K129&amp;" "&amp;大会申し込みデータ!N129</f>
        <v xml:space="preserve"> </v>
      </c>
    </row>
    <row r="129" spans="1:8" x14ac:dyDescent="0.15">
      <c r="A129" t="str">
        <f>IF(大会申し込みデータ!B130="","","07"&amp;大会申し込みデータ!B130+1000000)</f>
        <v/>
      </c>
      <c r="B129" t="str">
        <f>IF(大会申し込みデータ!$B130="","",大会申し込みデータ!C130)</f>
        <v/>
      </c>
      <c r="C129" t="str">
        <f>IF(大会申し込みデータ!$B130="","",大会申し込みデータ!D130)</f>
        <v/>
      </c>
      <c r="D129" t="str">
        <f>IF(大会申し込みデータ!$B130="","",大会申し込みデータ!F130)</f>
        <v/>
      </c>
      <c r="E129" t="str">
        <f>IF(大会申し込みデータ!$B130="","",大会申し込みデータ!G130)</f>
        <v/>
      </c>
      <c r="F129" t="str">
        <f>IF(大会申し込みデータ!$B130="","",大会申し込みデータ!I130)</f>
        <v/>
      </c>
      <c r="G129" t="str">
        <f>IF(大会申し込みデータ!$B130="","",大会申し込みデータ!B130)</f>
        <v/>
      </c>
      <c r="H129" t="str">
        <f>大会申し込みデータ!M130&amp;大会申し込みデータ!K130&amp;" "&amp;大会申し込みデータ!N130</f>
        <v xml:space="preserve"> </v>
      </c>
    </row>
    <row r="130" spans="1:8" x14ac:dyDescent="0.15">
      <c r="A130" t="str">
        <f>IF(大会申し込みデータ!B131="","","07"&amp;大会申し込みデータ!B131+1000000)</f>
        <v/>
      </c>
      <c r="B130" t="str">
        <f>IF(大会申し込みデータ!$B131="","",大会申し込みデータ!C131)</f>
        <v/>
      </c>
      <c r="C130" t="str">
        <f>IF(大会申し込みデータ!$B131="","",大会申し込みデータ!D131)</f>
        <v/>
      </c>
      <c r="D130" t="str">
        <f>IF(大会申し込みデータ!$B131="","",大会申し込みデータ!F131)</f>
        <v/>
      </c>
      <c r="E130" t="str">
        <f>IF(大会申し込みデータ!$B131="","",大会申し込みデータ!G131)</f>
        <v/>
      </c>
      <c r="F130" t="str">
        <f>IF(大会申し込みデータ!$B131="","",大会申し込みデータ!I131)</f>
        <v/>
      </c>
      <c r="G130" t="str">
        <f>IF(大会申し込みデータ!$B131="","",大会申し込みデータ!B131)</f>
        <v/>
      </c>
      <c r="H130" t="str">
        <f>大会申し込みデータ!M131&amp;大会申し込みデータ!K131&amp;" "&amp;大会申し込みデータ!N131</f>
        <v xml:space="preserve"> </v>
      </c>
    </row>
    <row r="131" spans="1:8" x14ac:dyDescent="0.15">
      <c r="A131" t="str">
        <f>IF(大会申し込みデータ!B132="","","07"&amp;大会申し込みデータ!B132+1000000)</f>
        <v/>
      </c>
      <c r="B131" t="str">
        <f>IF(大会申し込みデータ!$B132="","",大会申し込みデータ!C132)</f>
        <v/>
      </c>
      <c r="C131" t="str">
        <f>IF(大会申し込みデータ!$B132="","",大会申し込みデータ!D132)</f>
        <v/>
      </c>
      <c r="D131" t="str">
        <f>IF(大会申し込みデータ!$B132="","",大会申し込みデータ!F132)</f>
        <v/>
      </c>
      <c r="E131" t="str">
        <f>IF(大会申し込みデータ!$B132="","",大会申し込みデータ!G132)</f>
        <v/>
      </c>
      <c r="F131" t="str">
        <f>IF(大会申し込みデータ!$B132="","",大会申し込みデータ!I132)</f>
        <v/>
      </c>
      <c r="G131" t="str">
        <f>IF(大会申し込みデータ!$B132="","",大会申し込みデータ!B132)</f>
        <v/>
      </c>
      <c r="H131" t="str">
        <f>大会申し込みデータ!M132&amp;大会申し込みデータ!K132&amp;" "&amp;大会申し込みデータ!N132</f>
        <v xml:space="preserve"> </v>
      </c>
    </row>
    <row r="132" spans="1:8" x14ac:dyDescent="0.15">
      <c r="A132" t="str">
        <f>IF(大会申し込みデータ!B133="","","07"&amp;大会申し込みデータ!B133+1000000)</f>
        <v/>
      </c>
      <c r="B132" t="str">
        <f>IF(大会申し込みデータ!$B133="","",大会申し込みデータ!C133)</f>
        <v/>
      </c>
      <c r="C132" t="str">
        <f>IF(大会申し込みデータ!$B133="","",大会申し込みデータ!D133)</f>
        <v/>
      </c>
      <c r="D132" t="str">
        <f>IF(大会申し込みデータ!$B133="","",大会申し込みデータ!F133)</f>
        <v/>
      </c>
      <c r="E132" t="str">
        <f>IF(大会申し込みデータ!$B133="","",大会申し込みデータ!G133)</f>
        <v/>
      </c>
      <c r="F132" t="str">
        <f>IF(大会申し込みデータ!$B133="","",大会申し込みデータ!I133)</f>
        <v/>
      </c>
      <c r="G132" t="str">
        <f>IF(大会申し込みデータ!$B133="","",大会申し込みデータ!B133)</f>
        <v/>
      </c>
      <c r="H132" t="str">
        <f>大会申し込みデータ!M133&amp;大会申し込みデータ!K133&amp;" "&amp;大会申し込みデータ!N133</f>
        <v xml:space="preserve"> </v>
      </c>
    </row>
    <row r="133" spans="1:8" x14ac:dyDescent="0.15">
      <c r="A133" t="str">
        <f>IF(大会申し込みデータ!B134="","","07"&amp;大会申し込みデータ!B134+1000000)</f>
        <v/>
      </c>
      <c r="B133" t="str">
        <f>IF(大会申し込みデータ!$B134="","",大会申し込みデータ!C134)</f>
        <v/>
      </c>
      <c r="C133" t="str">
        <f>IF(大会申し込みデータ!$B134="","",大会申し込みデータ!D134)</f>
        <v/>
      </c>
      <c r="D133" t="str">
        <f>IF(大会申し込みデータ!$B134="","",大会申し込みデータ!F134)</f>
        <v/>
      </c>
      <c r="E133" t="str">
        <f>IF(大会申し込みデータ!$B134="","",大会申し込みデータ!G134)</f>
        <v/>
      </c>
      <c r="F133" t="str">
        <f>IF(大会申し込みデータ!$B134="","",大会申し込みデータ!I134)</f>
        <v/>
      </c>
      <c r="G133" t="str">
        <f>IF(大会申し込みデータ!$B134="","",大会申し込みデータ!B134)</f>
        <v/>
      </c>
      <c r="H133" t="str">
        <f>大会申し込みデータ!M134&amp;大会申し込みデータ!K134&amp;" "&amp;大会申し込みデータ!N134</f>
        <v xml:space="preserve"> </v>
      </c>
    </row>
    <row r="134" spans="1:8" x14ac:dyDescent="0.15">
      <c r="A134" t="str">
        <f>IF(大会申し込みデータ!B135="","","07"&amp;大会申し込みデータ!B135+1000000)</f>
        <v/>
      </c>
      <c r="B134" t="str">
        <f>IF(大会申し込みデータ!$B135="","",大会申し込みデータ!C135)</f>
        <v/>
      </c>
      <c r="C134" t="str">
        <f>IF(大会申し込みデータ!$B135="","",大会申し込みデータ!D135)</f>
        <v/>
      </c>
      <c r="D134" t="str">
        <f>IF(大会申し込みデータ!$B135="","",大会申し込みデータ!F135)</f>
        <v/>
      </c>
      <c r="E134" t="str">
        <f>IF(大会申し込みデータ!$B135="","",大会申し込みデータ!G135)</f>
        <v/>
      </c>
      <c r="F134" t="str">
        <f>IF(大会申し込みデータ!$B135="","",大会申し込みデータ!I135)</f>
        <v/>
      </c>
      <c r="G134" t="str">
        <f>IF(大会申し込みデータ!$B135="","",大会申し込みデータ!B135)</f>
        <v/>
      </c>
      <c r="H134" t="str">
        <f>大会申し込みデータ!M135&amp;大会申し込みデータ!K135&amp;" "&amp;大会申し込みデータ!N135</f>
        <v xml:space="preserve"> </v>
      </c>
    </row>
    <row r="135" spans="1:8" x14ac:dyDescent="0.15">
      <c r="A135" t="str">
        <f>IF(大会申し込みデータ!B136="","","07"&amp;大会申し込みデータ!B136+1000000)</f>
        <v/>
      </c>
      <c r="B135" t="str">
        <f>IF(大会申し込みデータ!$B136="","",大会申し込みデータ!C136)</f>
        <v/>
      </c>
      <c r="C135" t="str">
        <f>IF(大会申し込みデータ!$B136="","",大会申し込みデータ!D136)</f>
        <v/>
      </c>
      <c r="D135" t="str">
        <f>IF(大会申し込みデータ!$B136="","",大会申し込みデータ!F136)</f>
        <v/>
      </c>
      <c r="E135" t="str">
        <f>IF(大会申し込みデータ!$B136="","",大会申し込みデータ!G136)</f>
        <v/>
      </c>
      <c r="F135" t="str">
        <f>IF(大会申し込みデータ!$B136="","",大会申し込みデータ!I136)</f>
        <v/>
      </c>
      <c r="G135" t="str">
        <f>IF(大会申し込みデータ!$B136="","",大会申し込みデータ!B136)</f>
        <v/>
      </c>
      <c r="H135" t="str">
        <f>大会申し込みデータ!M136&amp;大会申し込みデータ!K136&amp;" "&amp;大会申し込みデータ!N136</f>
        <v xml:space="preserve"> </v>
      </c>
    </row>
    <row r="136" spans="1:8" x14ac:dyDescent="0.15">
      <c r="A136" t="str">
        <f>IF(大会申し込みデータ!B137="","","07"&amp;大会申し込みデータ!B137+1000000)</f>
        <v/>
      </c>
      <c r="B136" t="str">
        <f>IF(大会申し込みデータ!$B137="","",大会申し込みデータ!C137)</f>
        <v/>
      </c>
      <c r="C136" t="str">
        <f>IF(大会申し込みデータ!$B137="","",大会申し込みデータ!D137)</f>
        <v/>
      </c>
      <c r="D136" t="str">
        <f>IF(大会申し込みデータ!$B137="","",大会申し込みデータ!F137)</f>
        <v/>
      </c>
      <c r="E136" t="str">
        <f>IF(大会申し込みデータ!$B137="","",大会申し込みデータ!G137)</f>
        <v/>
      </c>
      <c r="F136" t="str">
        <f>IF(大会申し込みデータ!$B137="","",大会申し込みデータ!I137)</f>
        <v/>
      </c>
      <c r="G136" t="str">
        <f>IF(大会申し込みデータ!$B137="","",大会申し込みデータ!B137)</f>
        <v/>
      </c>
      <c r="H136" t="str">
        <f>大会申し込みデータ!M137&amp;大会申し込みデータ!K137&amp;" "&amp;大会申し込みデータ!N137</f>
        <v xml:space="preserve"> </v>
      </c>
    </row>
    <row r="137" spans="1:8" x14ac:dyDescent="0.15">
      <c r="A137" t="str">
        <f>IF(大会申し込みデータ!B138="","","07"&amp;大会申し込みデータ!B138+1000000)</f>
        <v/>
      </c>
      <c r="B137" t="str">
        <f>IF(大会申し込みデータ!$B138="","",大会申し込みデータ!C138)</f>
        <v/>
      </c>
      <c r="C137" t="str">
        <f>IF(大会申し込みデータ!$B138="","",大会申し込みデータ!D138)</f>
        <v/>
      </c>
      <c r="D137" t="str">
        <f>IF(大会申し込みデータ!$B138="","",大会申し込みデータ!F138)</f>
        <v/>
      </c>
      <c r="E137" t="str">
        <f>IF(大会申し込みデータ!$B138="","",大会申し込みデータ!G138)</f>
        <v/>
      </c>
      <c r="F137" t="str">
        <f>IF(大会申し込みデータ!$B138="","",大会申し込みデータ!I138)</f>
        <v/>
      </c>
      <c r="G137" t="str">
        <f>IF(大会申し込みデータ!$B138="","",大会申し込みデータ!B138)</f>
        <v/>
      </c>
      <c r="H137" t="str">
        <f>大会申し込みデータ!M138&amp;大会申し込みデータ!K138&amp;" "&amp;大会申し込みデータ!N138</f>
        <v xml:space="preserve"> </v>
      </c>
    </row>
    <row r="138" spans="1:8" x14ac:dyDescent="0.15">
      <c r="A138" t="str">
        <f>IF(大会申し込みデータ!B139="","","07"&amp;大会申し込みデータ!B139+1000000)</f>
        <v/>
      </c>
      <c r="B138" t="str">
        <f>IF(大会申し込みデータ!$B139="","",大会申し込みデータ!C139)</f>
        <v/>
      </c>
      <c r="C138" t="str">
        <f>IF(大会申し込みデータ!$B139="","",大会申し込みデータ!D139)</f>
        <v/>
      </c>
      <c r="D138" t="str">
        <f>IF(大会申し込みデータ!$B139="","",大会申し込みデータ!F139)</f>
        <v/>
      </c>
      <c r="E138" t="str">
        <f>IF(大会申し込みデータ!$B139="","",大会申し込みデータ!G139)</f>
        <v/>
      </c>
      <c r="F138" t="str">
        <f>IF(大会申し込みデータ!$B139="","",大会申し込みデータ!I139)</f>
        <v/>
      </c>
      <c r="G138" t="str">
        <f>IF(大会申し込みデータ!$B139="","",大会申し込みデータ!B139)</f>
        <v/>
      </c>
      <c r="H138" t="str">
        <f>大会申し込みデータ!M139&amp;大会申し込みデータ!K139&amp;" "&amp;大会申し込みデータ!N139</f>
        <v xml:space="preserve"> </v>
      </c>
    </row>
    <row r="139" spans="1:8" x14ac:dyDescent="0.15">
      <c r="A139" t="str">
        <f>IF(大会申し込みデータ!B140="","","07"&amp;大会申し込みデータ!B140+1000000)</f>
        <v/>
      </c>
      <c r="B139" t="str">
        <f>IF(大会申し込みデータ!$B140="","",大会申し込みデータ!C140)</f>
        <v/>
      </c>
      <c r="C139" t="str">
        <f>IF(大会申し込みデータ!$B140="","",大会申し込みデータ!D140)</f>
        <v/>
      </c>
      <c r="D139" t="str">
        <f>IF(大会申し込みデータ!$B140="","",大会申し込みデータ!F140)</f>
        <v/>
      </c>
      <c r="E139" t="str">
        <f>IF(大会申し込みデータ!$B140="","",大会申し込みデータ!G140)</f>
        <v/>
      </c>
      <c r="F139" t="str">
        <f>IF(大会申し込みデータ!$B140="","",大会申し込みデータ!I140)</f>
        <v/>
      </c>
      <c r="G139" t="str">
        <f>IF(大会申し込みデータ!$B140="","",大会申し込みデータ!B140)</f>
        <v/>
      </c>
      <c r="H139" t="str">
        <f>大会申し込みデータ!M140&amp;大会申し込みデータ!K140&amp;" "&amp;大会申し込みデータ!N140</f>
        <v xml:space="preserve"> </v>
      </c>
    </row>
    <row r="140" spans="1:8" x14ac:dyDescent="0.15">
      <c r="A140" t="str">
        <f>IF(大会申し込みデータ!B141="","","07"&amp;大会申し込みデータ!B141+1000000)</f>
        <v/>
      </c>
      <c r="B140" t="str">
        <f>IF(大会申し込みデータ!$B141="","",大会申し込みデータ!C141)</f>
        <v/>
      </c>
      <c r="C140" t="str">
        <f>IF(大会申し込みデータ!$B141="","",大会申し込みデータ!D141)</f>
        <v/>
      </c>
      <c r="D140" t="str">
        <f>IF(大会申し込みデータ!$B141="","",大会申し込みデータ!F141)</f>
        <v/>
      </c>
      <c r="E140" t="str">
        <f>IF(大会申し込みデータ!$B141="","",大会申し込みデータ!G141)</f>
        <v/>
      </c>
      <c r="F140" t="str">
        <f>IF(大会申し込みデータ!$B141="","",大会申し込みデータ!I141)</f>
        <v/>
      </c>
      <c r="G140" t="str">
        <f>IF(大会申し込みデータ!$B141="","",大会申し込みデータ!B141)</f>
        <v/>
      </c>
      <c r="H140" t="str">
        <f>大会申し込みデータ!M141&amp;大会申し込みデータ!K141&amp;" "&amp;大会申し込みデータ!N141</f>
        <v xml:space="preserve"> </v>
      </c>
    </row>
    <row r="141" spans="1:8" x14ac:dyDescent="0.15">
      <c r="A141" t="str">
        <f>IF(大会申し込みデータ!B142="","","07"&amp;大会申し込みデータ!B142+1000000)</f>
        <v/>
      </c>
      <c r="B141" t="str">
        <f>IF(大会申し込みデータ!$B142="","",大会申し込みデータ!C142)</f>
        <v/>
      </c>
      <c r="C141" t="str">
        <f>IF(大会申し込みデータ!$B142="","",大会申し込みデータ!D142)</f>
        <v/>
      </c>
      <c r="D141" t="str">
        <f>IF(大会申し込みデータ!$B142="","",大会申し込みデータ!F142)</f>
        <v/>
      </c>
      <c r="E141" t="str">
        <f>IF(大会申し込みデータ!$B142="","",大会申し込みデータ!G142)</f>
        <v/>
      </c>
      <c r="F141" t="str">
        <f>IF(大会申し込みデータ!$B142="","",大会申し込みデータ!I142)</f>
        <v/>
      </c>
      <c r="G141" t="str">
        <f>IF(大会申し込みデータ!$B142="","",大会申し込みデータ!B142)</f>
        <v/>
      </c>
      <c r="H141" t="str">
        <f>大会申し込みデータ!M142&amp;大会申し込みデータ!K142&amp;" "&amp;大会申し込みデータ!N142</f>
        <v xml:space="preserve"> </v>
      </c>
    </row>
    <row r="142" spans="1:8" x14ac:dyDescent="0.15">
      <c r="A142" t="str">
        <f>IF(大会申し込みデータ!B143="","","07"&amp;大会申し込みデータ!B143+1000000)</f>
        <v/>
      </c>
      <c r="B142" t="str">
        <f>IF(大会申し込みデータ!$B143="","",大会申し込みデータ!C143)</f>
        <v/>
      </c>
      <c r="C142" t="str">
        <f>IF(大会申し込みデータ!$B143="","",大会申し込みデータ!D143)</f>
        <v/>
      </c>
      <c r="D142" t="str">
        <f>IF(大会申し込みデータ!$B143="","",大会申し込みデータ!F143)</f>
        <v/>
      </c>
      <c r="E142" t="str">
        <f>IF(大会申し込みデータ!$B143="","",大会申し込みデータ!G143)</f>
        <v/>
      </c>
      <c r="F142" t="str">
        <f>IF(大会申し込みデータ!$B143="","",大会申し込みデータ!I143)</f>
        <v/>
      </c>
      <c r="G142" t="str">
        <f>IF(大会申し込みデータ!$B143="","",大会申し込みデータ!B143)</f>
        <v/>
      </c>
      <c r="H142" t="str">
        <f>大会申し込みデータ!M143&amp;大会申し込みデータ!K143&amp;" "&amp;大会申し込みデータ!N143</f>
        <v xml:space="preserve"> </v>
      </c>
    </row>
    <row r="143" spans="1:8" x14ac:dyDescent="0.15">
      <c r="A143" t="str">
        <f>IF(大会申し込みデータ!B144="","","07"&amp;大会申し込みデータ!B144+1000000)</f>
        <v/>
      </c>
      <c r="B143" t="str">
        <f>IF(大会申し込みデータ!$B144="","",大会申し込みデータ!C144)</f>
        <v/>
      </c>
      <c r="C143" t="str">
        <f>IF(大会申し込みデータ!$B144="","",大会申し込みデータ!D144)</f>
        <v/>
      </c>
      <c r="D143" t="str">
        <f>IF(大会申し込みデータ!$B144="","",大会申し込みデータ!F144)</f>
        <v/>
      </c>
      <c r="E143" t="str">
        <f>IF(大会申し込みデータ!$B144="","",大会申し込みデータ!G144)</f>
        <v/>
      </c>
      <c r="F143" t="str">
        <f>IF(大会申し込みデータ!$B144="","",大会申し込みデータ!I144)</f>
        <v/>
      </c>
      <c r="G143" t="str">
        <f>IF(大会申し込みデータ!$B144="","",大会申し込みデータ!B144)</f>
        <v/>
      </c>
      <c r="H143" t="str">
        <f>大会申し込みデータ!M144&amp;大会申し込みデータ!K144&amp;" "&amp;大会申し込みデータ!N144</f>
        <v xml:space="preserve"> </v>
      </c>
    </row>
    <row r="144" spans="1:8" x14ac:dyDescent="0.15">
      <c r="A144" t="str">
        <f>IF(大会申し込みデータ!B145="","","07"&amp;大会申し込みデータ!B145+1000000)</f>
        <v/>
      </c>
      <c r="B144" t="str">
        <f>IF(大会申し込みデータ!$B145="","",大会申し込みデータ!C145)</f>
        <v/>
      </c>
      <c r="C144" t="str">
        <f>IF(大会申し込みデータ!$B145="","",大会申し込みデータ!D145)</f>
        <v/>
      </c>
      <c r="D144" t="str">
        <f>IF(大会申し込みデータ!$B145="","",大会申し込みデータ!F145)</f>
        <v/>
      </c>
      <c r="E144" t="str">
        <f>IF(大会申し込みデータ!$B145="","",大会申し込みデータ!G145)</f>
        <v/>
      </c>
      <c r="F144" t="str">
        <f>IF(大会申し込みデータ!$B145="","",大会申し込みデータ!I145)</f>
        <v/>
      </c>
      <c r="G144" t="str">
        <f>IF(大会申し込みデータ!$B145="","",大会申し込みデータ!B145)</f>
        <v/>
      </c>
      <c r="H144" t="str">
        <f>大会申し込みデータ!M145&amp;大会申し込みデータ!K145&amp;" "&amp;大会申し込みデータ!N145</f>
        <v xml:space="preserve"> </v>
      </c>
    </row>
    <row r="145" spans="1:8" x14ac:dyDescent="0.15">
      <c r="A145" t="str">
        <f>IF(大会申し込みデータ!B146="","","07"&amp;大会申し込みデータ!B146+1000000)</f>
        <v/>
      </c>
      <c r="B145" t="str">
        <f>IF(大会申し込みデータ!$B146="","",大会申し込みデータ!C146)</f>
        <v/>
      </c>
      <c r="C145" t="str">
        <f>IF(大会申し込みデータ!$B146="","",大会申し込みデータ!D146)</f>
        <v/>
      </c>
      <c r="D145" t="str">
        <f>IF(大会申し込みデータ!$B146="","",大会申し込みデータ!F146)</f>
        <v/>
      </c>
      <c r="E145" t="str">
        <f>IF(大会申し込みデータ!$B146="","",大会申し込みデータ!G146)</f>
        <v/>
      </c>
      <c r="F145" t="str">
        <f>IF(大会申し込みデータ!$B146="","",大会申し込みデータ!I146)</f>
        <v/>
      </c>
      <c r="G145" t="str">
        <f>IF(大会申し込みデータ!$B146="","",大会申し込みデータ!B146)</f>
        <v/>
      </c>
      <c r="H145" t="str">
        <f>大会申し込みデータ!M146&amp;大会申し込みデータ!K146&amp;" "&amp;大会申し込みデータ!N146</f>
        <v xml:space="preserve"> </v>
      </c>
    </row>
    <row r="146" spans="1:8" x14ac:dyDescent="0.15">
      <c r="A146" t="str">
        <f>IF(大会申し込みデータ!B147="","","07"&amp;大会申し込みデータ!B147+1000000)</f>
        <v/>
      </c>
      <c r="B146" t="str">
        <f>IF(大会申し込みデータ!$B147="","",大会申し込みデータ!C147)</f>
        <v/>
      </c>
      <c r="C146" t="str">
        <f>IF(大会申し込みデータ!$B147="","",大会申し込みデータ!D147)</f>
        <v/>
      </c>
      <c r="D146" t="str">
        <f>IF(大会申し込みデータ!$B147="","",大会申し込みデータ!F147)</f>
        <v/>
      </c>
      <c r="E146" t="str">
        <f>IF(大会申し込みデータ!$B147="","",大会申し込みデータ!G147)</f>
        <v/>
      </c>
      <c r="F146" t="str">
        <f>IF(大会申し込みデータ!$B147="","",大会申し込みデータ!I147)</f>
        <v/>
      </c>
      <c r="G146" t="str">
        <f>IF(大会申し込みデータ!$B147="","",大会申し込みデータ!B147)</f>
        <v/>
      </c>
      <c r="H146" t="str">
        <f>大会申し込みデータ!M147&amp;大会申し込みデータ!K147&amp;" "&amp;大会申し込みデータ!N147</f>
        <v xml:space="preserve"> </v>
      </c>
    </row>
    <row r="147" spans="1:8" x14ac:dyDescent="0.15">
      <c r="A147" t="str">
        <f>IF(大会申し込みデータ!B148="","","07"&amp;大会申し込みデータ!B148+1000000)</f>
        <v/>
      </c>
      <c r="B147" t="str">
        <f>IF(大会申し込みデータ!$B148="","",大会申し込みデータ!C148)</f>
        <v/>
      </c>
      <c r="C147" t="str">
        <f>IF(大会申し込みデータ!$B148="","",大会申し込みデータ!D148)</f>
        <v/>
      </c>
      <c r="D147" t="str">
        <f>IF(大会申し込みデータ!$B148="","",大会申し込みデータ!F148)</f>
        <v/>
      </c>
      <c r="E147" t="str">
        <f>IF(大会申し込みデータ!$B148="","",大会申し込みデータ!G148)</f>
        <v/>
      </c>
      <c r="F147" t="str">
        <f>IF(大会申し込みデータ!$B148="","",大会申し込みデータ!I148)</f>
        <v/>
      </c>
      <c r="G147" t="str">
        <f>IF(大会申し込みデータ!$B148="","",大会申し込みデータ!B148)</f>
        <v/>
      </c>
      <c r="H147" t="str">
        <f>大会申し込みデータ!M148&amp;大会申し込みデータ!K148&amp;" "&amp;大会申し込みデータ!N148</f>
        <v xml:space="preserve"> </v>
      </c>
    </row>
    <row r="148" spans="1:8" x14ac:dyDescent="0.15">
      <c r="A148" t="str">
        <f>IF(大会申し込みデータ!B149="","","07"&amp;大会申し込みデータ!B149+1000000)</f>
        <v/>
      </c>
      <c r="B148" t="str">
        <f>IF(大会申し込みデータ!$B149="","",大会申し込みデータ!C149)</f>
        <v/>
      </c>
      <c r="C148" t="str">
        <f>IF(大会申し込みデータ!$B149="","",大会申し込みデータ!D149)</f>
        <v/>
      </c>
      <c r="D148" t="str">
        <f>IF(大会申し込みデータ!$B149="","",大会申し込みデータ!F149)</f>
        <v/>
      </c>
      <c r="E148" t="str">
        <f>IF(大会申し込みデータ!$B149="","",大会申し込みデータ!G149)</f>
        <v/>
      </c>
      <c r="F148" t="str">
        <f>IF(大会申し込みデータ!$B149="","",大会申し込みデータ!I149)</f>
        <v/>
      </c>
      <c r="G148" t="str">
        <f>IF(大会申し込みデータ!$B149="","",大会申し込みデータ!B149)</f>
        <v/>
      </c>
      <c r="H148" t="str">
        <f>大会申し込みデータ!M149&amp;大会申し込みデータ!K149&amp;" "&amp;大会申し込みデータ!N149</f>
        <v xml:space="preserve"> </v>
      </c>
    </row>
    <row r="149" spans="1:8" x14ac:dyDescent="0.15">
      <c r="A149" t="str">
        <f>IF(大会申し込みデータ!B150="","","07"&amp;大会申し込みデータ!B150+1000000)</f>
        <v/>
      </c>
      <c r="B149" t="str">
        <f>IF(大会申し込みデータ!$B150="","",大会申し込みデータ!C150)</f>
        <v/>
      </c>
      <c r="C149" t="str">
        <f>IF(大会申し込みデータ!$B150="","",大会申し込みデータ!D150)</f>
        <v/>
      </c>
      <c r="D149" t="str">
        <f>IF(大会申し込みデータ!$B150="","",大会申し込みデータ!F150)</f>
        <v/>
      </c>
      <c r="E149" t="str">
        <f>IF(大会申し込みデータ!$B150="","",大会申し込みデータ!G150)</f>
        <v/>
      </c>
      <c r="F149" t="str">
        <f>IF(大会申し込みデータ!$B150="","",大会申し込みデータ!I150)</f>
        <v/>
      </c>
      <c r="G149" t="str">
        <f>IF(大会申し込みデータ!$B150="","",大会申し込みデータ!B150)</f>
        <v/>
      </c>
      <c r="H149" t="str">
        <f>大会申し込みデータ!M150&amp;大会申し込みデータ!K150&amp;" "&amp;大会申し込みデータ!N150</f>
        <v xml:space="preserve"> </v>
      </c>
    </row>
    <row r="150" spans="1:8" x14ac:dyDescent="0.15">
      <c r="A150" t="str">
        <f>IF(大会申し込みデータ!B151="","","07"&amp;大会申し込みデータ!B151+1000000)</f>
        <v/>
      </c>
      <c r="B150" t="str">
        <f>IF(大会申し込みデータ!$B151="","",大会申し込みデータ!C151)</f>
        <v/>
      </c>
      <c r="C150" t="str">
        <f>IF(大会申し込みデータ!$B151="","",大会申し込みデータ!D151)</f>
        <v/>
      </c>
      <c r="D150" t="str">
        <f>IF(大会申し込みデータ!$B151="","",大会申し込みデータ!F151)</f>
        <v/>
      </c>
      <c r="E150" t="str">
        <f>IF(大会申し込みデータ!$B151="","",大会申し込みデータ!G151)</f>
        <v/>
      </c>
      <c r="F150" t="str">
        <f>IF(大会申し込みデータ!$B151="","",大会申し込みデータ!I151)</f>
        <v/>
      </c>
      <c r="G150" t="str">
        <f>IF(大会申し込みデータ!$B151="","",大会申し込みデータ!B151)</f>
        <v/>
      </c>
      <c r="H150" t="str">
        <f>大会申し込みデータ!M151&amp;大会申し込みデータ!K151&amp;" "&amp;大会申し込みデータ!N151</f>
        <v xml:space="preserve"> </v>
      </c>
    </row>
    <row r="151" spans="1:8" x14ac:dyDescent="0.15">
      <c r="A151" t="str">
        <f>IF(大会申し込みデータ!B152="","","07"&amp;大会申し込みデータ!B152+1000000)</f>
        <v/>
      </c>
      <c r="B151" t="str">
        <f>IF(大会申し込みデータ!$B152="","",大会申し込みデータ!C152)</f>
        <v/>
      </c>
      <c r="C151" t="str">
        <f>IF(大会申し込みデータ!$B152="","",大会申し込みデータ!D152)</f>
        <v/>
      </c>
      <c r="D151" t="str">
        <f>IF(大会申し込みデータ!$B152="","",大会申し込みデータ!F152)</f>
        <v/>
      </c>
      <c r="E151" t="str">
        <f>IF(大会申し込みデータ!$B152="","",大会申し込みデータ!G152)</f>
        <v/>
      </c>
      <c r="F151" t="str">
        <f>IF(大会申し込みデータ!$B152="","",大会申し込みデータ!I152)</f>
        <v/>
      </c>
      <c r="G151" t="str">
        <f>IF(大会申し込みデータ!$B152="","",大会申し込みデータ!B152)</f>
        <v/>
      </c>
      <c r="H151" t="str">
        <f>大会申し込みデータ!M152&amp;大会申し込みデータ!K152&amp;" "&amp;大会申し込みデータ!N152</f>
        <v xml:space="preserve"> </v>
      </c>
    </row>
    <row r="152" spans="1:8" x14ac:dyDescent="0.15">
      <c r="A152" t="str">
        <f>IF(大会申し込みデータ!B153="","","07"&amp;大会申し込みデータ!B153+1000000)</f>
        <v/>
      </c>
      <c r="B152" t="str">
        <f>IF(大会申し込みデータ!$B153="","",大会申し込みデータ!C153)</f>
        <v/>
      </c>
      <c r="C152" t="str">
        <f>IF(大会申し込みデータ!$B153="","",大会申し込みデータ!D153)</f>
        <v/>
      </c>
      <c r="D152" t="str">
        <f>IF(大会申し込みデータ!$B153="","",大会申し込みデータ!F153)</f>
        <v/>
      </c>
      <c r="E152" t="str">
        <f>IF(大会申し込みデータ!$B153="","",大会申し込みデータ!G153)</f>
        <v/>
      </c>
      <c r="F152" t="str">
        <f>IF(大会申し込みデータ!$B153="","",大会申し込みデータ!I153)</f>
        <v/>
      </c>
      <c r="G152" t="str">
        <f>IF(大会申し込みデータ!$B153="","",大会申し込みデータ!B153)</f>
        <v/>
      </c>
      <c r="H152" t="str">
        <f>大会申し込みデータ!M153&amp;大会申し込みデータ!K153&amp;" "&amp;大会申し込みデータ!N153</f>
        <v xml:space="preserve"> </v>
      </c>
    </row>
    <row r="153" spans="1:8" x14ac:dyDescent="0.15">
      <c r="A153" t="str">
        <f>IF(大会申し込みデータ!B154="","","07"&amp;大会申し込みデータ!B154+1000000)</f>
        <v/>
      </c>
      <c r="B153" t="str">
        <f>IF(大会申し込みデータ!$B154="","",大会申し込みデータ!C154)</f>
        <v/>
      </c>
      <c r="C153" t="str">
        <f>IF(大会申し込みデータ!$B154="","",大会申し込みデータ!D154)</f>
        <v/>
      </c>
      <c r="D153" t="str">
        <f>IF(大会申し込みデータ!$B154="","",大会申し込みデータ!F154)</f>
        <v/>
      </c>
      <c r="E153" t="str">
        <f>IF(大会申し込みデータ!$B154="","",大会申し込みデータ!G154)</f>
        <v/>
      </c>
      <c r="F153" t="str">
        <f>IF(大会申し込みデータ!$B154="","",大会申し込みデータ!I154)</f>
        <v/>
      </c>
      <c r="G153" t="str">
        <f>IF(大会申し込みデータ!$B154="","",大会申し込みデータ!B154)</f>
        <v/>
      </c>
      <c r="H153" t="str">
        <f>大会申し込みデータ!M154&amp;大会申し込みデータ!K154&amp;" "&amp;大会申し込みデータ!N154</f>
        <v xml:space="preserve"> </v>
      </c>
    </row>
    <row r="154" spans="1:8" x14ac:dyDescent="0.15">
      <c r="A154" t="str">
        <f>IF(大会申し込みデータ!B155="","","07"&amp;大会申し込みデータ!B155+1000000)</f>
        <v/>
      </c>
      <c r="B154" t="str">
        <f>IF(大会申し込みデータ!$B155="","",大会申し込みデータ!C155)</f>
        <v/>
      </c>
      <c r="C154" t="str">
        <f>IF(大会申し込みデータ!$B155="","",大会申し込みデータ!D155)</f>
        <v/>
      </c>
      <c r="D154" t="str">
        <f>IF(大会申し込みデータ!$B155="","",大会申し込みデータ!F155)</f>
        <v/>
      </c>
      <c r="E154" t="str">
        <f>IF(大会申し込みデータ!$B155="","",大会申し込みデータ!G155)</f>
        <v/>
      </c>
      <c r="F154" t="str">
        <f>IF(大会申し込みデータ!$B155="","",大会申し込みデータ!I155)</f>
        <v/>
      </c>
      <c r="G154" t="str">
        <f>IF(大会申し込みデータ!$B155="","",大会申し込みデータ!B155)</f>
        <v/>
      </c>
      <c r="H154" t="str">
        <f>大会申し込みデータ!M155&amp;大会申し込みデータ!K155&amp;" "&amp;大会申し込みデータ!N155</f>
        <v xml:space="preserve"> </v>
      </c>
    </row>
    <row r="155" spans="1:8" x14ac:dyDescent="0.15">
      <c r="A155" t="str">
        <f>IF(大会申し込みデータ!B156="","","07"&amp;大会申し込みデータ!B156+1000000)</f>
        <v/>
      </c>
      <c r="B155" t="str">
        <f>IF(大会申し込みデータ!$B156="","",大会申し込みデータ!C156)</f>
        <v/>
      </c>
      <c r="C155" t="str">
        <f>IF(大会申し込みデータ!$B156="","",大会申し込みデータ!D156)</f>
        <v/>
      </c>
      <c r="D155" t="str">
        <f>IF(大会申し込みデータ!$B156="","",大会申し込みデータ!F156)</f>
        <v/>
      </c>
      <c r="E155" t="str">
        <f>IF(大会申し込みデータ!$B156="","",大会申し込みデータ!G156)</f>
        <v/>
      </c>
      <c r="F155" t="str">
        <f>IF(大会申し込みデータ!$B156="","",大会申し込みデータ!I156)</f>
        <v/>
      </c>
      <c r="G155" t="str">
        <f>IF(大会申し込みデータ!$B156="","",大会申し込みデータ!B156)</f>
        <v/>
      </c>
      <c r="H155" t="str">
        <f>大会申し込みデータ!M156&amp;大会申し込みデータ!K156&amp;" "&amp;大会申し込みデータ!N156</f>
        <v xml:space="preserve"> </v>
      </c>
    </row>
    <row r="156" spans="1:8" x14ac:dyDescent="0.15">
      <c r="A156" t="str">
        <f>IF(大会申し込みデータ!B157="","","07"&amp;大会申し込みデータ!B157+1000000)</f>
        <v/>
      </c>
      <c r="B156" t="str">
        <f>IF(大会申し込みデータ!$B157="","",大会申し込みデータ!C157)</f>
        <v/>
      </c>
      <c r="C156" t="str">
        <f>IF(大会申し込みデータ!$B157="","",大会申し込みデータ!D157)</f>
        <v/>
      </c>
      <c r="D156" t="str">
        <f>IF(大会申し込みデータ!$B157="","",大会申し込みデータ!F157)</f>
        <v/>
      </c>
      <c r="E156" t="str">
        <f>IF(大会申し込みデータ!$B157="","",大会申し込みデータ!G157)</f>
        <v/>
      </c>
      <c r="F156" t="str">
        <f>IF(大会申し込みデータ!$B157="","",大会申し込みデータ!I157)</f>
        <v/>
      </c>
      <c r="G156" t="str">
        <f>IF(大会申し込みデータ!$B157="","",大会申し込みデータ!B157)</f>
        <v/>
      </c>
      <c r="H156" t="str">
        <f>大会申し込みデータ!M157&amp;大会申し込みデータ!K157&amp;" "&amp;大会申し込みデータ!N157</f>
        <v xml:space="preserve"> </v>
      </c>
    </row>
    <row r="157" spans="1:8" x14ac:dyDescent="0.15">
      <c r="A157" t="str">
        <f>IF(大会申し込みデータ!B158="","","07"&amp;大会申し込みデータ!B158+1000000)</f>
        <v/>
      </c>
      <c r="B157" t="str">
        <f>IF(大会申し込みデータ!$B158="","",大会申し込みデータ!C158)</f>
        <v/>
      </c>
      <c r="C157" t="str">
        <f>IF(大会申し込みデータ!$B158="","",大会申し込みデータ!D158)</f>
        <v/>
      </c>
      <c r="D157" t="str">
        <f>IF(大会申し込みデータ!$B158="","",大会申し込みデータ!F158)</f>
        <v/>
      </c>
      <c r="E157" t="str">
        <f>IF(大会申し込みデータ!$B158="","",大会申し込みデータ!G158)</f>
        <v/>
      </c>
      <c r="F157" t="str">
        <f>IF(大会申し込みデータ!$B158="","",大会申し込みデータ!I158)</f>
        <v/>
      </c>
      <c r="G157" t="str">
        <f>IF(大会申し込みデータ!$B158="","",大会申し込みデータ!B158)</f>
        <v/>
      </c>
      <c r="H157" t="str">
        <f>大会申し込みデータ!M158&amp;大会申し込みデータ!K158&amp;" "&amp;大会申し込みデータ!N158</f>
        <v xml:space="preserve"> </v>
      </c>
    </row>
    <row r="158" spans="1:8" x14ac:dyDescent="0.15">
      <c r="A158" t="str">
        <f>IF(大会申し込みデータ!B159="","","07"&amp;大会申し込みデータ!B159+1000000)</f>
        <v/>
      </c>
      <c r="B158" t="str">
        <f>IF(大会申し込みデータ!$B159="","",大会申し込みデータ!C159)</f>
        <v/>
      </c>
      <c r="C158" t="str">
        <f>IF(大会申し込みデータ!$B159="","",大会申し込みデータ!D159)</f>
        <v/>
      </c>
      <c r="D158" t="str">
        <f>IF(大会申し込みデータ!$B159="","",大会申し込みデータ!F159)</f>
        <v/>
      </c>
      <c r="E158" t="str">
        <f>IF(大会申し込みデータ!$B159="","",大会申し込みデータ!G159)</f>
        <v/>
      </c>
      <c r="F158" t="str">
        <f>IF(大会申し込みデータ!$B159="","",大会申し込みデータ!I159)</f>
        <v/>
      </c>
      <c r="G158" t="str">
        <f>IF(大会申し込みデータ!$B159="","",大会申し込みデータ!B159)</f>
        <v/>
      </c>
      <c r="H158" t="str">
        <f>大会申し込みデータ!M159&amp;大会申し込みデータ!K159&amp;" "&amp;大会申し込みデータ!N159</f>
        <v xml:space="preserve"> </v>
      </c>
    </row>
    <row r="159" spans="1:8" x14ac:dyDescent="0.15">
      <c r="A159" t="str">
        <f>IF(大会申し込みデータ!B160="","","07"&amp;大会申し込みデータ!B160+1000000)</f>
        <v/>
      </c>
      <c r="B159" t="str">
        <f>IF(大会申し込みデータ!$B160="","",大会申し込みデータ!C160)</f>
        <v/>
      </c>
      <c r="C159" t="str">
        <f>IF(大会申し込みデータ!$B160="","",大会申し込みデータ!D160)</f>
        <v/>
      </c>
      <c r="D159" t="str">
        <f>IF(大会申し込みデータ!$B160="","",大会申し込みデータ!F160)</f>
        <v/>
      </c>
      <c r="E159" t="str">
        <f>IF(大会申し込みデータ!$B160="","",大会申し込みデータ!G160)</f>
        <v/>
      </c>
      <c r="F159" t="str">
        <f>IF(大会申し込みデータ!$B160="","",大会申し込みデータ!I160)</f>
        <v/>
      </c>
      <c r="G159" t="str">
        <f>IF(大会申し込みデータ!$B160="","",大会申し込みデータ!B160)</f>
        <v/>
      </c>
      <c r="H159" t="str">
        <f>大会申し込みデータ!M160&amp;大会申し込みデータ!K160&amp;" "&amp;大会申し込みデータ!N160</f>
        <v xml:space="preserve"> </v>
      </c>
    </row>
    <row r="160" spans="1:8" x14ac:dyDescent="0.15">
      <c r="A160" t="str">
        <f>IF(大会申し込みデータ!B161="","","07"&amp;大会申し込みデータ!B161+1000000)</f>
        <v/>
      </c>
      <c r="B160" t="str">
        <f>IF(大会申し込みデータ!$B161="","",大会申し込みデータ!C161)</f>
        <v/>
      </c>
      <c r="C160" t="str">
        <f>IF(大会申し込みデータ!$B161="","",大会申し込みデータ!D161)</f>
        <v/>
      </c>
      <c r="D160" t="str">
        <f>IF(大会申し込みデータ!$B161="","",大会申し込みデータ!F161)</f>
        <v/>
      </c>
      <c r="E160" t="str">
        <f>IF(大会申し込みデータ!$B161="","",大会申し込みデータ!G161)</f>
        <v/>
      </c>
      <c r="F160" t="str">
        <f>IF(大会申し込みデータ!$B161="","",大会申し込みデータ!I161)</f>
        <v/>
      </c>
      <c r="G160" t="str">
        <f>IF(大会申し込みデータ!$B161="","",大会申し込みデータ!B161)</f>
        <v/>
      </c>
      <c r="H160" t="str">
        <f>大会申し込みデータ!M161&amp;大会申し込みデータ!K161&amp;" "&amp;大会申し込みデータ!N161</f>
        <v xml:space="preserve"> </v>
      </c>
    </row>
    <row r="161" spans="1:8" x14ac:dyDescent="0.15">
      <c r="A161" t="str">
        <f>IF(大会申し込みデータ!B162="","","07"&amp;大会申し込みデータ!B162+1000000)</f>
        <v/>
      </c>
      <c r="B161" t="str">
        <f>IF(大会申し込みデータ!$B162="","",大会申し込みデータ!C162)</f>
        <v/>
      </c>
      <c r="C161" t="str">
        <f>IF(大会申し込みデータ!$B162="","",大会申し込みデータ!D162)</f>
        <v/>
      </c>
      <c r="D161" t="str">
        <f>IF(大会申し込みデータ!$B162="","",大会申し込みデータ!F162)</f>
        <v/>
      </c>
      <c r="E161" t="str">
        <f>IF(大会申し込みデータ!$B162="","",大会申し込みデータ!G162)</f>
        <v/>
      </c>
      <c r="F161" t="str">
        <f>IF(大会申し込みデータ!$B162="","",大会申し込みデータ!I162)</f>
        <v/>
      </c>
      <c r="G161" t="str">
        <f>IF(大会申し込みデータ!$B162="","",大会申し込みデータ!B162)</f>
        <v/>
      </c>
      <c r="H161" t="str">
        <f>大会申し込みデータ!M162&amp;大会申し込みデータ!K162&amp;" "&amp;大会申し込みデータ!N162</f>
        <v xml:space="preserve"> </v>
      </c>
    </row>
    <row r="162" spans="1:8" x14ac:dyDescent="0.15">
      <c r="A162" t="str">
        <f>IF(大会申し込みデータ!B163="","","07"&amp;大会申し込みデータ!B163+1000000)</f>
        <v/>
      </c>
      <c r="B162" t="str">
        <f>IF(大会申し込みデータ!$B163="","",大会申し込みデータ!C163)</f>
        <v/>
      </c>
      <c r="C162" t="str">
        <f>IF(大会申し込みデータ!$B163="","",大会申し込みデータ!D163)</f>
        <v/>
      </c>
      <c r="D162" t="str">
        <f>IF(大会申し込みデータ!$B163="","",大会申し込みデータ!F163)</f>
        <v/>
      </c>
      <c r="E162" t="str">
        <f>IF(大会申し込みデータ!$B163="","",大会申し込みデータ!G163)</f>
        <v/>
      </c>
      <c r="F162" t="str">
        <f>IF(大会申し込みデータ!$B163="","",大会申し込みデータ!I163)</f>
        <v/>
      </c>
      <c r="G162" t="str">
        <f>IF(大会申し込みデータ!$B163="","",大会申し込みデータ!B163)</f>
        <v/>
      </c>
      <c r="H162" t="str">
        <f>大会申し込みデータ!M163&amp;大会申し込みデータ!K163&amp;" "&amp;大会申し込みデータ!N163</f>
        <v xml:space="preserve"> </v>
      </c>
    </row>
    <row r="163" spans="1:8" x14ac:dyDescent="0.15">
      <c r="A163" t="str">
        <f>IF(大会申し込みデータ!B164="","","07"&amp;大会申し込みデータ!B164+1000000)</f>
        <v/>
      </c>
      <c r="B163" t="str">
        <f>IF(大会申し込みデータ!$B164="","",大会申し込みデータ!C164)</f>
        <v/>
      </c>
      <c r="C163" t="str">
        <f>IF(大会申し込みデータ!$B164="","",大会申し込みデータ!D164)</f>
        <v/>
      </c>
      <c r="D163" t="str">
        <f>IF(大会申し込みデータ!$B164="","",大会申し込みデータ!F164)</f>
        <v/>
      </c>
      <c r="E163" t="str">
        <f>IF(大会申し込みデータ!$B164="","",大会申し込みデータ!G164)</f>
        <v/>
      </c>
      <c r="F163" t="str">
        <f>IF(大会申し込みデータ!$B164="","",大会申し込みデータ!I164)</f>
        <v/>
      </c>
      <c r="G163" t="str">
        <f>IF(大会申し込みデータ!$B164="","",大会申し込みデータ!B164)</f>
        <v/>
      </c>
      <c r="H163" t="str">
        <f>大会申し込みデータ!M164&amp;大会申し込みデータ!K164&amp;" "&amp;大会申し込みデータ!N164</f>
        <v xml:space="preserve"> </v>
      </c>
    </row>
    <row r="164" spans="1:8" x14ac:dyDescent="0.15">
      <c r="A164" t="str">
        <f>IF(大会申し込みデータ!B165="","","07"&amp;大会申し込みデータ!B165+1000000)</f>
        <v/>
      </c>
      <c r="B164" t="str">
        <f>IF(大会申し込みデータ!$B165="","",大会申し込みデータ!C165)</f>
        <v/>
      </c>
      <c r="C164" t="str">
        <f>IF(大会申し込みデータ!$B165="","",大会申し込みデータ!D165)</f>
        <v/>
      </c>
      <c r="D164" t="str">
        <f>IF(大会申し込みデータ!$B165="","",大会申し込みデータ!F165)</f>
        <v/>
      </c>
      <c r="E164" t="str">
        <f>IF(大会申し込みデータ!$B165="","",大会申し込みデータ!G165)</f>
        <v/>
      </c>
      <c r="F164" t="str">
        <f>IF(大会申し込みデータ!$B165="","",大会申し込みデータ!I165)</f>
        <v/>
      </c>
      <c r="G164" t="str">
        <f>IF(大会申し込みデータ!$B165="","",大会申し込みデータ!B165)</f>
        <v/>
      </c>
      <c r="H164" t="str">
        <f>大会申し込みデータ!M165&amp;大会申し込みデータ!K165&amp;" "&amp;大会申し込みデータ!N165</f>
        <v xml:space="preserve"> </v>
      </c>
    </row>
    <row r="165" spans="1:8" x14ac:dyDescent="0.15">
      <c r="A165" t="str">
        <f>IF(大会申し込みデータ!B166="","","07"&amp;大会申し込みデータ!B166+1000000)</f>
        <v/>
      </c>
      <c r="B165" t="str">
        <f>IF(大会申し込みデータ!$B166="","",大会申し込みデータ!C166)</f>
        <v/>
      </c>
      <c r="C165" t="str">
        <f>IF(大会申し込みデータ!$B166="","",大会申し込みデータ!D166)</f>
        <v/>
      </c>
      <c r="D165" t="str">
        <f>IF(大会申し込みデータ!$B166="","",大会申し込みデータ!F166)</f>
        <v/>
      </c>
      <c r="E165" t="str">
        <f>IF(大会申し込みデータ!$B166="","",大会申し込みデータ!G166)</f>
        <v/>
      </c>
      <c r="F165" t="str">
        <f>IF(大会申し込みデータ!$B166="","",大会申し込みデータ!I166)</f>
        <v/>
      </c>
      <c r="G165" t="str">
        <f>IF(大会申し込みデータ!$B166="","",大会申し込みデータ!B166)</f>
        <v/>
      </c>
      <c r="H165" t="str">
        <f>大会申し込みデータ!M166&amp;大会申し込みデータ!K166&amp;" "&amp;大会申し込みデータ!N166</f>
        <v xml:space="preserve"> </v>
      </c>
    </row>
    <row r="166" spans="1:8" x14ac:dyDescent="0.15">
      <c r="A166" t="str">
        <f>IF(大会申し込みデータ!B167="","","07"&amp;大会申し込みデータ!B167+1000000)</f>
        <v/>
      </c>
      <c r="B166" t="str">
        <f>IF(大会申し込みデータ!$B167="","",大会申し込みデータ!C167)</f>
        <v/>
      </c>
      <c r="C166" t="str">
        <f>IF(大会申し込みデータ!$B167="","",大会申し込みデータ!D167)</f>
        <v/>
      </c>
      <c r="D166" t="str">
        <f>IF(大会申し込みデータ!$B167="","",大会申し込みデータ!F167)</f>
        <v/>
      </c>
      <c r="E166" t="str">
        <f>IF(大会申し込みデータ!$B167="","",大会申し込みデータ!G167)</f>
        <v/>
      </c>
      <c r="F166" t="str">
        <f>IF(大会申し込みデータ!$B167="","",大会申し込みデータ!I167)</f>
        <v/>
      </c>
      <c r="G166" t="str">
        <f>IF(大会申し込みデータ!$B167="","",大会申し込みデータ!B167)</f>
        <v/>
      </c>
      <c r="H166" t="str">
        <f>大会申し込みデータ!M167&amp;大会申し込みデータ!K167&amp;" "&amp;大会申し込みデータ!N167</f>
        <v xml:space="preserve"> </v>
      </c>
    </row>
    <row r="167" spans="1:8" x14ac:dyDescent="0.15">
      <c r="A167" t="str">
        <f>IF(大会申し込みデータ!B168="","","07"&amp;大会申し込みデータ!B168+1000000)</f>
        <v/>
      </c>
      <c r="B167" t="str">
        <f>IF(大会申し込みデータ!$B168="","",大会申し込みデータ!C168)</f>
        <v/>
      </c>
      <c r="C167" t="str">
        <f>IF(大会申し込みデータ!$B168="","",大会申し込みデータ!D168)</f>
        <v/>
      </c>
      <c r="D167" t="str">
        <f>IF(大会申し込みデータ!$B168="","",大会申し込みデータ!F168)</f>
        <v/>
      </c>
      <c r="E167" t="str">
        <f>IF(大会申し込みデータ!$B168="","",大会申し込みデータ!G168)</f>
        <v/>
      </c>
      <c r="F167" t="str">
        <f>IF(大会申し込みデータ!$B168="","",大会申し込みデータ!I168)</f>
        <v/>
      </c>
      <c r="G167" t="str">
        <f>IF(大会申し込みデータ!$B168="","",大会申し込みデータ!B168)</f>
        <v/>
      </c>
      <c r="H167" t="str">
        <f>大会申し込みデータ!M168&amp;大会申し込みデータ!K168&amp;" "&amp;大会申し込みデータ!N168</f>
        <v xml:space="preserve"> </v>
      </c>
    </row>
    <row r="168" spans="1:8" x14ac:dyDescent="0.15">
      <c r="A168" t="str">
        <f>IF(大会申し込みデータ!B169="","","07"&amp;大会申し込みデータ!B169+1000000)</f>
        <v/>
      </c>
      <c r="B168" t="str">
        <f>IF(大会申し込みデータ!$B169="","",大会申し込みデータ!C169)</f>
        <v/>
      </c>
      <c r="C168" t="str">
        <f>IF(大会申し込みデータ!$B169="","",大会申し込みデータ!D169)</f>
        <v/>
      </c>
      <c r="D168" t="str">
        <f>IF(大会申し込みデータ!$B169="","",大会申し込みデータ!F169)</f>
        <v/>
      </c>
      <c r="E168" t="str">
        <f>IF(大会申し込みデータ!$B169="","",大会申し込みデータ!G169)</f>
        <v/>
      </c>
      <c r="F168" t="str">
        <f>IF(大会申し込みデータ!$B169="","",大会申し込みデータ!I169)</f>
        <v/>
      </c>
      <c r="G168" t="str">
        <f>IF(大会申し込みデータ!$B169="","",大会申し込みデータ!B169)</f>
        <v/>
      </c>
      <c r="H168" t="str">
        <f>大会申し込みデータ!M169&amp;大会申し込みデータ!K169&amp;" "&amp;大会申し込みデータ!N169</f>
        <v xml:space="preserve"> </v>
      </c>
    </row>
    <row r="169" spans="1:8" x14ac:dyDescent="0.15">
      <c r="A169" t="str">
        <f>IF(大会申し込みデータ!B170="","","07"&amp;大会申し込みデータ!B170+1000000)</f>
        <v/>
      </c>
      <c r="B169" t="str">
        <f>IF(大会申し込みデータ!$B170="","",大会申し込みデータ!C170)</f>
        <v/>
      </c>
      <c r="C169" t="str">
        <f>IF(大会申し込みデータ!$B170="","",大会申し込みデータ!D170)</f>
        <v/>
      </c>
      <c r="D169" t="str">
        <f>IF(大会申し込みデータ!$B170="","",大会申し込みデータ!F170)</f>
        <v/>
      </c>
      <c r="E169" t="str">
        <f>IF(大会申し込みデータ!$B170="","",大会申し込みデータ!G170)</f>
        <v/>
      </c>
      <c r="F169" t="str">
        <f>IF(大会申し込みデータ!$B170="","",大会申し込みデータ!I170)</f>
        <v/>
      </c>
      <c r="G169" t="str">
        <f>IF(大会申し込みデータ!$B170="","",大会申し込みデータ!B170)</f>
        <v/>
      </c>
      <c r="H169" t="str">
        <f>大会申し込みデータ!M170&amp;大会申し込みデータ!K170&amp;" "&amp;大会申し込みデータ!N170</f>
        <v xml:space="preserve"> </v>
      </c>
    </row>
    <row r="170" spans="1:8" x14ac:dyDescent="0.15">
      <c r="A170" t="str">
        <f>IF(大会申し込みデータ!B171="","","07"&amp;大会申し込みデータ!B171+1000000)</f>
        <v/>
      </c>
      <c r="B170" t="str">
        <f>IF(大会申し込みデータ!$B171="","",大会申し込みデータ!C171)</f>
        <v/>
      </c>
      <c r="C170" t="str">
        <f>IF(大会申し込みデータ!$B171="","",大会申し込みデータ!D171)</f>
        <v/>
      </c>
      <c r="D170" t="str">
        <f>IF(大会申し込みデータ!$B171="","",大会申し込みデータ!F171)</f>
        <v/>
      </c>
      <c r="E170" t="str">
        <f>IF(大会申し込みデータ!$B171="","",大会申し込みデータ!G171)</f>
        <v/>
      </c>
      <c r="F170" t="str">
        <f>IF(大会申し込みデータ!$B171="","",大会申し込みデータ!I171)</f>
        <v/>
      </c>
      <c r="G170" t="str">
        <f>IF(大会申し込みデータ!$B171="","",大会申し込みデータ!B171)</f>
        <v/>
      </c>
      <c r="H170" t="str">
        <f>大会申し込みデータ!M171&amp;大会申し込みデータ!K171&amp;" "&amp;大会申し込みデータ!N171</f>
        <v xml:space="preserve"> </v>
      </c>
    </row>
    <row r="171" spans="1:8" x14ac:dyDescent="0.15">
      <c r="A171" t="str">
        <f>IF(大会申し込みデータ!B172="","","07"&amp;大会申し込みデータ!B172+1000000)</f>
        <v/>
      </c>
      <c r="B171" t="str">
        <f>IF(大会申し込みデータ!$B172="","",大会申し込みデータ!C172)</f>
        <v/>
      </c>
      <c r="C171" t="str">
        <f>IF(大会申し込みデータ!$B172="","",大会申し込みデータ!D172)</f>
        <v/>
      </c>
      <c r="D171" t="str">
        <f>IF(大会申し込みデータ!$B172="","",大会申し込みデータ!F172)</f>
        <v/>
      </c>
      <c r="E171" t="str">
        <f>IF(大会申し込みデータ!$B172="","",大会申し込みデータ!G172)</f>
        <v/>
      </c>
      <c r="F171" t="str">
        <f>IF(大会申し込みデータ!$B172="","",大会申し込みデータ!I172)</f>
        <v/>
      </c>
      <c r="G171" t="str">
        <f>IF(大会申し込みデータ!$B172="","",大会申し込みデータ!B172)</f>
        <v/>
      </c>
      <c r="H171" t="str">
        <f>大会申し込みデータ!M172&amp;大会申し込みデータ!K172&amp;" "&amp;大会申し込みデータ!N172</f>
        <v xml:space="preserve"> </v>
      </c>
    </row>
    <row r="172" spans="1:8" x14ac:dyDescent="0.15">
      <c r="A172" t="str">
        <f>IF(大会申し込みデータ!B173="","","07"&amp;大会申し込みデータ!B173+1000000)</f>
        <v/>
      </c>
      <c r="B172" t="str">
        <f>IF(大会申し込みデータ!$B173="","",大会申し込みデータ!C173)</f>
        <v/>
      </c>
      <c r="C172" t="str">
        <f>IF(大会申し込みデータ!$B173="","",大会申し込みデータ!D173)</f>
        <v/>
      </c>
      <c r="D172" t="str">
        <f>IF(大会申し込みデータ!$B173="","",大会申し込みデータ!F173)</f>
        <v/>
      </c>
      <c r="E172" t="str">
        <f>IF(大会申し込みデータ!$B173="","",大会申し込みデータ!G173)</f>
        <v/>
      </c>
      <c r="F172" t="str">
        <f>IF(大会申し込みデータ!$B173="","",大会申し込みデータ!I173)</f>
        <v/>
      </c>
      <c r="G172" t="str">
        <f>IF(大会申し込みデータ!$B173="","",大会申し込みデータ!B173)</f>
        <v/>
      </c>
      <c r="H172" t="str">
        <f>大会申し込みデータ!M173&amp;大会申し込みデータ!K173&amp;" "&amp;大会申し込みデータ!N173</f>
        <v xml:space="preserve"> </v>
      </c>
    </row>
    <row r="173" spans="1:8" x14ac:dyDescent="0.15">
      <c r="A173" t="str">
        <f>IF(大会申し込みデータ!B174="","","07"&amp;大会申し込みデータ!B174+1000000)</f>
        <v/>
      </c>
      <c r="B173" t="str">
        <f>IF(大会申し込みデータ!$B174="","",大会申し込みデータ!C174)</f>
        <v/>
      </c>
      <c r="C173" t="str">
        <f>IF(大会申し込みデータ!$B174="","",大会申し込みデータ!D174)</f>
        <v/>
      </c>
      <c r="D173" t="str">
        <f>IF(大会申し込みデータ!$B174="","",大会申し込みデータ!F174)</f>
        <v/>
      </c>
      <c r="E173" t="str">
        <f>IF(大会申し込みデータ!$B174="","",大会申し込みデータ!G174)</f>
        <v/>
      </c>
      <c r="F173" t="str">
        <f>IF(大会申し込みデータ!$B174="","",大会申し込みデータ!I174)</f>
        <v/>
      </c>
      <c r="G173" t="str">
        <f>IF(大会申し込みデータ!$B174="","",大会申し込みデータ!B174)</f>
        <v/>
      </c>
      <c r="H173" t="str">
        <f>大会申し込みデータ!M174&amp;大会申し込みデータ!K174&amp;" "&amp;大会申し込みデータ!N174</f>
        <v xml:space="preserve"> </v>
      </c>
    </row>
    <row r="174" spans="1:8" x14ac:dyDescent="0.15">
      <c r="A174" t="str">
        <f>IF(大会申し込みデータ!B175="","","07"&amp;大会申し込みデータ!B175+1000000)</f>
        <v/>
      </c>
      <c r="B174" t="str">
        <f>IF(大会申し込みデータ!$B175="","",大会申し込みデータ!C175)</f>
        <v/>
      </c>
      <c r="C174" t="str">
        <f>IF(大会申し込みデータ!$B175="","",大会申し込みデータ!D175)</f>
        <v/>
      </c>
      <c r="D174" t="str">
        <f>IF(大会申し込みデータ!$B175="","",大会申し込みデータ!F175)</f>
        <v/>
      </c>
      <c r="E174" t="str">
        <f>IF(大会申し込みデータ!$B175="","",大会申し込みデータ!G175)</f>
        <v/>
      </c>
      <c r="F174" t="str">
        <f>IF(大会申し込みデータ!$B175="","",大会申し込みデータ!I175)</f>
        <v/>
      </c>
      <c r="G174" t="str">
        <f>IF(大会申し込みデータ!$B175="","",大会申し込みデータ!B175)</f>
        <v/>
      </c>
      <c r="H174" t="str">
        <f>大会申し込みデータ!M175&amp;大会申し込みデータ!K175&amp;" "&amp;大会申し込みデータ!N175</f>
        <v xml:space="preserve"> </v>
      </c>
    </row>
    <row r="175" spans="1:8" x14ac:dyDescent="0.15">
      <c r="A175" t="str">
        <f>IF(大会申し込みデータ!B176="","","07"&amp;大会申し込みデータ!B176+1000000)</f>
        <v/>
      </c>
      <c r="B175" t="str">
        <f>IF(大会申し込みデータ!$B176="","",大会申し込みデータ!C176)</f>
        <v/>
      </c>
      <c r="C175" t="str">
        <f>IF(大会申し込みデータ!$B176="","",大会申し込みデータ!D176)</f>
        <v/>
      </c>
      <c r="D175" t="str">
        <f>IF(大会申し込みデータ!$B176="","",大会申し込みデータ!F176)</f>
        <v/>
      </c>
      <c r="E175" t="str">
        <f>IF(大会申し込みデータ!$B176="","",大会申し込みデータ!G176)</f>
        <v/>
      </c>
      <c r="F175" t="str">
        <f>IF(大会申し込みデータ!$B176="","",大会申し込みデータ!I176)</f>
        <v/>
      </c>
      <c r="G175" t="str">
        <f>IF(大会申し込みデータ!$B176="","",大会申し込みデータ!B176)</f>
        <v/>
      </c>
      <c r="H175" t="str">
        <f>大会申し込みデータ!M176&amp;大会申し込みデータ!K176&amp;" "&amp;大会申し込みデータ!N176</f>
        <v xml:space="preserve"> </v>
      </c>
    </row>
    <row r="176" spans="1:8" x14ac:dyDescent="0.15">
      <c r="A176" t="str">
        <f>IF(大会申し込みデータ!B177="","","07"&amp;大会申し込みデータ!B177+1000000)</f>
        <v/>
      </c>
      <c r="B176" t="str">
        <f>IF(大会申し込みデータ!$B177="","",大会申し込みデータ!C177)</f>
        <v/>
      </c>
      <c r="C176" t="str">
        <f>IF(大会申し込みデータ!$B177="","",大会申し込みデータ!D177)</f>
        <v/>
      </c>
      <c r="D176" t="str">
        <f>IF(大会申し込みデータ!$B177="","",大会申し込みデータ!F177)</f>
        <v/>
      </c>
      <c r="E176" t="str">
        <f>IF(大会申し込みデータ!$B177="","",大会申し込みデータ!G177)</f>
        <v/>
      </c>
      <c r="F176" t="str">
        <f>IF(大会申し込みデータ!$B177="","",大会申し込みデータ!I177)</f>
        <v/>
      </c>
      <c r="G176" t="str">
        <f>IF(大会申し込みデータ!$B177="","",大会申し込みデータ!B177)</f>
        <v/>
      </c>
      <c r="H176" t="str">
        <f>大会申し込みデータ!M177&amp;大会申し込みデータ!K177&amp;" "&amp;大会申し込みデータ!N177</f>
        <v xml:space="preserve"> </v>
      </c>
    </row>
    <row r="177" spans="1:8" x14ac:dyDescent="0.15">
      <c r="A177" t="str">
        <f>IF(大会申し込みデータ!B178="","","07"&amp;大会申し込みデータ!B178+1000000)</f>
        <v/>
      </c>
      <c r="B177" t="str">
        <f>IF(大会申し込みデータ!$B178="","",大会申し込みデータ!C178)</f>
        <v/>
      </c>
      <c r="C177" t="str">
        <f>IF(大会申し込みデータ!$B178="","",大会申し込みデータ!D178)</f>
        <v/>
      </c>
      <c r="D177" t="str">
        <f>IF(大会申し込みデータ!$B178="","",大会申し込みデータ!F178)</f>
        <v/>
      </c>
      <c r="E177" t="str">
        <f>IF(大会申し込みデータ!$B178="","",大会申し込みデータ!G178)</f>
        <v/>
      </c>
      <c r="F177" t="str">
        <f>IF(大会申し込みデータ!$B178="","",大会申し込みデータ!I178)</f>
        <v/>
      </c>
      <c r="G177" t="str">
        <f>IF(大会申し込みデータ!$B178="","",大会申し込みデータ!B178)</f>
        <v/>
      </c>
      <c r="H177" t="str">
        <f>大会申し込みデータ!M178&amp;大会申し込みデータ!K178&amp;" "&amp;大会申し込みデータ!N178</f>
        <v xml:space="preserve"> </v>
      </c>
    </row>
    <row r="178" spans="1:8" x14ac:dyDescent="0.15">
      <c r="A178" t="str">
        <f>IF(大会申し込みデータ!B179="","","07"&amp;大会申し込みデータ!B179+1000000)</f>
        <v/>
      </c>
      <c r="B178" t="str">
        <f>IF(大会申し込みデータ!$B179="","",大会申し込みデータ!C179)</f>
        <v/>
      </c>
      <c r="C178" t="str">
        <f>IF(大会申し込みデータ!$B179="","",大会申し込みデータ!D179)</f>
        <v/>
      </c>
      <c r="D178" t="str">
        <f>IF(大会申し込みデータ!$B179="","",大会申し込みデータ!F179)</f>
        <v/>
      </c>
      <c r="E178" t="str">
        <f>IF(大会申し込みデータ!$B179="","",大会申し込みデータ!G179)</f>
        <v/>
      </c>
      <c r="F178" t="str">
        <f>IF(大会申し込みデータ!$B179="","",大会申し込みデータ!I179)</f>
        <v/>
      </c>
      <c r="G178" t="str">
        <f>IF(大会申し込みデータ!$B179="","",大会申し込みデータ!B179)</f>
        <v/>
      </c>
      <c r="H178" t="str">
        <f>大会申し込みデータ!M179&amp;大会申し込みデータ!K179&amp;" "&amp;大会申し込みデータ!N179</f>
        <v xml:space="preserve"> </v>
      </c>
    </row>
    <row r="179" spans="1:8" x14ac:dyDescent="0.15">
      <c r="A179" t="str">
        <f>IF(大会申し込みデータ!B180="","","07"&amp;大会申し込みデータ!B180+1000000)</f>
        <v/>
      </c>
      <c r="B179" t="str">
        <f>IF(大会申し込みデータ!$B180="","",大会申し込みデータ!C180)</f>
        <v/>
      </c>
      <c r="C179" t="str">
        <f>IF(大会申し込みデータ!$B180="","",大会申し込みデータ!D180)</f>
        <v/>
      </c>
      <c r="D179" t="str">
        <f>IF(大会申し込みデータ!$B180="","",大会申し込みデータ!F180)</f>
        <v/>
      </c>
      <c r="E179" t="str">
        <f>IF(大会申し込みデータ!$B180="","",大会申し込みデータ!G180)</f>
        <v/>
      </c>
      <c r="F179" t="str">
        <f>IF(大会申し込みデータ!$B180="","",大会申し込みデータ!I180)</f>
        <v/>
      </c>
      <c r="G179" t="str">
        <f>IF(大会申し込みデータ!$B180="","",大会申し込みデータ!B180)</f>
        <v/>
      </c>
      <c r="H179" t="str">
        <f>大会申し込みデータ!M180&amp;大会申し込みデータ!K180&amp;" "&amp;大会申し込みデータ!N180</f>
        <v xml:space="preserve"> </v>
      </c>
    </row>
    <row r="180" spans="1:8" x14ac:dyDescent="0.15">
      <c r="A180" t="str">
        <f>IF(大会申し込みデータ!B181="","","07"&amp;大会申し込みデータ!B181+1000000)</f>
        <v/>
      </c>
      <c r="B180" t="str">
        <f>IF(大会申し込みデータ!$B181="","",大会申し込みデータ!C181)</f>
        <v/>
      </c>
      <c r="C180" t="str">
        <f>IF(大会申し込みデータ!$B181="","",大会申し込みデータ!D181)</f>
        <v/>
      </c>
      <c r="D180" t="str">
        <f>IF(大会申し込みデータ!$B181="","",大会申し込みデータ!F181)</f>
        <v/>
      </c>
      <c r="E180" t="str">
        <f>IF(大会申し込みデータ!$B181="","",大会申し込みデータ!G181)</f>
        <v/>
      </c>
      <c r="F180" t="str">
        <f>IF(大会申し込みデータ!$B181="","",大会申し込みデータ!I181)</f>
        <v/>
      </c>
      <c r="G180" t="str">
        <f>IF(大会申し込みデータ!$B181="","",大会申し込みデータ!B181)</f>
        <v/>
      </c>
      <c r="H180" t="str">
        <f>大会申し込みデータ!M181&amp;大会申し込みデータ!K181&amp;" "&amp;大会申し込みデータ!N181</f>
        <v xml:space="preserve"> </v>
      </c>
    </row>
    <row r="181" spans="1:8" x14ac:dyDescent="0.15">
      <c r="A181" t="str">
        <f>IF(大会申し込みデータ!B182="","","07"&amp;大会申し込みデータ!B182+1000000)</f>
        <v/>
      </c>
      <c r="B181" t="str">
        <f>IF(大会申し込みデータ!$B182="","",大会申し込みデータ!C182)</f>
        <v/>
      </c>
      <c r="C181" t="str">
        <f>IF(大会申し込みデータ!$B182="","",大会申し込みデータ!D182)</f>
        <v/>
      </c>
      <c r="D181" t="str">
        <f>IF(大会申し込みデータ!$B182="","",大会申し込みデータ!F182)</f>
        <v/>
      </c>
      <c r="E181" t="str">
        <f>IF(大会申し込みデータ!$B182="","",大会申し込みデータ!G182)</f>
        <v/>
      </c>
      <c r="F181" t="str">
        <f>IF(大会申し込みデータ!$B182="","",大会申し込みデータ!I182)</f>
        <v/>
      </c>
      <c r="G181" t="str">
        <f>IF(大会申し込みデータ!$B182="","",大会申し込みデータ!B182)</f>
        <v/>
      </c>
      <c r="H181" t="str">
        <f>大会申し込みデータ!M182&amp;大会申し込みデータ!K182&amp;" "&amp;大会申し込みデータ!N182</f>
        <v xml:space="preserve"> </v>
      </c>
    </row>
    <row r="182" spans="1:8" x14ac:dyDescent="0.15">
      <c r="A182" t="str">
        <f>IF(大会申し込みデータ!B183="","","07"&amp;大会申し込みデータ!B183+1000000)</f>
        <v/>
      </c>
      <c r="B182" t="str">
        <f>IF(大会申し込みデータ!$B183="","",大会申し込みデータ!C183)</f>
        <v/>
      </c>
      <c r="C182" t="str">
        <f>IF(大会申し込みデータ!$B183="","",大会申し込みデータ!D183)</f>
        <v/>
      </c>
      <c r="D182" t="str">
        <f>IF(大会申し込みデータ!$B183="","",大会申し込みデータ!F183)</f>
        <v/>
      </c>
      <c r="E182" t="str">
        <f>IF(大会申し込みデータ!$B183="","",大会申し込みデータ!G183)</f>
        <v/>
      </c>
      <c r="F182" t="str">
        <f>IF(大会申し込みデータ!$B183="","",大会申し込みデータ!I183)</f>
        <v/>
      </c>
      <c r="G182" t="str">
        <f>IF(大会申し込みデータ!$B183="","",大会申し込みデータ!B183)</f>
        <v/>
      </c>
      <c r="H182" t="str">
        <f>大会申し込みデータ!M183&amp;大会申し込みデータ!K183&amp;" "&amp;大会申し込みデータ!N183</f>
        <v xml:space="preserve"> </v>
      </c>
    </row>
    <row r="183" spans="1:8" x14ac:dyDescent="0.15">
      <c r="A183" t="str">
        <f>IF(大会申し込みデータ!B184="","","07"&amp;大会申し込みデータ!B184+1000000)</f>
        <v/>
      </c>
      <c r="B183" t="str">
        <f>IF(大会申し込みデータ!$B184="","",大会申し込みデータ!C184)</f>
        <v/>
      </c>
      <c r="C183" t="str">
        <f>IF(大会申し込みデータ!$B184="","",大会申し込みデータ!D184)</f>
        <v/>
      </c>
      <c r="D183" t="str">
        <f>IF(大会申し込みデータ!$B184="","",大会申し込みデータ!F184)</f>
        <v/>
      </c>
      <c r="E183" t="str">
        <f>IF(大会申し込みデータ!$B184="","",大会申し込みデータ!G184)</f>
        <v/>
      </c>
      <c r="F183" t="str">
        <f>IF(大会申し込みデータ!$B184="","",大会申し込みデータ!I184)</f>
        <v/>
      </c>
      <c r="G183" t="str">
        <f>IF(大会申し込みデータ!$B184="","",大会申し込みデータ!B184)</f>
        <v/>
      </c>
      <c r="H183" t="str">
        <f>大会申し込みデータ!M184&amp;大会申し込みデータ!K184&amp;" "&amp;大会申し込みデータ!N184</f>
        <v xml:space="preserve"> </v>
      </c>
    </row>
    <row r="184" spans="1:8" x14ac:dyDescent="0.15">
      <c r="A184" t="str">
        <f>IF(大会申し込みデータ!B185="","","07"&amp;大会申し込みデータ!B185+1000000)</f>
        <v/>
      </c>
      <c r="B184" t="str">
        <f>IF(大会申し込みデータ!$B185="","",大会申し込みデータ!C185)</f>
        <v/>
      </c>
      <c r="C184" t="str">
        <f>IF(大会申し込みデータ!$B185="","",大会申し込みデータ!D185)</f>
        <v/>
      </c>
      <c r="D184" t="str">
        <f>IF(大会申し込みデータ!$B185="","",大会申し込みデータ!F185)</f>
        <v/>
      </c>
      <c r="E184" t="str">
        <f>IF(大会申し込みデータ!$B185="","",大会申し込みデータ!G185)</f>
        <v/>
      </c>
      <c r="F184" t="str">
        <f>IF(大会申し込みデータ!$B185="","",大会申し込みデータ!I185)</f>
        <v/>
      </c>
      <c r="G184" t="str">
        <f>IF(大会申し込みデータ!$B185="","",大会申し込みデータ!B185)</f>
        <v/>
      </c>
      <c r="H184" t="str">
        <f>大会申し込みデータ!M185&amp;大会申し込みデータ!K185&amp;" "&amp;大会申し込みデータ!N185</f>
        <v xml:space="preserve"> </v>
      </c>
    </row>
    <row r="185" spans="1:8" x14ac:dyDescent="0.15">
      <c r="A185" t="str">
        <f>IF(大会申し込みデータ!B186="","","07"&amp;大会申し込みデータ!B186+1000000)</f>
        <v/>
      </c>
      <c r="B185" t="str">
        <f>IF(大会申し込みデータ!$B186="","",大会申し込みデータ!C186)</f>
        <v/>
      </c>
      <c r="C185" t="str">
        <f>IF(大会申し込みデータ!$B186="","",大会申し込みデータ!D186)</f>
        <v/>
      </c>
      <c r="D185" t="str">
        <f>IF(大会申し込みデータ!$B186="","",大会申し込みデータ!F186)</f>
        <v/>
      </c>
      <c r="E185" t="str">
        <f>IF(大会申し込みデータ!$B186="","",大会申し込みデータ!G186)</f>
        <v/>
      </c>
      <c r="F185" t="str">
        <f>IF(大会申し込みデータ!$B186="","",大会申し込みデータ!I186)</f>
        <v/>
      </c>
      <c r="G185" t="str">
        <f>IF(大会申し込みデータ!$B186="","",大会申し込みデータ!B186)</f>
        <v/>
      </c>
      <c r="H185" t="str">
        <f>大会申し込みデータ!M186&amp;大会申し込みデータ!K186&amp;" "&amp;大会申し込みデータ!N186</f>
        <v xml:space="preserve"> </v>
      </c>
    </row>
    <row r="186" spans="1:8" x14ac:dyDescent="0.15">
      <c r="A186" t="str">
        <f>IF(大会申し込みデータ!B187="","","07"&amp;大会申し込みデータ!B187+1000000)</f>
        <v/>
      </c>
      <c r="B186" t="str">
        <f>IF(大会申し込みデータ!$B187="","",大会申し込みデータ!C187)</f>
        <v/>
      </c>
      <c r="C186" t="str">
        <f>IF(大会申し込みデータ!$B187="","",大会申し込みデータ!D187)</f>
        <v/>
      </c>
      <c r="D186" t="str">
        <f>IF(大会申し込みデータ!$B187="","",大会申し込みデータ!F187)</f>
        <v/>
      </c>
      <c r="E186" t="str">
        <f>IF(大会申し込みデータ!$B187="","",大会申し込みデータ!G187)</f>
        <v/>
      </c>
      <c r="F186" t="str">
        <f>IF(大会申し込みデータ!$B187="","",大会申し込みデータ!I187)</f>
        <v/>
      </c>
      <c r="G186" t="str">
        <f>IF(大会申し込みデータ!$B187="","",大会申し込みデータ!B187)</f>
        <v/>
      </c>
      <c r="H186" t="str">
        <f>大会申し込みデータ!M187&amp;大会申し込みデータ!K187&amp;" "&amp;大会申し込みデータ!N187</f>
        <v xml:space="preserve"> </v>
      </c>
    </row>
    <row r="187" spans="1:8" x14ac:dyDescent="0.15">
      <c r="A187" t="str">
        <f>IF(大会申し込みデータ!B188="","","07"&amp;大会申し込みデータ!B188+1000000)</f>
        <v/>
      </c>
      <c r="B187" t="str">
        <f>IF(大会申し込みデータ!$B188="","",大会申し込みデータ!C188)</f>
        <v/>
      </c>
      <c r="C187" t="str">
        <f>IF(大会申し込みデータ!$B188="","",大会申し込みデータ!D188)</f>
        <v/>
      </c>
      <c r="D187" t="str">
        <f>IF(大会申し込みデータ!$B188="","",大会申し込みデータ!F188)</f>
        <v/>
      </c>
      <c r="E187" t="str">
        <f>IF(大会申し込みデータ!$B188="","",大会申し込みデータ!G188)</f>
        <v/>
      </c>
      <c r="F187" t="str">
        <f>IF(大会申し込みデータ!$B188="","",大会申し込みデータ!I188)</f>
        <v/>
      </c>
      <c r="G187" t="str">
        <f>IF(大会申し込みデータ!$B188="","",大会申し込みデータ!B188)</f>
        <v/>
      </c>
      <c r="H187" t="str">
        <f>大会申し込みデータ!M188&amp;大会申し込みデータ!K188&amp;" "&amp;大会申し込みデータ!N188</f>
        <v xml:space="preserve"> </v>
      </c>
    </row>
    <row r="188" spans="1:8" x14ac:dyDescent="0.15">
      <c r="A188" t="str">
        <f>IF(大会申し込みデータ!B189="","","07"&amp;大会申し込みデータ!B189+1000000)</f>
        <v/>
      </c>
      <c r="B188" t="str">
        <f>IF(大会申し込みデータ!$B189="","",大会申し込みデータ!C189)</f>
        <v/>
      </c>
      <c r="C188" t="str">
        <f>IF(大会申し込みデータ!$B189="","",大会申し込みデータ!D189)</f>
        <v/>
      </c>
      <c r="D188" t="str">
        <f>IF(大会申し込みデータ!$B189="","",大会申し込みデータ!F189)</f>
        <v/>
      </c>
      <c r="E188" t="str">
        <f>IF(大会申し込みデータ!$B189="","",大会申し込みデータ!G189)</f>
        <v/>
      </c>
      <c r="F188" t="str">
        <f>IF(大会申し込みデータ!$B189="","",大会申し込みデータ!I189)</f>
        <v/>
      </c>
      <c r="G188" t="str">
        <f>IF(大会申し込みデータ!$B189="","",大会申し込みデータ!B189)</f>
        <v/>
      </c>
      <c r="H188" t="str">
        <f>大会申し込みデータ!M189&amp;大会申し込みデータ!K189&amp;" "&amp;大会申し込みデータ!N189</f>
        <v xml:space="preserve"> </v>
      </c>
    </row>
    <row r="189" spans="1:8" x14ac:dyDescent="0.15">
      <c r="A189" t="str">
        <f>IF(大会申し込みデータ!B190="","","07"&amp;大会申し込みデータ!B190+1000000)</f>
        <v/>
      </c>
      <c r="B189" t="str">
        <f>IF(大会申し込みデータ!$B190="","",大会申し込みデータ!C190)</f>
        <v/>
      </c>
      <c r="C189" t="str">
        <f>IF(大会申し込みデータ!$B190="","",大会申し込みデータ!D190)</f>
        <v/>
      </c>
      <c r="D189" t="str">
        <f>IF(大会申し込みデータ!$B190="","",大会申し込みデータ!F190)</f>
        <v/>
      </c>
      <c r="E189" t="str">
        <f>IF(大会申し込みデータ!$B190="","",大会申し込みデータ!G190)</f>
        <v/>
      </c>
      <c r="F189" t="str">
        <f>IF(大会申し込みデータ!$B190="","",大会申し込みデータ!I190)</f>
        <v/>
      </c>
      <c r="G189" t="str">
        <f>IF(大会申し込みデータ!$B190="","",大会申し込みデータ!B190)</f>
        <v/>
      </c>
      <c r="H189" t="str">
        <f>大会申し込みデータ!M190&amp;大会申し込みデータ!K190&amp;" "&amp;大会申し込みデータ!N190</f>
        <v xml:space="preserve"> </v>
      </c>
    </row>
    <row r="190" spans="1:8" x14ac:dyDescent="0.15">
      <c r="A190" t="str">
        <f>IF(大会申し込みデータ!B191="","","07"&amp;大会申し込みデータ!B191+1000000)</f>
        <v/>
      </c>
      <c r="B190" t="str">
        <f>IF(大会申し込みデータ!$B191="","",大会申し込みデータ!C191)</f>
        <v/>
      </c>
      <c r="C190" t="str">
        <f>IF(大会申し込みデータ!$B191="","",大会申し込みデータ!D191)</f>
        <v/>
      </c>
      <c r="D190" t="str">
        <f>IF(大会申し込みデータ!$B191="","",大会申し込みデータ!F191)</f>
        <v/>
      </c>
      <c r="E190" t="str">
        <f>IF(大会申し込みデータ!$B191="","",大会申し込みデータ!G191)</f>
        <v/>
      </c>
      <c r="F190" t="str">
        <f>IF(大会申し込みデータ!$B191="","",大会申し込みデータ!I191)</f>
        <v/>
      </c>
      <c r="G190" t="str">
        <f>IF(大会申し込みデータ!$B191="","",大会申し込みデータ!B191)</f>
        <v/>
      </c>
      <c r="H190" t="str">
        <f>大会申し込みデータ!M191&amp;大会申し込みデータ!K191&amp;" "&amp;大会申し込みデータ!N191</f>
        <v xml:space="preserve"> </v>
      </c>
    </row>
    <row r="191" spans="1:8" x14ac:dyDescent="0.15">
      <c r="A191" t="str">
        <f>IF(大会申し込みデータ!B192="","","07"&amp;大会申し込みデータ!B192+1000000)</f>
        <v/>
      </c>
      <c r="B191" t="str">
        <f>IF(大会申し込みデータ!$B192="","",大会申し込みデータ!C192)</f>
        <v/>
      </c>
      <c r="C191" t="str">
        <f>IF(大会申し込みデータ!$B192="","",大会申し込みデータ!D192)</f>
        <v/>
      </c>
      <c r="D191" t="str">
        <f>IF(大会申し込みデータ!$B192="","",大会申し込みデータ!F192)</f>
        <v/>
      </c>
      <c r="E191" t="str">
        <f>IF(大会申し込みデータ!$B192="","",大会申し込みデータ!G192)</f>
        <v/>
      </c>
      <c r="F191" t="str">
        <f>IF(大会申し込みデータ!$B192="","",大会申し込みデータ!I192)</f>
        <v/>
      </c>
      <c r="G191" t="str">
        <f>IF(大会申し込みデータ!$B192="","",大会申し込みデータ!B192)</f>
        <v/>
      </c>
      <c r="H191" t="str">
        <f>大会申し込みデータ!M192&amp;大会申し込みデータ!K192&amp;" "&amp;大会申し込みデータ!N192</f>
        <v xml:space="preserve"> </v>
      </c>
    </row>
    <row r="192" spans="1:8" x14ac:dyDescent="0.15">
      <c r="A192" t="str">
        <f>IF(大会申し込みデータ!B193="","","07"&amp;大会申し込みデータ!B193+1000000)</f>
        <v/>
      </c>
      <c r="B192" t="str">
        <f>IF(大会申し込みデータ!$B193="","",大会申し込みデータ!C193)</f>
        <v/>
      </c>
      <c r="C192" t="str">
        <f>IF(大会申し込みデータ!$B193="","",大会申し込みデータ!D193)</f>
        <v/>
      </c>
      <c r="D192" t="str">
        <f>IF(大会申し込みデータ!$B193="","",大会申し込みデータ!F193)</f>
        <v/>
      </c>
      <c r="E192" t="str">
        <f>IF(大会申し込みデータ!$B193="","",大会申し込みデータ!G193)</f>
        <v/>
      </c>
      <c r="F192" t="str">
        <f>IF(大会申し込みデータ!$B193="","",大会申し込みデータ!I193)</f>
        <v/>
      </c>
      <c r="G192" t="str">
        <f>IF(大会申し込みデータ!$B193="","",大会申し込みデータ!B193)</f>
        <v/>
      </c>
      <c r="H192" t="str">
        <f>大会申し込みデータ!M193&amp;大会申し込みデータ!K193&amp;" "&amp;大会申し込みデータ!N193</f>
        <v xml:space="preserve"> </v>
      </c>
    </row>
    <row r="193" spans="1:8" x14ac:dyDescent="0.15">
      <c r="A193" t="str">
        <f>IF(大会申し込みデータ!B194="","","07"&amp;大会申し込みデータ!B194+1000000)</f>
        <v/>
      </c>
      <c r="B193" t="str">
        <f>IF(大会申し込みデータ!$B194="","",大会申し込みデータ!C194)</f>
        <v/>
      </c>
      <c r="C193" t="str">
        <f>IF(大会申し込みデータ!$B194="","",大会申し込みデータ!D194)</f>
        <v/>
      </c>
      <c r="D193" t="str">
        <f>IF(大会申し込みデータ!$B194="","",大会申し込みデータ!F194)</f>
        <v/>
      </c>
      <c r="E193" t="str">
        <f>IF(大会申し込みデータ!$B194="","",大会申し込みデータ!G194)</f>
        <v/>
      </c>
      <c r="F193" t="str">
        <f>IF(大会申し込みデータ!$B194="","",大会申し込みデータ!I194)</f>
        <v/>
      </c>
      <c r="G193" t="str">
        <f>IF(大会申し込みデータ!$B194="","",大会申し込みデータ!B194)</f>
        <v/>
      </c>
      <c r="H193" t="str">
        <f>大会申し込みデータ!M194&amp;大会申し込みデータ!K194&amp;" "&amp;大会申し込みデータ!N194</f>
        <v xml:space="preserve"> </v>
      </c>
    </row>
    <row r="194" spans="1:8" x14ac:dyDescent="0.15">
      <c r="A194" t="str">
        <f>IF(大会申し込みデータ!B195="","","07"&amp;大会申し込みデータ!B195+1000000)</f>
        <v/>
      </c>
      <c r="B194" t="str">
        <f>IF(大会申し込みデータ!$B195="","",大会申し込みデータ!C195)</f>
        <v/>
      </c>
      <c r="C194" t="str">
        <f>IF(大会申し込みデータ!$B195="","",大会申し込みデータ!D195)</f>
        <v/>
      </c>
      <c r="D194" t="str">
        <f>IF(大会申し込みデータ!$B195="","",大会申し込みデータ!F195)</f>
        <v/>
      </c>
      <c r="E194" t="str">
        <f>IF(大会申し込みデータ!$B195="","",大会申し込みデータ!G195)</f>
        <v/>
      </c>
      <c r="F194" t="str">
        <f>IF(大会申し込みデータ!$B195="","",大会申し込みデータ!I195)</f>
        <v/>
      </c>
      <c r="G194" t="str">
        <f>IF(大会申し込みデータ!$B195="","",大会申し込みデータ!B195)</f>
        <v/>
      </c>
      <c r="H194" t="str">
        <f>大会申し込みデータ!M195&amp;大会申し込みデータ!K195&amp;" "&amp;大会申し込みデータ!N195</f>
        <v xml:space="preserve"> </v>
      </c>
    </row>
    <row r="195" spans="1:8" x14ac:dyDescent="0.15">
      <c r="A195" t="str">
        <f>IF(大会申し込みデータ!B196="","","07"&amp;大会申し込みデータ!B196+1000000)</f>
        <v/>
      </c>
      <c r="B195" t="str">
        <f>IF(大会申し込みデータ!$B196="","",大会申し込みデータ!C196)</f>
        <v/>
      </c>
      <c r="C195" t="str">
        <f>IF(大会申し込みデータ!$B196="","",大会申し込みデータ!D196)</f>
        <v/>
      </c>
      <c r="D195" t="str">
        <f>IF(大会申し込みデータ!$B196="","",大会申し込みデータ!F196)</f>
        <v/>
      </c>
      <c r="E195" t="str">
        <f>IF(大会申し込みデータ!$B196="","",大会申し込みデータ!G196)</f>
        <v/>
      </c>
      <c r="F195" t="str">
        <f>IF(大会申し込みデータ!$B196="","",大会申し込みデータ!I196)</f>
        <v/>
      </c>
      <c r="G195" t="str">
        <f>IF(大会申し込みデータ!$B196="","",大会申し込みデータ!B196)</f>
        <v/>
      </c>
      <c r="H195" t="str">
        <f>大会申し込みデータ!M196&amp;大会申し込みデータ!K196&amp;" "&amp;大会申し込みデータ!N196</f>
        <v xml:space="preserve"> </v>
      </c>
    </row>
    <row r="196" spans="1:8" x14ac:dyDescent="0.15">
      <c r="A196" t="str">
        <f>IF(大会申し込みデータ!B197="","","07"&amp;大会申し込みデータ!B197+1000000)</f>
        <v/>
      </c>
      <c r="B196" t="str">
        <f>IF(大会申し込みデータ!$B197="","",大会申し込みデータ!C197)</f>
        <v/>
      </c>
      <c r="C196" t="str">
        <f>IF(大会申し込みデータ!$B197="","",大会申し込みデータ!D197)</f>
        <v/>
      </c>
      <c r="D196" t="str">
        <f>IF(大会申し込みデータ!$B197="","",大会申し込みデータ!F197)</f>
        <v/>
      </c>
      <c r="E196" t="str">
        <f>IF(大会申し込みデータ!$B197="","",大会申し込みデータ!G197)</f>
        <v/>
      </c>
      <c r="F196" t="str">
        <f>IF(大会申し込みデータ!$B197="","",大会申し込みデータ!I197)</f>
        <v/>
      </c>
      <c r="G196" t="str">
        <f>IF(大会申し込みデータ!$B197="","",大会申し込みデータ!B197)</f>
        <v/>
      </c>
      <c r="H196" t="str">
        <f>大会申し込みデータ!M197&amp;大会申し込みデータ!K197&amp;" "&amp;大会申し込みデータ!N197</f>
        <v xml:space="preserve"> </v>
      </c>
    </row>
    <row r="197" spans="1:8" x14ac:dyDescent="0.15">
      <c r="A197" t="str">
        <f>IF(大会申し込みデータ!B198="","","07"&amp;大会申し込みデータ!B198+1000000)</f>
        <v/>
      </c>
      <c r="B197" t="str">
        <f>IF(大会申し込みデータ!$B198="","",大会申し込みデータ!C198)</f>
        <v/>
      </c>
      <c r="C197" t="str">
        <f>IF(大会申し込みデータ!$B198="","",大会申し込みデータ!D198)</f>
        <v/>
      </c>
      <c r="D197" t="str">
        <f>IF(大会申し込みデータ!$B198="","",大会申し込みデータ!F198)</f>
        <v/>
      </c>
      <c r="E197" t="str">
        <f>IF(大会申し込みデータ!$B198="","",大会申し込みデータ!G198)</f>
        <v/>
      </c>
      <c r="F197" t="str">
        <f>IF(大会申し込みデータ!$B198="","",大会申し込みデータ!I198)</f>
        <v/>
      </c>
      <c r="G197" t="str">
        <f>IF(大会申し込みデータ!$B198="","",大会申し込みデータ!B198)</f>
        <v/>
      </c>
      <c r="H197" t="str">
        <f>大会申し込みデータ!M198&amp;大会申し込みデータ!K198&amp;" "&amp;大会申し込みデータ!N198</f>
        <v xml:space="preserve"> </v>
      </c>
    </row>
    <row r="198" spans="1:8" x14ac:dyDescent="0.15">
      <c r="A198" t="str">
        <f>IF(大会申し込みデータ!B199="","","07"&amp;大会申し込みデータ!B199+1000000)</f>
        <v/>
      </c>
      <c r="B198" t="str">
        <f>IF(大会申し込みデータ!$B199="","",大会申し込みデータ!C199)</f>
        <v/>
      </c>
      <c r="C198" t="str">
        <f>IF(大会申し込みデータ!$B199="","",大会申し込みデータ!D199)</f>
        <v/>
      </c>
      <c r="D198" t="str">
        <f>IF(大会申し込みデータ!$B199="","",大会申し込みデータ!F199)</f>
        <v/>
      </c>
      <c r="E198" t="str">
        <f>IF(大会申し込みデータ!$B199="","",大会申し込みデータ!G199)</f>
        <v/>
      </c>
      <c r="F198" t="str">
        <f>IF(大会申し込みデータ!$B199="","",大会申し込みデータ!I199)</f>
        <v/>
      </c>
      <c r="G198" t="str">
        <f>IF(大会申し込みデータ!$B199="","",大会申し込みデータ!B199)</f>
        <v/>
      </c>
      <c r="H198" t="str">
        <f>大会申し込みデータ!M199&amp;大会申し込みデータ!K199&amp;" "&amp;大会申し込みデータ!N199</f>
        <v xml:space="preserve"> </v>
      </c>
    </row>
    <row r="199" spans="1:8" x14ac:dyDescent="0.15">
      <c r="A199" t="str">
        <f>IF(大会申し込みデータ!B200="","","07"&amp;大会申し込みデータ!B200+1000000)</f>
        <v/>
      </c>
      <c r="B199" t="str">
        <f>IF(大会申し込みデータ!$B200="","",大会申し込みデータ!C200)</f>
        <v/>
      </c>
      <c r="C199" t="str">
        <f>IF(大会申し込みデータ!$B200="","",大会申し込みデータ!D200)</f>
        <v/>
      </c>
      <c r="D199" t="str">
        <f>IF(大会申し込みデータ!$B200="","",大会申し込みデータ!F200)</f>
        <v/>
      </c>
      <c r="E199" t="str">
        <f>IF(大会申し込みデータ!$B200="","",大会申し込みデータ!G200)</f>
        <v/>
      </c>
      <c r="F199" t="str">
        <f>IF(大会申し込みデータ!$B200="","",大会申し込みデータ!I200)</f>
        <v/>
      </c>
      <c r="G199" t="str">
        <f>IF(大会申し込みデータ!$B200="","",大会申し込みデータ!B200)</f>
        <v/>
      </c>
      <c r="H199" t="str">
        <f>大会申し込みデータ!M200&amp;大会申し込みデータ!K200&amp;" "&amp;大会申し込みデータ!N200</f>
        <v xml:space="preserve"> </v>
      </c>
    </row>
    <row r="200" spans="1:8" x14ac:dyDescent="0.15">
      <c r="A200" t="str">
        <f>IF(大会申し込みデータ!B201="","","07"&amp;大会申し込みデータ!B201+1000000)</f>
        <v/>
      </c>
      <c r="B200" t="str">
        <f>IF(大会申し込みデータ!$B201="","",大会申し込みデータ!C201)</f>
        <v/>
      </c>
      <c r="C200" t="str">
        <f>IF(大会申し込みデータ!$B201="","",大会申し込みデータ!D201)</f>
        <v/>
      </c>
      <c r="D200" t="str">
        <f>IF(大会申し込みデータ!$B201="","",大会申し込みデータ!F201)</f>
        <v/>
      </c>
      <c r="E200" t="str">
        <f>IF(大会申し込みデータ!$B201="","",大会申し込みデータ!G201)</f>
        <v/>
      </c>
      <c r="F200" t="str">
        <f>IF(大会申し込みデータ!$B201="","",大会申し込みデータ!I201)</f>
        <v/>
      </c>
      <c r="G200" t="str">
        <f>IF(大会申し込みデータ!$B201="","",大会申し込みデータ!B201)</f>
        <v/>
      </c>
      <c r="H200" t="str">
        <f>大会申し込みデータ!M201&amp;大会申し込みデータ!K201&amp;" "&amp;大会申し込みデータ!N201</f>
        <v xml:space="preserve"> </v>
      </c>
    </row>
    <row r="201" spans="1:8" x14ac:dyDescent="0.15">
      <c r="A201" t="str">
        <f>IF(大会申し込みデータ!B202="","","07"&amp;大会申し込みデータ!B202+1000000)</f>
        <v/>
      </c>
      <c r="B201" t="str">
        <f>IF(大会申し込みデータ!$B202="","",大会申し込みデータ!C202)</f>
        <v/>
      </c>
      <c r="C201" t="str">
        <f>IF(大会申し込みデータ!$B202="","",大会申し込みデータ!D202)</f>
        <v/>
      </c>
      <c r="D201" t="str">
        <f>IF(大会申し込みデータ!$B202="","",大会申し込みデータ!F202)</f>
        <v/>
      </c>
      <c r="E201" t="str">
        <f>IF(大会申し込みデータ!$B202="","",大会申し込みデータ!G202)</f>
        <v/>
      </c>
      <c r="F201" t="str">
        <f>IF(大会申し込みデータ!$B202="","",大会申し込みデータ!I202)</f>
        <v/>
      </c>
      <c r="G201" t="str">
        <f>IF(大会申し込みデータ!$B202="","",大会申し込みデータ!B202)</f>
        <v/>
      </c>
      <c r="H201" t="str">
        <f>大会申し込みデータ!M202&amp;大会申し込みデータ!K202&amp;" "&amp;大会申し込みデータ!N202</f>
        <v xml:space="preserve"> </v>
      </c>
    </row>
    <row r="202" spans="1:8" x14ac:dyDescent="0.15">
      <c r="A202" t="str">
        <f>IF(大会申し込みデータ!B203="","","07"&amp;大会申し込みデータ!B203+1000000)</f>
        <v/>
      </c>
      <c r="B202" t="str">
        <f>IF(大会申し込みデータ!$B203="","",大会申し込みデータ!C203)</f>
        <v/>
      </c>
      <c r="C202" t="str">
        <f>IF(大会申し込みデータ!$B203="","",大会申し込みデータ!D203)</f>
        <v/>
      </c>
      <c r="D202" t="str">
        <f>IF(大会申し込みデータ!$B203="","",大会申し込みデータ!F203)</f>
        <v/>
      </c>
      <c r="E202" t="str">
        <f>IF(大会申し込みデータ!$B203="","",大会申し込みデータ!G203)</f>
        <v/>
      </c>
      <c r="F202" t="str">
        <f>IF(大会申し込みデータ!$B203="","",大会申し込みデータ!I203)</f>
        <v/>
      </c>
      <c r="G202" t="str">
        <f>IF(大会申し込みデータ!$B203="","",大会申し込みデータ!B203)</f>
        <v/>
      </c>
      <c r="H202" t="str">
        <f>大会申し込みデータ!M203&amp;大会申し込みデータ!K203&amp;" "&amp;大会申し込みデータ!N203</f>
        <v xml:space="preserve"> </v>
      </c>
    </row>
    <row r="203" spans="1:8" x14ac:dyDescent="0.15">
      <c r="A203" t="str">
        <f>IF(大会申し込みデータ!B204="","","07"&amp;大会申し込みデータ!B204+1000000)</f>
        <v/>
      </c>
      <c r="B203" t="str">
        <f>IF(大会申し込みデータ!$B204="","",大会申し込みデータ!C204)</f>
        <v/>
      </c>
      <c r="C203" t="str">
        <f>IF(大会申し込みデータ!$B204="","",大会申し込みデータ!D204)</f>
        <v/>
      </c>
      <c r="D203" t="str">
        <f>IF(大会申し込みデータ!$B204="","",大会申し込みデータ!F204)</f>
        <v/>
      </c>
      <c r="E203" t="str">
        <f>IF(大会申し込みデータ!$B204="","",大会申し込みデータ!G204)</f>
        <v/>
      </c>
      <c r="F203" t="str">
        <f>IF(大会申し込みデータ!$B204="","",大会申し込みデータ!I204)</f>
        <v/>
      </c>
      <c r="G203" t="str">
        <f>IF(大会申し込みデータ!$B204="","",大会申し込みデータ!B204)</f>
        <v/>
      </c>
      <c r="H203" t="str">
        <f>大会申し込みデータ!M204&amp;大会申し込みデータ!K204&amp;" "&amp;大会申し込みデータ!N204</f>
        <v xml:space="preserve"> </v>
      </c>
    </row>
    <row r="204" spans="1:8" x14ac:dyDescent="0.15">
      <c r="A204" t="str">
        <f>IF(大会申し込みデータ!B205="","","07"&amp;大会申し込みデータ!B205+1000000)</f>
        <v/>
      </c>
      <c r="B204" t="str">
        <f>IF(大会申し込みデータ!$B205="","",大会申し込みデータ!C205)</f>
        <v/>
      </c>
      <c r="C204" t="str">
        <f>IF(大会申し込みデータ!$B205="","",大会申し込みデータ!D205)</f>
        <v/>
      </c>
      <c r="D204" t="str">
        <f>IF(大会申し込みデータ!$B205="","",大会申し込みデータ!F205)</f>
        <v/>
      </c>
      <c r="E204" t="str">
        <f>IF(大会申し込みデータ!$B205="","",大会申し込みデータ!G205)</f>
        <v/>
      </c>
      <c r="F204" t="str">
        <f>IF(大会申し込みデータ!$B205="","",大会申し込みデータ!I205)</f>
        <v/>
      </c>
      <c r="G204" t="str">
        <f>IF(大会申し込みデータ!$B205="","",大会申し込みデータ!B205)</f>
        <v/>
      </c>
      <c r="H204" t="str">
        <f>大会申し込みデータ!M205&amp;大会申し込みデータ!K205&amp;" "&amp;大会申し込みデータ!N205</f>
        <v xml:space="preserve"> </v>
      </c>
    </row>
    <row r="205" spans="1:8" x14ac:dyDescent="0.15">
      <c r="A205" t="str">
        <f>IF(大会申し込みデータ!B206="","","07"&amp;大会申し込みデータ!B206+1000000)</f>
        <v/>
      </c>
      <c r="B205" t="str">
        <f>IF(大会申し込みデータ!$B206="","",大会申し込みデータ!C206)</f>
        <v/>
      </c>
      <c r="C205" t="str">
        <f>IF(大会申し込みデータ!$B206="","",大会申し込みデータ!D206)</f>
        <v/>
      </c>
      <c r="D205" t="str">
        <f>IF(大会申し込みデータ!$B206="","",大会申し込みデータ!F206)</f>
        <v/>
      </c>
      <c r="E205" t="str">
        <f>IF(大会申し込みデータ!$B206="","",大会申し込みデータ!G206)</f>
        <v/>
      </c>
      <c r="F205" t="str">
        <f>IF(大会申し込みデータ!$B206="","",大会申し込みデータ!I206)</f>
        <v/>
      </c>
      <c r="G205" t="str">
        <f>IF(大会申し込みデータ!$B206="","",大会申し込みデータ!B206)</f>
        <v/>
      </c>
      <c r="H205" t="str">
        <f>大会申し込みデータ!M206&amp;大会申し込みデータ!K206&amp;" "&amp;大会申し込みデータ!N206</f>
        <v xml:space="preserve"> </v>
      </c>
    </row>
    <row r="206" spans="1:8" x14ac:dyDescent="0.15">
      <c r="A206" t="str">
        <f>IF(大会申し込みデータ!B207="","","07"&amp;大会申し込みデータ!B207+1000000)</f>
        <v/>
      </c>
      <c r="B206" t="str">
        <f>IF(大会申し込みデータ!$B207="","",大会申し込みデータ!C207)</f>
        <v/>
      </c>
      <c r="C206" t="str">
        <f>IF(大会申し込みデータ!$B207="","",大会申し込みデータ!D207)</f>
        <v/>
      </c>
      <c r="D206" t="str">
        <f>IF(大会申し込みデータ!$B207="","",大会申し込みデータ!F207)</f>
        <v/>
      </c>
      <c r="E206" t="str">
        <f>IF(大会申し込みデータ!$B207="","",大会申し込みデータ!G207)</f>
        <v/>
      </c>
      <c r="F206" t="str">
        <f>IF(大会申し込みデータ!$B207="","",大会申し込みデータ!I207)</f>
        <v/>
      </c>
      <c r="G206" t="str">
        <f>IF(大会申し込みデータ!$B207="","",大会申し込みデータ!B207)</f>
        <v/>
      </c>
      <c r="H206" t="str">
        <f>大会申し込みデータ!M207&amp;大会申し込みデータ!K207&amp;" "&amp;大会申し込みデータ!N207</f>
        <v xml:space="preserve"> </v>
      </c>
    </row>
    <row r="207" spans="1:8" x14ac:dyDescent="0.15">
      <c r="A207" t="str">
        <f>IF(大会申し込みデータ!B208="","","07"&amp;大会申し込みデータ!B208+1000000)</f>
        <v/>
      </c>
      <c r="B207" t="str">
        <f>IF(大会申し込みデータ!$B208="","",大会申し込みデータ!C208)</f>
        <v/>
      </c>
      <c r="C207" t="str">
        <f>IF(大会申し込みデータ!$B208="","",大会申し込みデータ!D208)</f>
        <v/>
      </c>
      <c r="D207" t="str">
        <f>IF(大会申し込みデータ!$B208="","",大会申し込みデータ!F208)</f>
        <v/>
      </c>
      <c r="E207" t="str">
        <f>IF(大会申し込みデータ!$B208="","",大会申し込みデータ!G208)</f>
        <v/>
      </c>
      <c r="F207" t="str">
        <f>IF(大会申し込みデータ!$B208="","",大会申し込みデータ!I208)</f>
        <v/>
      </c>
      <c r="G207" t="str">
        <f>IF(大会申し込みデータ!$B208="","",大会申し込みデータ!B208)</f>
        <v/>
      </c>
      <c r="H207" t="str">
        <f>大会申し込みデータ!M208&amp;大会申し込みデータ!K208&amp;" "&amp;大会申し込みデータ!N208</f>
        <v xml:space="preserve"> </v>
      </c>
    </row>
    <row r="208" spans="1:8" x14ac:dyDescent="0.15">
      <c r="A208" t="str">
        <f>IF(大会申し込みデータ!B209="","","07"&amp;大会申し込みデータ!B209+1000000)</f>
        <v/>
      </c>
      <c r="B208" t="str">
        <f>IF(大会申し込みデータ!$B209="","",大会申し込みデータ!C209)</f>
        <v/>
      </c>
      <c r="C208" t="str">
        <f>IF(大会申し込みデータ!$B209="","",大会申し込みデータ!D209)</f>
        <v/>
      </c>
      <c r="D208" t="str">
        <f>IF(大会申し込みデータ!$B209="","",大会申し込みデータ!F209)</f>
        <v/>
      </c>
      <c r="E208" t="str">
        <f>IF(大会申し込みデータ!$B209="","",大会申し込みデータ!G209)</f>
        <v/>
      </c>
      <c r="F208" t="str">
        <f>IF(大会申し込みデータ!$B209="","",大会申し込みデータ!I209)</f>
        <v/>
      </c>
      <c r="G208" t="str">
        <f>IF(大会申し込みデータ!$B209="","",大会申し込みデータ!B209)</f>
        <v/>
      </c>
      <c r="H208" t="str">
        <f>大会申し込みデータ!M209&amp;大会申し込みデータ!K209&amp;" "&amp;大会申し込みデータ!N209</f>
        <v xml:space="preserve"> </v>
      </c>
    </row>
    <row r="209" spans="1:8" x14ac:dyDescent="0.15">
      <c r="A209" t="str">
        <f>IF(大会申し込みデータ!B210="","","07"&amp;大会申し込みデータ!B210+1000000)</f>
        <v/>
      </c>
      <c r="B209" t="str">
        <f>IF(大会申し込みデータ!$B210="","",大会申し込みデータ!C210)</f>
        <v/>
      </c>
      <c r="C209" t="str">
        <f>IF(大会申し込みデータ!$B210="","",大会申し込みデータ!D210)</f>
        <v/>
      </c>
      <c r="D209" t="str">
        <f>IF(大会申し込みデータ!$B210="","",大会申し込みデータ!F210)</f>
        <v/>
      </c>
      <c r="E209" t="str">
        <f>IF(大会申し込みデータ!$B210="","",大会申し込みデータ!G210)</f>
        <v/>
      </c>
      <c r="F209" t="str">
        <f>IF(大会申し込みデータ!$B210="","",大会申し込みデータ!I210)</f>
        <v/>
      </c>
      <c r="G209" t="str">
        <f>IF(大会申し込みデータ!$B210="","",大会申し込みデータ!B210)</f>
        <v/>
      </c>
      <c r="H209" t="str">
        <f>大会申し込みデータ!M210&amp;大会申し込みデータ!K210&amp;" "&amp;大会申し込みデータ!N210</f>
        <v xml:space="preserve"> </v>
      </c>
    </row>
    <row r="210" spans="1:8" x14ac:dyDescent="0.15">
      <c r="A210" t="str">
        <f>IF(大会申し込みデータ!B211="","","07"&amp;大会申し込みデータ!B211+1000000)</f>
        <v/>
      </c>
      <c r="B210" t="str">
        <f>IF(大会申し込みデータ!$B211="","",大会申し込みデータ!C211)</f>
        <v/>
      </c>
      <c r="C210" t="str">
        <f>IF(大会申し込みデータ!$B211="","",大会申し込みデータ!D211)</f>
        <v/>
      </c>
      <c r="D210" t="str">
        <f>IF(大会申し込みデータ!$B211="","",大会申し込みデータ!F211)</f>
        <v/>
      </c>
      <c r="E210" t="str">
        <f>IF(大会申し込みデータ!$B211="","",大会申し込みデータ!G211)</f>
        <v/>
      </c>
      <c r="F210" t="str">
        <f>IF(大会申し込みデータ!$B211="","",大会申し込みデータ!I211)</f>
        <v/>
      </c>
      <c r="G210" t="str">
        <f>IF(大会申し込みデータ!$B211="","",大会申し込みデータ!B211)</f>
        <v/>
      </c>
      <c r="H210" t="str">
        <f>大会申し込みデータ!M211&amp;大会申し込みデータ!K211&amp;" "&amp;大会申し込みデータ!N211</f>
        <v xml:space="preserve"> </v>
      </c>
    </row>
    <row r="211" spans="1:8" x14ac:dyDescent="0.15">
      <c r="A211" t="str">
        <f>IF(大会申し込みデータ!B212="","","07"&amp;大会申し込みデータ!B212+1000000)</f>
        <v/>
      </c>
      <c r="B211" t="str">
        <f>IF(大会申し込みデータ!$B212="","",大会申し込みデータ!C212)</f>
        <v/>
      </c>
      <c r="C211" t="str">
        <f>IF(大会申し込みデータ!$B212="","",大会申し込みデータ!D212)</f>
        <v/>
      </c>
      <c r="D211" t="str">
        <f>IF(大会申し込みデータ!$B212="","",大会申し込みデータ!F212)</f>
        <v/>
      </c>
      <c r="E211" t="str">
        <f>IF(大会申し込みデータ!$B212="","",大会申し込みデータ!G212)</f>
        <v/>
      </c>
      <c r="F211" t="str">
        <f>IF(大会申し込みデータ!$B212="","",大会申し込みデータ!I212)</f>
        <v/>
      </c>
      <c r="G211" t="str">
        <f>IF(大会申し込みデータ!$B212="","",大会申し込みデータ!B212)</f>
        <v/>
      </c>
      <c r="H211" t="str">
        <f>大会申し込みデータ!M212&amp;大会申し込みデータ!K212&amp;" "&amp;大会申し込みデータ!N212</f>
        <v xml:space="preserve"> </v>
      </c>
    </row>
    <row r="212" spans="1:8" x14ac:dyDescent="0.15">
      <c r="A212" t="str">
        <f>IF(大会申し込みデータ!B213="","","07"&amp;大会申し込みデータ!B213+1000000)</f>
        <v/>
      </c>
      <c r="B212" t="str">
        <f>IF(大会申し込みデータ!$B213="","",大会申し込みデータ!C213)</f>
        <v/>
      </c>
      <c r="C212" t="str">
        <f>IF(大会申し込みデータ!$B213="","",大会申し込みデータ!D213)</f>
        <v/>
      </c>
      <c r="D212" t="str">
        <f>IF(大会申し込みデータ!$B213="","",大会申し込みデータ!F213)</f>
        <v/>
      </c>
      <c r="E212" t="str">
        <f>IF(大会申し込みデータ!$B213="","",大会申し込みデータ!G213)</f>
        <v/>
      </c>
      <c r="F212" t="str">
        <f>IF(大会申し込みデータ!$B213="","",大会申し込みデータ!I213)</f>
        <v/>
      </c>
      <c r="G212" t="str">
        <f>IF(大会申し込みデータ!$B213="","",大会申し込みデータ!B213)</f>
        <v/>
      </c>
      <c r="H212" t="str">
        <f>大会申し込みデータ!M213&amp;大会申し込みデータ!K213&amp;" "&amp;大会申し込みデータ!N213</f>
        <v xml:space="preserve"> </v>
      </c>
    </row>
    <row r="213" spans="1:8" x14ac:dyDescent="0.15">
      <c r="A213" t="str">
        <f>IF(大会申し込みデータ!B214="","","07"&amp;大会申し込みデータ!B214+1000000)</f>
        <v/>
      </c>
      <c r="B213" t="str">
        <f>IF(大会申し込みデータ!$B214="","",大会申し込みデータ!C214)</f>
        <v/>
      </c>
      <c r="C213" t="str">
        <f>IF(大会申し込みデータ!$B214="","",大会申し込みデータ!D214)</f>
        <v/>
      </c>
      <c r="D213" t="str">
        <f>IF(大会申し込みデータ!$B214="","",大会申し込みデータ!F214)</f>
        <v/>
      </c>
      <c r="E213" t="str">
        <f>IF(大会申し込みデータ!$B214="","",大会申し込みデータ!G214)</f>
        <v/>
      </c>
      <c r="F213" t="str">
        <f>IF(大会申し込みデータ!$B214="","",大会申し込みデータ!I214)</f>
        <v/>
      </c>
      <c r="G213" t="str">
        <f>IF(大会申し込みデータ!$B214="","",大会申し込みデータ!B214)</f>
        <v/>
      </c>
      <c r="H213" t="str">
        <f>大会申し込みデータ!M214&amp;大会申し込みデータ!K214&amp;" "&amp;大会申し込みデータ!N214</f>
        <v xml:space="preserve"> </v>
      </c>
    </row>
    <row r="214" spans="1:8" x14ac:dyDescent="0.15">
      <c r="A214" t="str">
        <f>IF(大会申し込みデータ!B215="","","07"&amp;大会申し込みデータ!B215+1000000)</f>
        <v/>
      </c>
      <c r="B214" t="str">
        <f>IF(大会申し込みデータ!$B215="","",大会申し込みデータ!C215)</f>
        <v/>
      </c>
      <c r="C214" t="str">
        <f>IF(大会申し込みデータ!$B215="","",大会申し込みデータ!D215)</f>
        <v/>
      </c>
      <c r="D214" t="str">
        <f>IF(大会申し込みデータ!$B215="","",大会申し込みデータ!F215)</f>
        <v/>
      </c>
      <c r="E214" t="str">
        <f>IF(大会申し込みデータ!$B215="","",大会申し込みデータ!G215)</f>
        <v/>
      </c>
      <c r="F214" t="str">
        <f>IF(大会申し込みデータ!$B215="","",大会申し込みデータ!I215)</f>
        <v/>
      </c>
      <c r="G214" t="str">
        <f>IF(大会申し込みデータ!$B215="","",大会申し込みデータ!B215)</f>
        <v/>
      </c>
      <c r="H214" t="str">
        <f>大会申し込みデータ!M215&amp;大会申し込みデータ!K215&amp;" "&amp;大会申し込みデータ!N215</f>
        <v xml:space="preserve"> </v>
      </c>
    </row>
    <row r="215" spans="1:8" x14ac:dyDescent="0.15">
      <c r="A215" t="str">
        <f>IF(大会申し込みデータ!B216="","","07"&amp;大会申し込みデータ!B216+1000000)</f>
        <v/>
      </c>
      <c r="B215" t="str">
        <f>IF(大会申し込みデータ!$B216="","",大会申し込みデータ!C216)</f>
        <v/>
      </c>
      <c r="C215" t="str">
        <f>IF(大会申し込みデータ!$B216="","",大会申し込みデータ!D216)</f>
        <v/>
      </c>
      <c r="D215" t="str">
        <f>IF(大会申し込みデータ!$B216="","",大会申し込みデータ!F216)</f>
        <v/>
      </c>
      <c r="E215" t="str">
        <f>IF(大会申し込みデータ!$B216="","",大会申し込みデータ!G216)</f>
        <v/>
      </c>
      <c r="F215" t="str">
        <f>IF(大会申し込みデータ!$B216="","",大会申し込みデータ!I216)</f>
        <v/>
      </c>
      <c r="G215" t="str">
        <f>IF(大会申し込みデータ!$B216="","",大会申し込みデータ!B216)</f>
        <v/>
      </c>
      <c r="H215" t="str">
        <f>大会申し込みデータ!M216&amp;大会申し込みデータ!K216&amp;" "&amp;大会申し込みデータ!N216</f>
        <v xml:space="preserve"> </v>
      </c>
    </row>
    <row r="216" spans="1:8" x14ac:dyDescent="0.15">
      <c r="A216" t="str">
        <f>IF(大会申し込みデータ!B217="","","07"&amp;大会申し込みデータ!B217+1000000)</f>
        <v/>
      </c>
      <c r="B216" t="str">
        <f>IF(大会申し込みデータ!$B217="","",大会申し込みデータ!C217)</f>
        <v/>
      </c>
      <c r="C216" t="str">
        <f>IF(大会申し込みデータ!$B217="","",大会申し込みデータ!D217)</f>
        <v/>
      </c>
      <c r="D216" t="str">
        <f>IF(大会申し込みデータ!$B217="","",大会申し込みデータ!F217)</f>
        <v/>
      </c>
      <c r="E216" t="str">
        <f>IF(大会申し込みデータ!$B217="","",大会申し込みデータ!G217)</f>
        <v/>
      </c>
      <c r="F216" t="str">
        <f>IF(大会申し込みデータ!$B217="","",大会申し込みデータ!I217)</f>
        <v/>
      </c>
      <c r="G216" t="str">
        <f>IF(大会申し込みデータ!$B217="","",大会申し込みデータ!B217)</f>
        <v/>
      </c>
      <c r="H216" t="str">
        <f>大会申し込みデータ!M217&amp;大会申し込みデータ!K217&amp;" "&amp;大会申し込みデータ!N217</f>
        <v xml:space="preserve"> </v>
      </c>
    </row>
    <row r="217" spans="1:8" x14ac:dyDescent="0.15">
      <c r="A217" t="str">
        <f>IF(大会申し込みデータ!B218="","","07"&amp;大会申し込みデータ!B218+1000000)</f>
        <v/>
      </c>
      <c r="B217" t="str">
        <f>IF(大会申し込みデータ!$B218="","",大会申し込みデータ!C218)</f>
        <v/>
      </c>
      <c r="C217" t="str">
        <f>IF(大会申し込みデータ!$B218="","",大会申し込みデータ!D218)</f>
        <v/>
      </c>
      <c r="D217" t="str">
        <f>IF(大会申し込みデータ!$B218="","",大会申し込みデータ!F218)</f>
        <v/>
      </c>
      <c r="E217" t="str">
        <f>IF(大会申し込みデータ!$B218="","",大会申し込みデータ!G218)</f>
        <v/>
      </c>
      <c r="F217" t="str">
        <f>IF(大会申し込みデータ!$B218="","",大会申し込みデータ!I218)</f>
        <v/>
      </c>
      <c r="G217" t="str">
        <f>IF(大会申し込みデータ!$B218="","",大会申し込みデータ!B218)</f>
        <v/>
      </c>
      <c r="H217" t="str">
        <f>大会申し込みデータ!M218&amp;大会申し込みデータ!K218&amp;" "&amp;大会申し込みデータ!N218</f>
        <v xml:space="preserve"> </v>
      </c>
    </row>
    <row r="218" spans="1:8" x14ac:dyDescent="0.15">
      <c r="A218" t="str">
        <f>IF(大会申し込みデータ!B219="","","07"&amp;大会申し込みデータ!B219+1000000)</f>
        <v/>
      </c>
      <c r="B218" t="str">
        <f>IF(大会申し込みデータ!$B219="","",大会申し込みデータ!C219)</f>
        <v/>
      </c>
      <c r="C218" t="str">
        <f>IF(大会申し込みデータ!$B219="","",大会申し込みデータ!D219)</f>
        <v/>
      </c>
      <c r="D218" t="str">
        <f>IF(大会申し込みデータ!$B219="","",大会申し込みデータ!F219)</f>
        <v/>
      </c>
      <c r="E218" t="str">
        <f>IF(大会申し込みデータ!$B219="","",大会申し込みデータ!G219)</f>
        <v/>
      </c>
      <c r="F218" t="str">
        <f>IF(大会申し込みデータ!$B219="","",大会申し込みデータ!I219)</f>
        <v/>
      </c>
      <c r="G218" t="str">
        <f>IF(大会申し込みデータ!$B219="","",大会申し込みデータ!B219)</f>
        <v/>
      </c>
      <c r="H218" t="str">
        <f>大会申し込みデータ!M219&amp;大会申し込みデータ!K219&amp;" "&amp;大会申し込みデータ!N219</f>
        <v xml:space="preserve"> </v>
      </c>
    </row>
    <row r="219" spans="1:8" x14ac:dyDescent="0.15">
      <c r="A219" t="str">
        <f>IF(大会申し込みデータ!B220="","","07"&amp;大会申し込みデータ!B220+1000000)</f>
        <v/>
      </c>
      <c r="B219" t="str">
        <f>IF(大会申し込みデータ!$B220="","",大会申し込みデータ!C220)</f>
        <v/>
      </c>
      <c r="C219" t="str">
        <f>IF(大会申し込みデータ!$B220="","",大会申し込みデータ!D220)</f>
        <v/>
      </c>
      <c r="D219" t="str">
        <f>IF(大会申し込みデータ!$B220="","",大会申し込みデータ!F220)</f>
        <v/>
      </c>
      <c r="E219" t="str">
        <f>IF(大会申し込みデータ!$B220="","",大会申し込みデータ!G220)</f>
        <v/>
      </c>
      <c r="F219" t="str">
        <f>IF(大会申し込みデータ!$B220="","",大会申し込みデータ!I220)</f>
        <v/>
      </c>
      <c r="G219" t="str">
        <f>IF(大会申し込みデータ!$B220="","",大会申し込みデータ!B220)</f>
        <v/>
      </c>
      <c r="H219" t="str">
        <f>大会申し込みデータ!M220&amp;大会申し込みデータ!K220&amp;" "&amp;大会申し込みデータ!N220</f>
        <v xml:space="preserve"> </v>
      </c>
    </row>
    <row r="220" spans="1:8" x14ac:dyDescent="0.15">
      <c r="A220" t="str">
        <f>IF(大会申し込みデータ!B221="","","07"&amp;大会申し込みデータ!B221+1000000)</f>
        <v/>
      </c>
      <c r="B220" t="str">
        <f>IF(大会申し込みデータ!$B221="","",大会申し込みデータ!C221)</f>
        <v/>
      </c>
      <c r="C220" t="str">
        <f>IF(大会申し込みデータ!$B221="","",大会申し込みデータ!D221)</f>
        <v/>
      </c>
      <c r="D220" t="str">
        <f>IF(大会申し込みデータ!$B221="","",大会申し込みデータ!F221)</f>
        <v/>
      </c>
      <c r="E220" t="str">
        <f>IF(大会申し込みデータ!$B221="","",大会申し込みデータ!G221)</f>
        <v/>
      </c>
      <c r="F220" t="str">
        <f>IF(大会申し込みデータ!$B221="","",大会申し込みデータ!I221)</f>
        <v/>
      </c>
      <c r="G220" t="str">
        <f>IF(大会申し込みデータ!$B221="","",大会申し込みデータ!B221)</f>
        <v/>
      </c>
      <c r="H220" t="str">
        <f>大会申し込みデータ!M221&amp;大会申し込みデータ!K221&amp;" "&amp;大会申し込みデータ!N221</f>
        <v xml:space="preserve"> </v>
      </c>
    </row>
    <row r="221" spans="1:8" x14ac:dyDescent="0.15">
      <c r="A221" t="str">
        <f>IF(大会申し込みデータ!B222="","","07"&amp;大会申し込みデータ!B222+1000000)</f>
        <v/>
      </c>
      <c r="B221" t="str">
        <f>IF(大会申し込みデータ!$B222="","",大会申し込みデータ!C222)</f>
        <v/>
      </c>
      <c r="C221" t="str">
        <f>IF(大会申し込みデータ!$B222="","",大会申し込みデータ!D222)</f>
        <v/>
      </c>
      <c r="D221" t="str">
        <f>IF(大会申し込みデータ!$B222="","",大会申し込みデータ!F222)</f>
        <v/>
      </c>
      <c r="E221" t="str">
        <f>IF(大会申し込みデータ!$B222="","",大会申し込みデータ!G222)</f>
        <v/>
      </c>
      <c r="F221" t="str">
        <f>IF(大会申し込みデータ!$B222="","",大会申し込みデータ!I222)</f>
        <v/>
      </c>
      <c r="G221" t="str">
        <f>IF(大会申し込みデータ!$B222="","",大会申し込みデータ!B222)</f>
        <v/>
      </c>
      <c r="H221" t="str">
        <f>大会申し込みデータ!M222&amp;大会申し込みデータ!K222&amp;" "&amp;大会申し込みデータ!N222</f>
        <v xml:space="preserve"> </v>
      </c>
    </row>
    <row r="222" spans="1:8" x14ac:dyDescent="0.15">
      <c r="A222" t="str">
        <f>IF(大会申し込みデータ!B223="","","07"&amp;大会申し込みデータ!B223+1000000)</f>
        <v/>
      </c>
      <c r="B222" t="str">
        <f>IF(大会申し込みデータ!$B223="","",大会申し込みデータ!C223)</f>
        <v/>
      </c>
      <c r="C222" t="str">
        <f>IF(大会申し込みデータ!$B223="","",大会申し込みデータ!D223)</f>
        <v/>
      </c>
      <c r="D222" t="str">
        <f>IF(大会申し込みデータ!$B223="","",大会申し込みデータ!F223)</f>
        <v/>
      </c>
      <c r="E222" t="str">
        <f>IF(大会申し込みデータ!$B223="","",大会申し込みデータ!G223)</f>
        <v/>
      </c>
      <c r="F222" t="str">
        <f>IF(大会申し込みデータ!$B223="","",大会申し込みデータ!I223)</f>
        <v/>
      </c>
      <c r="G222" t="str">
        <f>IF(大会申し込みデータ!$B223="","",大会申し込みデータ!B223)</f>
        <v/>
      </c>
      <c r="H222" t="str">
        <f>大会申し込みデータ!M223&amp;大会申し込みデータ!K223&amp;" "&amp;大会申し込みデータ!N223</f>
        <v xml:space="preserve"> </v>
      </c>
    </row>
    <row r="223" spans="1:8" x14ac:dyDescent="0.15">
      <c r="A223" t="str">
        <f>IF(大会申し込みデータ!B224="","","07"&amp;大会申し込みデータ!B224+1000000)</f>
        <v/>
      </c>
      <c r="B223" t="str">
        <f>IF(大会申し込みデータ!$B224="","",大会申し込みデータ!C224)</f>
        <v/>
      </c>
      <c r="C223" t="str">
        <f>IF(大会申し込みデータ!$B224="","",大会申し込みデータ!D224)</f>
        <v/>
      </c>
      <c r="D223" t="str">
        <f>IF(大会申し込みデータ!$B224="","",大会申し込みデータ!F224)</f>
        <v/>
      </c>
      <c r="E223" t="str">
        <f>IF(大会申し込みデータ!$B224="","",大会申し込みデータ!G224)</f>
        <v/>
      </c>
      <c r="F223" t="str">
        <f>IF(大会申し込みデータ!$B224="","",大会申し込みデータ!I224)</f>
        <v/>
      </c>
      <c r="G223" t="str">
        <f>IF(大会申し込みデータ!$B224="","",大会申し込みデータ!B224)</f>
        <v/>
      </c>
      <c r="H223" t="str">
        <f>大会申し込みデータ!M224&amp;大会申し込みデータ!K224&amp;" "&amp;大会申し込みデータ!N224</f>
        <v xml:space="preserve"> </v>
      </c>
    </row>
    <row r="224" spans="1:8" x14ac:dyDescent="0.15">
      <c r="A224" t="str">
        <f>IF(大会申し込みデータ!B225="","","07"&amp;大会申し込みデータ!B225+1000000)</f>
        <v/>
      </c>
      <c r="B224" t="str">
        <f>IF(大会申し込みデータ!$B225="","",大会申し込みデータ!C225)</f>
        <v/>
      </c>
      <c r="C224" t="str">
        <f>IF(大会申し込みデータ!$B225="","",大会申し込みデータ!D225)</f>
        <v/>
      </c>
      <c r="D224" t="str">
        <f>IF(大会申し込みデータ!$B225="","",大会申し込みデータ!F225)</f>
        <v/>
      </c>
      <c r="E224" t="str">
        <f>IF(大会申し込みデータ!$B225="","",大会申し込みデータ!G225)</f>
        <v/>
      </c>
      <c r="F224" t="str">
        <f>IF(大会申し込みデータ!$B225="","",大会申し込みデータ!I225)</f>
        <v/>
      </c>
      <c r="G224" t="str">
        <f>IF(大会申し込みデータ!$B225="","",大会申し込みデータ!B225)</f>
        <v/>
      </c>
      <c r="H224" t="str">
        <f>大会申し込みデータ!M225&amp;大会申し込みデータ!K225&amp;" "&amp;大会申し込みデータ!N225</f>
        <v xml:space="preserve"> </v>
      </c>
    </row>
    <row r="225" spans="1:8" x14ac:dyDescent="0.15">
      <c r="A225" t="str">
        <f>IF(大会申し込みデータ!B226="","","07"&amp;大会申し込みデータ!B226+1000000)</f>
        <v/>
      </c>
      <c r="B225" t="str">
        <f>IF(大会申し込みデータ!$B226="","",大会申し込みデータ!C226)</f>
        <v/>
      </c>
      <c r="C225" t="str">
        <f>IF(大会申し込みデータ!$B226="","",大会申し込みデータ!D226)</f>
        <v/>
      </c>
      <c r="D225" t="str">
        <f>IF(大会申し込みデータ!$B226="","",大会申し込みデータ!F226)</f>
        <v/>
      </c>
      <c r="E225" t="str">
        <f>IF(大会申し込みデータ!$B226="","",大会申し込みデータ!G226)</f>
        <v/>
      </c>
      <c r="F225" t="str">
        <f>IF(大会申し込みデータ!$B226="","",大会申し込みデータ!I226)</f>
        <v/>
      </c>
      <c r="G225" t="str">
        <f>IF(大会申し込みデータ!$B226="","",大会申し込みデータ!B226)</f>
        <v/>
      </c>
      <c r="H225" t="str">
        <f>大会申し込みデータ!M226&amp;大会申し込みデータ!K226&amp;" "&amp;大会申し込みデータ!N226</f>
        <v xml:space="preserve"> </v>
      </c>
    </row>
    <row r="226" spans="1:8" x14ac:dyDescent="0.15">
      <c r="A226" t="str">
        <f>IF(大会申し込みデータ!B227="","","07"&amp;大会申し込みデータ!B227+1000000)</f>
        <v/>
      </c>
      <c r="B226" t="str">
        <f>IF(大会申し込みデータ!$B227="","",大会申し込みデータ!C227)</f>
        <v/>
      </c>
      <c r="C226" t="str">
        <f>IF(大会申し込みデータ!$B227="","",大会申し込みデータ!D227)</f>
        <v/>
      </c>
      <c r="D226" t="str">
        <f>IF(大会申し込みデータ!$B227="","",大会申し込みデータ!F227)</f>
        <v/>
      </c>
      <c r="E226" t="str">
        <f>IF(大会申し込みデータ!$B227="","",大会申し込みデータ!G227)</f>
        <v/>
      </c>
      <c r="F226" t="str">
        <f>IF(大会申し込みデータ!$B227="","",大会申し込みデータ!I227)</f>
        <v/>
      </c>
      <c r="G226" t="str">
        <f>IF(大会申し込みデータ!$B227="","",大会申し込みデータ!B227)</f>
        <v/>
      </c>
      <c r="H226" t="str">
        <f>大会申し込みデータ!M227&amp;大会申し込みデータ!K227&amp;" "&amp;大会申し込みデータ!N227</f>
        <v xml:space="preserve"> </v>
      </c>
    </row>
    <row r="227" spans="1:8" x14ac:dyDescent="0.15">
      <c r="A227" t="str">
        <f>IF(大会申し込みデータ!B228="","","07"&amp;大会申し込みデータ!B228+1000000)</f>
        <v/>
      </c>
      <c r="B227" t="str">
        <f>IF(大会申し込みデータ!$B228="","",大会申し込みデータ!C228)</f>
        <v/>
      </c>
      <c r="C227" t="str">
        <f>IF(大会申し込みデータ!$B228="","",大会申し込みデータ!D228)</f>
        <v/>
      </c>
      <c r="D227" t="str">
        <f>IF(大会申し込みデータ!$B228="","",大会申し込みデータ!F228)</f>
        <v/>
      </c>
      <c r="E227" t="str">
        <f>IF(大会申し込みデータ!$B228="","",大会申し込みデータ!G228)</f>
        <v/>
      </c>
      <c r="F227" t="str">
        <f>IF(大会申し込みデータ!$B228="","",大会申し込みデータ!I228)</f>
        <v/>
      </c>
      <c r="G227" t="str">
        <f>IF(大会申し込みデータ!$B228="","",大会申し込みデータ!B228)</f>
        <v/>
      </c>
      <c r="H227" t="str">
        <f>大会申し込みデータ!M228&amp;大会申し込みデータ!K228&amp;" "&amp;大会申し込みデータ!N228</f>
        <v xml:space="preserve"> </v>
      </c>
    </row>
    <row r="228" spans="1:8" x14ac:dyDescent="0.15">
      <c r="A228" t="str">
        <f>IF(大会申し込みデータ!B229="","","07"&amp;大会申し込みデータ!B229+1000000)</f>
        <v/>
      </c>
      <c r="B228" t="str">
        <f>IF(大会申し込みデータ!$B229="","",大会申し込みデータ!C229)</f>
        <v/>
      </c>
      <c r="C228" t="str">
        <f>IF(大会申し込みデータ!$B229="","",大会申し込みデータ!D229)</f>
        <v/>
      </c>
      <c r="D228" t="str">
        <f>IF(大会申し込みデータ!$B229="","",大会申し込みデータ!F229)</f>
        <v/>
      </c>
      <c r="E228" t="str">
        <f>IF(大会申し込みデータ!$B229="","",大会申し込みデータ!G229)</f>
        <v/>
      </c>
      <c r="F228" t="str">
        <f>IF(大会申し込みデータ!$B229="","",大会申し込みデータ!I229)</f>
        <v/>
      </c>
      <c r="G228" t="str">
        <f>IF(大会申し込みデータ!$B229="","",大会申し込みデータ!B229)</f>
        <v/>
      </c>
      <c r="H228" t="str">
        <f>大会申し込みデータ!M229&amp;大会申し込みデータ!K229&amp;" "&amp;大会申し込みデータ!N229</f>
        <v xml:space="preserve"> </v>
      </c>
    </row>
    <row r="229" spans="1:8" x14ac:dyDescent="0.15">
      <c r="A229" t="str">
        <f>IF(大会申し込みデータ!B230="","","07"&amp;大会申し込みデータ!B230+1000000)</f>
        <v/>
      </c>
      <c r="B229" t="str">
        <f>IF(大会申し込みデータ!$B230="","",大会申し込みデータ!C230)</f>
        <v/>
      </c>
      <c r="C229" t="str">
        <f>IF(大会申し込みデータ!$B230="","",大会申し込みデータ!D230)</f>
        <v/>
      </c>
      <c r="D229" t="str">
        <f>IF(大会申し込みデータ!$B230="","",大会申し込みデータ!F230)</f>
        <v/>
      </c>
      <c r="E229" t="str">
        <f>IF(大会申し込みデータ!$B230="","",大会申し込みデータ!G230)</f>
        <v/>
      </c>
      <c r="F229" t="str">
        <f>IF(大会申し込みデータ!$B230="","",大会申し込みデータ!I230)</f>
        <v/>
      </c>
      <c r="G229" t="str">
        <f>IF(大会申し込みデータ!$B230="","",大会申し込みデータ!B230)</f>
        <v/>
      </c>
      <c r="H229" t="str">
        <f>大会申し込みデータ!M230&amp;大会申し込みデータ!K230&amp;" "&amp;大会申し込みデータ!N230</f>
        <v xml:space="preserve"> </v>
      </c>
    </row>
    <row r="230" spans="1:8" x14ac:dyDescent="0.15">
      <c r="A230" t="str">
        <f>IF(大会申し込みデータ!B231="","","07"&amp;大会申し込みデータ!B231+1000000)</f>
        <v/>
      </c>
      <c r="B230" t="str">
        <f>IF(大会申し込みデータ!$B231="","",大会申し込みデータ!C231)</f>
        <v/>
      </c>
      <c r="C230" t="str">
        <f>IF(大会申し込みデータ!$B231="","",大会申し込みデータ!D231)</f>
        <v/>
      </c>
      <c r="D230" t="str">
        <f>IF(大会申し込みデータ!$B231="","",大会申し込みデータ!F231)</f>
        <v/>
      </c>
      <c r="E230" t="str">
        <f>IF(大会申し込みデータ!$B231="","",大会申し込みデータ!G231)</f>
        <v/>
      </c>
      <c r="F230" t="str">
        <f>IF(大会申し込みデータ!$B231="","",大会申し込みデータ!I231)</f>
        <v/>
      </c>
      <c r="G230" t="str">
        <f>IF(大会申し込みデータ!$B231="","",大会申し込みデータ!B231)</f>
        <v/>
      </c>
      <c r="H230" t="str">
        <f>大会申し込みデータ!M231&amp;大会申し込みデータ!K231&amp;" "&amp;大会申し込みデータ!N231</f>
        <v xml:space="preserve"> </v>
      </c>
    </row>
    <row r="231" spans="1:8" x14ac:dyDescent="0.15">
      <c r="A231" t="str">
        <f>IF(大会申し込みデータ!B232="","","07"&amp;大会申し込みデータ!B232+1000000)</f>
        <v/>
      </c>
      <c r="B231" t="str">
        <f>IF(大会申し込みデータ!$B232="","",大会申し込みデータ!C232)</f>
        <v/>
      </c>
      <c r="C231" t="str">
        <f>IF(大会申し込みデータ!$B232="","",大会申し込みデータ!D232)</f>
        <v/>
      </c>
      <c r="D231" t="str">
        <f>IF(大会申し込みデータ!$B232="","",大会申し込みデータ!F232)</f>
        <v/>
      </c>
      <c r="E231" t="str">
        <f>IF(大会申し込みデータ!$B232="","",大会申し込みデータ!G232)</f>
        <v/>
      </c>
      <c r="F231" t="str">
        <f>IF(大会申し込みデータ!$B232="","",大会申し込みデータ!I232)</f>
        <v/>
      </c>
      <c r="G231" t="str">
        <f>IF(大会申し込みデータ!$B232="","",大会申し込みデータ!B232)</f>
        <v/>
      </c>
      <c r="H231" t="str">
        <f>大会申し込みデータ!M232&amp;大会申し込みデータ!K232&amp;" "&amp;大会申し込みデータ!N232</f>
        <v xml:space="preserve"> </v>
      </c>
    </row>
    <row r="232" spans="1:8" x14ac:dyDescent="0.15">
      <c r="A232" t="str">
        <f>IF(大会申し込みデータ!B233="","","07"&amp;大会申し込みデータ!B233+1000000)</f>
        <v/>
      </c>
      <c r="B232" t="str">
        <f>IF(大会申し込みデータ!$B233="","",大会申し込みデータ!C233)</f>
        <v/>
      </c>
      <c r="C232" t="str">
        <f>IF(大会申し込みデータ!$B233="","",大会申し込みデータ!D233)</f>
        <v/>
      </c>
      <c r="D232" t="str">
        <f>IF(大会申し込みデータ!$B233="","",大会申し込みデータ!F233)</f>
        <v/>
      </c>
      <c r="E232" t="str">
        <f>IF(大会申し込みデータ!$B233="","",大会申し込みデータ!G233)</f>
        <v/>
      </c>
      <c r="F232" t="str">
        <f>IF(大会申し込みデータ!$B233="","",大会申し込みデータ!I233)</f>
        <v/>
      </c>
      <c r="G232" t="str">
        <f>IF(大会申し込みデータ!$B233="","",大会申し込みデータ!B233)</f>
        <v/>
      </c>
      <c r="H232" t="str">
        <f>大会申し込みデータ!M233&amp;大会申し込みデータ!K233&amp;" "&amp;大会申し込みデータ!N233</f>
        <v xml:space="preserve"> </v>
      </c>
    </row>
    <row r="233" spans="1:8" x14ac:dyDescent="0.15">
      <c r="A233" t="str">
        <f>IF(大会申し込みデータ!B234="","","07"&amp;大会申し込みデータ!B234+1000000)</f>
        <v/>
      </c>
      <c r="B233" t="str">
        <f>IF(大会申し込みデータ!$B234="","",大会申し込みデータ!C234)</f>
        <v/>
      </c>
      <c r="C233" t="str">
        <f>IF(大会申し込みデータ!$B234="","",大会申し込みデータ!D234)</f>
        <v/>
      </c>
      <c r="D233" t="str">
        <f>IF(大会申し込みデータ!$B234="","",大会申し込みデータ!F234)</f>
        <v/>
      </c>
      <c r="E233" t="str">
        <f>IF(大会申し込みデータ!$B234="","",大会申し込みデータ!G234)</f>
        <v/>
      </c>
      <c r="F233" t="str">
        <f>IF(大会申し込みデータ!$B234="","",大会申し込みデータ!I234)</f>
        <v/>
      </c>
      <c r="G233" t="str">
        <f>IF(大会申し込みデータ!$B234="","",大会申し込みデータ!B234)</f>
        <v/>
      </c>
      <c r="H233" t="str">
        <f>大会申し込みデータ!M234&amp;大会申し込みデータ!K234&amp;" "&amp;大会申し込みデータ!N234</f>
        <v xml:space="preserve"> </v>
      </c>
    </row>
    <row r="234" spans="1:8" x14ac:dyDescent="0.15">
      <c r="A234" t="str">
        <f>IF(大会申し込みデータ!B235="","","07"&amp;大会申し込みデータ!B235+1000000)</f>
        <v/>
      </c>
      <c r="B234" t="str">
        <f>IF(大会申し込みデータ!$B235="","",大会申し込みデータ!C235)</f>
        <v/>
      </c>
      <c r="C234" t="str">
        <f>IF(大会申し込みデータ!$B235="","",大会申し込みデータ!D235)</f>
        <v/>
      </c>
      <c r="D234" t="str">
        <f>IF(大会申し込みデータ!$B235="","",大会申し込みデータ!F235)</f>
        <v/>
      </c>
      <c r="E234" t="str">
        <f>IF(大会申し込みデータ!$B235="","",大会申し込みデータ!G235)</f>
        <v/>
      </c>
      <c r="F234" t="str">
        <f>IF(大会申し込みデータ!$B235="","",大会申し込みデータ!I235)</f>
        <v/>
      </c>
      <c r="G234" t="str">
        <f>IF(大会申し込みデータ!$B235="","",大会申し込みデータ!B235)</f>
        <v/>
      </c>
      <c r="H234" t="str">
        <f>大会申し込みデータ!M235&amp;大会申し込みデータ!K235&amp;" "&amp;大会申し込みデータ!N235</f>
        <v xml:space="preserve"> </v>
      </c>
    </row>
    <row r="235" spans="1:8" x14ac:dyDescent="0.15">
      <c r="A235" t="str">
        <f>IF(大会申し込みデータ!B236="","","07"&amp;大会申し込みデータ!B236+1000000)</f>
        <v/>
      </c>
      <c r="B235" t="str">
        <f>IF(大会申し込みデータ!$B236="","",大会申し込みデータ!C236)</f>
        <v/>
      </c>
      <c r="C235" t="str">
        <f>IF(大会申し込みデータ!$B236="","",大会申し込みデータ!D236)</f>
        <v/>
      </c>
      <c r="D235" t="str">
        <f>IF(大会申し込みデータ!$B236="","",大会申し込みデータ!F236)</f>
        <v/>
      </c>
      <c r="E235" t="str">
        <f>IF(大会申し込みデータ!$B236="","",大会申し込みデータ!G236)</f>
        <v/>
      </c>
      <c r="F235" t="str">
        <f>IF(大会申し込みデータ!$B236="","",大会申し込みデータ!I236)</f>
        <v/>
      </c>
      <c r="G235" t="str">
        <f>IF(大会申し込みデータ!$B236="","",大会申し込みデータ!B236)</f>
        <v/>
      </c>
      <c r="H235" t="str">
        <f>大会申し込みデータ!M236&amp;大会申し込みデータ!K236&amp;" "&amp;大会申し込みデータ!N236</f>
        <v xml:space="preserve"> </v>
      </c>
    </row>
    <row r="236" spans="1:8" x14ac:dyDescent="0.15">
      <c r="A236" t="str">
        <f>IF(大会申し込みデータ!B237="","","07"&amp;大会申し込みデータ!B237+1000000)</f>
        <v/>
      </c>
      <c r="B236" t="str">
        <f>IF(大会申し込みデータ!$B237="","",大会申し込みデータ!C237)</f>
        <v/>
      </c>
      <c r="C236" t="str">
        <f>IF(大会申し込みデータ!$B237="","",大会申し込みデータ!D237)</f>
        <v/>
      </c>
      <c r="D236" t="str">
        <f>IF(大会申し込みデータ!$B237="","",大会申し込みデータ!F237)</f>
        <v/>
      </c>
      <c r="E236" t="str">
        <f>IF(大会申し込みデータ!$B237="","",大会申し込みデータ!G237)</f>
        <v/>
      </c>
      <c r="F236" t="str">
        <f>IF(大会申し込みデータ!$B237="","",大会申し込みデータ!I237)</f>
        <v/>
      </c>
      <c r="G236" t="str">
        <f>IF(大会申し込みデータ!$B237="","",大会申し込みデータ!B237)</f>
        <v/>
      </c>
      <c r="H236" t="str">
        <f>大会申し込みデータ!M237&amp;大会申し込みデータ!K237&amp;" "&amp;大会申し込みデータ!N237</f>
        <v xml:space="preserve"> </v>
      </c>
    </row>
    <row r="237" spans="1:8" x14ac:dyDescent="0.15">
      <c r="A237" t="str">
        <f>IF(大会申し込みデータ!B238="","","07"&amp;大会申し込みデータ!B238+1000000)</f>
        <v/>
      </c>
      <c r="B237" t="str">
        <f>IF(大会申し込みデータ!$B238="","",大会申し込みデータ!C238)</f>
        <v/>
      </c>
      <c r="C237" t="str">
        <f>IF(大会申し込みデータ!$B238="","",大会申し込みデータ!D238)</f>
        <v/>
      </c>
      <c r="D237" t="str">
        <f>IF(大会申し込みデータ!$B238="","",大会申し込みデータ!F238)</f>
        <v/>
      </c>
      <c r="E237" t="str">
        <f>IF(大会申し込みデータ!$B238="","",大会申し込みデータ!G238)</f>
        <v/>
      </c>
      <c r="F237" t="str">
        <f>IF(大会申し込みデータ!$B238="","",大会申し込みデータ!I238)</f>
        <v/>
      </c>
      <c r="G237" t="str">
        <f>IF(大会申し込みデータ!$B238="","",大会申し込みデータ!B238)</f>
        <v/>
      </c>
      <c r="H237" t="str">
        <f>大会申し込みデータ!M238&amp;大会申し込みデータ!K238&amp;" "&amp;大会申し込みデータ!N238</f>
        <v xml:space="preserve"> </v>
      </c>
    </row>
    <row r="238" spans="1:8" x14ac:dyDescent="0.15">
      <c r="A238" t="str">
        <f>IF(大会申し込みデータ!B239="","","07"&amp;大会申し込みデータ!B239+1000000)</f>
        <v/>
      </c>
      <c r="B238" t="str">
        <f>IF(大会申し込みデータ!$B239="","",大会申し込みデータ!C239)</f>
        <v/>
      </c>
      <c r="C238" t="str">
        <f>IF(大会申し込みデータ!$B239="","",大会申し込みデータ!D239)</f>
        <v/>
      </c>
      <c r="D238" t="str">
        <f>IF(大会申し込みデータ!$B239="","",大会申し込みデータ!F239)</f>
        <v/>
      </c>
      <c r="E238" t="str">
        <f>IF(大会申し込みデータ!$B239="","",大会申し込みデータ!G239)</f>
        <v/>
      </c>
      <c r="F238" t="str">
        <f>IF(大会申し込みデータ!$B239="","",大会申し込みデータ!I239)</f>
        <v/>
      </c>
      <c r="G238" t="str">
        <f>IF(大会申し込みデータ!$B239="","",大会申し込みデータ!B239)</f>
        <v/>
      </c>
      <c r="H238" t="str">
        <f>大会申し込みデータ!M239&amp;大会申し込みデータ!K239&amp;" "&amp;大会申し込みデータ!N239</f>
        <v xml:space="preserve"> </v>
      </c>
    </row>
    <row r="239" spans="1:8" x14ac:dyDescent="0.15">
      <c r="A239" t="str">
        <f>IF(大会申し込みデータ!B240="","","07"&amp;大会申し込みデータ!B240+1000000)</f>
        <v/>
      </c>
      <c r="B239" t="str">
        <f>IF(大会申し込みデータ!$B240="","",大会申し込みデータ!C240)</f>
        <v/>
      </c>
      <c r="C239" t="str">
        <f>IF(大会申し込みデータ!$B240="","",大会申し込みデータ!D240)</f>
        <v/>
      </c>
      <c r="D239" t="str">
        <f>IF(大会申し込みデータ!$B240="","",大会申し込みデータ!F240)</f>
        <v/>
      </c>
      <c r="E239" t="str">
        <f>IF(大会申し込みデータ!$B240="","",大会申し込みデータ!G240)</f>
        <v/>
      </c>
      <c r="F239" t="str">
        <f>IF(大会申し込みデータ!$B240="","",大会申し込みデータ!I240)</f>
        <v/>
      </c>
      <c r="G239" t="str">
        <f>IF(大会申し込みデータ!$B240="","",大会申し込みデータ!B240)</f>
        <v/>
      </c>
      <c r="H239" t="str">
        <f>大会申し込みデータ!M240&amp;大会申し込みデータ!K240&amp;" "&amp;大会申し込みデータ!N240</f>
        <v xml:space="preserve"> </v>
      </c>
    </row>
    <row r="240" spans="1:8" x14ac:dyDescent="0.15">
      <c r="A240" t="str">
        <f>IF(大会申し込みデータ!B241="","","07"&amp;大会申し込みデータ!B241+1000000)</f>
        <v/>
      </c>
      <c r="B240" t="str">
        <f>IF(大会申し込みデータ!$B241="","",大会申し込みデータ!C241)</f>
        <v/>
      </c>
      <c r="C240" t="str">
        <f>IF(大会申し込みデータ!$B241="","",大会申し込みデータ!D241)</f>
        <v/>
      </c>
      <c r="D240" t="str">
        <f>IF(大会申し込みデータ!$B241="","",大会申し込みデータ!F241)</f>
        <v/>
      </c>
      <c r="E240" t="str">
        <f>IF(大会申し込みデータ!$B241="","",大会申し込みデータ!G241)</f>
        <v/>
      </c>
      <c r="F240" t="str">
        <f>IF(大会申し込みデータ!$B241="","",大会申し込みデータ!I241)</f>
        <v/>
      </c>
      <c r="G240" t="str">
        <f>IF(大会申し込みデータ!$B241="","",大会申し込みデータ!B241)</f>
        <v/>
      </c>
      <c r="H240" t="str">
        <f>大会申し込みデータ!M241&amp;大会申し込みデータ!K241&amp;" "&amp;大会申し込みデータ!N241</f>
        <v xml:space="preserve"> </v>
      </c>
    </row>
    <row r="241" spans="1:8" x14ac:dyDescent="0.15">
      <c r="A241" t="str">
        <f>IF(大会申し込みデータ!B242="","","07"&amp;大会申し込みデータ!B242+1000000)</f>
        <v/>
      </c>
      <c r="B241" t="str">
        <f>IF(大会申し込みデータ!$B242="","",大会申し込みデータ!C242)</f>
        <v/>
      </c>
      <c r="C241" t="str">
        <f>IF(大会申し込みデータ!$B242="","",大会申し込みデータ!D242)</f>
        <v/>
      </c>
      <c r="D241" t="str">
        <f>IF(大会申し込みデータ!$B242="","",大会申し込みデータ!F242)</f>
        <v/>
      </c>
      <c r="E241" t="str">
        <f>IF(大会申し込みデータ!$B242="","",大会申し込みデータ!G242)</f>
        <v/>
      </c>
      <c r="F241" t="str">
        <f>IF(大会申し込みデータ!$B242="","",大会申し込みデータ!I242)</f>
        <v/>
      </c>
      <c r="G241" t="str">
        <f>IF(大会申し込みデータ!$B242="","",大会申し込みデータ!B242)</f>
        <v/>
      </c>
      <c r="H241" t="str">
        <f>大会申し込みデータ!M242&amp;大会申し込みデータ!K242&amp;" "&amp;大会申し込みデータ!N242</f>
        <v xml:space="preserve"> </v>
      </c>
    </row>
    <row r="242" spans="1:8" x14ac:dyDescent="0.15">
      <c r="A242" t="str">
        <f>IF(大会申し込みデータ!B243="","","07"&amp;大会申し込みデータ!B243+1000000)</f>
        <v/>
      </c>
      <c r="B242" t="str">
        <f>IF(大会申し込みデータ!$B243="","",大会申し込みデータ!C243)</f>
        <v/>
      </c>
      <c r="C242" t="str">
        <f>IF(大会申し込みデータ!$B243="","",大会申し込みデータ!D243)</f>
        <v/>
      </c>
      <c r="D242" t="str">
        <f>IF(大会申し込みデータ!$B243="","",大会申し込みデータ!F243)</f>
        <v/>
      </c>
      <c r="E242" t="str">
        <f>IF(大会申し込みデータ!$B243="","",大会申し込みデータ!G243)</f>
        <v/>
      </c>
      <c r="F242" t="str">
        <f>IF(大会申し込みデータ!$B243="","",大会申し込みデータ!I243)</f>
        <v/>
      </c>
      <c r="G242" t="str">
        <f>IF(大会申し込みデータ!$B243="","",大会申し込みデータ!B243)</f>
        <v/>
      </c>
      <c r="H242" t="str">
        <f>大会申し込みデータ!M243&amp;大会申し込みデータ!K243&amp;" "&amp;大会申し込みデータ!N243</f>
        <v xml:space="preserve"> </v>
      </c>
    </row>
    <row r="243" spans="1:8" x14ac:dyDescent="0.15">
      <c r="A243" t="str">
        <f>IF(大会申し込みデータ!B244="","","07"&amp;大会申し込みデータ!B244+1000000)</f>
        <v/>
      </c>
      <c r="B243" t="str">
        <f>IF(大会申し込みデータ!$B244="","",大会申し込みデータ!C244)</f>
        <v/>
      </c>
      <c r="C243" t="str">
        <f>IF(大会申し込みデータ!$B244="","",大会申し込みデータ!D244)</f>
        <v/>
      </c>
      <c r="D243" t="str">
        <f>IF(大会申し込みデータ!$B244="","",大会申し込みデータ!F244)</f>
        <v/>
      </c>
      <c r="E243" t="str">
        <f>IF(大会申し込みデータ!$B244="","",大会申し込みデータ!G244)</f>
        <v/>
      </c>
      <c r="F243" t="str">
        <f>IF(大会申し込みデータ!$B244="","",大会申し込みデータ!I244)</f>
        <v/>
      </c>
      <c r="G243" t="str">
        <f>IF(大会申し込みデータ!$B244="","",大会申し込みデータ!B244)</f>
        <v/>
      </c>
      <c r="H243" t="str">
        <f>大会申し込みデータ!M244&amp;大会申し込みデータ!K244&amp;" "&amp;大会申し込みデータ!N244</f>
        <v xml:space="preserve"> </v>
      </c>
    </row>
    <row r="244" spans="1:8" x14ac:dyDescent="0.15">
      <c r="A244" t="str">
        <f>IF(大会申し込みデータ!B245="","","07"&amp;大会申し込みデータ!B245+1000000)</f>
        <v/>
      </c>
      <c r="B244" t="str">
        <f>IF(大会申し込みデータ!$B245="","",大会申し込みデータ!C245)</f>
        <v/>
      </c>
      <c r="C244" t="str">
        <f>IF(大会申し込みデータ!$B245="","",大会申し込みデータ!D245)</f>
        <v/>
      </c>
      <c r="D244" t="str">
        <f>IF(大会申し込みデータ!$B245="","",大会申し込みデータ!F245)</f>
        <v/>
      </c>
      <c r="E244" t="str">
        <f>IF(大会申し込みデータ!$B245="","",大会申し込みデータ!G245)</f>
        <v/>
      </c>
      <c r="F244" t="str">
        <f>IF(大会申し込みデータ!$B245="","",大会申し込みデータ!I245)</f>
        <v/>
      </c>
      <c r="G244" t="str">
        <f>IF(大会申し込みデータ!$B245="","",大会申し込みデータ!B245)</f>
        <v/>
      </c>
      <c r="H244" t="str">
        <f>大会申し込みデータ!M245&amp;大会申し込みデータ!K245&amp;" "&amp;大会申し込みデータ!N245</f>
        <v xml:space="preserve"> </v>
      </c>
    </row>
    <row r="245" spans="1:8" x14ac:dyDescent="0.15">
      <c r="A245" t="str">
        <f>IF(大会申し込みデータ!B246="","","07"&amp;大会申し込みデータ!B246+1000000)</f>
        <v/>
      </c>
      <c r="B245" t="str">
        <f>IF(大会申し込みデータ!$B246="","",大会申し込みデータ!C246)</f>
        <v/>
      </c>
      <c r="C245" t="str">
        <f>IF(大会申し込みデータ!$B246="","",大会申し込みデータ!D246)</f>
        <v/>
      </c>
      <c r="D245" t="str">
        <f>IF(大会申し込みデータ!$B246="","",大会申し込みデータ!F246)</f>
        <v/>
      </c>
      <c r="E245" t="str">
        <f>IF(大会申し込みデータ!$B246="","",大会申し込みデータ!G246)</f>
        <v/>
      </c>
      <c r="F245" t="str">
        <f>IF(大会申し込みデータ!$B246="","",大会申し込みデータ!I246)</f>
        <v/>
      </c>
      <c r="G245" t="str">
        <f>IF(大会申し込みデータ!$B246="","",大会申し込みデータ!B246)</f>
        <v/>
      </c>
      <c r="H245" t="str">
        <f>大会申し込みデータ!M246&amp;大会申し込みデータ!K246&amp;" "&amp;大会申し込みデータ!N246</f>
        <v xml:space="preserve"> </v>
      </c>
    </row>
    <row r="246" spans="1:8" x14ac:dyDescent="0.15">
      <c r="A246" t="str">
        <f>IF(大会申し込みデータ!B247="","","07"&amp;大会申し込みデータ!B247+1000000)</f>
        <v/>
      </c>
      <c r="B246" t="str">
        <f>IF(大会申し込みデータ!$B247="","",大会申し込みデータ!C247)</f>
        <v/>
      </c>
      <c r="C246" t="str">
        <f>IF(大会申し込みデータ!$B247="","",大会申し込みデータ!D247)</f>
        <v/>
      </c>
      <c r="D246" t="str">
        <f>IF(大会申し込みデータ!$B247="","",大会申し込みデータ!F247)</f>
        <v/>
      </c>
      <c r="E246" t="str">
        <f>IF(大会申し込みデータ!$B247="","",大会申し込みデータ!G247)</f>
        <v/>
      </c>
      <c r="F246" t="str">
        <f>IF(大会申し込みデータ!$B247="","",大会申し込みデータ!I247)</f>
        <v/>
      </c>
      <c r="G246" t="str">
        <f>IF(大会申し込みデータ!$B247="","",大会申し込みデータ!B247)</f>
        <v/>
      </c>
      <c r="H246" t="str">
        <f>大会申し込みデータ!M247&amp;大会申し込みデータ!K247&amp;" "&amp;大会申し込みデータ!N247</f>
        <v xml:space="preserve"> </v>
      </c>
    </row>
    <row r="247" spans="1:8" x14ac:dyDescent="0.15">
      <c r="A247" t="str">
        <f>IF(大会申し込みデータ!B248="","","07"&amp;大会申し込みデータ!B248+1000000)</f>
        <v/>
      </c>
      <c r="B247" t="str">
        <f>IF(大会申し込みデータ!$B248="","",大会申し込みデータ!C248)</f>
        <v/>
      </c>
      <c r="C247" t="str">
        <f>IF(大会申し込みデータ!$B248="","",大会申し込みデータ!D248)</f>
        <v/>
      </c>
      <c r="D247" t="str">
        <f>IF(大会申し込みデータ!$B248="","",大会申し込みデータ!F248)</f>
        <v/>
      </c>
      <c r="E247" t="str">
        <f>IF(大会申し込みデータ!$B248="","",大会申し込みデータ!G248)</f>
        <v/>
      </c>
      <c r="F247" t="str">
        <f>IF(大会申し込みデータ!$B248="","",大会申し込みデータ!I248)</f>
        <v/>
      </c>
      <c r="G247" t="str">
        <f>IF(大会申し込みデータ!$B248="","",大会申し込みデータ!B248)</f>
        <v/>
      </c>
      <c r="H247" t="str">
        <f>大会申し込みデータ!M248&amp;大会申し込みデータ!K248&amp;" "&amp;大会申し込みデータ!N248</f>
        <v xml:space="preserve"> </v>
      </c>
    </row>
    <row r="248" spans="1:8" x14ac:dyDescent="0.15">
      <c r="A248" t="str">
        <f>IF(大会申し込みデータ!B249="","","07"&amp;大会申し込みデータ!B249+1000000)</f>
        <v/>
      </c>
      <c r="B248" t="str">
        <f>IF(大会申し込みデータ!$B249="","",大会申し込みデータ!C249)</f>
        <v/>
      </c>
      <c r="C248" t="str">
        <f>IF(大会申し込みデータ!$B249="","",大会申し込みデータ!D249)</f>
        <v/>
      </c>
      <c r="D248" t="str">
        <f>IF(大会申し込みデータ!$B249="","",大会申し込みデータ!F249)</f>
        <v/>
      </c>
      <c r="E248" t="str">
        <f>IF(大会申し込みデータ!$B249="","",大会申し込みデータ!G249)</f>
        <v/>
      </c>
      <c r="F248" t="str">
        <f>IF(大会申し込みデータ!$B249="","",大会申し込みデータ!I249)</f>
        <v/>
      </c>
      <c r="G248" t="str">
        <f>IF(大会申し込みデータ!$B249="","",大会申し込みデータ!B249)</f>
        <v/>
      </c>
      <c r="H248" t="str">
        <f>大会申し込みデータ!M249&amp;大会申し込みデータ!K249&amp;" "&amp;大会申し込みデータ!N249</f>
        <v xml:space="preserve"> </v>
      </c>
    </row>
    <row r="249" spans="1:8" x14ac:dyDescent="0.15">
      <c r="A249" t="str">
        <f>IF(大会申し込みデータ!B250="","","07"&amp;大会申し込みデータ!B250+1000000)</f>
        <v/>
      </c>
      <c r="B249" t="str">
        <f>IF(大会申し込みデータ!$B250="","",大会申し込みデータ!C250)</f>
        <v/>
      </c>
      <c r="C249" t="str">
        <f>IF(大会申し込みデータ!$B250="","",大会申し込みデータ!D250)</f>
        <v/>
      </c>
      <c r="D249" t="str">
        <f>IF(大会申し込みデータ!$B250="","",大会申し込みデータ!F250)</f>
        <v/>
      </c>
      <c r="E249" t="str">
        <f>IF(大会申し込みデータ!$B250="","",大会申し込みデータ!G250)</f>
        <v/>
      </c>
      <c r="F249" t="str">
        <f>IF(大会申し込みデータ!$B250="","",大会申し込みデータ!I250)</f>
        <v/>
      </c>
      <c r="G249" t="str">
        <f>IF(大会申し込みデータ!$B250="","",大会申し込みデータ!B250)</f>
        <v/>
      </c>
      <c r="H249" t="str">
        <f>大会申し込みデータ!M250&amp;大会申し込みデータ!K250&amp;" "&amp;大会申し込みデータ!N250</f>
        <v xml:space="preserve"> </v>
      </c>
    </row>
    <row r="250" spans="1:8" x14ac:dyDescent="0.15">
      <c r="A250" t="str">
        <f>IF(大会申し込みデータ!B251="","","07"&amp;大会申し込みデータ!B251+1000000)</f>
        <v/>
      </c>
      <c r="B250" t="str">
        <f>IF(大会申し込みデータ!$B251="","",大会申し込みデータ!C251)</f>
        <v/>
      </c>
      <c r="C250" t="str">
        <f>IF(大会申し込みデータ!$B251="","",大会申し込みデータ!D251)</f>
        <v/>
      </c>
      <c r="D250" t="str">
        <f>IF(大会申し込みデータ!$B251="","",大会申し込みデータ!F251)</f>
        <v/>
      </c>
      <c r="E250" t="str">
        <f>IF(大会申し込みデータ!$B251="","",大会申し込みデータ!G251)</f>
        <v/>
      </c>
      <c r="F250" t="str">
        <f>IF(大会申し込みデータ!$B251="","",大会申し込みデータ!I251)</f>
        <v/>
      </c>
      <c r="G250" t="str">
        <f>IF(大会申し込みデータ!$B251="","",大会申し込みデータ!B251)</f>
        <v/>
      </c>
      <c r="H250" t="str">
        <f>大会申し込みデータ!M251&amp;大会申し込みデータ!K251&amp;" "&amp;大会申し込みデータ!N251</f>
        <v xml:space="preserve"> </v>
      </c>
    </row>
    <row r="251" spans="1:8" x14ac:dyDescent="0.15">
      <c r="A251" t="str">
        <f>IF(大会申し込みデータ!B252="","","07"&amp;大会申し込みデータ!B252+1000000)</f>
        <v/>
      </c>
      <c r="B251" t="str">
        <f>IF(大会申し込みデータ!$B252="","",大会申し込みデータ!C252)</f>
        <v/>
      </c>
      <c r="C251" t="str">
        <f>IF(大会申し込みデータ!$B252="","",大会申し込みデータ!D252)</f>
        <v/>
      </c>
      <c r="D251" t="str">
        <f>IF(大会申し込みデータ!$B252="","",大会申し込みデータ!F252)</f>
        <v/>
      </c>
      <c r="E251" t="str">
        <f>IF(大会申し込みデータ!$B252="","",大会申し込みデータ!G252)</f>
        <v/>
      </c>
      <c r="F251" t="str">
        <f>IF(大会申し込みデータ!$B252="","",大会申し込みデータ!I252)</f>
        <v/>
      </c>
      <c r="G251" t="str">
        <f>IF(大会申し込みデータ!$B252="","",大会申し込みデータ!B252)</f>
        <v/>
      </c>
      <c r="H251" t="str">
        <f>大会申し込みデータ!M252&amp;大会申し込みデータ!K252&amp;" "&amp;大会申し込みデータ!N252</f>
        <v xml:space="preserve"> </v>
      </c>
    </row>
    <row r="252" spans="1:8" x14ac:dyDescent="0.15">
      <c r="A252" t="str">
        <f>IF(大会申し込みデータ!B253="","","07"&amp;大会申し込みデータ!B253+1000000)</f>
        <v/>
      </c>
      <c r="B252" t="str">
        <f>IF(大会申し込みデータ!$B253="","",大会申し込みデータ!C253)</f>
        <v/>
      </c>
      <c r="C252" t="str">
        <f>IF(大会申し込みデータ!$B253="","",大会申し込みデータ!D253)</f>
        <v/>
      </c>
      <c r="D252" t="str">
        <f>IF(大会申し込みデータ!$B253="","",大会申し込みデータ!F253)</f>
        <v/>
      </c>
      <c r="E252" t="str">
        <f>IF(大会申し込みデータ!$B253="","",大会申し込みデータ!G253)</f>
        <v/>
      </c>
      <c r="F252" t="str">
        <f>IF(大会申し込みデータ!$B253="","",大会申し込みデータ!I253)</f>
        <v/>
      </c>
      <c r="G252" t="str">
        <f>IF(大会申し込みデータ!$B253="","",大会申し込みデータ!B253)</f>
        <v/>
      </c>
      <c r="H252" t="str">
        <f>大会申し込みデータ!M253&amp;大会申し込みデータ!K253&amp;" "&amp;大会申し込みデータ!N253</f>
        <v xml:space="preserve"> </v>
      </c>
    </row>
    <row r="253" spans="1:8" x14ac:dyDescent="0.15">
      <c r="A253" t="str">
        <f>IF(大会申し込みデータ!B254="","","07"&amp;大会申し込みデータ!B254+1000000)</f>
        <v/>
      </c>
      <c r="B253" t="str">
        <f>IF(大会申し込みデータ!$B254="","",大会申し込みデータ!C254)</f>
        <v/>
      </c>
      <c r="C253" t="str">
        <f>IF(大会申し込みデータ!$B254="","",大会申し込みデータ!D254)</f>
        <v/>
      </c>
      <c r="D253" t="str">
        <f>IF(大会申し込みデータ!$B254="","",大会申し込みデータ!F254)</f>
        <v/>
      </c>
      <c r="E253" t="str">
        <f>IF(大会申し込みデータ!$B254="","",大会申し込みデータ!G254)</f>
        <v/>
      </c>
      <c r="F253" t="str">
        <f>IF(大会申し込みデータ!$B254="","",大会申し込みデータ!I254)</f>
        <v/>
      </c>
      <c r="G253" t="str">
        <f>IF(大会申し込みデータ!$B254="","",大会申し込みデータ!B254)</f>
        <v/>
      </c>
      <c r="H253" t="str">
        <f>大会申し込みデータ!M254&amp;大会申し込みデータ!K254&amp;" "&amp;大会申し込みデータ!N254</f>
        <v xml:space="preserve"> </v>
      </c>
    </row>
    <row r="254" spans="1:8" x14ac:dyDescent="0.15">
      <c r="A254" t="str">
        <f>IF(大会申し込みデータ!B255="","","07"&amp;大会申し込みデータ!B255+1000000)</f>
        <v/>
      </c>
      <c r="B254" t="str">
        <f>IF(大会申し込みデータ!$B255="","",大会申し込みデータ!C255)</f>
        <v/>
      </c>
      <c r="C254" t="str">
        <f>IF(大会申し込みデータ!$B255="","",大会申し込みデータ!D255)</f>
        <v/>
      </c>
      <c r="D254" t="str">
        <f>IF(大会申し込みデータ!$B255="","",大会申し込みデータ!F255)</f>
        <v/>
      </c>
      <c r="E254" t="str">
        <f>IF(大会申し込みデータ!$B255="","",大会申し込みデータ!G255)</f>
        <v/>
      </c>
      <c r="F254" t="str">
        <f>IF(大会申し込みデータ!$B255="","",大会申し込みデータ!I255)</f>
        <v/>
      </c>
      <c r="G254" t="str">
        <f>IF(大会申し込みデータ!$B255="","",大会申し込みデータ!B255)</f>
        <v/>
      </c>
      <c r="H254" t="str">
        <f>大会申し込みデータ!M255&amp;大会申し込みデータ!K255&amp;" "&amp;大会申し込みデータ!N255</f>
        <v xml:space="preserve"> </v>
      </c>
    </row>
    <row r="255" spans="1:8" x14ac:dyDescent="0.15">
      <c r="A255" t="str">
        <f>IF(大会申し込みデータ!B256="","","07"&amp;大会申し込みデータ!B256+1000000)</f>
        <v/>
      </c>
      <c r="B255" t="str">
        <f>IF(大会申し込みデータ!$B256="","",大会申し込みデータ!C256)</f>
        <v/>
      </c>
      <c r="C255" t="str">
        <f>IF(大会申し込みデータ!$B256="","",大会申し込みデータ!D256)</f>
        <v/>
      </c>
      <c r="D255" t="str">
        <f>IF(大会申し込みデータ!$B256="","",大会申し込みデータ!F256)</f>
        <v/>
      </c>
      <c r="E255" t="str">
        <f>IF(大会申し込みデータ!$B256="","",大会申し込みデータ!G256)</f>
        <v/>
      </c>
      <c r="F255" t="str">
        <f>IF(大会申し込みデータ!$B256="","",大会申し込みデータ!I256)</f>
        <v/>
      </c>
      <c r="G255" t="str">
        <f>IF(大会申し込みデータ!$B256="","",大会申し込みデータ!B256)</f>
        <v/>
      </c>
      <c r="H255" t="str">
        <f>大会申し込みデータ!M256&amp;大会申し込みデータ!K256&amp;" "&amp;大会申し込みデータ!N256</f>
        <v xml:space="preserve"> </v>
      </c>
    </row>
    <row r="256" spans="1:8" x14ac:dyDescent="0.15">
      <c r="A256" t="str">
        <f>IF(大会申し込みデータ!B257="","","07"&amp;大会申し込みデータ!B257+1000000)</f>
        <v/>
      </c>
      <c r="B256" t="str">
        <f>IF(大会申し込みデータ!$B257="","",大会申し込みデータ!C257)</f>
        <v/>
      </c>
      <c r="C256" t="str">
        <f>IF(大会申し込みデータ!$B257="","",大会申し込みデータ!D257)</f>
        <v/>
      </c>
      <c r="D256" t="str">
        <f>IF(大会申し込みデータ!$B257="","",大会申し込みデータ!F257)</f>
        <v/>
      </c>
      <c r="E256" t="str">
        <f>IF(大会申し込みデータ!$B257="","",大会申し込みデータ!G257)</f>
        <v/>
      </c>
      <c r="F256" t="str">
        <f>IF(大会申し込みデータ!$B257="","",大会申し込みデータ!I257)</f>
        <v/>
      </c>
      <c r="G256" t="str">
        <f>IF(大会申し込みデータ!$B257="","",大会申し込みデータ!B257)</f>
        <v/>
      </c>
      <c r="H256" t="str">
        <f>大会申し込みデータ!M257&amp;大会申し込みデータ!K257&amp;" "&amp;大会申し込みデータ!N257</f>
        <v xml:space="preserve"> </v>
      </c>
    </row>
    <row r="257" spans="1:8" x14ac:dyDescent="0.15">
      <c r="A257" t="str">
        <f>IF(大会申し込みデータ!B258="","","07"&amp;大会申し込みデータ!B258+1000000)</f>
        <v/>
      </c>
      <c r="B257" t="str">
        <f>IF(大会申し込みデータ!$B258="","",大会申し込みデータ!C258)</f>
        <v/>
      </c>
      <c r="C257" t="str">
        <f>IF(大会申し込みデータ!$B258="","",大会申し込みデータ!D258)</f>
        <v/>
      </c>
      <c r="D257" t="str">
        <f>IF(大会申し込みデータ!$B258="","",大会申し込みデータ!F258)</f>
        <v/>
      </c>
      <c r="E257" t="str">
        <f>IF(大会申し込みデータ!$B258="","",大会申し込みデータ!G258)</f>
        <v/>
      </c>
      <c r="F257" t="str">
        <f>IF(大会申し込みデータ!$B258="","",大会申し込みデータ!I258)</f>
        <v/>
      </c>
      <c r="G257" t="str">
        <f>IF(大会申し込みデータ!$B258="","",大会申し込みデータ!B258)</f>
        <v/>
      </c>
      <c r="H257" t="str">
        <f>大会申し込みデータ!M258&amp;大会申し込みデータ!K258&amp;" "&amp;大会申し込みデータ!N258</f>
        <v xml:space="preserve"> </v>
      </c>
    </row>
    <row r="258" spans="1:8" x14ac:dyDescent="0.15">
      <c r="A258" t="str">
        <f>IF(大会申し込みデータ!B259="","","07"&amp;大会申し込みデータ!B259+1000000)</f>
        <v/>
      </c>
      <c r="B258" t="str">
        <f>IF(大会申し込みデータ!$B259="","",大会申し込みデータ!C259)</f>
        <v/>
      </c>
      <c r="C258" t="str">
        <f>IF(大会申し込みデータ!$B259="","",大会申し込みデータ!D259)</f>
        <v/>
      </c>
      <c r="D258" t="str">
        <f>IF(大会申し込みデータ!$B259="","",大会申し込みデータ!F259)</f>
        <v/>
      </c>
      <c r="E258" t="str">
        <f>IF(大会申し込みデータ!$B259="","",大会申し込みデータ!G259)</f>
        <v/>
      </c>
      <c r="F258" t="str">
        <f>IF(大会申し込みデータ!$B259="","",大会申し込みデータ!I259)</f>
        <v/>
      </c>
      <c r="G258" t="str">
        <f>IF(大会申し込みデータ!$B259="","",大会申し込みデータ!B259)</f>
        <v/>
      </c>
      <c r="H258" t="str">
        <f>大会申し込みデータ!M259&amp;大会申し込みデータ!K259&amp;" "&amp;大会申し込みデータ!N259</f>
        <v xml:space="preserve"> </v>
      </c>
    </row>
    <row r="259" spans="1:8" x14ac:dyDescent="0.15">
      <c r="A259" t="str">
        <f>IF(大会申し込みデータ!B260="","","07"&amp;大会申し込みデータ!B260+1000000)</f>
        <v/>
      </c>
      <c r="B259" t="str">
        <f>IF(大会申し込みデータ!$B260="","",大会申し込みデータ!C260)</f>
        <v/>
      </c>
      <c r="C259" t="str">
        <f>IF(大会申し込みデータ!$B260="","",大会申し込みデータ!D260)</f>
        <v/>
      </c>
      <c r="D259" t="str">
        <f>IF(大会申し込みデータ!$B260="","",大会申し込みデータ!F260)</f>
        <v/>
      </c>
      <c r="E259" t="str">
        <f>IF(大会申し込みデータ!$B260="","",大会申し込みデータ!G260)</f>
        <v/>
      </c>
      <c r="F259" t="str">
        <f>IF(大会申し込みデータ!$B260="","",大会申し込みデータ!I260)</f>
        <v/>
      </c>
      <c r="G259" t="str">
        <f>IF(大会申し込みデータ!$B260="","",大会申し込みデータ!B260)</f>
        <v/>
      </c>
      <c r="H259" t="str">
        <f>大会申し込みデータ!M260&amp;大会申し込みデータ!K260&amp;" "&amp;大会申し込みデータ!N260</f>
        <v xml:space="preserve"> </v>
      </c>
    </row>
    <row r="260" spans="1:8" x14ac:dyDescent="0.15">
      <c r="A260" t="str">
        <f>IF(大会申し込みデータ!B261="","","07"&amp;大会申し込みデータ!B261+1000000)</f>
        <v/>
      </c>
      <c r="B260" t="str">
        <f>IF(大会申し込みデータ!$B261="","",大会申し込みデータ!C261)</f>
        <v/>
      </c>
      <c r="C260" t="str">
        <f>IF(大会申し込みデータ!$B261="","",大会申し込みデータ!D261)</f>
        <v/>
      </c>
      <c r="D260" t="str">
        <f>IF(大会申し込みデータ!$B261="","",大会申し込みデータ!F261)</f>
        <v/>
      </c>
      <c r="E260" t="str">
        <f>IF(大会申し込みデータ!$B261="","",大会申し込みデータ!G261)</f>
        <v/>
      </c>
      <c r="F260" t="str">
        <f>IF(大会申し込みデータ!$B261="","",大会申し込みデータ!I261)</f>
        <v/>
      </c>
      <c r="G260" t="str">
        <f>IF(大会申し込みデータ!$B261="","",大会申し込みデータ!B261)</f>
        <v/>
      </c>
      <c r="H260" t="str">
        <f>大会申し込みデータ!M261&amp;大会申し込みデータ!K261&amp;" "&amp;大会申し込みデータ!N261</f>
        <v xml:space="preserve"> </v>
      </c>
    </row>
    <row r="261" spans="1:8" x14ac:dyDescent="0.15">
      <c r="A261" t="str">
        <f>IF(大会申し込みデータ!B262="","","07"&amp;大会申し込みデータ!B262+1000000)</f>
        <v/>
      </c>
      <c r="B261" t="str">
        <f>IF(大会申し込みデータ!$B262="","",大会申し込みデータ!C262)</f>
        <v/>
      </c>
      <c r="C261" t="str">
        <f>IF(大会申し込みデータ!$B262="","",大会申し込みデータ!D262)</f>
        <v/>
      </c>
      <c r="D261" t="str">
        <f>IF(大会申し込みデータ!$B262="","",大会申し込みデータ!F262)</f>
        <v/>
      </c>
      <c r="E261" t="str">
        <f>IF(大会申し込みデータ!$B262="","",大会申し込みデータ!G262)</f>
        <v/>
      </c>
      <c r="F261" t="str">
        <f>IF(大会申し込みデータ!$B262="","",大会申し込みデータ!I262)</f>
        <v/>
      </c>
      <c r="G261" t="str">
        <f>IF(大会申し込みデータ!$B262="","",大会申し込みデータ!B262)</f>
        <v/>
      </c>
      <c r="H261" t="str">
        <f>大会申し込みデータ!M262&amp;大会申し込みデータ!K262&amp;" "&amp;大会申し込みデータ!N262</f>
        <v xml:space="preserve"> </v>
      </c>
    </row>
    <row r="262" spans="1:8" x14ac:dyDescent="0.15">
      <c r="A262" t="str">
        <f>IF(大会申し込みデータ!B263="","","07"&amp;大会申し込みデータ!B263+1000000)</f>
        <v/>
      </c>
      <c r="B262" t="str">
        <f>IF(大会申し込みデータ!$B263="","",大会申し込みデータ!C263)</f>
        <v/>
      </c>
      <c r="C262" t="str">
        <f>IF(大会申し込みデータ!$B263="","",大会申し込みデータ!D263)</f>
        <v/>
      </c>
      <c r="D262" t="str">
        <f>IF(大会申し込みデータ!$B263="","",大会申し込みデータ!F263)</f>
        <v/>
      </c>
      <c r="E262" t="str">
        <f>IF(大会申し込みデータ!$B263="","",大会申し込みデータ!G263)</f>
        <v/>
      </c>
      <c r="F262" t="str">
        <f>IF(大会申し込みデータ!$B263="","",大会申し込みデータ!I263)</f>
        <v/>
      </c>
      <c r="G262" t="str">
        <f>IF(大会申し込みデータ!$B263="","",大会申し込みデータ!B263)</f>
        <v/>
      </c>
      <c r="H262" t="str">
        <f>大会申し込みデータ!M263&amp;大会申し込みデータ!K263&amp;" "&amp;大会申し込みデータ!N263</f>
        <v xml:space="preserve"> </v>
      </c>
    </row>
    <row r="263" spans="1:8" x14ac:dyDescent="0.15">
      <c r="A263" t="str">
        <f>IF(大会申し込みデータ!B264="","","07"&amp;大会申し込みデータ!B264+1000000)</f>
        <v/>
      </c>
      <c r="B263" t="str">
        <f>IF(大会申し込みデータ!$B264="","",大会申し込みデータ!C264)</f>
        <v/>
      </c>
      <c r="C263" t="str">
        <f>IF(大会申し込みデータ!$B264="","",大会申し込みデータ!D264)</f>
        <v/>
      </c>
      <c r="D263" t="str">
        <f>IF(大会申し込みデータ!$B264="","",大会申し込みデータ!F264)</f>
        <v/>
      </c>
      <c r="E263" t="str">
        <f>IF(大会申し込みデータ!$B264="","",大会申し込みデータ!G264)</f>
        <v/>
      </c>
      <c r="F263" t="str">
        <f>IF(大会申し込みデータ!$B264="","",大会申し込みデータ!I264)</f>
        <v/>
      </c>
      <c r="G263" t="str">
        <f>IF(大会申し込みデータ!$B264="","",大会申し込みデータ!B264)</f>
        <v/>
      </c>
      <c r="H263" t="str">
        <f>大会申し込みデータ!M264&amp;大会申し込みデータ!K264&amp;" "&amp;大会申し込みデータ!N264</f>
        <v xml:space="preserve"> </v>
      </c>
    </row>
    <row r="264" spans="1:8" x14ac:dyDescent="0.15">
      <c r="A264" t="str">
        <f>IF(大会申し込みデータ!B265="","","07"&amp;大会申し込みデータ!B265+1000000)</f>
        <v/>
      </c>
      <c r="B264" t="str">
        <f>IF(大会申し込みデータ!$B265="","",大会申し込みデータ!C265)</f>
        <v/>
      </c>
      <c r="C264" t="str">
        <f>IF(大会申し込みデータ!$B265="","",大会申し込みデータ!D265)</f>
        <v/>
      </c>
      <c r="D264" t="str">
        <f>IF(大会申し込みデータ!$B265="","",大会申し込みデータ!F265)</f>
        <v/>
      </c>
      <c r="E264" t="str">
        <f>IF(大会申し込みデータ!$B265="","",大会申し込みデータ!G265)</f>
        <v/>
      </c>
      <c r="F264" t="str">
        <f>IF(大会申し込みデータ!$B265="","",大会申し込みデータ!I265)</f>
        <v/>
      </c>
      <c r="G264" t="str">
        <f>IF(大会申し込みデータ!$B265="","",大会申し込みデータ!B265)</f>
        <v/>
      </c>
      <c r="H264" t="str">
        <f>大会申し込みデータ!M265&amp;大会申し込みデータ!K265&amp;" "&amp;大会申し込みデータ!N265</f>
        <v xml:space="preserve"> </v>
      </c>
    </row>
    <row r="265" spans="1:8" x14ac:dyDescent="0.15">
      <c r="A265" t="str">
        <f>IF(大会申し込みデータ!B266="","","07"&amp;大会申し込みデータ!B266+1000000)</f>
        <v/>
      </c>
      <c r="B265" t="str">
        <f>IF(大会申し込みデータ!$B266="","",大会申し込みデータ!C266)</f>
        <v/>
      </c>
      <c r="C265" t="str">
        <f>IF(大会申し込みデータ!$B266="","",大会申し込みデータ!D266)</f>
        <v/>
      </c>
      <c r="D265" t="str">
        <f>IF(大会申し込みデータ!$B266="","",大会申し込みデータ!F266)</f>
        <v/>
      </c>
      <c r="E265" t="str">
        <f>IF(大会申し込みデータ!$B266="","",大会申し込みデータ!G266)</f>
        <v/>
      </c>
      <c r="F265" t="str">
        <f>IF(大会申し込みデータ!$B266="","",大会申し込みデータ!I266)</f>
        <v/>
      </c>
      <c r="G265" t="str">
        <f>IF(大会申し込みデータ!$B266="","",大会申し込みデータ!B266)</f>
        <v/>
      </c>
      <c r="H265" t="str">
        <f>大会申し込みデータ!M266&amp;大会申し込みデータ!K266&amp;" "&amp;大会申し込みデータ!N266</f>
        <v xml:space="preserve"> </v>
      </c>
    </row>
    <row r="266" spans="1:8" x14ac:dyDescent="0.15">
      <c r="A266" t="str">
        <f>IF(大会申し込みデータ!B267="","","07"&amp;大会申し込みデータ!B267+1000000)</f>
        <v/>
      </c>
      <c r="B266" t="str">
        <f>IF(大会申し込みデータ!$B267="","",大会申し込みデータ!C267)</f>
        <v/>
      </c>
      <c r="C266" t="str">
        <f>IF(大会申し込みデータ!$B267="","",大会申し込みデータ!D267)</f>
        <v/>
      </c>
      <c r="D266" t="str">
        <f>IF(大会申し込みデータ!$B267="","",大会申し込みデータ!F267)</f>
        <v/>
      </c>
      <c r="E266" t="str">
        <f>IF(大会申し込みデータ!$B267="","",大会申し込みデータ!G267)</f>
        <v/>
      </c>
      <c r="F266" t="str">
        <f>IF(大会申し込みデータ!$B267="","",大会申し込みデータ!I267)</f>
        <v/>
      </c>
      <c r="G266" t="str">
        <f>IF(大会申し込みデータ!$B267="","",大会申し込みデータ!B267)</f>
        <v/>
      </c>
      <c r="H266" t="str">
        <f>大会申し込みデータ!M267&amp;大会申し込みデータ!K267&amp;" "&amp;大会申し込みデータ!N267</f>
        <v xml:space="preserve"> </v>
      </c>
    </row>
    <row r="267" spans="1:8" x14ac:dyDescent="0.15">
      <c r="A267" t="str">
        <f>IF(大会申し込みデータ!B268="","","07"&amp;大会申し込みデータ!B268+1000000)</f>
        <v/>
      </c>
      <c r="B267" t="str">
        <f>IF(大会申し込みデータ!$B268="","",大会申し込みデータ!C268)</f>
        <v/>
      </c>
      <c r="C267" t="str">
        <f>IF(大会申し込みデータ!$B268="","",大会申し込みデータ!D268)</f>
        <v/>
      </c>
      <c r="D267" t="str">
        <f>IF(大会申し込みデータ!$B268="","",大会申し込みデータ!F268)</f>
        <v/>
      </c>
      <c r="E267" t="str">
        <f>IF(大会申し込みデータ!$B268="","",大会申し込みデータ!G268)</f>
        <v/>
      </c>
      <c r="F267" t="str">
        <f>IF(大会申し込みデータ!$B268="","",大会申し込みデータ!I268)</f>
        <v/>
      </c>
      <c r="G267" t="str">
        <f>IF(大会申し込みデータ!$B268="","",大会申し込みデータ!B268)</f>
        <v/>
      </c>
      <c r="H267" t="str">
        <f>大会申し込みデータ!M268&amp;大会申し込みデータ!K268&amp;" "&amp;大会申し込みデータ!N268</f>
        <v xml:space="preserve"> </v>
      </c>
    </row>
    <row r="268" spans="1:8" x14ac:dyDescent="0.15">
      <c r="A268" t="str">
        <f>IF(大会申し込みデータ!B269="","","07"&amp;大会申し込みデータ!B269+1000000)</f>
        <v/>
      </c>
      <c r="B268" t="str">
        <f>IF(大会申し込みデータ!$B269="","",大会申し込みデータ!C269)</f>
        <v/>
      </c>
      <c r="C268" t="str">
        <f>IF(大会申し込みデータ!$B269="","",大会申し込みデータ!D269)</f>
        <v/>
      </c>
      <c r="D268" t="str">
        <f>IF(大会申し込みデータ!$B269="","",大会申し込みデータ!F269)</f>
        <v/>
      </c>
      <c r="E268" t="str">
        <f>IF(大会申し込みデータ!$B269="","",大会申し込みデータ!G269)</f>
        <v/>
      </c>
      <c r="F268" t="str">
        <f>IF(大会申し込みデータ!$B269="","",大会申し込みデータ!I269)</f>
        <v/>
      </c>
      <c r="G268" t="str">
        <f>IF(大会申し込みデータ!$B269="","",大会申し込みデータ!B269)</f>
        <v/>
      </c>
      <c r="H268" t="str">
        <f>大会申し込みデータ!M269&amp;大会申し込みデータ!K269&amp;" "&amp;大会申し込みデータ!N269</f>
        <v xml:space="preserve"> </v>
      </c>
    </row>
    <row r="269" spans="1:8" x14ac:dyDescent="0.15">
      <c r="A269" t="str">
        <f>IF(大会申し込みデータ!B270="","","07"&amp;大会申し込みデータ!B270+1000000)</f>
        <v/>
      </c>
      <c r="B269" t="str">
        <f>IF(大会申し込みデータ!$B270="","",大会申し込みデータ!C270)</f>
        <v/>
      </c>
      <c r="C269" t="str">
        <f>IF(大会申し込みデータ!$B270="","",大会申し込みデータ!D270)</f>
        <v/>
      </c>
      <c r="D269" t="str">
        <f>IF(大会申し込みデータ!$B270="","",大会申し込みデータ!F270)</f>
        <v/>
      </c>
      <c r="E269" t="str">
        <f>IF(大会申し込みデータ!$B270="","",大会申し込みデータ!G270)</f>
        <v/>
      </c>
      <c r="F269" t="str">
        <f>IF(大会申し込みデータ!$B270="","",大会申し込みデータ!I270)</f>
        <v/>
      </c>
      <c r="G269" t="str">
        <f>IF(大会申し込みデータ!$B270="","",大会申し込みデータ!B270)</f>
        <v/>
      </c>
      <c r="H269" t="str">
        <f>大会申し込みデータ!M270&amp;大会申し込みデータ!K270&amp;" "&amp;大会申し込みデータ!N270</f>
        <v xml:space="preserve"> </v>
      </c>
    </row>
    <row r="270" spans="1:8" x14ac:dyDescent="0.15">
      <c r="A270" t="str">
        <f>IF(大会申し込みデータ!B271="","","07"&amp;大会申し込みデータ!B271+1000000)</f>
        <v/>
      </c>
      <c r="B270" t="str">
        <f>IF(大会申し込みデータ!$B271="","",大会申し込みデータ!C271)</f>
        <v/>
      </c>
      <c r="C270" t="str">
        <f>IF(大会申し込みデータ!$B271="","",大会申し込みデータ!D271)</f>
        <v/>
      </c>
      <c r="D270" t="str">
        <f>IF(大会申し込みデータ!$B271="","",大会申し込みデータ!F271)</f>
        <v/>
      </c>
      <c r="E270" t="str">
        <f>IF(大会申し込みデータ!$B271="","",大会申し込みデータ!G271)</f>
        <v/>
      </c>
      <c r="F270" t="str">
        <f>IF(大会申し込みデータ!$B271="","",大会申し込みデータ!I271)</f>
        <v/>
      </c>
      <c r="G270" t="str">
        <f>IF(大会申し込みデータ!$B271="","",大会申し込みデータ!B271)</f>
        <v/>
      </c>
      <c r="H270" t="str">
        <f>大会申し込みデータ!M271&amp;大会申し込みデータ!K271&amp;" "&amp;大会申し込みデータ!N271</f>
        <v xml:space="preserve"> </v>
      </c>
    </row>
    <row r="271" spans="1:8" x14ac:dyDescent="0.15">
      <c r="A271" t="str">
        <f>IF(大会申し込みデータ!B272="","","07"&amp;大会申し込みデータ!B272+1000000)</f>
        <v/>
      </c>
      <c r="B271" t="str">
        <f>IF(大会申し込みデータ!$B272="","",大会申し込みデータ!C272)</f>
        <v/>
      </c>
      <c r="C271" t="str">
        <f>IF(大会申し込みデータ!$B272="","",大会申し込みデータ!D272)</f>
        <v/>
      </c>
      <c r="D271" t="str">
        <f>IF(大会申し込みデータ!$B272="","",大会申し込みデータ!F272)</f>
        <v/>
      </c>
      <c r="E271" t="str">
        <f>IF(大会申し込みデータ!$B272="","",大会申し込みデータ!G272)</f>
        <v/>
      </c>
      <c r="F271" t="str">
        <f>IF(大会申し込みデータ!$B272="","",大会申し込みデータ!I272)</f>
        <v/>
      </c>
      <c r="G271" t="str">
        <f>IF(大会申し込みデータ!$B272="","",大会申し込みデータ!B272)</f>
        <v/>
      </c>
      <c r="H271" t="str">
        <f>大会申し込みデータ!M272&amp;大会申し込みデータ!K272&amp;" "&amp;大会申し込みデータ!N272</f>
        <v xml:space="preserve"> </v>
      </c>
    </row>
    <row r="272" spans="1:8" x14ac:dyDescent="0.15">
      <c r="A272" t="str">
        <f>IF(大会申し込みデータ!B273="","","07"&amp;大会申し込みデータ!B273+1000000)</f>
        <v/>
      </c>
      <c r="B272" t="str">
        <f>IF(大会申し込みデータ!$B273="","",大会申し込みデータ!C273)</f>
        <v/>
      </c>
      <c r="C272" t="str">
        <f>IF(大会申し込みデータ!$B273="","",大会申し込みデータ!D273)</f>
        <v/>
      </c>
      <c r="D272" t="str">
        <f>IF(大会申し込みデータ!$B273="","",大会申し込みデータ!F273)</f>
        <v/>
      </c>
      <c r="E272" t="str">
        <f>IF(大会申し込みデータ!$B273="","",大会申し込みデータ!G273)</f>
        <v/>
      </c>
      <c r="F272" t="str">
        <f>IF(大会申し込みデータ!$B273="","",大会申し込みデータ!I273)</f>
        <v/>
      </c>
      <c r="G272" t="str">
        <f>IF(大会申し込みデータ!$B273="","",大会申し込みデータ!B273)</f>
        <v/>
      </c>
      <c r="H272" t="str">
        <f>大会申し込みデータ!M273&amp;大会申し込みデータ!K273&amp;" "&amp;大会申し込みデータ!N273</f>
        <v xml:space="preserve"> </v>
      </c>
    </row>
    <row r="273" spans="1:8" x14ac:dyDescent="0.15">
      <c r="A273" t="str">
        <f>IF(大会申し込みデータ!B274="","","07"&amp;大会申し込みデータ!B274+1000000)</f>
        <v/>
      </c>
      <c r="B273" t="str">
        <f>IF(大会申し込みデータ!$B274="","",大会申し込みデータ!C274)</f>
        <v/>
      </c>
      <c r="C273" t="str">
        <f>IF(大会申し込みデータ!$B274="","",大会申し込みデータ!D274)</f>
        <v/>
      </c>
      <c r="D273" t="str">
        <f>IF(大会申し込みデータ!$B274="","",大会申し込みデータ!F274)</f>
        <v/>
      </c>
      <c r="E273" t="str">
        <f>IF(大会申し込みデータ!$B274="","",大会申し込みデータ!G274)</f>
        <v/>
      </c>
      <c r="F273" t="str">
        <f>IF(大会申し込みデータ!$B274="","",大会申し込みデータ!I274)</f>
        <v/>
      </c>
      <c r="G273" t="str">
        <f>IF(大会申し込みデータ!$B274="","",大会申し込みデータ!B274)</f>
        <v/>
      </c>
      <c r="H273" t="str">
        <f>大会申し込みデータ!M274&amp;大会申し込みデータ!K274&amp;" "&amp;大会申し込みデータ!N274</f>
        <v xml:space="preserve"> </v>
      </c>
    </row>
    <row r="274" spans="1:8" x14ac:dyDescent="0.15">
      <c r="A274" t="str">
        <f>IF(大会申し込みデータ!B275="","","07"&amp;大会申し込みデータ!B275+1000000)</f>
        <v/>
      </c>
      <c r="B274" t="str">
        <f>IF(大会申し込みデータ!$B275="","",大会申し込みデータ!C275)</f>
        <v/>
      </c>
      <c r="C274" t="str">
        <f>IF(大会申し込みデータ!$B275="","",大会申し込みデータ!D275)</f>
        <v/>
      </c>
      <c r="D274" t="str">
        <f>IF(大会申し込みデータ!$B275="","",大会申し込みデータ!F275)</f>
        <v/>
      </c>
      <c r="E274" t="str">
        <f>IF(大会申し込みデータ!$B275="","",大会申し込みデータ!G275)</f>
        <v/>
      </c>
      <c r="F274" t="str">
        <f>IF(大会申し込みデータ!$B275="","",大会申し込みデータ!I275)</f>
        <v/>
      </c>
      <c r="G274" t="str">
        <f>IF(大会申し込みデータ!$B275="","",大会申し込みデータ!B275)</f>
        <v/>
      </c>
      <c r="H274" t="str">
        <f>大会申し込みデータ!M275&amp;大会申し込みデータ!K275&amp;" "&amp;大会申し込みデータ!N275</f>
        <v xml:space="preserve"> </v>
      </c>
    </row>
    <row r="275" spans="1:8" x14ac:dyDescent="0.15">
      <c r="A275" t="str">
        <f>IF(大会申し込みデータ!B276="","","07"&amp;大会申し込みデータ!B276+1000000)</f>
        <v/>
      </c>
      <c r="B275" t="str">
        <f>IF(大会申し込みデータ!$B276="","",大会申し込みデータ!C276)</f>
        <v/>
      </c>
      <c r="C275" t="str">
        <f>IF(大会申し込みデータ!$B276="","",大会申し込みデータ!D276)</f>
        <v/>
      </c>
      <c r="D275" t="str">
        <f>IF(大会申し込みデータ!$B276="","",大会申し込みデータ!F276)</f>
        <v/>
      </c>
      <c r="E275" t="str">
        <f>IF(大会申し込みデータ!$B276="","",大会申し込みデータ!G276)</f>
        <v/>
      </c>
      <c r="F275" t="str">
        <f>IF(大会申し込みデータ!$B276="","",大会申し込みデータ!I276)</f>
        <v/>
      </c>
      <c r="G275" t="str">
        <f>IF(大会申し込みデータ!$B276="","",大会申し込みデータ!B276)</f>
        <v/>
      </c>
      <c r="H275" t="str">
        <f>大会申し込みデータ!M276&amp;大会申し込みデータ!K276&amp;" "&amp;大会申し込みデータ!N276</f>
        <v xml:space="preserve"> </v>
      </c>
    </row>
    <row r="276" spans="1:8" x14ac:dyDescent="0.15">
      <c r="A276" t="str">
        <f>IF(大会申し込みデータ!B277="","","07"&amp;大会申し込みデータ!B277+1000000)</f>
        <v/>
      </c>
      <c r="B276" t="str">
        <f>IF(大会申し込みデータ!$B277="","",大会申し込みデータ!C277)</f>
        <v/>
      </c>
      <c r="C276" t="str">
        <f>IF(大会申し込みデータ!$B277="","",大会申し込みデータ!D277)</f>
        <v/>
      </c>
      <c r="D276" t="str">
        <f>IF(大会申し込みデータ!$B277="","",大会申し込みデータ!F277)</f>
        <v/>
      </c>
      <c r="E276" t="str">
        <f>IF(大会申し込みデータ!$B277="","",大会申し込みデータ!G277)</f>
        <v/>
      </c>
      <c r="F276" t="str">
        <f>IF(大会申し込みデータ!$B277="","",大会申し込みデータ!I277)</f>
        <v/>
      </c>
      <c r="G276" t="str">
        <f>IF(大会申し込みデータ!$B277="","",大会申し込みデータ!B277)</f>
        <v/>
      </c>
      <c r="H276" t="str">
        <f>大会申し込みデータ!M277&amp;大会申し込みデータ!K277&amp;" "&amp;大会申し込みデータ!N277</f>
        <v xml:space="preserve"> </v>
      </c>
    </row>
    <row r="277" spans="1:8" x14ac:dyDescent="0.15">
      <c r="A277" t="str">
        <f>IF(大会申し込みデータ!B278="","","07"&amp;大会申し込みデータ!B278+1000000)</f>
        <v/>
      </c>
      <c r="B277" t="str">
        <f>IF(大会申し込みデータ!$B278="","",大会申し込みデータ!C278)</f>
        <v/>
      </c>
      <c r="C277" t="str">
        <f>IF(大会申し込みデータ!$B278="","",大会申し込みデータ!D278)</f>
        <v/>
      </c>
      <c r="D277" t="str">
        <f>IF(大会申し込みデータ!$B278="","",大会申し込みデータ!F278)</f>
        <v/>
      </c>
      <c r="E277" t="str">
        <f>IF(大会申し込みデータ!$B278="","",大会申し込みデータ!G278)</f>
        <v/>
      </c>
      <c r="F277" t="str">
        <f>IF(大会申し込みデータ!$B278="","",大会申し込みデータ!I278)</f>
        <v/>
      </c>
      <c r="G277" t="str">
        <f>IF(大会申し込みデータ!$B278="","",大会申し込みデータ!B278)</f>
        <v/>
      </c>
      <c r="H277" t="str">
        <f>大会申し込みデータ!M278&amp;大会申し込みデータ!K278&amp;" "&amp;大会申し込みデータ!N278</f>
        <v xml:space="preserve"> </v>
      </c>
    </row>
    <row r="278" spans="1:8" x14ac:dyDescent="0.15">
      <c r="A278" t="str">
        <f>IF(大会申し込みデータ!B279="","","07"&amp;大会申し込みデータ!B279+1000000)</f>
        <v/>
      </c>
      <c r="B278" t="str">
        <f>IF(大会申し込みデータ!$B279="","",大会申し込みデータ!C279)</f>
        <v/>
      </c>
      <c r="C278" t="str">
        <f>IF(大会申し込みデータ!$B279="","",大会申し込みデータ!D279)</f>
        <v/>
      </c>
      <c r="D278" t="str">
        <f>IF(大会申し込みデータ!$B279="","",大会申し込みデータ!F279)</f>
        <v/>
      </c>
      <c r="E278" t="str">
        <f>IF(大会申し込みデータ!$B279="","",大会申し込みデータ!G279)</f>
        <v/>
      </c>
      <c r="F278" t="str">
        <f>IF(大会申し込みデータ!$B279="","",大会申し込みデータ!I279)</f>
        <v/>
      </c>
      <c r="G278" t="str">
        <f>IF(大会申し込みデータ!$B279="","",大会申し込みデータ!B279)</f>
        <v/>
      </c>
      <c r="H278" t="str">
        <f>大会申し込みデータ!M279&amp;大会申し込みデータ!K279&amp;" "&amp;大会申し込みデータ!N279</f>
        <v xml:space="preserve"> </v>
      </c>
    </row>
    <row r="279" spans="1:8" x14ac:dyDescent="0.15">
      <c r="A279" t="str">
        <f>IF(大会申し込みデータ!B280="","","07"&amp;大会申し込みデータ!B280+1000000)</f>
        <v/>
      </c>
      <c r="B279" t="str">
        <f>IF(大会申し込みデータ!$B280="","",大会申し込みデータ!C280)</f>
        <v/>
      </c>
      <c r="C279" t="str">
        <f>IF(大会申し込みデータ!$B280="","",大会申し込みデータ!D280)</f>
        <v/>
      </c>
      <c r="D279" t="str">
        <f>IF(大会申し込みデータ!$B280="","",大会申し込みデータ!F280)</f>
        <v/>
      </c>
      <c r="E279" t="str">
        <f>IF(大会申し込みデータ!$B280="","",大会申し込みデータ!G280)</f>
        <v/>
      </c>
      <c r="F279" t="str">
        <f>IF(大会申し込みデータ!$B280="","",大会申し込みデータ!I280)</f>
        <v/>
      </c>
      <c r="G279" t="str">
        <f>IF(大会申し込みデータ!$B280="","",大会申し込みデータ!B280)</f>
        <v/>
      </c>
      <c r="H279" t="str">
        <f>大会申し込みデータ!M280&amp;大会申し込みデータ!K280&amp;" "&amp;大会申し込みデータ!N280</f>
        <v xml:space="preserve"> </v>
      </c>
    </row>
    <row r="280" spans="1:8" x14ac:dyDescent="0.15">
      <c r="A280" t="str">
        <f>IF(大会申し込みデータ!B281="","","07"&amp;大会申し込みデータ!B281+1000000)</f>
        <v/>
      </c>
      <c r="B280" t="str">
        <f>IF(大会申し込みデータ!$B281="","",大会申し込みデータ!C281)</f>
        <v/>
      </c>
      <c r="C280" t="str">
        <f>IF(大会申し込みデータ!$B281="","",大会申し込みデータ!D281)</f>
        <v/>
      </c>
      <c r="D280" t="str">
        <f>IF(大会申し込みデータ!$B281="","",大会申し込みデータ!F281)</f>
        <v/>
      </c>
      <c r="E280" t="str">
        <f>IF(大会申し込みデータ!$B281="","",大会申し込みデータ!G281)</f>
        <v/>
      </c>
      <c r="F280" t="str">
        <f>IF(大会申し込みデータ!$B281="","",大会申し込みデータ!I281)</f>
        <v/>
      </c>
      <c r="G280" t="str">
        <f>IF(大会申し込みデータ!$B281="","",大会申し込みデータ!B281)</f>
        <v/>
      </c>
      <c r="H280" t="str">
        <f>大会申し込みデータ!M281&amp;大会申し込みデータ!K281&amp;" "&amp;大会申し込みデータ!N281</f>
        <v xml:space="preserve"> </v>
      </c>
    </row>
    <row r="281" spans="1:8" x14ac:dyDescent="0.15">
      <c r="A281" t="str">
        <f>IF(大会申し込みデータ!B282="","","07"&amp;大会申し込みデータ!B282+1000000)</f>
        <v/>
      </c>
      <c r="B281" t="str">
        <f>IF(大会申し込みデータ!$B282="","",大会申し込みデータ!C282)</f>
        <v/>
      </c>
      <c r="C281" t="str">
        <f>IF(大会申し込みデータ!$B282="","",大会申し込みデータ!D282)</f>
        <v/>
      </c>
      <c r="D281" t="str">
        <f>IF(大会申し込みデータ!$B282="","",大会申し込みデータ!F282)</f>
        <v/>
      </c>
      <c r="E281" t="str">
        <f>IF(大会申し込みデータ!$B282="","",大会申し込みデータ!G282)</f>
        <v/>
      </c>
      <c r="F281" t="str">
        <f>IF(大会申し込みデータ!$B282="","",大会申し込みデータ!I282)</f>
        <v/>
      </c>
      <c r="G281" t="str">
        <f>IF(大会申し込みデータ!$B282="","",大会申し込みデータ!B282)</f>
        <v/>
      </c>
      <c r="H281" t="str">
        <f>大会申し込みデータ!M282&amp;大会申し込みデータ!K282&amp;" "&amp;大会申し込みデータ!N282</f>
        <v xml:space="preserve"> </v>
      </c>
    </row>
    <row r="282" spans="1:8" x14ac:dyDescent="0.15">
      <c r="A282" t="str">
        <f>IF(大会申し込みデータ!B283="","","07"&amp;大会申し込みデータ!B283+1000000)</f>
        <v/>
      </c>
      <c r="B282" t="str">
        <f>IF(大会申し込みデータ!$B283="","",大会申し込みデータ!C283)</f>
        <v/>
      </c>
      <c r="C282" t="str">
        <f>IF(大会申し込みデータ!$B283="","",大会申し込みデータ!D283)</f>
        <v/>
      </c>
      <c r="D282" t="str">
        <f>IF(大会申し込みデータ!$B283="","",大会申し込みデータ!F283)</f>
        <v/>
      </c>
      <c r="E282" t="str">
        <f>IF(大会申し込みデータ!$B283="","",大会申し込みデータ!G283)</f>
        <v/>
      </c>
      <c r="F282" t="str">
        <f>IF(大会申し込みデータ!$B283="","",大会申し込みデータ!I283)</f>
        <v/>
      </c>
      <c r="G282" t="str">
        <f>IF(大会申し込みデータ!$B283="","",大会申し込みデータ!B283)</f>
        <v/>
      </c>
      <c r="H282" t="str">
        <f>大会申し込みデータ!M283&amp;大会申し込みデータ!K283&amp;" "&amp;大会申し込みデータ!N283</f>
        <v xml:space="preserve"> </v>
      </c>
    </row>
    <row r="283" spans="1:8" x14ac:dyDescent="0.15">
      <c r="A283" t="str">
        <f>IF(大会申し込みデータ!B284="","","07"&amp;大会申し込みデータ!B284+1000000)</f>
        <v/>
      </c>
      <c r="B283" t="str">
        <f>IF(大会申し込みデータ!$B284="","",大会申し込みデータ!C284)</f>
        <v/>
      </c>
      <c r="C283" t="str">
        <f>IF(大会申し込みデータ!$B284="","",大会申し込みデータ!D284)</f>
        <v/>
      </c>
      <c r="D283" t="str">
        <f>IF(大会申し込みデータ!$B284="","",大会申し込みデータ!F284)</f>
        <v/>
      </c>
      <c r="E283" t="str">
        <f>IF(大会申し込みデータ!$B284="","",大会申し込みデータ!G284)</f>
        <v/>
      </c>
      <c r="F283" t="str">
        <f>IF(大会申し込みデータ!$B284="","",大会申し込みデータ!I284)</f>
        <v/>
      </c>
      <c r="G283" t="str">
        <f>IF(大会申し込みデータ!$B284="","",大会申し込みデータ!B284)</f>
        <v/>
      </c>
      <c r="H283" t="str">
        <f>大会申し込みデータ!M284&amp;大会申し込みデータ!K284&amp;" "&amp;大会申し込みデータ!N284</f>
        <v xml:space="preserve"> </v>
      </c>
    </row>
    <row r="284" spans="1:8" x14ac:dyDescent="0.15">
      <c r="A284" t="str">
        <f>IF(大会申し込みデータ!B285="","","07"&amp;大会申し込みデータ!B285+1000000)</f>
        <v/>
      </c>
      <c r="B284" t="str">
        <f>IF(大会申し込みデータ!$B285="","",大会申し込みデータ!C285)</f>
        <v/>
      </c>
      <c r="C284" t="str">
        <f>IF(大会申し込みデータ!$B285="","",大会申し込みデータ!D285)</f>
        <v/>
      </c>
      <c r="D284" t="str">
        <f>IF(大会申し込みデータ!$B285="","",大会申し込みデータ!F285)</f>
        <v/>
      </c>
      <c r="E284" t="str">
        <f>IF(大会申し込みデータ!$B285="","",大会申し込みデータ!G285)</f>
        <v/>
      </c>
      <c r="F284" t="str">
        <f>IF(大会申し込みデータ!$B285="","",大会申し込みデータ!I285)</f>
        <v/>
      </c>
      <c r="G284" t="str">
        <f>IF(大会申し込みデータ!$B285="","",大会申し込みデータ!B285)</f>
        <v/>
      </c>
      <c r="H284" t="str">
        <f>大会申し込みデータ!M285&amp;大会申し込みデータ!K285&amp;" "&amp;大会申し込みデータ!N285</f>
        <v xml:space="preserve"> </v>
      </c>
    </row>
    <row r="285" spans="1:8" x14ac:dyDescent="0.15">
      <c r="A285" t="str">
        <f>IF(大会申し込みデータ!B286="","","07"&amp;大会申し込みデータ!B286+1000000)</f>
        <v/>
      </c>
      <c r="B285" t="str">
        <f>IF(大会申し込みデータ!$B286="","",大会申し込みデータ!C286)</f>
        <v/>
      </c>
      <c r="C285" t="str">
        <f>IF(大会申し込みデータ!$B286="","",大会申し込みデータ!D286)</f>
        <v/>
      </c>
      <c r="D285" t="str">
        <f>IF(大会申し込みデータ!$B286="","",大会申し込みデータ!F286)</f>
        <v/>
      </c>
      <c r="E285" t="str">
        <f>IF(大会申し込みデータ!$B286="","",大会申し込みデータ!G286)</f>
        <v/>
      </c>
      <c r="F285" t="str">
        <f>IF(大会申し込みデータ!$B286="","",大会申し込みデータ!I286)</f>
        <v/>
      </c>
      <c r="G285" t="str">
        <f>IF(大会申し込みデータ!$B286="","",大会申し込みデータ!B286)</f>
        <v/>
      </c>
      <c r="H285" t="str">
        <f>大会申し込みデータ!M286&amp;大会申し込みデータ!K286&amp;" "&amp;大会申し込みデータ!N286</f>
        <v xml:space="preserve"> </v>
      </c>
    </row>
    <row r="286" spans="1:8" x14ac:dyDescent="0.15">
      <c r="A286" t="str">
        <f>IF(大会申し込みデータ!B287="","","07"&amp;大会申し込みデータ!B287+1000000)</f>
        <v/>
      </c>
      <c r="B286" t="str">
        <f>IF(大会申し込みデータ!$B287="","",大会申し込みデータ!C287)</f>
        <v/>
      </c>
      <c r="C286" t="str">
        <f>IF(大会申し込みデータ!$B287="","",大会申し込みデータ!D287)</f>
        <v/>
      </c>
      <c r="D286" t="str">
        <f>IF(大会申し込みデータ!$B287="","",大会申し込みデータ!F287)</f>
        <v/>
      </c>
      <c r="E286" t="str">
        <f>IF(大会申し込みデータ!$B287="","",大会申し込みデータ!G287)</f>
        <v/>
      </c>
      <c r="F286" t="str">
        <f>IF(大会申し込みデータ!$B287="","",大会申し込みデータ!I287)</f>
        <v/>
      </c>
      <c r="G286" t="str">
        <f>IF(大会申し込みデータ!$B287="","",大会申し込みデータ!B287)</f>
        <v/>
      </c>
      <c r="H286" t="str">
        <f>大会申し込みデータ!M287&amp;大会申し込みデータ!K287&amp;" "&amp;大会申し込みデータ!N287</f>
        <v xml:space="preserve"> </v>
      </c>
    </row>
    <row r="287" spans="1:8" x14ac:dyDescent="0.15">
      <c r="A287" t="str">
        <f>IF(大会申し込みデータ!B288="","","07"&amp;大会申し込みデータ!B288+1000000)</f>
        <v/>
      </c>
      <c r="B287" t="str">
        <f>IF(大会申し込みデータ!$B288="","",大会申し込みデータ!C288)</f>
        <v/>
      </c>
      <c r="C287" t="str">
        <f>IF(大会申し込みデータ!$B288="","",大会申し込みデータ!D288)</f>
        <v/>
      </c>
      <c r="D287" t="str">
        <f>IF(大会申し込みデータ!$B288="","",大会申し込みデータ!F288)</f>
        <v/>
      </c>
      <c r="E287" t="str">
        <f>IF(大会申し込みデータ!$B288="","",大会申し込みデータ!G288)</f>
        <v/>
      </c>
      <c r="F287" t="str">
        <f>IF(大会申し込みデータ!$B288="","",大会申し込みデータ!I288)</f>
        <v/>
      </c>
      <c r="G287" t="str">
        <f>IF(大会申し込みデータ!$B288="","",大会申し込みデータ!B288)</f>
        <v/>
      </c>
      <c r="H287" t="str">
        <f>大会申し込みデータ!M288&amp;大会申し込みデータ!K288&amp;" "&amp;大会申し込みデータ!N288</f>
        <v xml:space="preserve"> </v>
      </c>
    </row>
    <row r="288" spans="1:8" x14ac:dyDescent="0.15">
      <c r="A288" t="str">
        <f>IF(大会申し込みデータ!B289="","","07"&amp;大会申し込みデータ!B289+1000000)</f>
        <v/>
      </c>
      <c r="B288" t="str">
        <f>IF(大会申し込みデータ!$B289="","",大会申し込みデータ!C289)</f>
        <v/>
      </c>
      <c r="C288" t="str">
        <f>IF(大会申し込みデータ!$B289="","",大会申し込みデータ!D289)</f>
        <v/>
      </c>
      <c r="D288" t="str">
        <f>IF(大会申し込みデータ!$B289="","",大会申し込みデータ!F289)</f>
        <v/>
      </c>
      <c r="E288" t="str">
        <f>IF(大会申し込みデータ!$B289="","",大会申し込みデータ!G289)</f>
        <v/>
      </c>
      <c r="F288" t="str">
        <f>IF(大会申し込みデータ!$B289="","",大会申し込みデータ!I289)</f>
        <v/>
      </c>
      <c r="G288" t="str">
        <f>IF(大会申し込みデータ!$B289="","",大会申し込みデータ!B289)</f>
        <v/>
      </c>
      <c r="H288" t="str">
        <f>大会申し込みデータ!M289&amp;大会申し込みデータ!K289&amp;" "&amp;大会申し込みデータ!N289</f>
        <v xml:space="preserve"> </v>
      </c>
    </row>
    <row r="289" spans="1:8" x14ac:dyDescent="0.15">
      <c r="A289" t="str">
        <f>IF(大会申し込みデータ!B290="","","07"&amp;大会申し込みデータ!B290+1000000)</f>
        <v/>
      </c>
      <c r="B289" t="str">
        <f>IF(大会申し込みデータ!$B290="","",大会申し込みデータ!C290)</f>
        <v/>
      </c>
      <c r="C289" t="str">
        <f>IF(大会申し込みデータ!$B290="","",大会申し込みデータ!D290)</f>
        <v/>
      </c>
      <c r="D289" t="str">
        <f>IF(大会申し込みデータ!$B290="","",大会申し込みデータ!F290)</f>
        <v/>
      </c>
      <c r="E289" t="str">
        <f>IF(大会申し込みデータ!$B290="","",大会申し込みデータ!G290)</f>
        <v/>
      </c>
      <c r="F289" t="str">
        <f>IF(大会申し込みデータ!$B290="","",大会申し込みデータ!I290)</f>
        <v/>
      </c>
      <c r="G289" t="str">
        <f>IF(大会申し込みデータ!$B290="","",大会申し込みデータ!B290)</f>
        <v/>
      </c>
      <c r="H289" t="str">
        <f>大会申し込みデータ!M290&amp;大会申し込みデータ!K290&amp;" "&amp;大会申し込みデータ!N290</f>
        <v xml:space="preserve"> </v>
      </c>
    </row>
    <row r="290" spans="1:8" x14ac:dyDescent="0.15">
      <c r="A290" t="str">
        <f>IF(大会申し込みデータ!B291="","","07"&amp;大会申し込みデータ!B291+1000000)</f>
        <v/>
      </c>
      <c r="B290" t="str">
        <f>IF(大会申し込みデータ!$B291="","",大会申し込みデータ!C291)</f>
        <v/>
      </c>
      <c r="C290" t="str">
        <f>IF(大会申し込みデータ!$B291="","",大会申し込みデータ!D291)</f>
        <v/>
      </c>
      <c r="D290" t="str">
        <f>IF(大会申し込みデータ!$B291="","",大会申し込みデータ!F291)</f>
        <v/>
      </c>
      <c r="E290" t="str">
        <f>IF(大会申し込みデータ!$B291="","",大会申し込みデータ!G291)</f>
        <v/>
      </c>
      <c r="F290" t="str">
        <f>IF(大会申し込みデータ!$B291="","",大会申し込みデータ!I291)</f>
        <v/>
      </c>
      <c r="G290" t="str">
        <f>IF(大会申し込みデータ!$B291="","",大会申し込みデータ!B291)</f>
        <v/>
      </c>
      <c r="H290" t="str">
        <f>大会申し込みデータ!M291&amp;大会申し込みデータ!K291&amp;" "&amp;大会申し込みデータ!N291</f>
        <v xml:space="preserve"> </v>
      </c>
    </row>
    <row r="291" spans="1:8" x14ac:dyDescent="0.15">
      <c r="A291" t="str">
        <f>IF(大会申し込みデータ!B292="","","07"&amp;大会申し込みデータ!B292+1000000)</f>
        <v/>
      </c>
      <c r="B291" t="str">
        <f>IF(大会申し込みデータ!$B292="","",大会申し込みデータ!C292)</f>
        <v/>
      </c>
      <c r="C291" t="str">
        <f>IF(大会申し込みデータ!$B292="","",大会申し込みデータ!D292)</f>
        <v/>
      </c>
      <c r="D291" t="str">
        <f>IF(大会申し込みデータ!$B292="","",大会申し込みデータ!F292)</f>
        <v/>
      </c>
      <c r="E291" t="str">
        <f>IF(大会申し込みデータ!$B292="","",大会申し込みデータ!G292)</f>
        <v/>
      </c>
      <c r="F291" t="str">
        <f>IF(大会申し込みデータ!$B292="","",大会申し込みデータ!I292)</f>
        <v/>
      </c>
      <c r="G291" t="str">
        <f>IF(大会申し込みデータ!$B292="","",大会申し込みデータ!B292)</f>
        <v/>
      </c>
      <c r="H291" t="str">
        <f>大会申し込みデータ!M292&amp;大会申し込みデータ!K292&amp;" "&amp;大会申し込みデータ!N292</f>
        <v xml:space="preserve"> </v>
      </c>
    </row>
    <row r="292" spans="1:8" x14ac:dyDescent="0.15">
      <c r="A292" t="str">
        <f>IF(大会申し込みデータ!B293="","","07"&amp;大会申し込みデータ!B293+1000000)</f>
        <v/>
      </c>
      <c r="B292" t="str">
        <f>IF(大会申し込みデータ!$B293="","",大会申し込みデータ!C293)</f>
        <v/>
      </c>
      <c r="C292" t="str">
        <f>IF(大会申し込みデータ!$B293="","",大会申し込みデータ!D293)</f>
        <v/>
      </c>
      <c r="D292" t="str">
        <f>IF(大会申し込みデータ!$B293="","",大会申し込みデータ!F293)</f>
        <v/>
      </c>
      <c r="E292" t="str">
        <f>IF(大会申し込みデータ!$B293="","",大会申し込みデータ!G293)</f>
        <v/>
      </c>
      <c r="F292" t="str">
        <f>IF(大会申し込みデータ!$B293="","",大会申し込みデータ!I293)</f>
        <v/>
      </c>
      <c r="G292" t="str">
        <f>IF(大会申し込みデータ!$B293="","",大会申し込みデータ!B293)</f>
        <v/>
      </c>
      <c r="H292" t="str">
        <f>大会申し込みデータ!M293&amp;大会申し込みデータ!K293&amp;" "&amp;大会申し込みデータ!N293</f>
        <v xml:space="preserve"> </v>
      </c>
    </row>
    <row r="293" spans="1:8" x14ac:dyDescent="0.15">
      <c r="A293" t="str">
        <f>IF(大会申し込みデータ!B294="","","07"&amp;大会申し込みデータ!B294+1000000)</f>
        <v/>
      </c>
      <c r="B293" t="str">
        <f>IF(大会申し込みデータ!$B294="","",大会申し込みデータ!C294)</f>
        <v/>
      </c>
      <c r="C293" t="str">
        <f>IF(大会申し込みデータ!$B294="","",大会申し込みデータ!D294)</f>
        <v/>
      </c>
      <c r="D293" t="str">
        <f>IF(大会申し込みデータ!$B294="","",大会申し込みデータ!F294)</f>
        <v/>
      </c>
      <c r="E293" t="str">
        <f>IF(大会申し込みデータ!$B294="","",大会申し込みデータ!G294)</f>
        <v/>
      </c>
      <c r="F293" t="str">
        <f>IF(大会申し込みデータ!$B294="","",大会申し込みデータ!I294)</f>
        <v/>
      </c>
      <c r="G293" t="str">
        <f>IF(大会申し込みデータ!$B294="","",大会申し込みデータ!B294)</f>
        <v/>
      </c>
      <c r="H293" t="str">
        <f>大会申し込みデータ!M294&amp;大会申し込みデータ!K294&amp;" "&amp;大会申し込みデータ!N294</f>
        <v xml:space="preserve"> </v>
      </c>
    </row>
    <row r="294" spans="1:8" x14ac:dyDescent="0.15">
      <c r="A294" t="str">
        <f>IF(大会申し込みデータ!B295="","","07"&amp;大会申し込みデータ!B295+1000000)</f>
        <v/>
      </c>
      <c r="B294" t="str">
        <f>IF(大会申し込みデータ!$B295="","",大会申し込みデータ!C295)</f>
        <v/>
      </c>
      <c r="C294" t="str">
        <f>IF(大会申し込みデータ!$B295="","",大会申し込みデータ!D295)</f>
        <v/>
      </c>
      <c r="D294" t="str">
        <f>IF(大会申し込みデータ!$B295="","",大会申し込みデータ!F295)</f>
        <v/>
      </c>
      <c r="E294" t="str">
        <f>IF(大会申し込みデータ!$B295="","",大会申し込みデータ!G295)</f>
        <v/>
      </c>
      <c r="F294" t="str">
        <f>IF(大会申し込みデータ!$B295="","",大会申し込みデータ!I295)</f>
        <v/>
      </c>
      <c r="G294" t="str">
        <f>IF(大会申し込みデータ!$B295="","",大会申し込みデータ!B295)</f>
        <v/>
      </c>
      <c r="H294" t="str">
        <f>大会申し込みデータ!M295&amp;大会申し込みデータ!K295&amp;" "&amp;大会申し込みデータ!N295</f>
        <v xml:space="preserve"> </v>
      </c>
    </row>
    <row r="295" spans="1:8" x14ac:dyDescent="0.15">
      <c r="A295" t="str">
        <f>IF(大会申し込みデータ!B296="","","07"&amp;大会申し込みデータ!B296+1000000)</f>
        <v/>
      </c>
      <c r="B295" t="str">
        <f>IF(大会申し込みデータ!$B296="","",大会申し込みデータ!C296)</f>
        <v/>
      </c>
      <c r="C295" t="str">
        <f>IF(大会申し込みデータ!$B296="","",大会申し込みデータ!D296)</f>
        <v/>
      </c>
      <c r="D295" t="str">
        <f>IF(大会申し込みデータ!$B296="","",大会申し込みデータ!F296)</f>
        <v/>
      </c>
      <c r="E295" t="str">
        <f>IF(大会申し込みデータ!$B296="","",大会申し込みデータ!G296)</f>
        <v/>
      </c>
      <c r="F295" t="str">
        <f>IF(大会申し込みデータ!$B296="","",大会申し込みデータ!I296)</f>
        <v/>
      </c>
      <c r="G295" t="str">
        <f>IF(大会申し込みデータ!$B296="","",大会申し込みデータ!B296)</f>
        <v/>
      </c>
      <c r="H295" t="str">
        <f>大会申し込みデータ!M296&amp;大会申し込みデータ!K296&amp;" "&amp;大会申し込みデータ!N296</f>
        <v xml:space="preserve"> </v>
      </c>
    </row>
    <row r="296" spans="1:8" x14ac:dyDescent="0.15">
      <c r="A296" t="str">
        <f>IF(大会申し込みデータ!B297="","","07"&amp;大会申し込みデータ!B297+1000000)</f>
        <v/>
      </c>
      <c r="B296" t="str">
        <f>IF(大会申し込みデータ!$B297="","",大会申し込みデータ!C297)</f>
        <v/>
      </c>
      <c r="C296" t="str">
        <f>IF(大会申し込みデータ!$B297="","",大会申し込みデータ!D297)</f>
        <v/>
      </c>
      <c r="D296" t="str">
        <f>IF(大会申し込みデータ!$B297="","",大会申し込みデータ!F297)</f>
        <v/>
      </c>
      <c r="E296" t="str">
        <f>IF(大会申し込みデータ!$B297="","",大会申し込みデータ!G297)</f>
        <v/>
      </c>
      <c r="F296" t="str">
        <f>IF(大会申し込みデータ!$B297="","",大会申し込みデータ!I297)</f>
        <v/>
      </c>
      <c r="G296" t="str">
        <f>IF(大会申し込みデータ!$B297="","",大会申し込みデータ!B297)</f>
        <v/>
      </c>
      <c r="H296" t="str">
        <f>大会申し込みデータ!M297&amp;大会申し込みデータ!K297&amp;" "&amp;大会申し込みデータ!N297</f>
        <v xml:space="preserve"> </v>
      </c>
    </row>
    <row r="297" spans="1:8" x14ac:dyDescent="0.15">
      <c r="A297" t="str">
        <f>IF(大会申し込みデータ!B298="","","07"&amp;大会申し込みデータ!B298+1000000)</f>
        <v/>
      </c>
      <c r="B297" t="str">
        <f>IF(大会申し込みデータ!$B298="","",大会申し込みデータ!C298)</f>
        <v/>
      </c>
      <c r="C297" t="str">
        <f>IF(大会申し込みデータ!$B298="","",大会申し込みデータ!D298)</f>
        <v/>
      </c>
      <c r="D297" t="str">
        <f>IF(大会申し込みデータ!$B298="","",大会申し込みデータ!F298)</f>
        <v/>
      </c>
      <c r="E297" t="str">
        <f>IF(大会申し込みデータ!$B298="","",大会申し込みデータ!G298)</f>
        <v/>
      </c>
      <c r="F297" t="str">
        <f>IF(大会申し込みデータ!$B298="","",大会申し込みデータ!I298)</f>
        <v/>
      </c>
      <c r="G297" t="str">
        <f>IF(大会申し込みデータ!$B298="","",大会申し込みデータ!B298)</f>
        <v/>
      </c>
      <c r="H297" t="str">
        <f>大会申し込みデータ!M298&amp;大会申し込みデータ!K298&amp;" "&amp;大会申し込みデータ!N298</f>
        <v xml:space="preserve"> </v>
      </c>
    </row>
    <row r="298" spans="1:8" x14ac:dyDescent="0.15">
      <c r="A298" t="str">
        <f>IF(大会申し込みデータ!B299="","","07"&amp;大会申し込みデータ!B299+1000000)</f>
        <v/>
      </c>
      <c r="B298" t="str">
        <f>IF(大会申し込みデータ!$B299="","",大会申し込みデータ!C299)</f>
        <v/>
      </c>
      <c r="C298" t="str">
        <f>IF(大会申し込みデータ!$B299="","",大会申し込みデータ!D299)</f>
        <v/>
      </c>
      <c r="D298" t="str">
        <f>IF(大会申し込みデータ!$B299="","",大会申し込みデータ!F299)</f>
        <v/>
      </c>
      <c r="E298" t="str">
        <f>IF(大会申し込みデータ!$B299="","",大会申し込みデータ!G299)</f>
        <v/>
      </c>
      <c r="F298" t="str">
        <f>IF(大会申し込みデータ!$B299="","",大会申し込みデータ!I299)</f>
        <v/>
      </c>
      <c r="G298" t="str">
        <f>IF(大会申し込みデータ!$B299="","",大会申し込みデータ!B299)</f>
        <v/>
      </c>
      <c r="H298" t="str">
        <f>大会申し込みデータ!M299&amp;大会申し込みデータ!K299&amp;" "&amp;大会申し込みデータ!N299</f>
        <v xml:space="preserve"> </v>
      </c>
    </row>
    <row r="299" spans="1:8" x14ac:dyDescent="0.15">
      <c r="A299" t="str">
        <f>IF(大会申し込みデータ!B300="","","07"&amp;大会申し込みデータ!B300+1000000)</f>
        <v/>
      </c>
      <c r="B299" t="str">
        <f>IF(大会申し込みデータ!$B300="","",大会申し込みデータ!C300)</f>
        <v/>
      </c>
      <c r="C299" t="str">
        <f>IF(大会申し込みデータ!$B300="","",大会申し込みデータ!D300)</f>
        <v/>
      </c>
      <c r="D299" t="str">
        <f>IF(大会申し込みデータ!$B300="","",大会申し込みデータ!F300)</f>
        <v/>
      </c>
      <c r="E299" t="str">
        <f>IF(大会申し込みデータ!$B300="","",大会申し込みデータ!G300)</f>
        <v/>
      </c>
      <c r="F299" t="str">
        <f>IF(大会申し込みデータ!$B300="","",大会申し込みデータ!I300)</f>
        <v/>
      </c>
      <c r="G299" t="str">
        <f>IF(大会申し込みデータ!$B300="","",大会申し込みデータ!B300)</f>
        <v/>
      </c>
      <c r="H299" t="str">
        <f>大会申し込みデータ!M300&amp;大会申し込みデータ!K300&amp;" "&amp;大会申し込みデータ!N300</f>
        <v xml:space="preserve"> </v>
      </c>
    </row>
    <row r="300" spans="1:8" x14ac:dyDescent="0.15">
      <c r="A300" t="str">
        <f>IF(大会申し込みデータ!B301="","","07"&amp;大会申し込みデータ!B301+1000000)</f>
        <v/>
      </c>
      <c r="B300" t="str">
        <f>IF(大会申し込みデータ!$B301="","",大会申し込みデータ!C301)</f>
        <v/>
      </c>
      <c r="C300" t="str">
        <f>IF(大会申し込みデータ!$B301="","",大会申し込みデータ!D301)</f>
        <v/>
      </c>
      <c r="D300" t="str">
        <f>IF(大会申し込みデータ!$B301="","",大会申し込みデータ!F301)</f>
        <v/>
      </c>
      <c r="E300" t="str">
        <f>IF(大会申し込みデータ!$B301="","",大会申し込みデータ!G301)</f>
        <v/>
      </c>
      <c r="F300" t="str">
        <f>IF(大会申し込みデータ!$B301="","",大会申し込みデータ!I301)</f>
        <v/>
      </c>
      <c r="G300" t="str">
        <f>IF(大会申し込みデータ!$B301="","",大会申し込みデータ!B301)</f>
        <v/>
      </c>
      <c r="H300" t="str">
        <f>大会申し込みデータ!M301&amp;大会申し込みデータ!K301&amp;" "&amp;大会申し込みデータ!N301</f>
        <v xml:space="preserve"> </v>
      </c>
    </row>
    <row r="301" spans="1:8" x14ac:dyDescent="0.15">
      <c r="A301" t="str">
        <f>IF(大会申し込みデータ!B302="","","07"&amp;大会申し込みデータ!B302+1000000)</f>
        <v/>
      </c>
      <c r="B301" t="str">
        <f>IF(大会申し込みデータ!$B302="","",大会申し込みデータ!C302)</f>
        <v/>
      </c>
      <c r="C301" t="str">
        <f>IF(大会申し込みデータ!$B302="","",大会申し込みデータ!D302)</f>
        <v/>
      </c>
      <c r="D301" t="str">
        <f>IF(大会申し込みデータ!$B302="","",大会申し込みデータ!F302)</f>
        <v/>
      </c>
      <c r="E301" t="str">
        <f>IF(大会申し込みデータ!$B302="","",大会申し込みデータ!G302)</f>
        <v/>
      </c>
      <c r="F301" t="str">
        <f>IF(大会申し込みデータ!$B302="","",大会申し込みデータ!I302)</f>
        <v/>
      </c>
      <c r="G301" t="str">
        <f>IF(大会申し込みデータ!$B302="","",大会申し込みデータ!B302)</f>
        <v/>
      </c>
      <c r="H301" t="str">
        <f>大会申し込みデータ!M302&amp;大会申し込みデータ!K302&amp;" "&amp;大会申し込みデータ!N302</f>
        <v xml:space="preserve"> </v>
      </c>
    </row>
    <row r="302" spans="1:8" x14ac:dyDescent="0.15">
      <c r="A302" t="str">
        <f>IF(大会申し込みデータ!B303="","","07"&amp;大会申し込みデータ!B303+1000000)</f>
        <v/>
      </c>
      <c r="B302" t="str">
        <f>IF(大会申し込みデータ!$B303="","",大会申し込みデータ!C303)</f>
        <v/>
      </c>
      <c r="C302" t="str">
        <f>IF(大会申し込みデータ!$B303="","",大会申し込みデータ!D303)</f>
        <v/>
      </c>
      <c r="D302" t="str">
        <f>IF(大会申し込みデータ!$B303="","",大会申し込みデータ!F303)</f>
        <v/>
      </c>
      <c r="E302" t="str">
        <f>IF(大会申し込みデータ!$B303="","",大会申し込みデータ!G303)</f>
        <v/>
      </c>
      <c r="F302" t="str">
        <f>IF(大会申し込みデータ!$B303="","",大会申し込みデータ!I303)</f>
        <v/>
      </c>
      <c r="G302" t="str">
        <f>IF(大会申し込みデータ!$B303="","",大会申し込みデータ!B303)</f>
        <v/>
      </c>
      <c r="H302" t="str">
        <f>大会申し込みデータ!M303&amp;大会申し込みデータ!K303&amp;" "&amp;大会申し込みデータ!N303</f>
        <v xml:space="preserve"> </v>
      </c>
    </row>
    <row r="303" spans="1:8" x14ac:dyDescent="0.15">
      <c r="A303" t="str">
        <f>IF(大会申し込みデータ!B304="","","07"&amp;大会申し込みデータ!B304+1000000)</f>
        <v/>
      </c>
      <c r="B303" t="str">
        <f>IF(大会申し込みデータ!$B304="","",大会申し込みデータ!C304)</f>
        <v/>
      </c>
      <c r="C303" t="str">
        <f>IF(大会申し込みデータ!$B304="","",大会申し込みデータ!D304)</f>
        <v/>
      </c>
      <c r="D303" t="str">
        <f>IF(大会申し込みデータ!$B304="","",大会申し込みデータ!F304)</f>
        <v/>
      </c>
      <c r="E303" t="str">
        <f>IF(大会申し込みデータ!$B304="","",大会申し込みデータ!G304)</f>
        <v/>
      </c>
      <c r="F303" t="str">
        <f>IF(大会申し込みデータ!$B304="","",大会申し込みデータ!I304)</f>
        <v/>
      </c>
      <c r="G303" t="str">
        <f>IF(大会申し込みデータ!$B304="","",大会申し込みデータ!B304)</f>
        <v/>
      </c>
      <c r="H303" t="str">
        <f>大会申し込みデータ!M304&amp;大会申し込みデータ!K304&amp;" "&amp;大会申し込みデータ!N304</f>
        <v xml:space="preserve"> </v>
      </c>
    </row>
    <row r="304" spans="1:8" x14ac:dyDescent="0.15">
      <c r="A304" t="str">
        <f>IF(大会申し込みデータ!B305="","","07"&amp;大会申し込みデータ!B305+1000000)</f>
        <v/>
      </c>
      <c r="B304" t="str">
        <f>IF(大会申し込みデータ!$B305="","",大会申し込みデータ!C305)</f>
        <v/>
      </c>
      <c r="C304" t="str">
        <f>IF(大会申し込みデータ!$B305="","",大会申し込みデータ!D305)</f>
        <v/>
      </c>
      <c r="D304" t="str">
        <f>IF(大会申し込みデータ!$B305="","",大会申し込みデータ!F305)</f>
        <v/>
      </c>
      <c r="E304" t="str">
        <f>IF(大会申し込みデータ!$B305="","",大会申し込みデータ!G305)</f>
        <v/>
      </c>
      <c r="F304" t="str">
        <f>IF(大会申し込みデータ!$B305="","",大会申し込みデータ!I305)</f>
        <v/>
      </c>
      <c r="G304" t="str">
        <f>IF(大会申し込みデータ!$B305="","",大会申し込みデータ!B305)</f>
        <v/>
      </c>
      <c r="H304" t="str">
        <f>大会申し込みデータ!M305&amp;大会申し込みデータ!K305&amp;" "&amp;大会申し込みデータ!N305</f>
        <v xml:space="preserve"> </v>
      </c>
    </row>
    <row r="305" spans="1:8" x14ac:dyDescent="0.15">
      <c r="A305" t="str">
        <f>IF(大会申し込みデータ!B306="","","07"&amp;大会申し込みデータ!B306+1000000)</f>
        <v/>
      </c>
      <c r="B305" t="str">
        <f>IF(大会申し込みデータ!$B306="","",大会申し込みデータ!C306)</f>
        <v/>
      </c>
      <c r="C305" t="str">
        <f>IF(大会申し込みデータ!$B306="","",大会申し込みデータ!D306)</f>
        <v/>
      </c>
      <c r="D305" t="str">
        <f>IF(大会申し込みデータ!$B306="","",大会申し込みデータ!F306)</f>
        <v/>
      </c>
      <c r="E305" t="str">
        <f>IF(大会申し込みデータ!$B306="","",大会申し込みデータ!G306)</f>
        <v/>
      </c>
      <c r="F305" t="str">
        <f>IF(大会申し込みデータ!$B306="","",大会申し込みデータ!I306)</f>
        <v/>
      </c>
      <c r="G305" t="str">
        <f>IF(大会申し込みデータ!$B306="","",大会申し込みデータ!B306)</f>
        <v/>
      </c>
      <c r="H305" t="str">
        <f>大会申し込みデータ!M306&amp;大会申し込みデータ!K306&amp;" "&amp;大会申し込みデータ!N306</f>
        <v xml:space="preserve"> </v>
      </c>
    </row>
    <row r="306" spans="1:8" x14ac:dyDescent="0.15">
      <c r="A306" t="str">
        <f>IF(大会申し込みデータ!B307="","","07"&amp;大会申し込みデータ!B307+1000000)</f>
        <v/>
      </c>
      <c r="B306" t="str">
        <f>IF(大会申し込みデータ!$B307="","",大会申し込みデータ!C307)</f>
        <v/>
      </c>
      <c r="C306" t="str">
        <f>IF(大会申し込みデータ!$B307="","",大会申し込みデータ!D307)</f>
        <v/>
      </c>
      <c r="D306" t="str">
        <f>IF(大会申し込みデータ!$B307="","",大会申し込みデータ!F307)</f>
        <v/>
      </c>
      <c r="E306" t="str">
        <f>IF(大会申し込みデータ!$B307="","",大会申し込みデータ!G307)</f>
        <v/>
      </c>
      <c r="F306" t="str">
        <f>IF(大会申し込みデータ!$B307="","",大会申し込みデータ!I307)</f>
        <v/>
      </c>
      <c r="G306" t="str">
        <f>IF(大会申し込みデータ!$B307="","",大会申し込みデータ!B307)</f>
        <v/>
      </c>
      <c r="H306" t="str">
        <f>大会申し込みデータ!M307&amp;大会申し込みデータ!K307&amp;" "&amp;大会申し込みデータ!N307</f>
        <v xml:space="preserve"> </v>
      </c>
    </row>
    <row r="307" spans="1:8" x14ac:dyDescent="0.15">
      <c r="A307" t="str">
        <f>IF(大会申し込みデータ!B308="","","07"&amp;大会申し込みデータ!B308+1000000)</f>
        <v/>
      </c>
      <c r="B307" t="str">
        <f>IF(大会申し込みデータ!$B308="","",大会申し込みデータ!C308)</f>
        <v/>
      </c>
      <c r="C307" t="str">
        <f>IF(大会申し込みデータ!$B308="","",大会申し込みデータ!D308)</f>
        <v/>
      </c>
      <c r="D307" t="str">
        <f>IF(大会申し込みデータ!$B308="","",大会申し込みデータ!F308)</f>
        <v/>
      </c>
      <c r="E307" t="str">
        <f>IF(大会申し込みデータ!$B308="","",大会申し込みデータ!G308)</f>
        <v/>
      </c>
      <c r="F307" t="str">
        <f>IF(大会申し込みデータ!$B308="","",大会申し込みデータ!I308)</f>
        <v/>
      </c>
      <c r="G307" t="str">
        <f>IF(大会申し込みデータ!$B308="","",大会申し込みデータ!B308)</f>
        <v/>
      </c>
      <c r="H307" t="str">
        <f>大会申し込みデータ!M308&amp;大会申し込みデータ!K308&amp;" "&amp;大会申し込みデータ!N308</f>
        <v xml:space="preserve"> </v>
      </c>
    </row>
    <row r="308" spans="1:8" x14ac:dyDescent="0.15">
      <c r="A308" t="str">
        <f>IF(大会申し込みデータ!B309="","","07"&amp;大会申し込みデータ!B309+1000000)</f>
        <v/>
      </c>
      <c r="B308" t="str">
        <f>IF(大会申し込みデータ!$B309="","",大会申し込みデータ!C309)</f>
        <v/>
      </c>
      <c r="C308" t="str">
        <f>IF(大会申し込みデータ!$B309="","",大会申し込みデータ!D309)</f>
        <v/>
      </c>
      <c r="D308" t="str">
        <f>IF(大会申し込みデータ!$B309="","",大会申し込みデータ!F309)</f>
        <v/>
      </c>
      <c r="E308" t="str">
        <f>IF(大会申し込みデータ!$B309="","",大会申し込みデータ!G309)</f>
        <v/>
      </c>
      <c r="F308" t="str">
        <f>IF(大会申し込みデータ!$B309="","",大会申し込みデータ!I309)</f>
        <v/>
      </c>
      <c r="G308" t="str">
        <f>IF(大会申し込みデータ!$B309="","",大会申し込みデータ!B309)</f>
        <v/>
      </c>
      <c r="H308" t="str">
        <f>大会申し込みデータ!M309&amp;大会申し込みデータ!K309&amp;" "&amp;大会申し込みデータ!N309</f>
        <v xml:space="preserve"> </v>
      </c>
    </row>
    <row r="309" spans="1:8" x14ac:dyDescent="0.15">
      <c r="A309" t="str">
        <f>IF(大会申し込みデータ!B310="","","07"&amp;大会申し込みデータ!B310+1000000)</f>
        <v/>
      </c>
      <c r="B309" t="str">
        <f>IF(大会申し込みデータ!$B310="","",大会申し込みデータ!C310)</f>
        <v/>
      </c>
      <c r="C309" t="str">
        <f>IF(大会申し込みデータ!$B310="","",大会申し込みデータ!D310)</f>
        <v/>
      </c>
      <c r="D309" t="str">
        <f>IF(大会申し込みデータ!$B310="","",大会申し込みデータ!F310)</f>
        <v/>
      </c>
      <c r="E309" t="str">
        <f>IF(大会申し込みデータ!$B310="","",大会申し込みデータ!G310)</f>
        <v/>
      </c>
      <c r="F309" t="str">
        <f>IF(大会申し込みデータ!$B310="","",大会申し込みデータ!I310)</f>
        <v/>
      </c>
      <c r="G309" t="str">
        <f>IF(大会申し込みデータ!$B310="","",大会申し込みデータ!B310)</f>
        <v/>
      </c>
      <c r="H309" t="str">
        <f>大会申し込みデータ!M310&amp;大会申し込みデータ!K310&amp;" "&amp;大会申し込みデータ!N310</f>
        <v xml:space="preserve"> </v>
      </c>
    </row>
    <row r="310" spans="1:8" x14ac:dyDescent="0.15">
      <c r="A310" t="str">
        <f>IF(大会申し込みデータ!B311="","","07"&amp;大会申し込みデータ!B311+1000000)</f>
        <v/>
      </c>
      <c r="B310" t="str">
        <f>IF(大会申し込みデータ!$B311="","",大会申し込みデータ!C311)</f>
        <v/>
      </c>
      <c r="C310" t="str">
        <f>IF(大会申し込みデータ!$B311="","",大会申し込みデータ!D311)</f>
        <v/>
      </c>
      <c r="D310" t="str">
        <f>IF(大会申し込みデータ!$B311="","",大会申し込みデータ!F311)</f>
        <v/>
      </c>
      <c r="E310" t="str">
        <f>IF(大会申し込みデータ!$B311="","",大会申し込みデータ!G311)</f>
        <v/>
      </c>
      <c r="F310" t="str">
        <f>IF(大会申し込みデータ!$B311="","",大会申し込みデータ!I311)</f>
        <v/>
      </c>
      <c r="G310" t="str">
        <f>IF(大会申し込みデータ!$B311="","",大会申し込みデータ!B311)</f>
        <v/>
      </c>
      <c r="H310" t="str">
        <f>大会申し込みデータ!M311&amp;大会申し込みデータ!K311&amp;" "&amp;大会申し込みデータ!N311</f>
        <v xml:space="preserve"> </v>
      </c>
    </row>
    <row r="311" spans="1:8" x14ac:dyDescent="0.15">
      <c r="A311" t="str">
        <f>IF(大会申し込みデータ!B312="","","07"&amp;大会申し込みデータ!B312+1000000)</f>
        <v/>
      </c>
      <c r="B311" t="str">
        <f>IF(大会申し込みデータ!$B312="","",大会申し込みデータ!C312)</f>
        <v/>
      </c>
      <c r="C311" t="str">
        <f>IF(大会申し込みデータ!$B312="","",大会申し込みデータ!D312)</f>
        <v/>
      </c>
      <c r="D311" t="str">
        <f>IF(大会申し込みデータ!$B312="","",大会申し込みデータ!F312)</f>
        <v/>
      </c>
      <c r="E311" t="str">
        <f>IF(大会申し込みデータ!$B312="","",大会申し込みデータ!G312)</f>
        <v/>
      </c>
      <c r="F311" t="str">
        <f>IF(大会申し込みデータ!$B312="","",大会申し込みデータ!I312)</f>
        <v/>
      </c>
      <c r="G311" t="str">
        <f>IF(大会申し込みデータ!$B312="","",大会申し込みデータ!B312)</f>
        <v/>
      </c>
      <c r="H311" t="str">
        <f>大会申し込みデータ!M312&amp;大会申し込みデータ!K312&amp;" "&amp;大会申し込みデータ!N312</f>
        <v xml:space="preserve"> </v>
      </c>
    </row>
    <row r="312" spans="1:8" x14ac:dyDescent="0.15">
      <c r="A312" t="str">
        <f>IF(大会申し込みデータ!B313="","","07"&amp;大会申し込みデータ!B313+1000000)</f>
        <v/>
      </c>
      <c r="B312" t="str">
        <f>IF(大会申し込みデータ!$B313="","",大会申し込みデータ!C313)</f>
        <v/>
      </c>
      <c r="C312" t="str">
        <f>IF(大会申し込みデータ!$B313="","",大会申し込みデータ!D313)</f>
        <v/>
      </c>
      <c r="D312" t="str">
        <f>IF(大会申し込みデータ!$B313="","",大会申し込みデータ!F313)</f>
        <v/>
      </c>
      <c r="E312" t="str">
        <f>IF(大会申し込みデータ!$B313="","",大会申し込みデータ!G313)</f>
        <v/>
      </c>
      <c r="F312" t="str">
        <f>IF(大会申し込みデータ!$B313="","",大会申し込みデータ!I313)</f>
        <v/>
      </c>
      <c r="G312" t="str">
        <f>IF(大会申し込みデータ!$B313="","",大会申し込みデータ!B313)</f>
        <v/>
      </c>
      <c r="H312" t="str">
        <f>大会申し込みデータ!M313&amp;大会申し込みデータ!K313&amp;" "&amp;大会申し込みデータ!N313</f>
        <v xml:space="preserve"> </v>
      </c>
    </row>
    <row r="313" spans="1:8" x14ac:dyDescent="0.15">
      <c r="A313" t="str">
        <f>IF(大会申し込みデータ!B314="","","07"&amp;大会申し込みデータ!B314+1000000)</f>
        <v/>
      </c>
      <c r="B313" t="str">
        <f>IF(大会申し込みデータ!$B314="","",大会申し込みデータ!C314)</f>
        <v/>
      </c>
      <c r="C313" t="str">
        <f>IF(大会申し込みデータ!$B314="","",大会申し込みデータ!D314)</f>
        <v/>
      </c>
      <c r="D313" t="str">
        <f>IF(大会申し込みデータ!$B314="","",大会申し込みデータ!F314)</f>
        <v/>
      </c>
      <c r="E313" t="str">
        <f>IF(大会申し込みデータ!$B314="","",大会申し込みデータ!G314)</f>
        <v/>
      </c>
      <c r="F313" t="str">
        <f>IF(大会申し込みデータ!$B314="","",大会申し込みデータ!I314)</f>
        <v/>
      </c>
      <c r="G313" t="str">
        <f>IF(大会申し込みデータ!$B314="","",大会申し込みデータ!B314)</f>
        <v/>
      </c>
      <c r="H313" t="str">
        <f>大会申し込みデータ!M314&amp;大会申し込みデータ!K314&amp;" "&amp;大会申し込みデータ!N314</f>
        <v xml:space="preserve"> </v>
      </c>
    </row>
    <row r="314" spans="1:8" x14ac:dyDescent="0.15">
      <c r="A314" t="str">
        <f>IF(大会申し込みデータ!B315="","","07"&amp;大会申し込みデータ!B315+1000000)</f>
        <v/>
      </c>
      <c r="B314" t="str">
        <f>IF(大会申し込みデータ!$B315="","",大会申し込みデータ!C315)</f>
        <v/>
      </c>
      <c r="C314" t="str">
        <f>IF(大会申し込みデータ!$B315="","",大会申し込みデータ!D315)</f>
        <v/>
      </c>
      <c r="D314" t="str">
        <f>IF(大会申し込みデータ!$B315="","",大会申し込みデータ!F315)</f>
        <v/>
      </c>
      <c r="E314" t="str">
        <f>IF(大会申し込みデータ!$B315="","",大会申し込みデータ!G315)</f>
        <v/>
      </c>
      <c r="F314" t="str">
        <f>IF(大会申し込みデータ!$B315="","",大会申し込みデータ!I315)</f>
        <v/>
      </c>
      <c r="G314" t="str">
        <f>IF(大会申し込みデータ!$B315="","",大会申し込みデータ!B315)</f>
        <v/>
      </c>
      <c r="H314" t="str">
        <f>大会申し込みデータ!M315&amp;大会申し込みデータ!K315&amp;" "&amp;大会申し込みデータ!N315</f>
        <v xml:space="preserve"> </v>
      </c>
    </row>
    <row r="315" spans="1:8" x14ac:dyDescent="0.15">
      <c r="A315" t="str">
        <f>IF(大会申し込みデータ!B316="","","07"&amp;大会申し込みデータ!B316+1000000)</f>
        <v/>
      </c>
      <c r="B315" t="str">
        <f>IF(大会申し込みデータ!$B316="","",大会申し込みデータ!C316)</f>
        <v/>
      </c>
      <c r="C315" t="str">
        <f>IF(大会申し込みデータ!$B316="","",大会申し込みデータ!D316)</f>
        <v/>
      </c>
      <c r="D315" t="str">
        <f>IF(大会申し込みデータ!$B316="","",大会申し込みデータ!F316)</f>
        <v/>
      </c>
      <c r="E315" t="str">
        <f>IF(大会申し込みデータ!$B316="","",大会申し込みデータ!G316)</f>
        <v/>
      </c>
      <c r="F315" t="str">
        <f>IF(大会申し込みデータ!$B316="","",大会申し込みデータ!I316)</f>
        <v/>
      </c>
      <c r="G315" t="str">
        <f>IF(大会申し込みデータ!$B316="","",大会申し込みデータ!B316)</f>
        <v/>
      </c>
      <c r="H315" t="str">
        <f>大会申し込みデータ!M316&amp;大会申し込みデータ!K316&amp;" "&amp;大会申し込みデータ!N316</f>
        <v xml:space="preserve"> </v>
      </c>
    </row>
    <row r="316" spans="1:8" x14ac:dyDescent="0.15">
      <c r="A316" t="str">
        <f>IF(大会申し込みデータ!B317="","","07"&amp;大会申し込みデータ!B317+1000000)</f>
        <v/>
      </c>
      <c r="B316" t="str">
        <f>IF(大会申し込みデータ!$B317="","",大会申し込みデータ!C317)</f>
        <v/>
      </c>
      <c r="C316" t="str">
        <f>IF(大会申し込みデータ!$B317="","",大会申し込みデータ!D317)</f>
        <v/>
      </c>
      <c r="D316" t="str">
        <f>IF(大会申し込みデータ!$B317="","",大会申し込みデータ!F317)</f>
        <v/>
      </c>
      <c r="E316" t="str">
        <f>IF(大会申し込みデータ!$B317="","",大会申し込みデータ!G317)</f>
        <v/>
      </c>
      <c r="F316" t="str">
        <f>IF(大会申し込みデータ!$B317="","",大会申し込みデータ!I317)</f>
        <v/>
      </c>
      <c r="G316" t="str">
        <f>IF(大会申し込みデータ!$B317="","",大会申し込みデータ!B317)</f>
        <v/>
      </c>
      <c r="H316" t="str">
        <f>大会申し込みデータ!M317&amp;大会申し込みデータ!K317&amp;" "&amp;大会申し込みデータ!N317</f>
        <v xml:space="preserve"> </v>
      </c>
    </row>
    <row r="317" spans="1:8" x14ac:dyDescent="0.15">
      <c r="A317" t="str">
        <f>IF(大会申し込みデータ!B318="","","07"&amp;大会申し込みデータ!B318+1000000)</f>
        <v/>
      </c>
      <c r="B317" t="str">
        <f>IF(大会申し込みデータ!$B318="","",大会申し込みデータ!C318)</f>
        <v/>
      </c>
      <c r="C317" t="str">
        <f>IF(大会申し込みデータ!$B318="","",大会申し込みデータ!D318)</f>
        <v/>
      </c>
      <c r="D317" t="str">
        <f>IF(大会申し込みデータ!$B318="","",大会申し込みデータ!F318)</f>
        <v/>
      </c>
      <c r="E317" t="str">
        <f>IF(大会申し込みデータ!$B318="","",大会申し込みデータ!G318)</f>
        <v/>
      </c>
      <c r="F317" t="str">
        <f>IF(大会申し込みデータ!$B318="","",大会申し込みデータ!I318)</f>
        <v/>
      </c>
      <c r="G317" t="str">
        <f>IF(大会申し込みデータ!$B318="","",大会申し込みデータ!B318)</f>
        <v/>
      </c>
      <c r="H317" t="str">
        <f>大会申し込みデータ!M318&amp;大会申し込みデータ!K318&amp;" "&amp;大会申し込みデータ!N318</f>
        <v xml:space="preserve"> </v>
      </c>
    </row>
    <row r="318" spans="1:8" x14ac:dyDescent="0.15">
      <c r="A318" t="str">
        <f>IF(大会申し込みデータ!B319="","","07"&amp;大会申し込みデータ!B319+1000000)</f>
        <v/>
      </c>
      <c r="B318" t="str">
        <f>IF(大会申し込みデータ!$B319="","",大会申し込みデータ!C319)</f>
        <v/>
      </c>
      <c r="C318" t="str">
        <f>IF(大会申し込みデータ!$B319="","",大会申し込みデータ!D319)</f>
        <v/>
      </c>
      <c r="D318" t="str">
        <f>IF(大会申し込みデータ!$B319="","",大会申し込みデータ!F319)</f>
        <v/>
      </c>
      <c r="E318" t="str">
        <f>IF(大会申し込みデータ!$B319="","",大会申し込みデータ!G319)</f>
        <v/>
      </c>
      <c r="F318" t="str">
        <f>IF(大会申し込みデータ!$B319="","",大会申し込みデータ!I319)</f>
        <v/>
      </c>
      <c r="G318" t="str">
        <f>IF(大会申し込みデータ!$B319="","",大会申し込みデータ!B319)</f>
        <v/>
      </c>
      <c r="H318" t="str">
        <f>大会申し込みデータ!M319&amp;大会申し込みデータ!K319&amp;" "&amp;大会申し込みデータ!N319</f>
        <v xml:space="preserve"> </v>
      </c>
    </row>
    <row r="319" spans="1:8" x14ac:dyDescent="0.15">
      <c r="A319" t="str">
        <f>IF(大会申し込みデータ!B320="","","07"&amp;大会申し込みデータ!B320+1000000)</f>
        <v/>
      </c>
      <c r="B319" t="str">
        <f>IF(大会申し込みデータ!$B320="","",大会申し込みデータ!C320)</f>
        <v/>
      </c>
      <c r="C319" t="str">
        <f>IF(大会申し込みデータ!$B320="","",大会申し込みデータ!D320)</f>
        <v/>
      </c>
      <c r="D319" t="str">
        <f>IF(大会申し込みデータ!$B320="","",大会申し込みデータ!F320)</f>
        <v/>
      </c>
      <c r="E319" t="str">
        <f>IF(大会申し込みデータ!$B320="","",大会申し込みデータ!G320)</f>
        <v/>
      </c>
      <c r="F319" t="str">
        <f>IF(大会申し込みデータ!$B320="","",大会申し込みデータ!I320)</f>
        <v/>
      </c>
      <c r="G319" t="str">
        <f>IF(大会申し込みデータ!$B320="","",大会申し込みデータ!B320)</f>
        <v/>
      </c>
      <c r="H319" t="str">
        <f>大会申し込みデータ!M320&amp;大会申し込みデータ!K320&amp;" "&amp;大会申し込みデータ!N320</f>
        <v xml:space="preserve"> </v>
      </c>
    </row>
    <row r="320" spans="1:8" x14ac:dyDescent="0.15">
      <c r="A320" t="str">
        <f>IF(大会申し込みデータ!B321="","","07"&amp;大会申し込みデータ!B321+1000000)</f>
        <v/>
      </c>
      <c r="B320" t="str">
        <f>IF(大会申し込みデータ!$B321="","",大会申し込みデータ!C321)</f>
        <v/>
      </c>
      <c r="C320" t="str">
        <f>IF(大会申し込みデータ!$B321="","",大会申し込みデータ!D321)</f>
        <v/>
      </c>
      <c r="D320" t="str">
        <f>IF(大会申し込みデータ!$B321="","",大会申し込みデータ!F321)</f>
        <v/>
      </c>
      <c r="E320" t="str">
        <f>IF(大会申し込みデータ!$B321="","",大会申し込みデータ!G321)</f>
        <v/>
      </c>
      <c r="F320" t="str">
        <f>IF(大会申し込みデータ!$B321="","",大会申し込みデータ!I321)</f>
        <v/>
      </c>
      <c r="G320" t="str">
        <f>IF(大会申し込みデータ!$B321="","",大会申し込みデータ!B321)</f>
        <v/>
      </c>
      <c r="H320" t="str">
        <f>大会申し込みデータ!M321&amp;大会申し込みデータ!K321&amp;" "&amp;大会申し込みデータ!N321</f>
        <v xml:space="preserve"> </v>
      </c>
    </row>
    <row r="321" spans="1:8" x14ac:dyDescent="0.15">
      <c r="A321" t="str">
        <f>IF(大会申し込みデータ!B322="","","07"&amp;大会申し込みデータ!B322+1000000)</f>
        <v/>
      </c>
      <c r="B321" t="str">
        <f>IF(大会申し込みデータ!$B322="","",大会申し込みデータ!C322)</f>
        <v/>
      </c>
      <c r="C321" t="str">
        <f>IF(大会申し込みデータ!$B322="","",大会申し込みデータ!D322)</f>
        <v/>
      </c>
      <c r="D321" t="str">
        <f>IF(大会申し込みデータ!$B322="","",大会申し込みデータ!F322)</f>
        <v/>
      </c>
      <c r="E321" t="str">
        <f>IF(大会申し込みデータ!$B322="","",大会申し込みデータ!G322)</f>
        <v/>
      </c>
      <c r="F321" t="str">
        <f>IF(大会申し込みデータ!$B322="","",大会申し込みデータ!I322)</f>
        <v/>
      </c>
      <c r="G321" t="str">
        <f>IF(大会申し込みデータ!$B322="","",大会申し込みデータ!B322)</f>
        <v/>
      </c>
      <c r="H321" t="str">
        <f>大会申し込みデータ!M322&amp;大会申し込みデータ!K322&amp;" "&amp;大会申し込みデータ!N322</f>
        <v xml:space="preserve"> </v>
      </c>
    </row>
    <row r="322" spans="1:8" x14ac:dyDescent="0.15">
      <c r="A322" t="str">
        <f>IF(大会申し込みデータ!B323="","","07"&amp;大会申し込みデータ!B323+1000000)</f>
        <v/>
      </c>
      <c r="B322" t="str">
        <f>IF(大会申し込みデータ!$B323="","",大会申し込みデータ!C323)</f>
        <v/>
      </c>
      <c r="C322" t="str">
        <f>IF(大会申し込みデータ!$B323="","",大会申し込みデータ!D323)</f>
        <v/>
      </c>
      <c r="D322" t="str">
        <f>IF(大会申し込みデータ!$B323="","",大会申し込みデータ!F323)</f>
        <v/>
      </c>
      <c r="E322" t="str">
        <f>IF(大会申し込みデータ!$B323="","",大会申し込みデータ!G323)</f>
        <v/>
      </c>
      <c r="F322" t="str">
        <f>IF(大会申し込みデータ!$B323="","",大会申し込みデータ!I323)</f>
        <v/>
      </c>
      <c r="G322" t="str">
        <f>IF(大会申し込みデータ!$B323="","",大会申し込みデータ!B323)</f>
        <v/>
      </c>
      <c r="H322" t="str">
        <f>大会申し込みデータ!M323&amp;大会申し込みデータ!K323&amp;" "&amp;大会申し込みデータ!N323</f>
        <v xml:space="preserve"> </v>
      </c>
    </row>
    <row r="323" spans="1:8" x14ac:dyDescent="0.15">
      <c r="A323" t="str">
        <f>IF(大会申し込みデータ!B324="","","07"&amp;大会申し込みデータ!B324+1000000)</f>
        <v/>
      </c>
      <c r="B323" t="str">
        <f>IF(大会申し込みデータ!$B324="","",大会申し込みデータ!C324)</f>
        <v/>
      </c>
      <c r="C323" t="str">
        <f>IF(大会申し込みデータ!$B324="","",大会申し込みデータ!D324)</f>
        <v/>
      </c>
      <c r="D323" t="str">
        <f>IF(大会申し込みデータ!$B324="","",大会申し込みデータ!F324)</f>
        <v/>
      </c>
      <c r="E323" t="str">
        <f>IF(大会申し込みデータ!$B324="","",大会申し込みデータ!G324)</f>
        <v/>
      </c>
      <c r="F323" t="str">
        <f>IF(大会申し込みデータ!$B324="","",大会申し込みデータ!I324)</f>
        <v/>
      </c>
      <c r="G323" t="str">
        <f>IF(大会申し込みデータ!$B324="","",大会申し込みデータ!B324)</f>
        <v/>
      </c>
      <c r="H323" t="str">
        <f>大会申し込みデータ!M324&amp;大会申し込みデータ!K324&amp;" "&amp;大会申し込みデータ!N324</f>
        <v xml:space="preserve"> </v>
      </c>
    </row>
    <row r="324" spans="1:8" x14ac:dyDescent="0.15">
      <c r="A324" t="str">
        <f>IF(大会申し込みデータ!B325="","","07"&amp;大会申し込みデータ!B325+1000000)</f>
        <v/>
      </c>
      <c r="B324" t="str">
        <f>IF(大会申し込みデータ!$B325="","",大会申し込みデータ!C325)</f>
        <v/>
      </c>
      <c r="C324" t="str">
        <f>IF(大会申し込みデータ!$B325="","",大会申し込みデータ!D325)</f>
        <v/>
      </c>
      <c r="D324" t="str">
        <f>IF(大会申し込みデータ!$B325="","",大会申し込みデータ!F325)</f>
        <v/>
      </c>
      <c r="E324" t="str">
        <f>IF(大会申し込みデータ!$B325="","",大会申し込みデータ!G325)</f>
        <v/>
      </c>
      <c r="F324" t="str">
        <f>IF(大会申し込みデータ!$B325="","",大会申し込みデータ!I325)</f>
        <v/>
      </c>
      <c r="G324" t="str">
        <f>IF(大会申し込みデータ!$B325="","",大会申し込みデータ!B325)</f>
        <v/>
      </c>
      <c r="H324" t="str">
        <f>大会申し込みデータ!M325&amp;大会申し込みデータ!K325&amp;" "&amp;大会申し込みデータ!N325</f>
        <v xml:space="preserve"> </v>
      </c>
    </row>
    <row r="325" spans="1:8" x14ac:dyDescent="0.15">
      <c r="A325" t="str">
        <f>IF(大会申し込みデータ!B326="","","07"&amp;大会申し込みデータ!B326+1000000)</f>
        <v/>
      </c>
      <c r="B325" t="str">
        <f>IF(大会申し込みデータ!$B326="","",大会申し込みデータ!C326)</f>
        <v/>
      </c>
      <c r="C325" t="str">
        <f>IF(大会申し込みデータ!$B326="","",大会申し込みデータ!D326)</f>
        <v/>
      </c>
      <c r="D325" t="str">
        <f>IF(大会申し込みデータ!$B326="","",大会申し込みデータ!F326)</f>
        <v/>
      </c>
      <c r="E325" t="str">
        <f>IF(大会申し込みデータ!$B326="","",大会申し込みデータ!G326)</f>
        <v/>
      </c>
      <c r="F325" t="str">
        <f>IF(大会申し込みデータ!$B326="","",大会申し込みデータ!I326)</f>
        <v/>
      </c>
      <c r="G325" t="str">
        <f>IF(大会申し込みデータ!$B326="","",大会申し込みデータ!B326)</f>
        <v/>
      </c>
      <c r="H325" t="str">
        <f>大会申し込みデータ!M326&amp;大会申し込みデータ!K326&amp;" "&amp;大会申し込みデータ!N326</f>
        <v xml:space="preserve"> </v>
      </c>
    </row>
    <row r="326" spans="1:8" x14ac:dyDescent="0.15">
      <c r="A326" t="str">
        <f>IF(大会申し込みデータ!B327="","","07"&amp;大会申し込みデータ!B327+1000000)</f>
        <v/>
      </c>
      <c r="B326" t="str">
        <f>IF(大会申し込みデータ!$B327="","",大会申し込みデータ!C327)</f>
        <v/>
      </c>
      <c r="C326" t="str">
        <f>IF(大会申し込みデータ!$B327="","",大会申し込みデータ!D327)</f>
        <v/>
      </c>
      <c r="D326" t="str">
        <f>IF(大会申し込みデータ!$B327="","",大会申し込みデータ!F327)</f>
        <v/>
      </c>
      <c r="E326" t="str">
        <f>IF(大会申し込みデータ!$B327="","",大会申し込みデータ!G327)</f>
        <v/>
      </c>
      <c r="F326" t="str">
        <f>IF(大会申し込みデータ!$B327="","",大会申し込みデータ!I327)</f>
        <v/>
      </c>
      <c r="G326" t="str">
        <f>IF(大会申し込みデータ!$B327="","",大会申し込みデータ!B327)</f>
        <v/>
      </c>
      <c r="H326" t="str">
        <f>大会申し込みデータ!M327&amp;大会申し込みデータ!K327&amp;" "&amp;大会申し込みデータ!N327</f>
        <v xml:space="preserve"> </v>
      </c>
    </row>
    <row r="327" spans="1:8" x14ac:dyDescent="0.15">
      <c r="A327" t="str">
        <f>IF(大会申し込みデータ!B328="","","07"&amp;大会申し込みデータ!B328+1000000)</f>
        <v/>
      </c>
      <c r="B327" t="str">
        <f>IF(大会申し込みデータ!$B328="","",大会申し込みデータ!C328)</f>
        <v/>
      </c>
      <c r="C327" t="str">
        <f>IF(大会申し込みデータ!$B328="","",大会申し込みデータ!D328)</f>
        <v/>
      </c>
      <c r="D327" t="str">
        <f>IF(大会申し込みデータ!$B328="","",大会申し込みデータ!F328)</f>
        <v/>
      </c>
      <c r="E327" t="str">
        <f>IF(大会申し込みデータ!$B328="","",大会申し込みデータ!G328)</f>
        <v/>
      </c>
      <c r="F327" t="str">
        <f>IF(大会申し込みデータ!$B328="","",大会申し込みデータ!I328)</f>
        <v/>
      </c>
      <c r="G327" t="str">
        <f>IF(大会申し込みデータ!$B328="","",大会申し込みデータ!B328)</f>
        <v/>
      </c>
      <c r="H327" t="str">
        <f>大会申し込みデータ!M328&amp;大会申し込みデータ!K328&amp;" "&amp;大会申し込みデータ!N328</f>
        <v xml:space="preserve"> </v>
      </c>
    </row>
    <row r="328" spans="1:8" x14ac:dyDescent="0.15">
      <c r="A328" t="str">
        <f>IF(大会申し込みデータ!B329="","","07"&amp;大会申し込みデータ!B329+1000000)</f>
        <v/>
      </c>
      <c r="B328" t="str">
        <f>IF(大会申し込みデータ!$B329="","",大会申し込みデータ!C329)</f>
        <v/>
      </c>
      <c r="C328" t="str">
        <f>IF(大会申し込みデータ!$B329="","",大会申し込みデータ!D329)</f>
        <v/>
      </c>
      <c r="D328" t="str">
        <f>IF(大会申し込みデータ!$B329="","",大会申し込みデータ!F329)</f>
        <v/>
      </c>
      <c r="E328" t="str">
        <f>IF(大会申し込みデータ!$B329="","",大会申し込みデータ!G329)</f>
        <v/>
      </c>
      <c r="F328" t="str">
        <f>IF(大会申し込みデータ!$B329="","",大会申し込みデータ!I329)</f>
        <v/>
      </c>
      <c r="G328" t="str">
        <f>IF(大会申し込みデータ!$B329="","",大会申し込みデータ!B329)</f>
        <v/>
      </c>
      <c r="H328" t="str">
        <f>大会申し込みデータ!M329&amp;大会申し込みデータ!K329&amp;" "&amp;大会申し込みデータ!N329</f>
        <v xml:space="preserve"> </v>
      </c>
    </row>
    <row r="329" spans="1:8" x14ac:dyDescent="0.15">
      <c r="A329" t="str">
        <f>IF(大会申し込みデータ!B330="","","07"&amp;大会申し込みデータ!B330+1000000)</f>
        <v/>
      </c>
      <c r="B329" t="str">
        <f>IF(大会申し込みデータ!$B330="","",大会申し込みデータ!C330)</f>
        <v/>
      </c>
      <c r="C329" t="str">
        <f>IF(大会申し込みデータ!$B330="","",大会申し込みデータ!D330)</f>
        <v/>
      </c>
      <c r="D329" t="str">
        <f>IF(大会申し込みデータ!$B330="","",大会申し込みデータ!F330)</f>
        <v/>
      </c>
      <c r="E329" t="str">
        <f>IF(大会申し込みデータ!$B330="","",大会申し込みデータ!G330)</f>
        <v/>
      </c>
      <c r="F329" t="str">
        <f>IF(大会申し込みデータ!$B330="","",大会申し込みデータ!I330)</f>
        <v/>
      </c>
      <c r="G329" t="str">
        <f>IF(大会申し込みデータ!$B330="","",大会申し込みデータ!B330)</f>
        <v/>
      </c>
      <c r="H329" t="str">
        <f>大会申し込みデータ!M330&amp;大会申し込みデータ!K330&amp;" "&amp;大会申し込みデータ!N330</f>
        <v xml:space="preserve"> </v>
      </c>
    </row>
    <row r="330" spans="1:8" x14ac:dyDescent="0.15">
      <c r="A330" t="str">
        <f>IF(大会申し込みデータ!B331="","","07"&amp;大会申し込みデータ!B331+1000000)</f>
        <v/>
      </c>
      <c r="B330" t="str">
        <f>IF(大会申し込みデータ!$B331="","",大会申し込みデータ!C331)</f>
        <v/>
      </c>
      <c r="C330" t="str">
        <f>IF(大会申し込みデータ!$B331="","",大会申し込みデータ!D331)</f>
        <v/>
      </c>
      <c r="D330" t="str">
        <f>IF(大会申し込みデータ!$B331="","",大会申し込みデータ!F331)</f>
        <v/>
      </c>
      <c r="E330" t="str">
        <f>IF(大会申し込みデータ!$B331="","",大会申し込みデータ!G331)</f>
        <v/>
      </c>
      <c r="F330" t="str">
        <f>IF(大会申し込みデータ!$B331="","",大会申し込みデータ!I331)</f>
        <v/>
      </c>
      <c r="G330" t="str">
        <f>IF(大会申し込みデータ!$B331="","",大会申し込みデータ!B331)</f>
        <v/>
      </c>
      <c r="H330" t="str">
        <f>大会申し込みデータ!M331&amp;大会申し込みデータ!K331&amp;" "&amp;大会申し込みデータ!N331</f>
        <v xml:space="preserve"> </v>
      </c>
    </row>
    <row r="331" spans="1:8" x14ac:dyDescent="0.15">
      <c r="A331" t="str">
        <f>IF(大会申し込みデータ!B332="","","07"&amp;大会申し込みデータ!B332+1000000)</f>
        <v/>
      </c>
      <c r="B331" t="str">
        <f>IF(大会申し込みデータ!$B332="","",大会申し込みデータ!C332)</f>
        <v/>
      </c>
      <c r="C331" t="str">
        <f>IF(大会申し込みデータ!$B332="","",大会申し込みデータ!D332)</f>
        <v/>
      </c>
      <c r="D331" t="str">
        <f>IF(大会申し込みデータ!$B332="","",大会申し込みデータ!F332)</f>
        <v/>
      </c>
      <c r="E331" t="str">
        <f>IF(大会申し込みデータ!$B332="","",大会申し込みデータ!G332)</f>
        <v/>
      </c>
      <c r="F331" t="str">
        <f>IF(大会申し込みデータ!$B332="","",大会申し込みデータ!I332)</f>
        <v/>
      </c>
      <c r="G331" t="str">
        <f>IF(大会申し込みデータ!$B332="","",大会申し込みデータ!B332)</f>
        <v/>
      </c>
      <c r="H331" t="str">
        <f>大会申し込みデータ!M332&amp;大会申し込みデータ!K332&amp;" "&amp;大会申し込みデータ!N332</f>
        <v xml:space="preserve"> </v>
      </c>
    </row>
    <row r="332" spans="1:8" x14ac:dyDescent="0.15">
      <c r="A332" t="str">
        <f>IF(大会申し込みデータ!B333="","","07"&amp;大会申し込みデータ!B333+1000000)</f>
        <v/>
      </c>
      <c r="B332" t="str">
        <f>IF(大会申し込みデータ!$B333="","",大会申し込みデータ!C333)</f>
        <v/>
      </c>
      <c r="C332" t="str">
        <f>IF(大会申し込みデータ!$B333="","",大会申し込みデータ!D333)</f>
        <v/>
      </c>
      <c r="D332" t="str">
        <f>IF(大会申し込みデータ!$B333="","",大会申し込みデータ!F333)</f>
        <v/>
      </c>
      <c r="E332" t="str">
        <f>IF(大会申し込みデータ!$B333="","",大会申し込みデータ!G333)</f>
        <v/>
      </c>
      <c r="F332" t="str">
        <f>IF(大会申し込みデータ!$B333="","",大会申し込みデータ!I333)</f>
        <v/>
      </c>
      <c r="G332" t="str">
        <f>IF(大会申し込みデータ!$B333="","",大会申し込みデータ!B333)</f>
        <v/>
      </c>
      <c r="H332" t="str">
        <f>大会申し込みデータ!M333&amp;大会申し込みデータ!K333&amp;" "&amp;大会申し込みデータ!N333</f>
        <v xml:space="preserve"> </v>
      </c>
    </row>
    <row r="333" spans="1:8" x14ac:dyDescent="0.15">
      <c r="A333" t="str">
        <f>IF(大会申し込みデータ!B334="","","07"&amp;大会申し込みデータ!B334+1000000)</f>
        <v/>
      </c>
      <c r="B333" t="str">
        <f>IF(大会申し込みデータ!$B334="","",大会申し込みデータ!C334)</f>
        <v/>
      </c>
      <c r="C333" t="str">
        <f>IF(大会申し込みデータ!$B334="","",大会申し込みデータ!D334)</f>
        <v/>
      </c>
      <c r="D333" t="str">
        <f>IF(大会申し込みデータ!$B334="","",大会申し込みデータ!F334)</f>
        <v/>
      </c>
      <c r="E333" t="str">
        <f>IF(大会申し込みデータ!$B334="","",大会申し込みデータ!G334)</f>
        <v/>
      </c>
      <c r="F333" t="str">
        <f>IF(大会申し込みデータ!$B334="","",大会申し込みデータ!I334)</f>
        <v/>
      </c>
      <c r="G333" t="str">
        <f>IF(大会申し込みデータ!$B334="","",大会申し込みデータ!B334)</f>
        <v/>
      </c>
      <c r="H333" t="str">
        <f>大会申し込みデータ!M334&amp;大会申し込みデータ!K334&amp;" "&amp;大会申し込みデータ!N334</f>
        <v xml:space="preserve"> </v>
      </c>
    </row>
    <row r="334" spans="1:8" x14ac:dyDescent="0.15">
      <c r="A334" t="str">
        <f>IF(大会申し込みデータ!B335="","","07"&amp;大会申し込みデータ!B335+1000000)</f>
        <v/>
      </c>
      <c r="B334" t="str">
        <f>IF(大会申し込みデータ!$B335="","",大会申し込みデータ!C335)</f>
        <v/>
      </c>
      <c r="C334" t="str">
        <f>IF(大会申し込みデータ!$B335="","",大会申し込みデータ!D335)</f>
        <v/>
      </c>
      <c r="D334" t="str">
        <f>IF(大会申し込みデータ!$B335="","",大会申し込みデータ!F335)</f>
        <v/>
      </c>
      <c r="E334" t="str">
        <f>IF(大会申し込みデータ!$B335="","",大会申し込みデータ!G335)</f>
        <v/>
      </c>
      <c r="F334" t="str">
        <f>IF(大会申し込みデータ!$B335="","",大会申し込みデータ!I335)</f>
        <v/>
      </c>
      <c r="G334" t="str">
        <f>IF(大会申し込みデータ!$B335="","",大会申し込みデータ!B335)</f>
        <v/>
      </c>
      <c r="H334" t="str">
        <f>大会申し込みデータ!M335&amp;大会申し込みデータ!K335&amp;" "&amp;大会申し込みデータ!N335</f>
        <v xml:space="preserve"> </v>
      </c>
    </row>
    <row r="335" spans="1:8" x14ac:dyDescent="0.15">
      <c r="A335" t="str">
        <f>IF(大会申し込みデータ!B336="","","07"&amp;大会申し込みデータ!B336+1000000)</f>
        <v/>
      </c>
      <c r="B335" t="str">
        <f>IF(大会申し込みデータ!$B336="","",大会申し込みデータ!C336)</f>
        <v/>
      </c>
      <c r="C335" t="str">
        <f>IF(大会申し込みデータ!$B336="","",大会申し込みデータ!D336)</f>
        <v/>
      </c>
      <c r="D335" t="str">
        <f>IF(大会申し込みデータ!$B336="","",大会申し込みデータ!F336)</f>
        <v/>
      </c>
      <c r="E335" t="str">
        <f>IF(大会申し込みデータ!$B336="","",大会申し込みデータ!G336)</f>
        <v/>
      </c>
      <c r="F335" t="str">
        <f>IF(大会申し込みデータ!$B336="","",大会申し込みデータ!I336)</f>
        <v/>
      </c>
      <c r="G335" t="str">
        <f>IF(大会申し込みデータ!$B336="","",大会申し込みデータ!B336)</f>
        <v/>
      </c>
      <c r="H335" t="str">
        <f>大会申し込みデータ!M336&amp;大会申し込みデータ!K336&amp;" "&amp;大会申し込みデータ!N336</f>
        <v xml:space="preserve"> </v>
      </c>
    </row>
    <row r="336" spans="1:8" x14ac:dyDescent="0.15">
      <c r="A336" t="str">
        <f>IF(大会申し込みデータ!B337="","","07"&amp;大会申し込みデータ!B337+1000000)</f>
        <v/>
      </c>
      <c r="B336" t="str">
        <f>IF(大会申し込みデータ!$B337="","",大会申し込みデータ!C337)</f>
        <v/>
      </c>
      <c r="C336" t="str">
        <f>IF(大会申し込みデータ!$B337="","",大会申し込みデータ!D337)</f>
        <v/>
      </c>
      <c r="D336" t="str">
        <f>IF(大会申し込みデータ!$B337="","",大会申し込みデータ!F337)</f>
        <v/>
      </c>
      <c r="E336" t="str">
        <f>IF(大会申し込みデータ!$B337="","",大会申し込みデータ!G337)</f>
        <v/>
      </c>
      <c r="F336" t="str">
        <f>IF(大会申し込みデータ!$B337="","",大会申し込みデータ!I337)</f>
        <v/>
      </c>
      <c r="G336" t="str">
        <f>IF(大会申し込みデータ!$B337="","",大会申し込みデータ!B337)</f>
        <v/>
      </c>
      <c r="H336" t="str">
        <f>大会申し込みデータ!M337&amp;大会申し込みデータ!K337&amp;" "&amp;大会申し込みデータ!N337</f>
        <v xml:space="preserve"> </v>
      </c>
    </row>
    <row r="337" spans="1:8" x14ac:dyDescent="0.15">
      <c r="A337" t="str">
        <f>IF(大会申し込みデータ!B338="","","07"&amp;大会申し込みデータ!B338+1000000)</f>
        <v/>
      </c>
      <c r="B337" t="str">
        <f>IF(大会申し込みデータ!$B338="","",大会申し込みデータ!C338)</f>
        <v/>
      </c>
      <c r="C337" t="str">
        <f>IF(大会申し込みデータ!$B338="","",大会申し込みデータ!D338)</f>
        <v/>
      </c>
      <c r="D337" t="str">
        <f>IF(大会申し込みデータ!$B338="","",大会申し込みデータ!F338)</f>
        <v/>
      </c>
      <c r="E337" t="str">
        <f>IF(大会申し込みデータ!$B338="","",大会申し込みデータ!G338)</f>
        <v/>
      </c>
      <c r="F337" t="str">
        <f>IF(大会申し込みデータ!$B338="","",大会申し込みデータ!I338)</f>
        <v/>
      </c>
      <c r="G337" t="str">
        <f>IF(大会申し込みデータ!$B338="","",大会申し込みデータ!B338)</f>
        <v/>
      </c>
      <c r="H337" t="str">
        <f>大会申し込みデータ!M338&amp;大会申し込みデータ!K338&amp;" "&amp;大会申し込みデータ!N338</f>
        <v xml:space="preserve"> </v>
      </c>
    </row>
    <row r="338" spans="1:8" x14ac:dyDescent="0.15">
      <c r="A338" t="str">
        <f>IF(大会申し込みデータ!B339="","","07"&amp;大会申し込みデータ!B339+1000000)</f>
        <v/>
      </c>
      <c r="B338" t="str">
        <f>IF(大会申し込みデータ!$B339="","",大会申し込みデータ!C339)</f>
        <v/>
      </c>
      <c r="C338" t="str">
        <f>IF(大会申し込みデータ!$B339="","",大会申し込みデータ!D339)</f>
        <v/>
      </c>
      <c r="D338" t="str">
        <f>IF(大会申し込みデータ!$B339="","",大会申し込みデータ!F339)</f>
        <v/>
      </c>
      <c r="E338" t="str">
        <f>IF(大会申し込みデータ!$B339="","",大会申し込みデータ!G339)</f>
        <v/>
      </c>
      <c r="F338" t="str">
        <f>IF(大会申し込みデータ!$B339="","",大会申し込みデータ!I339)</f>
        <v/>
      </c>
      <c r="G338" t="str">
        <f>IF(大会申し込みデータ!$B339="","",大会申し込みデータ!B339)</f>
        <v/>
      </c>
      <c r="H338" t="str">
        <f>大会申し込みデータ!M339&amp;大会申し込みデータ!K339&amp;" "&amp;大会申し込みデータ!N339</f>
        <v xml:space="preserve"> </v>
      </c>
    </row>
    <row r="339" spans="1:8" x14ac:dyDescent="0.15">
      <c r="A339" t="str">
        <f>IF(大会申し込みデータ!B340="","","07"&amp;大会申し込みデータ!B340+1000000)</f>
        <v/>
      </c>
      <c r="B339" t="str">
        <f>IF(大会申し込みデータ!$B340="","",大会申し込みデータ!C340)</f>
        <v/>
      </c>
      <c r="C339" t="str">
        <f>IF(大会申し込みデータ!$B340="","",大会申し込みデータ!D340)</f>
        <v/>
      </c>
      <c r="D339" t="str">
        <f>IF(大会申し込みデータ!$B340="","",大会申し込みデータ!F340)</f>
        <v/>
      </c>
      <c r="E339" t="str">
        <f>IF(大会申し込みデータ!$B340="","",大会申し込みデータ!G340)</f>
        <v/>
      </c>
      <c r="F339" t="str">
        <f>IF(大会申し込みデータ!$B340="","",大会申し込みデータ!I340)</f>
        <v/>
      </c>
      <c r="G339" t="str">
        <f>IF(大会申し込みデータ!$B340="","",大会申し込みデータ!B340)</f>
        <v/>
      </c>
      <c r="H339" t="str">
        <f>大会申し込みデータ!M340&amp;大会申し込みデータ!K340&amp;" "&amp;大会申し込みデータ!N340</f>
        <v xml:space="preserve"> </v>
      </c>
    </row>
    <row r="340" spans="1:8" x14ac:dyDescent="0.15">
      <c r="A340" t="str">
        <f>IF(大会申し込みデータ!B341="","","07"&amp;大会申し込みデータ!B341+1000000)</f>
        <v/>
      </c>
      <c r="B340" t="str">
        <f>IF(大会申し込みデータ!$B341="","",大会申し込みデータ!C341)</f>
        <v/>
      </c>
      <c r="C340" t="str">
        <f>IF(大会申し込みデータ!$B341="","",大会申し込みデータ!D341)</f>
        <v/>
      </c>
      <c r="D340" t="str">
        <f>IF(大会申し込みデータ!$B341="","",大会申し込みデータ!F341)</f>
        <v/>
      </c>
      <c r="E340" t="str">
        <f>IF(大会申し込みデータ!$B341="","",大会申し込みデータ!G341)</f>
        <v/>
      </c>
      <c r="F340" t="str">
        <f>IF(大会申し込みデータ!$B341="","",大会申し込みデータ!I341)</f>
        <v/>
      </c>
      <c r="G340" t="str">
        <f>IF(大会申し込みデータ!$B341="","",大会申し込みデータ!B341)</f>
        <v/>
      </c>
      <c r="H340" t="str">
        <f>大会申し込みデータ!M341&amp;大会申し込みデータ!K341&amp;" "&amp;大会申し込みデータ!N341</f>
        <v xml:space="preserve"> </v>
      </c>
    </row>
    <row r="341" spans="1:8" x14ac:dyDescent="0.15">
      <c r="A341" t="str">
        <f>IF(大会申し込みデータ!B342="","","07"&amp;大会申し込みデータ!B342+1000000)</f>
        <v/>
      </c>
      <c r="B341" t="str">
        <f>IF(大会申し込みデータ!$B342="","",大会申し込みデータ!C342)</f>
        <v/>
      </c>
      <c r="C341" t="str">
        <f>IF(大会申し込みデータ!$B342="","",大会申し込みデータ!D342)</f>
        <v/>
      </c>
      <c r="D341" t="str">
        <f>IF(大会申し込みデータ!$B342="","",大会申し込みデータ!F342)</f>
        <v/>
      </c>
      <c r="E341" t="str">
        <f>IF(大会申し込みデータ!$B342="","",大会申し込みデータ!G342)</f>
        <v/>
      </c>
      <c r="F341" t="str">
        <f>IF(大会申し込みデータ!$B342="","",大会申し込みデータ!I342)</f>
        <v/>
      </c>
      <c r="G341" t="str">
        <f>IF(大会申し込みデータ!$B342="","",大会申し込みデータ!B342)</f>
        <v/>
      </c>
      <c r="H341" t="str">
        <f>大会申し込みデータ!M342&amp;大会申し込みデータ!K342&amp;" "&amp;大会申し込みデータ!N342</f>
        <v xml:space="preserve"> </v>
      </c>
    </row>
    <row r="342" spans="1:8" x14ac:dyDescent="0.15">
      <c r="A342" t="str">
        <f>IF(大会申し込みデータ!B343="","","07"&amp;大会申し込みデータ!B343+1000000)</f>
        <v/>
      </c>
      <c r="B342" t="str">
        <f>IF(大会申し込みデータ!$B343="","",大会申し込みデータ!C343)</f>
        <v/>
      </c>
      <c r="C342" t="str">
        <f>IF(大会申し込みデータ!$B343="","",大会申し込みデータ!D343)</f>
        <v/>
      </c>
      <c r="D342" t="str">
        <f>IF(大会申し込みデータ!$B343="","",大会申し込みデータ!F343)</f>
        <v/>
      </c>
      <c r="E342" t="str">
        <f>IF(大会申し込みデータ!$B343="","",大会申し込みデータ!G343)</f>
        <v/>
      </c>
      <c r="F342" t="str">
        <f>IF(大会申し込みデータ!$B343="","",大会申し込みデータ!I343)</f>
        <v/>
      </c>
      <c r="G342" t="str">
        <f>IF(大会申し込みデータ!$B343="","",大会申し込みデータ!B343)</f>
        <v/>
      </c>
      <c r="H342" t="str">
        <f>大会申し込みデータ!M343&amp;大会申し込みデータ!K343&amp;" "&amp;大会申し込みデータ!N343</f>
        <v xml:space="preserve"> </v>
      </c>
    </row>
    <row r="343" spans="1:8" x14ac:dyDescent="0.15">
      <c r="A343" t="str">
        <f>IF(大会申し込みデータ!B344="","","07"&amp;大会申し込みデータ!B344+1000000)</f>
        <v/>
      </c>
      <c r="B343" t="str">
        <f>IF(大会申し込みデータ!$B344="","",大会申し込みデータ!C344)</f>
        <v/>
      </c>
      <c r="C343" t="str">
        <f>IF(大会申し込みデータ!$B344="","",大会申し込みデータ!D344)</f>
        <v/>
      </c>
      <c r="D343" t="str">
        <f>IF(大会申し込みデータ!$B344="","",大会申し込みデータ!F344)</f>
        <v/>
      </c>
      <c r="E343" t="str">
        <f>IF(大会申し込みデータ!$B344="","",大会申し込みデータ!G344)</f>
        <v/>
      </c>
      <c r="F343" t="str">
        <f>IF(大会申し込みデータ!$B344="","",大会申し込みデータ!I344)</f>
        <v/>
      </c>
      <c r="G343" t="str">
        <f>IF(大会申し込みデータ!$B344="","",大会申し込みデータ!B344)</f>
        <v/>
      </c>
      <c r="H343" t="str">
        <f>大会申し込みデータ!M344&amp;大会申し込みデータ!K344&amp;" "&amp;大会申し込みデータ!N344</f>
        <v xml:space="preserve"> </v>
      </c>
    </row>
    <row r="344" spans="1:8" x14ac:dyDescent="0.15">
      <c r="A344" t="str">
        <f>IF(大会申し込みデータ!B345="","","07"&amp;大会申し込みデータ!B345+1000000)</f>
        <v/>
      </c>
      <c r="B344" t="str">
        <f>IF(大会申し込みデータ!$B345="","",大会申し込みデータ!C345)</f>
        <v/>
      </c>
      <c r="C344" t="str">
        <f>IF(大会申し込みデータ!$B345="","",大会申し込みデータ!D345)</f>
        <v/>
      </c>
      <c r="D344" t="str">
        <f>IF(大会申し込みデータ!$B345="","",大会申し込みデータ!F345)</f>
        <v/>
      </c>
      <c r="E344" t="str">
        <f>IF(大会申し込みデータ!$B345="","",大会申し込みデータ!G345)</f>
        <v/>
      </c>
      <c r="F344" t="str">
        <f>IF(大会申し込みデータ!$B345="","",大会申し込みデータ!I345)</f>
        <v/>
      </c>
      <c r="G344" t="str">
        <f>IF(大会申し込みデータ!$B345="","",大会申し込みデータ!B345)</f>
        <v/>
      </c>
      <c r="H344" t="str">
        <f>大会申し込みデータ!M345&amp;大会申し込みデータ!K345&amp;" "&amp;大会申し込みデータ!N345</f>
        <v xml:space="preserve"> </v>
      </c>
    </row>
    <row r="345" spans="1:8" x14ac:dyDescent="0.15">
      <c r="A345" t="str">
        <f>IF(大会申し込みデータ!B346="","","07"&amp;大会申し込みデータ!B346+1000000)</f>
        <v/>
      </c>
      <c r="B345" t="str">
        <f>IF(大会申し込みデータ!$B346="","",大会申し込みデータ!C346)</f>
        <v/>
      </c>
      <c r="C345" t="str">
        <f>IF(大会申し込みデータ!$B346="","",大会申し込みデータ!D346)</f>
        <v/>
      </c>
      <c r="D345" t="str">
        <f>IF(大会申し込みデータ!$B346="","",大会申し込みデータ!F346)</f>
        <v/>
      </c>
      <c r="E345" t="str">
        <f>IF(大会申し込みデータ!$B346="","",大会申し込みデータ!G346)</f>
        <v/>
      </c>
      <c r="F345" t="str">
        <f>IF(大会申し込みデータ!$B346="","",大会申し込みデータ!I346)</f>
        <v/>
      </c>
      <c r="G345" t="str">
        <f>IF(大会申し込みデータ!$B346="","",大会申し込みデータ!B346)</f>
        <v/>
      </c>
      <c r="H345" t="str">
        <f>大会申し込みデータ!M346&amp;大会申し込みデータ!K346&amp;" "&amp;大会申し込みデータ!N346</f>
        <v xml:space="preserve"> </v>
      </c>
    </row>
    <row r="346" spans="1:8" x14ac:dyDescent="0.15">
      <c r="A346" t="str">
        <f>IF(大会申し込みデータ!B347="","","07"&amp;大会申し込みデータ!B347+1000000)</f>
        <v/>
      </c>
      <c r="B346" t="str">
        <f>IF(大会申し込みデータ!$B347="","",大会申し込みデータ!C347)</f>
        <v/>
      </c>
      <c r="C346" t="str">
        <f>IF(大会申し込みデータ!$B347="","",大会申し込みデータ!D347)</f>
        <v/>
      </c>
      <c r="D346" t="str">
        <f>IF(大会申し込みデータ!$B347="","",大会申し込みデータ!F347)</f>
        <v/>
      </c>
      <c r="E346" t="str">
        <f>IF(大会申し込みデータ!$B347="","",大会申し込みデータ!G347)</f>
        <v/>
      </c>
      <c r="F346" t="str">
        <f>IF(大会申し込みデータ!$B347="","",大会申し込みデータ!I347)</f>
        <v/>
      </c>
      <c r="G346" t="str">
        <f>IF(大会申し込みデータ!$B347="","",大会申し込みデータ!B347)</f>
        <v/>
      </c>
      <c r="H346" t="str">
        <f>大会申し込みデータ!M347&amp;大会申し込みデータ!K347&amp;" "&amp;大会申し込みデータ!N347</f>
        <v xml:space="preserve"> </v>
      </c>
    </row>
    <row r="347" spans="1:8" x14ac:dyDescent="0.15">
      <c r="A347" t="str">
        <f>IF(大会申し込みデータ!B348="","","07"&amp;大会申し込みデータ!B348+1000000)</f>
        <v/>
      </c>
      <c r="B347" t="str">
        <f>IF(大会申し込みデータ!$B348="","",大会申し込みデータ!C348)</f>
        <v/>
      </c>
      <c r="C347" t="str">
        <f>IF(大会申し込みデータ!$B348="","",大会申し込みデータ!D348)</f>
        <v/>
      </c>
      <c r="D347" t="str">
        <f>IF(大会申し込みデータ!$B348="","",大会申し込みデータ!F348)</f>
        <v/>
      </c>
      <c r="E347" t="str">
        <f>IF(大会申し込みデータ!$B348="","",大会申し込みデータ!G348)</f>
        <v/>
      </c>
      <c r="F347" t="str">
        <f>IF(大会申し込みデータ!$B348="","",大会申し込みデータ!I348)</f>
        <v/>
      </c>
      <c r="G347" t="str">
        <f>IF(大会申し込みデータ!$B348="","",大会申し込みデータ!B348)</f>
        <v/>
      </c>
      <c r="H347" t="str">
        <f>大会申し込みデータ!M348&amp;大会申し込みデータ!K348&amp;" "&amp;大会申し込みデータ!N348</f>
        <v xml:space="preserve"> </v>
      </c>
    </row>
    <row r="348" spans="1:8" x14ac:dyDescent="0.15">
      <c r="A348" t="str">
        <f>IF(大会申し込みデータ!B349="","","07"&amp;大会申し込みデータ!B349+1000000)</f>
        <v/>
      </c>
      <c r="B348" t="str">
        <f>IF(大会申し込みデータ!$B349="","",大会申し込みデータ!C349)</f>
        <v/>
      </c>
      <c r="C348" t="str">
        <f>IF(大会申し込みデータ!$B349="","",大会申し込みデータ!D349)</f>
        <v/>
      </c>
      <c r="D348" t="str">
        <f>IF(大会申し込みデータ!$B349="","",大会申し込みデータ!F349)</f>
        <v/>
      </c>
      <c r="E348" t="str">
        <f>IF(大会申し込みデータ!$B349="","",大会申し込みデータ!G349)</f>
        <v/>
      </c>
      <c r="F348" t="str">
        <f>IF(大会申し込みデータ!$B349="","",大会申し込みデータ!I349)</f>
        <v/>
      </c>
      <c r="G348" t="str">
        <f>IF(大会申し込みデータ!$B349="","",大会申し込みデータ!B349)</f>
        <v/>
      </c>
      <c r="H348" t="str">
        <f>大会申し込みデータ!M349&amp;大会申し込みデータ!K349&amp;" "&amp;大会申し込みデータ!N349</f>
        <v xml:space="preserve"> </v>
      </c>
    </row>
    <row r="349" spans="1:8" x14ac:dyDescent="0.15">
      <c r="A349" t="str">
        <f>IF(大会申し込みデータ!B350="","","07"&amp;大会申し込みデータ!B350+1000000)</f>
        <v/>
      </c>
      <c r="B349" t="str">
        <f>IF(大会申し込みデータ!$B350="","",大会申し込みデータ!C350)</f>
        <v/>
      </c>
      <c r="C349" t="str">
        <f>IF(大会申し込みデータ!$B350="","",大会申し込みデータ!D350)</f>
        <v/>
      </c>
      <c r="D349" t="str">
        <f>IF(大会申し込みデータ!$B350="","",大会申し込みデータ!F350)</f>
        <v/>
      </c>
      <c r="E349" t="str">
        <f>IF(大会申し込みデータ!$B350="","",大会申し込みデータ!G350)</f>
        <v/>
      </c>
      <c r="F349" t="str">
        <f>IF(大会申し込みデータ!$B350="","",大会申し込みデータ!I350)</f>
        <v/>
      </c>
      <c r="G349" t="str">
        <f>IF(大会申し込みデータ!$B350="","",大会申し込みデータ!B350)</f>
        <v/>
      </c>
      <c r="H349" t="str">
        <f>大会申し込みデータ!M350&amp;大会申し込みデータ!K350&amp;" "&amp;大会申し込みデータ!N350</f>
        <v xml:space="preserve"> </v>
      </c>
    </row>
    <row r="350" spans="1:8" x14ac:dyDescent="0.15">
      <c r="A350" t="str">
        <f>IF(大会申し込みデータ!B351="","","07"&amp;大会申し込みデータ!B351+1000000)</f>
        <v/>
      </c>
      <c r="B350" t="str">
        <f>IF(大会申し込みデータ!$B351="","",大会申し込みデータ!C351)</f>
        <v/>
      </c>
      <c r="C350" t="str">
        <f>IF(大会申し込みデータ!$B351="","",大会申し込みデータ!D351)</f>
        <v/>
      </c>
      <c r="D350" t="str">
        <f>IF(大会申し込みデータ!$B351="","",大会申し込みデータ!F351)</f>
        <v/>
      </c>
      <c r="E350" t="str">
        <f>IF(大会申し込みデータ!$B351="","",大会申し込みデータ!G351)</f>
        <v/>
      </c>
      <c r="F350" t="str">
        <f>IF(大会申し込みデータ!$B351="","",大会申し込みデータ!I351)</f>
        <v/>
      </c>
      <c r="G350" t="str">
        <f>IF(大会申し込みデータ!$B351="","",大会申し込みデータ!B351)</f>
        <v/>
      </c>
      <c r="H350" t="str">
        <f>大会申し込みデータ!M351&amp;大会申し込みデータ!K351&amp;" "&amp;大会申し込みデータ!N351</f>
        <v xml:space="preserve"> </v>
      </c>
    </row>
    <row r="351" spans="1:8" x14ac:dyDescent="0.15">
      <c r="A351" t="str">
        <f>IF(大会申し込みデータ!B352="","","07"&amp;大会申し込みデータ!B352+1000000)</f>
        <v/>
      </c>
      <c r="B351" t="str">
        <f>IF(大会申し込みデータ!$B352="","",大会申し込みデータ!C352)</f>
        <v/>
      </c>
      <c r="C351" t="str">
        <f>IF(大会申し込みデータ!$B352="","",大会申し込みデータ!D352)</f>
        <v/>
      </c>
      <c r="D351" t="str">
        <f>IF(大会申し込みデータ!$B352="","",大会申し込みデータ!F352)</f>
        <v/>
      </c>
      <c r="E351" t="str">
        <f>IF(大会申し込みデータ!$B352="","",大会申し込みデータ!G352)</f>
        <v/>
      </c>
      <c r="F351" t="str">
        <f>IF(大会申し込みデータ!$B352="","",大会申し込みデータ!I352)</f>
        <v/>
      </c>
      <c r="G351" t="str">
        <f>IF(大会申し込みデータ!$B352="","",大会申し込みデータ!B352)</f>
        <v/>
      </c>
      <c r="H351" t="str">
        <f>大会申し込みデータ!M352&amp;大会申し込みデータ!K352&amp;" "&amp;大会申し込みデータ!N352</f>
        <v xml:space="preserve"> </v>
      </c>
    </row>
    <row r="352" spans="1:8" x14ac:dyDescent="0.15">
      <c r="A352" t="str">
        <f>IF(大会申し込みデータ!B353="","","07"&amp;大会申し込みデータ!B353+1000000)</f>
        <v/>
      </c>
      <c r="B352" t="str">
        <f>IF(大会申し込みデータ!$B353="","",大会申し込みデータ!C353)</f>
        <v/>
      </c>
      <c r="C352" t="str">
        <f>IF(大会申し込みデータ!$B353="","",大会申し込みデータ!D353)</f>
        <v/>
      </c>
      <c r="D352" t="str">
        <f>IF(大会申し込みデータ!$B353="","",大会申し込みデータ!F353)</f>
        <v/>
      </c>
      <c r="E352" t="str">
        <f>IF(大会申し込みデータ!$B353="","",大会申し込みデータ!G353)</f>
        <v/>
      </c>
      <c r="F352" t="str">
        <f>IF(大会申し込みデータ!$B353="","",大会申し込みデータ!I353)</f>
        <v/>
      </c>
      <c r="G352" t="str">
        <f>IF(大会申し込みデータ!$B353="","",大会申し込みデータ!B353)</f>
        <v/>
      </c>
      <c r="H352" t="str">
        <f>大会申し込みデータ!M353&amp;大会申し込みデータ!K353&amp;" "&amp;大会申し込みデータ!N353</f>
        <v xml:space="preserve"> </v>
      </c>
    </row>
    <row r="353" spans="1:8" x14ac:dyDescent="0.15">
      <c r="A353" t="str">
        <f>IF(大会申し込みデータ!B354="","","07"&amp;大会申し込みデータ!B354+1000000)</f>
        <v/>
      </c>
      <c r="B353" t="str">
        <f>IF(大会申し込みデータ!$B354="","",大会申し込みデータ!C354)</f>
        <v/>
      </c>
      <c r="C353" t="str">
        <f>IF(大会申し込みデータ!$B354="","",大会申し込みデータ!D354)</f>
        <v/>
      </c>
      <c r="D353" t="str">
        <f>IF(大会申し込みデータ!$B354="","",大会申し込みデータ!F354)</f>
        <v/>
      </c>
      <c r="E353" t="str">
        <f>IF(大会申し込みデータ!$B354="","",大会申し込みデータ!G354)</f>
        <v/>
      </c>
      <c r="F353" t="str">
        <f>IF(大会申し込みデータ!$B354="","",大会申し込みデータ!I354)</f>
        <v/>
      </c>
      <c r="G353" t="str">
        <f>IF(大会申し込みデータ!$B354="","",大会申し込みデータ!B354)</f>
        <v/>
      </c>
      <c r="H353" t="str">
        <f>大会申し込みデータ!M354&amp;大会申し込みデータ!K354&amp;" "&amp;大会申し込みデータ!N354</f>
        <v xml:space="preserve"> </v>
      </c>
    </row>
    <row r="354" spans="1:8" x14ac:dyDescent="0.15">
      <c r="A354" t="str">
        <f>IF(大会申し込みデータ!B355="","","07"&amp;大会申し込みデータ!B355+1000000)</f>
        <v/>
      </c>
      <c r="B354" t="str">
        <f>IF(大会申し込みデータ!$B355="","",大会申し込みデータ!C355)</f>
        <v/>
      </c>
      <c r="C354" t="str">
        <f>IF(大会申し込みデータ!$B355="","",大会申し込みデータ!D355)</f>
        <v/>
      </c>
      <c r="D354" t="str">
        <f>IF(大会申し込みデータ!$B355="","",大会申し込みデータ!F355)</f>
        <v/>
      </c>
      <c r="E354" t="str">
        <f>IF(大会申し込みデータ!$B355="","",大会申し込みデータ!G355)</f>
        <v/>
      </c>
      <c r="F354" t="str">
        <f>IF(大会申し込みデータ!$B355="","",大会申し込みデータ!I355)</f>
        <v/>
      </c>
      <c r="G354" t="str">
        <f>IF(大会申し込みデータ!$B355="","",大会申し込みデータ!B355)</f>
        <v/>
      </c>
      <c r="H354" t="str">
        <f>大会申し込みデータ!M355&amp;大会申し込みデータ!K355&amp;" "&amp;大会申し込みデータ!N355</f>
        <v xml:space="preserve"> </v>
      </c>
    </row>
    <row r="355" spans="1:8" x14ac:dyDescent="0.15">
      <c r="A355" t="str">
        <f>IF(大会申し込みデータ!B356="","","07"&amp;大会申し込みデータ!B356+1000000)</f>
        <v/>
      </c>
      <c r="B355" t="str">
        <f>IF(大会申し込みデータ!$B356="","",大会申し込みデータ!C356)</f>
        <v/>
      </c>
      <c r="C355" t="str">
        <f>IF(大会申し込みデータ!$B356="","",大会申し込みデータ!D356)</f>
        <v/>
      </c>
      <c r="D355" t="str">
        <f>IF(大会申し込みデータ!$B356="","",大会申し込みデータ!F356)</f>
        <v/>
      </c>
      <c r="E355" t="str">
        <f>IF(大会申し込みデータ!$B356="","",大会申し込みデータ!G356)</f>
        <v/>
      </c>
      <c r="F355" t="str">
        <f>IF(大会申し込みデータ!$B356="","",大会申し込みデータ!I356)</f>
        <v/>
      </c>
      <c r="G355" t="str">
        <f>IF(大会申し込みデータ!$B356="","",大会申し込みデータ!B356)</f>
        <v/>
      </c>
      <c r="H355" t="str">
        <f>大会申し込みデータ!M356&amp;大会申し込みデータ!K356&amp;" "&amp;大会申し込みデータ!N356</f>
        <v xml:space="preserve"> </v>
      </c>
    </row>
    <row r="356" spans="1:8" x14ac:dyDescent="0.15">
      <c r="A356" t="str">
        <f>IF(大会申し込みデータ!B357="","","07"&amp;大会申し込みデータ!B357+1000000)</f>
        <v/>
      </c>
      <c r="B356" t="str">
        <f>IF(大会申し込みデータ!$B357="","",大会申し込みデータ!C357)</f>
        <v/>
      </c>
      <c r="C356" t="str">
        <f>IF(大会申し込みデータ!$B357="","",大会申し込みデータ!D357)</f>
        <v/>
      </c>
      <c r="D356" t="str">
        <f>IF(大会申し込みデータ!$B357="","",大会申し込みデータ!F357)</f>
        <v/>
      </c>
      <c r="E356" t="str">
        <f>IF(大会申し込みデータ!$B357="","",大会申し込みデータ!G357)</f>
        <v/>
      </c>
      <c r="F356" t="str">
        <f>IF(大会申し込みデータ!$B357="","",大会申し込みデータ!I357)</f>
        <v/>
      </c>
      <c r="G356" t="str">
        <f>IF(大会申し込みデータ!$B357="","",大会申し込みデータ!B357)</f>
        <v/>
      </c>
      <c r="H356" t="str">
        <f>大会申し込みデータ!M357&amp;大会申し込みデータ!K357&amp;" "&amp;大会申し込みデータ!N357</f>
        <v xml:space="preserve"> </v>
      </c>
    </row>
    <row r="357" spans="1:8" x14ac:dyDescent="0.15">
      <c r="A357" t="str">
        <f>IF(大会申し込みデータ!B358="","","07"&amp;大会申し込みデータ!B358+1000000)</f>
        <v/>
      </c>
      <c r="B357" t="str">
        <f>IF(大会申し込みデータ!$B358="","",大会申し込みデータ!C358)</f>
        <v/>
      </c>
      <c r="C357" t="str">
        <f>IF(大会申し込みデータ!$B358="","",大会申し込みデータ!D358)</f>
        <v/>
      </c>
      <c r="D357" t="str">
        <f>IF(大会申し込みデータ!$B358="","",大会申し込みデータ!F358)</f>
        <v/>
      </c>
      <c r="E357" t="str">
        <f>IF(大会申し込みデータ!$B358="","",大会申し込みデータ!G358)</f>
        <v/>
      </c>
      <c r="F357" t="str">
        <f>IF(大会申し込みデータ!$B358="","",大会申し込みデータ!I358)</f>
        <v/>
      </c>
      <c r="G357" t="str">
        <f>IF(大会申し込みデータ!$B358="","",大会申し込みデータ!B358)</f>
        <v/>
      </c>
      <c r="H357" t="str">
        <f>大会申し込みデータ!M358&amp;大会申し込みデータ!K358&amp;" "&amp;大会申し込みデータ!N358</f>
        <v xml:space="preserve"> </v>
      </c>
    </row>
    <row r="358" spans="1:8" x14ac:dyDescent="0.15">
      <c r="A358" t="str">
        <f>IF(大会申し込みデータ!B359="","","07"&amp;大会申し込みデータ!B359+1000000)</f>
        <v/>
      </c>
      <c r="B358" t="str">
        <f>IF(大会申し込みデータ!$B359="","",大会申し込みデータ!C359)</f>
        <v/>
      </c>
      <c r="C358" t="str">
        <f>IF(大会申し込みデータ!$B359="","",大会申し込みデータ!D359)</f>
        <v/>
      </c>
      <c r="D358" t="str">
        <f>IF(大会申し込みデータ!$B359="","",大会申し込みデータ!F359)</f>
        <v/>
      </c>
      <c r="E358" t="str">
        <f>IF(大会申し込みデータ!$B359="","",大会申し込みデータ!G359)</f>
        <v/>
      </c>
      <c r="F358" t="str">
        <f>IF(大会申し込みデータ!$B359="","",大会申し込みデータ!I359)</f>
        <v/>
      </c>
      <c r="G358" t="str">
        <f>IF(大会申し込みデータ!$B359="","",大会申し込みデータ!B359)</f>
        <v/>
      </c>
      <c r="H358" t="str">
        <f>大会申し込みデータ!M359&amp;大会申し込みデータ!K359&amp;" "&amp;大会申し込みデータ!N359</f>
        <v xml:space="preserve"> </v>
      </c>
    </row>
    <row r="359" spans="1:8" x14ac:dyDescent="0.15">
      <c r="A359" t="str">
        <f>IF(大会申し込みデータ!B360="","","07"&amp;大会申し込みデータ!B360+1000000)</f>
        <v/>
      </c>
      <c r="B359" t="str">
        <f>IF(大会申し込みデータ!$B360="","",大会申し込みデータ!C360)</f>
        <v/>
      </c>
      <c r="C359" t="str">
        <f>IF(大会申し込みデータ!$B360="","",大会申し込みデータ!D360)</f>
        <v/>
      </c>
      <c r="D359" t="str">
        <f>IF(大会申し込みデータ!$B360="","",大会申し込みデータ!F360)</f>
        <v/>
      </c>
      <c r="E359" t="str">
        <f>IF(大会申し込みデータ!$B360="","",大会申し込みデータ!G360)</f>
        <v/>
      </c>
      <c r="F359" t="str">
        <f>IF(大会申し込みデータ!$B360="","",大会申し込みデータ!I360)</f>
        <v/>
      </c>
      <c r="G359" t="str">
        <f>IF(大会申し込みデータ!$B360="","",大会申し込みデータ!B360)</f>
        <v/>
      </c>
      <c r="H359" t="str">
        <f>大会申し込みデータ!M360&amp;大会申し込みデータ!K360&amp;" "&amp;大会申し込みデータ!N360</f>
        <v xml:space="preserve"> </v>
      </c>
    </row>
    <row r="360" spans="1:8" x14ac:dyDescent="0.15">
      <c r="A360" t="str">
        <f>IF(大会申し込みデータ!B361="","","07"&amp;大会申し込みデータ!B361+1000000)</f>
        <v/>
      </c>
      <c r="B360" t="str">
        <f>IF(大会申し込みデータ!$B361="","",大会申し込みデータ!C361)</f>
        <v/>
      </c>
      <c r="C360" t="str">
        <f>IF(大会申し込みデータ!$B361="","",大会申し込みデータ!D361)</f>
        <v/>
      </c>
      <c r="D360" t="str">
        <f>IF(大会申し込みデータ!$B361="","",大会申し込みデータ!F361)</f>
        <v/>
      </c>
      <c r="E360" t="str">
        <f>IF(大会申し込みデータ!$B361="","",大会申し込みデータ!G361)</f>
        <v/>
      </c>
      <c r="F360" t="str">
        <f>IF(大会申し込みデータ!$B361="","",大会申し込みデータ!I361)</f>
        <v/>
      </c>
      <c r="G360" t="str">
        <f>IF(大会申し込みデータ!$B361="","",大会申し込みデータ!B361)</f>
        <v/>
      </c>
      <c r="H360" t="str">
        <f>大会申し込みデータ!M361&amp;大会申し込みデータ!K361&amp;" "&amp;大会申し込みデータ!N361</f>
        <v xml:space="preserve"> </v>
      </c>
    </row>
    <row r="361" spans="1:8" x14ac:dyDescent="0.15">
      <c r="A361" t="str">
        <f>IF(大会申し込みデータ!B362="","","07"&amp;大会申し込みデータ!B362+1000000)</f>
        <v/>
      </c>
      <c r="B361" t="str">
        <f>IF(大会申し込みデータ!$B362="","",大会申し込みデータ!C362)</f>
        <v/>
      </c>
      <c r="C361" t="str">
        <f>IF(大会申し込みデータ!$B362="","",大会申し込みデータ!D362)</f>
        <v/>
      </c>
      <c r="D361" t="str">
        <f>IF(大会申し込みデータ!$B362="","",大会申し込みデータ!F362)</f>
        <v/>
      </c>
      <c r="E361" t="str">
        <f>IF(大会申し込みデータ!$B362="","",大会申し込みデータ!G362)</f>
        <v/>
      </c>
      <c r="F361" t="str">
        <f>IF(大会申し込みデータ!$B362="","",大会申し込みデータ!I362)</f>
        <v/>
      </c>
      <c r="G361" t="str">
        <f>IF(大会申し込みデータ!$B362="","",大会申し込みデータ!B362)</f>
        <v/>
      </c>
      <c r="H361" t="str">
        <f>大会申し込みデータ!M362&amp;大会申し込みデータ!K362&amp;" "&amp;大会申し込みデータ!N362</f>
        <v xml:space="preserve"> </v>
      </c>
    </row>
    <row r="362" spans="1:8" x14ac:dyDescent="0.15">
      <c r="A362" t="str">
        <f>IF(大会申し込みデータ!B363="","","07"&amp;大会申し込みデータ!B363+1000000)</f>
        <v/>
      </c>
      <c r="B362" t="str">
        <f>IF(大会申し込みデータ!$B363="","",大会申し込みデータ!C363)</f>
        <v/>
      </c>
      <c r="C362" t="str">
        <f>IF(大会申し込みデータ!$B363="","",大会申し込みデータ!D363)</f>
        <v/>
      </c>
      <c r="D362" t="str">
        <f>IF(大会申し込みデータ!$B363="","",大会申し込みデータ!F363)</f>
        <v/>
      </c>
      <c r="E362" t="str">
        <f>IF(大会申し込みデータ!$B363="","",大会申し込みデータ!G363)</f>
        <v/>
      </c>
      <c r="F362" t="str">
        <f>IF(大会申し込みデータ!$B363="","",大会申し込みデータ!I363)</f>
        <v/>
      </c>
      <c r="G362" t="str">
        <f>IF(大会申し込みデータ!$B363="","",大会申し込みデータ!B363)</f>
        <v/>
      </c>
      <c r="H362" t="str">
        <f>大会申し込みデータ!M363&amp;大会申し込みデータ!K363&amp;" "&amp;大会申し込みデータ!N363</f>
        <v xml:space="preserve"> </v>
      </c>
    </row>
    <row r="363" spans="1:8" x14ac:dyDescent="0.15">
      <c r="A363" t="str">
        <f>IF(大会申し込みデータ!B364="","","07"&amp;大会申し込みデータ!B364+1000000)</f>
        <v/>
      </c>
      <c r="B363" t="str">
        <f>IF(大会申し込みデータ!$B364="","",大会申し込みデータ!C364)</f>
        <v/>
      </c>
      <c r="C363" t="str">
        <f>IF(大会申し込みデータ!$B364="","",大会申し込みデータ!D364)</f>
        <v/>
      </c>
      <c r="D363" t="str">
        <f>IF(大会申し込みデータ!$B364="","",大会申し込みデータ!F364)</f>
        <v/>
      </c>
      <c r="E363" t="str">
        <f>IF(大会申し込みデータ!$B364="","",大会申し込みデータ!G364)</f>
        <v/>
      </c>
      <c r="F363" t="str">
        <f>IF(大会申し込みデータ!$B364="","",大会申し込みデータ!I364)</f>
        <v/>
      </c>
      <c r="G363" t="str">
        <f>IF(大会申し込みデータ!$B364="","",大会申し込みデータ!B364)</f>
        <v/>
      </c>
      <c r="H363" t="str">
        <f>大会申し込みデータ!M364&amp;大会申し込みデータ!K364&amp;" "&amp;大会申し込みデータ!N364</f>
        <v xml:space="preserve"> </v>
      </c>
    </row>
    <row r="364" spans="1:8" x14ac:dyDescent="0.15">
      <c r="A364" t="str">
        <f>IF(大会申し込みデータ!B365="","","07"&amp;大会申し込みデータ!B365+1000000)</f>
        <v/>
      </c>
      <c r="B364" t="str">
        <f>IF(大会申し込みデータ!$B365="","",大会申し込みデータ!C365)</f>
        <v/>
      </c>
      <c r="C364" t="str">
        <f>IF(大会申し込みデータ!$B365="","",大会申し込みデータ!D365)</f>
        <v/>
      </c>
      <c r="D364" t="str">
        <f>IF(大会申し込みデータ!$B365="","",大会申し込みデータ!F365)</f>
        <v/>
      </c>
      <c r="E364" t="str">
        <f>IF(大会申し込みデータ!$B365="","",大会申し込みデータ!G365)</f>
        <v/>
      </c>
      <c r="F364" t="str">
        <f>IF(大会申し込みデータ!$B365="","",大会申し込みデータ!I365)</f>
        <v/>
      </c>
      <c r="G364" t="str">
        <f>IF(大会申し込みデータ!$B365="","",大会申し込みデータ!B365)</f>
        <v/>
      </c>
      <c r="H364" t="str">
        <f>大会申し込みデータ!M365&amp;大会申し込みデータ!K365&amp;" "&amp;大会申し込みデータ!N365</f>
        <v xml:space="preserve"> </v>
      </c>
    </row>
    <row r="365" spans="1:8" x14ac:dyDescent="0.15">
      <c r="A365" t="str">
        <f>IF(大会申し込みデータ!B366="","","07"&amp;大会申し込みデータ!B366+1000000)</f>
        <v/>
      </c>
      <c r="B365" t="str">
        <f>IF(大会申し込みデータ!$B366="","",大会申し込みデータ!C366)</f>
        <v/>
      </c>
      <c r="C365" t="str">
        <f>IF(大会申し込みデータ!$B366="","",大会申し込みデータ!D366)</f>
        <v/>
      </c>
      <c r="D365" t="str">
        <f>IF(大会申し込みデータ!$B366="","",大会申し込みデータ!F366)</f>
        <v/>
      </c>
      <c r="E365" t="str">
        <f>IF(大会申し込みデータ!$B366="","",大会申し込みデータ!G366)</f>
        <v/>
      </c>
      <c r="F365" t="str">
        <f>IF(大会申し込みデータ!$B366="","",大会申し込みデータ!I366)</f>
        <v/>
      </c>
      <c r="G365" t="str">
        <f>IF(大会申し込みデータ!$B366="","",大会申し込みデータ!B366)</f>
        <v/>
      </c>
      <c r="H365" t="str">
        <f>大会申し込みデータ!M366&amp;大会申し込みデータ!K366&amp;" "&amp;大会申し込みデータ!N366</f>
        <v xml:space="preserve"> </v>
      </c>
    </row>
    <row r="366" spans="1:8" x14ac:dyDescent="0.15">
      <c r="A366" t="str">
        <f>IF(大会申し込みデータ!B367="","","07"&amp;大会申し込みデータ!B367+1000000)</f>
        <v/>
      </c>
      <c r="B366" t="str">
        <f>IF(大会申し込みデータ!$B367="","",大会申し込みデータ!C367)</f>
        <v/>
      </c>
      <c r="C366" t="str">
        <f>IF(大会申し込みデータ!$B367="","",大会申し込みデータ!D367)</f>
        <v/>
      </c>
      <c r="D366" t="str">
        <f>IF(大会申し込みデータ!$B367="","",大会申し込みデータ!F367)</f>
        <v/>
      </c>
      <c r="E366" t="str">
        <f>IF(大会申し込みデータ!$B367="","",大会申し込みデータ!G367)</f>
        <v/>
      </c>
      <c r="F366" t="str">
        <f>IF(大会申し込みデータ!$B367="","",大会申し込みデータ!I367)</f>
        <v/>
      </c>
      <c r="G366" t="str">
        <f>IF(大会申し込みデータ!$B367="","",大会申し込みデータ!B367)</f>
        <v/>
      </c>
      <c r="H366" t="str">
        <f>大会申し込みデータ!M367&amp;大会申し込みデータ!K367&amp;" "&amp;大会申し込みデータ!N367</f>
        <v xml:space="preserve"> </v>
      </c>
    </row>
    <row r="367" spans="1:8" x14ac:dyDescent="0.15">
      <c r="A367" t="str">
        <f>IF(大会申し込みデータ!B368="","","07"&amp;大会申し込みデータ!B368+1000000)</f>
        <v/>
      </c>
      <c r="B367" t="str">
        <f>IF(大会申し込みデータ!$B368="","",大会申し込みデータ!C368)</f>
        <v/>
      </c>
      <c r="C367" t="str">
        <f>IF(大会申し込みデータ!$B368="","",大会申し込みデータ!D368)</f>
        <v/>
      </c>
      <c r="D367" t="str">
        <f>IF(大会申し込みデータ!$B368="","",大会申し込みデータ!F368)</f>
        <v/>
      </c>
      <c r="E367" t="str">
        <f>IF(大会申し込みデータ!$B368="","",大会申し込みデータ!G368)</f>
        <v/>
      </c>
      <c r="F367" t="str">
        <f>IF(大会申し込みデータ!$B368="","",大会申し込みデータ!I368)</f>
        <v/>
      </c>
      <c r="G367" t="str">
        <f>IF(大会申し込みデータ!$B368="","",大会申し込みデータ!B368)</f>
        <v/>
      </c>
      <c r="H367" t="str">
        <f>大会申し込みデータ!M368&amp;大会申し込みデータ!K368&amp;" "&amp;大会申し込みデータ!N368</f>
        <v xml:space="preserve"> </v>
      </c>
    </row>
    <row r="368" spans="1:8" x14ac:dyDescent="0.15">
      <c r="A368" t="str">
        <f>IF(大会申し込みデータ!B369="","","07"&amp;大会申し込みデータ!B369+1000000)</f>
        <v/>
      </c>
      <c r="B368" t="str">
        <f>IF(大会申し込みデータ!$B369="","",大会申し込みデータ!C369)</f>
        <v/>
      </c>
      <c r="C368" t="str">
        <f>IF(大会申し込みデータ!$B369="","",大会申し込みデータ!D369)</f>
        <v/>
      </c>
      <c r="D368" t="str">
        <f>IF(大会申し込みデータ!$B369="","",大会申し込みデータ!F369)</f>
        <v/>
      </c>
      <c r="E368" t="str">
        <f>IF(大会申し込みデータ!$B369="","",大会申し込みデータ!G369)</f>
        <v/>
      </c>
      <c r="F368" t="str">
        <f>IF(大会申し込みデータ!$B369="","",大会申し込みデータ!I369)</f>
        <v/>
      </c>
      <c r="G368" t="str">
        <f>IF(大会申し込みデータ!$B369="","",大会申し込みデータ!B369)</f>
        <v/>
      </c>
      <c r="H368" t="str">
        <f>大会申し込みデータ!M369&amp;大会申し込みデータ!K369&amp;" "&amp;大会申し込みデータ!N369</f>
        <v xml:space="preserve"> </v>
      </c>
    </row>
    <row r="369" spans="1:8" x14ac:dyDescent="0.15">
      <c r="A369" t="str">
        <f>IF(大会申し込みデータ!B370="","","07"&amp;大会申し込みデータ!B370+1000000)</f>
        <v/>
      </c>
      <c r="B369" t="str">
        <f>IF(大会申し込みデータ!$B370="","",大会申し込みデータ!C370)</f>
        <v/>
      </c>
      <c r="C369" t="str">
        <f>IF(大会申し込みデータ!$B370="","",大会申し込みデータ!D370)</f>
        <v/>
      </c>
      <c r="D369" t="str">
        <f>IF(大会申し込みデータ!$B370="","",大会申し込みデータ!F370)</f>
        <v/>
      </c>
      <c r="E369" t="str">
        <f>IF(大会申し込みデータ!$B370="","",大会申し込みデータ!G370)</f>
        <v/>
      </c>
      <c r="F369" t="str">
        <f>IF(大会申し込みデータ!$B370="","",大会申し込みデータ!I370)</f>
        <v/>
      </c>
      <c r="G369" t="str">
        <f>IF(大会申し込みデータ!$B370="","",大会申し込みデータ!B370)</f>
        <v/>
      </c>
      <c r="H369" t="str">
        <f>大会申し込みデータ!M370&amp;大会申し込みデータ!K370&amp;" "&amp;大会申し込みデータ!N370</f>
        <v xml:space="preserve"> </v>
      </c>
    </row>
    <row r="370" spans="1:8" x14ac:dyDescent="0.15">
      <c r="A370" t="str">
        <f>IF(大会申し込みデータ!B371="","","07"&amp;大会申し込みデータ!B371+1000000)</f>
        <v/>
      </c>
      <c r="B370" t="str">
        <f>IF(大会申し込みデータ!$B371="","",大会申し込みデータ!C371)</f>
        <v/>
      </c>
      <c r="C370" t="str">
        <f>IF(大会申し込みデータ!$B371="","",大会申し込みデータ!D371)</f>
        <v/>
      </c>
      <c r="D370" t="str">
        <f>IF(大会申し込みデータ!$B371="","",大会申し込みデータ!F371)</f>
        <v/>
      </c>
      <c r="E370" t="str">
        <f>IF(大会申し込みデータ!$B371="","",大会申し込みデータ!G371)</f>
        <v/>
      </c>
      <c r="F370" t="str">
        <f>IF(大会申し込みデータ!$B371="","",大会申し込みデータ!I371)</f>
        <v/>
      </c>
      <c r="G370" t="str">
        <f>IF(大会申し込みデータ!$B371="","",大会申し込みデータ!B371)</f>
        <v/>
      </c>
      <c r="H370" t="str">
        <f>大会申し込みデータ!M371&amp;大会申し込みデータ!K371&amp;" "&amp;大会申し込みデータ!N371</f>
        <v xml:space="preserve"> </v>
      </c>
    </row>
    <row r="371" spans="1:8" x14ac:dyDescent="0.15">
      <c r="A371" t="str">
        <f>IF(大会申し込みデータ!B372="","","07"&amp;大会申し込みデータ!B372+1000000)</f>
        <v/>
      </c>
      <c r="B371" t="str">
        <f>IF(大会申し込みデータ!$B372="","",大会申し込みデータ!C372)</f>
        <v/>
      </c>
      <c r="C371" t="str">
        <f>IF(大会申し込みデータ!$B372="","",大会申し込みデータ!D372)</f>
        <v/>
      </c>
      <c r="D371" t="str">
        <f>IF(大会申し込みデータ!$B372="","",大会申し込みデータ!F372)</f>
        <v/>
      </c>
      <c r="E371" t="str">
        <f>IF(大会申し込みデータ!$B372="","",大会申し込みデータ!G372)</f>
        <v/>
      </c>
      <c r="F371" t="str">
        <f>IF(大会申し込みデータ!$B372="","",大会申し込みデータ!I372)</f>
        <v/>
      </c>
      <c r="G371" t="str">
        <f>IF(大会申し込みデータ!$B372="","",大会申し込みデータ!B372)</f>
        <v/>
      </c>
      <c r="H371" t="str">
        <f>大会申し込みデータ!M372&amp;大会申し込みデータ!K372&amp;" "&amp;大会申し込みデータ!N372</f>
        <v xml:space="preserve"> </v>
      </c>
    </row>
    <row r="372" spans="1:8" x14ac:dyDescent="0.15">
      <c r="A372" t="str">
        <f>IF(大会申し込みデータ!B373="","","07"&amp;大会申し込みデータ!B373+1000000)</f>
        <v/>
      </c>
      <c r="B372" t="str">
        <f>IF(大会申し込みデータ!$B373="","",大会申し込みデータ!C373)</f>
        <v/>
      </c>
      <c r="C372" t="str">
        <f>IF(大会申し込みデータ!$B373="","",大会申し込みデータ!D373)</f>
        <v/>
      </c>
      <c r="D372" t="str">
        <f>IF(大会申し込みデータ!$B373="","",大会申し込みデータ!F373)</f>
        <v/>
      </c>
      <c r="E372" t="str">
        <f>IF(大会申し込みデータ!$B373="","",大会申し込みデータ!G373)</f>
        <v/>
      </c>
      <c r="F372" t="str">
        <f>IF(大会申し込みデータ!$B373="","",大会申し込みデータ!I373)</f>
        <v/>
      </c>
      <c r="G372" t="str">
        <f>IF(大会申し込みデータ!$B373="","",大会申し込みデータ!B373)</f>
        <v/>
      </c>
      <c r="H372" t="str">
        <f>大会申し込みデータ!M373&amp;大会申し込みデータ!K373&amp;" "&amp;大会申し込みデータ!N373</f>
        <v xml:space="preserve"> </v>
      </c>
    </row>
    <row r="373" spans="1:8" x14ac:dyDescent="0.15">
      <c r="A373" t="str">
        <f>IF(大会申し込みデータ!B374="","","07"&amp;大会申し込みデータ!B374+1000000)</f>
        <v/>
      </c>
      <c r="B373" t="str">
        <f>IF(大会申し込みデータ!$B374="","",大会申し込みデータ!C374)</f>
        <v/>
      </c>
      <c r="C373" t="str">
        <f>IF(大会申し込みデータ!$B374="","",大会申し込みデータ!D374)</f>
        <v/>
      </c>
      <c r="D373" t="str">
        <f>IF(大会申し込みデータ!$B374="","",大会申し込みデータ!F374)</f>
        <v/>
      </c>
      <c r="E373" t="str">
        <f>IF(大会申し込みデータ!$B374="","",大会申し込みデータ!G374)</f>
        <v/>
      </c>
      <c r="F373" t="str">
        <f>IF(大会申し込みデータ!$B374="","",大会申し込みデータ!I374)</f>
        <v/>
      </c>
      <c r="G373" t="str">
        <f>IF(大会申し込みデータ!$B374="","",大会申し込みデータ!B374)</f>
        <v/>
      </c>
      <c r="H373" t="str">
        <f>大会申し込みデータ!M374&amp;大会申し込みデータ!K374&amp;" "&amp;大会申し込みデータ!N374</f>
        <v xml:space="preserve"> </v>
      </c>
    </row>
    <row r="374" spans="1:8" x14ac:dyDescent="0.15">
      <c r="A374" t="str">
        <f>IF(大会申し込みデータ!B375="","","07"&amp;大会申し込みデータ!B375+1000000)</f>
        <v/>
      </c>
      <c r="B374" t="str">
        <f>IF(大会申し込みデータ!$B375="","",大会申し込みデータ!C375)</f>
        <v/>
      </c>
      <c r="C374" t="str">
        <f>IF(大会申し込みデータ!$B375="","",大会申し込みデータ!D375)</f>
        <v/>
      </c>
      <c r="D374" t="str">
        <f>IF(大会申し込みデータ!$B375="","",大会申し込みデータ!F375)</f>
        <v/>
      </c>
      <c r="E374" t="str">
        <f>IF(大会申し込みデータ!$B375="","",大会申し込みデータ!G375)</f>
        <v/>
      </c>
      <c r="F374" t="str">
        <f>IF(大会申し込みデータ!$B375="","",大会申し込みデータ!I375)</f>
        <v/>
      </c>
      <c r="G374" t="str">
        <f>IF(大会申し込みデータ!$B375="","",大会申し込みデータ!B375)</f>
        <v/>
      </c>
      <c r="H374" t="str">
        <f>大会申し込みデータ!M375&amp;大会申し込みデータ!K375&amp;" "&amp;大会申し込みデータ!N375</f>
        <v xml:space="preserve"> </v>
      </c>
    </row>
    <row r="375" spans="1:8" x14ac:dyDescent="0.15">
      <c r="A375" t="str">
        <f>IF(大会申し込みデータ!B376="","","07"&amp;大会申し込みデータ!B376+1000000)</f>
        <v/>
      </c>
      <c r="B375" t="str">
        <f>IF(大会申し込みデータ!$B376="","",大会申し込みデータ!C376)</f>
        <v/>
      </c>
      <c r="C375" t="str">
        <f>IF(大会申し込みデータ!$B376="","",大会申し込みデータ!D376)</f>
        <v/>
      </c>
      <c r="D375" t="str">
        <f>IF(大会申し込みデータ!$B376="","",大会申し込みデータ!F376)</f>
        <v/>
      </c>
      <c r="E375" t="str">
        <f>IF(大会申し込みデータ!$B376="","",大会申し込みデータ!G376)</f>
        <v/>
      </c>
      <c r="F375" t="str">
        <f>IF(大会申し込みデータ!$B376="","",大会申し込みデータ!I376)</f>
        <v/>
      </c>
      <c r="G375" t="str">
        <f>IF(大会申し込みデータ!$B376="","",大会申し込みデータ!B376)</f>
        <v/>
      </c>
      <c r="H375" t="str">
        <f>大会申し込みデータ!M376&amp;大会申し込みデータ!K376&amp;" "&amp;大会申し込みデータ!N376</f>
        <v xml:space="preserve"> </v>
      </c>
    </row>
    <row r="376" spans="1:8" x14ac:dyDescent="0.15">
      <c r="A376" t="str">
        <f>IF(大会申し込みデータ!B377="","","07"&amp;大会申し込みデータ!B377+1000000)</f>
        <v/>
      </c>
      <c r="B376" t="str">
        <f>IF(大会申し込みデータ!$B377="","",大会申し込みデータ!C377)</f>
        <v/>
      </c>
      <c r="C376" t="str">
        <f>IF(大会申し込みデータ!$B377="","",大会申し込みデータ!D377)</f>
        <v/>
      </c>
      <c r="D376" t="str">
        <f>IF(大会申し込みデータ!$B377="","",大会申し込みデータ!F377)</f>
        <v/>
      </c>
      <c r="E376" t="str">
        <f>IF(大会申し込みデータ!$B377="","",大会申し込みデータ!G377)</f>
        <v/>
      </c>
      <c r="F376" t="str">
        <f>IF(大会申し込みデータ!$B377="","",大会申し込みデータ!I377)</f>
        <v/>
      </c>
      <c r="G376" t="str">
        <f>IF(大会申し込みデータ!$B377="","",大会申し込みデータ!B377)</f>
        <v/>
      </c>
      <c r="H376" t="str">
        <f>大会申し込みデータ!M377&amp;大会申し込みデータ!K377&amp;" "&amp;大会申し込みデータ!N377</f>
        <v xml:space="preserve"> </v>
      </c>
    </row>
    <row r="377" spans="1:8" x14ac:dyDescent="0.15">
      <c r="A377" t="str">
        <f>IF(大会申し込みデータ!B378="","","07"&amp;大会申し込みデータ!B378+1000000)</f>
        <v/>
      </c>
      <c r="B377" t="str">
        <f>IF(大会申し込みデータ!$B378="","",大会申し込みデータ!C378)</f>
        <v/>
      </c>
      <c r="C377" t="str">
        <f>IF(大会申し込みデータ!$B378="","",大会申し込みデータ!D378)</f>
        <v/>
      </c>
      <c r="D377" t="str">
        <f>IF(大会申し込みデータ!$B378="","",大会申し込みデータ!F378)</f>
        <v/>
      </c>
      <c r="E377" t="str">
        <f>IF(大会申し込みデータ!$B378="","",大会申し込みデータ!G378)</f>
        <v/>
      </c>
      <c r="F377" t="str">
        <f>IF(大会申し込みデータ!$B378="","",大会申し込みデータ!I378)</f>
        <v/>
      </c>
      <c r="G377" t="str">
        <f>IF(大会申し込みデータ!$B378="","",大会申し込みデータ!B378)</f>
        <v/>
      </c>
      <c r="H377" t="str">
        <f>大会申し込みデータ!M378&amp;大会申し込みデータ!K378&amp;" "&amp;大会申し込みデータ!N378</f>
        <v xml:space="preserve"> </v>
      </c>
    </row>
    <row r="378" spans="1:8" x14ac:dyDescent="0.15">
      <c r="A378" t="str">
        <f>IF(大会申し込みデータ!B379="","","07"&amp;大会申し込みデータ!B379+1000000)</f>
        <v/>
      </c>
      <c r="B378" t="str">
        <f>IF(大会申し込みデータ!$B379="","",大会申し込みデータ!C379)</f>
        <v/>
      </c>
      <c r="C378" t="str">
        <f>IF(大会申し込みデータ!$B379="","",大会申し込みデータ!D379)</f>
        <v/>
      </c>
      <c r="D378" t="str">
        <f>IF(大会申し込みデータ!$B379="","",大会申し込みデータ!F379)</f>
        <v/>
      </c>
      <c r="E378" t="str">
        <f>IF(大会申し込みデータ!$B379="","",大会申し込みデータ!G379)</f>
        <v/>
      </c>
      <c r="F378" t="str">
        <f>IF(大会申し込みデータ!$B379="","",大会申し込みデータ!I379)</f>
        <v/>
      </c>
      <c r="G378" t="str">
        <f>IF(大会申し込みデータ!$B379="","",大会申し込みデータ!B379)</f>
        <v/>
      </c>
      <c r="H378" t="str">
        <f>大会申し込みデータ!M379&amp;大会申し込みデータ!K379&amp;" "&amp;大会申し込みデータ!N379</f>
        <v xml:space="preserve"> </v>
      </c>
    </row>
    <row r="379" spans="1:8" x14ac:dyDescent="0.15">
      <c r="A379" t="str">
        <f>IF(大会申し込みデータ!B380="","","07"&amp;大会申し込みデータ!B380+1000000)</f>
        <v/>
      </c>
      <c r="B379" t="str">
        <f>IF(大会申し込みデータ!$B380="","",大会申し込みデータ!C380)</f>
        <v/>
      </c>
      <c r="C379" t="str">
        <f>IF(大会申し込みデータ!$B380="","",大会申し込みデータ!D380)</f>
        <v/>
      </c>
      <c r="D379" t="str">
        <f>IF(大会申し込みデータ!$B380="","",大会申し込みデータ!F380)</f>
        <v/>
      </c>
      <c r="E379" t="str">
        <f>IF(大会申し込みデータ!$B380="","",大会申し込みデータ!G380)</f>
        <v/>
      </c>
      <c r="F379" t="str">
        <f>IF(大会申し込みデータ!$B380="","",大会申し込みデータ!I380)</f>
        <v/>
      </c>
      <c r="G379" t="str">
        <f>IF(大会申し込みデータ!$B380="","",大会申し込みデータ!B380)</f>
        <v/>
      </c>
      <c r="H379" t="str">
        <f>大会申し込みデータ!M380&amp;大会申し込みデータ!K380&amp;" "&amp;大会申し込みデータ!N380</f>
        <v xml:space="preserve"> </v>
      </c>
    </row>
    <row r="380" spans="1:8" x14ac:dyDescent="0.15">
      <c r="A380" t="str">
        <f>IF(大会申し込みデータ!B381="","","07"&amp;大会申し込みデータ!B381+1000000)</f>
        <v/>
      </c>
      <c r="B380" t="str">
        <f>IF(大会申し込みデータ!$B381="","",大会申し込みデータ!C381)</f>
        <v/>
      </c>
      <c r="C380" t="str">
        <f>IF(大会申し込みデータ!$B381="","",大会申し込みデータ!D381)</f>
        <v/>
      </c>
      <c r="D380" t="str">
        <f>IF(大会申し込みデータ!$B381="","",大会申し込みデータ!F381)</f>
        <v/>
      </c>
      <c r="E380" t="str">
        <f>IF(大会申し込みデータ!$B381="","",大会申し込みデータ!G381)</f>
        <v/>
      </c>
      <c r="F380" t="str">
        <f>IF(大会申し込みデータ!$B381="","",大会申し込みデータ!I381)</f>
        <v/>
      </c>
      <c r="G380" t="str">
        <f>IF(大会申し込みデータ!$B381="","",大会申し込みデータ!B381)</f>
        <v/>
      </c>
      <c r="H380" t="str">
        <f>大会申し込みデータ!M381&amp;大会申し込みデータ!K381&amp;" "&amp;大会申し込みデータ!N381</f>
        <v xml:space="preserve"> </v>
      </c>
    </row>
    <row r="381" spans="1:8" x14ac:dyDescent="0.15">
      <c r="A381" t="str">
        <f>IF(大会申し込みデータ!B382="","","07"&amp;大会申し込みデータ!B382+1000000)</f>
        <v/>
      </c>
      <c r="B381" t="str">
        <f>IF(大会申し込みデータ!$B382="","",大会申し込みデータ!C382)</f>
        <v/>
      </c>
      <c r="C381" t="str">
        <f>IF(大会申し込みデータ!$B382="","",大会申し込みデータ!D382)</f>
        <v/>
      </c>
      <c r="D381" t="str">
        <f>IF(大会申し込みデータ!$B382="","",大会申し込みデータ!F382)</f>
        <v/>
      </c>
      <c r="E381" t="str">
        <f>IF(大会申し込みデータ!$B382="","",大会申し込みデータ!G382)</f>
        <v/>
      </c>
      <c r="F381" t="str">
        <f>IF(大会申し込みデータ!$B382="","",大会申し込みデータ!I382)</f>
        <v/>
      </c>
      <c r="G381" t="str">
        <f>IF(大会申し込みデータ!$B382="","",大会申し込みデータ!B382)</f>
        <v/>
      </c>
      <c r="H381" t="str">
        <f>大会申し込みデータ!M382&amp;大会申し込みデータ!K382&amp;" "&amp;大会申し込みデータ!N382</f>
        <v xml:space="preserve"> </v>
      </c>
    </row>
    <row r="382" spans="1:8" x14ac:dyDescent="0.15">
      <c r="A382" t="str">
        <f>IF(大会申し込みデータ!B383="","","07"&amp;大会申し込みデータ!B383+1000000)</f>
        <v/>
      </c>
      <c r="B382" t="str">
        <f>IF(大会申し込みデータ!$B383="","",大会申し込みデータ!C383)</f>
        <v/>
      </c>
      <c r="C382" t="str">
        <f>IF(大会申し込みデータ!$B383="","",大会申し込みデータ!D383)</f>
        <v/>
      </c>
      <c r="D382" t="str">
        <f>IF(大会申し込みデータ!$B383="","",大会申し込みデータ!F383)</f>
        <v/>
      </c>
      <c r="E382" t="str">
        <f>IF(大会申し込みデータ!$B383="","",大会申し込みデータ!G383)</f>
        <v/>
      </c>
      <c r="F382" t="str">
        <f>IF(大会申し込みデータ!$B383="","",大会申し込みデータ!I383)</f>
        <v/>
      </c>
      <c r="G382" t="str">
        <f>IF(大会申し込みデータ!$B383="","",大会申し込みデータ!B383)</f>
        <v/>
      </c>
      <c r="H382" t="str">
        <f>大会申し込みデータ!M383&amp;大会申し込みデータ!K383&amp;" "&amp;大会申し込みデータ!N383</f>
        <v xml:space="preserve"> </v>
      </c>
    </row>
    <row r="383" spans="1:8" x14ac:dyDescent="0.15">
      <c r="A383" t="str">
        <f>IF(大会申し込みデータ!B384="","","07"&amp;大会申し込みデータ!B384+1000000)</f>
        <v/>
      </c>
      <c r="B383" t="str">
        <f>IF(大会申し込みデータ!$B384="","",大会申し込みデータ!C384)</f>
        <v/>
      </c>
      <c r="C383" t="str">
        <f>IF(大会申し込みデータ!$B384="","",大会申し込みデータ!D384)</f>
        <v/>
      </c>
      <c r="D383" t="str">
        <f>IF(大会申し込みデータ!$B384="","",大会申し込みデータ!F384)</f>
        <v/>
      </c>
      <c r="E383" t="str">
        <f>IF(大会申し込みデータ!$B384="","",大会申し込みデータ!G384)</f>
        <v/>
      </c>
      <c r="F383" t="str">
        <f>IF(大会申し込みデータ!$B384="","",大会申し込みデータ!I384)</f>
        <v/>
      </c>
      <c r="G383" t="str">
        <f>IF(大会申し込みデータ!$B384="","",大会申し込みデータ!B384)</f>
        <v/>
      </c>
      <c r="H383" t="str">
        <f>大会申し込みデータ!M384&amp;大会申し込みデータ!K384&amp;" "&amp;大会申し込みデータ!N384</f>
        <v xml:space="preserve"> </v>
      </c>
    </row>
    <row r="384" spans="1:8" x14ac:dyDescent="0.15">
      <c r="A384" t="str">
        <f>IF(大会申し込みデータ!B385="","","07"&amp;大会申し込みデータ!B385+1000000)</f>
        <v/>
      </c>
      <c r="B384" t="str">
        <f>IF(大会申し込みデータ!$B385="","",大会申し込みデータ!C385)</f>
        <v/>
      </c>
      <c r="C384" t="str">
        <f>IF(大会申し込みデータ!$B385="","",大会申し込みデータ!D385)</f>
        <v/>
      </c>
      <c r="D384" t="str">
        <f>IF(大会申し込みデータ!$B385="","",大会申し込みデータ!F385)</f>
        <v/>
      </c>
      <c r="E384" t="str">
        <f>IF(大会申し込みデータ!$B385="","",大会申し込みデータ!G385)</f>
        <v/>
      </c>
      <c r="F384" t="str">
        <f>IF(大会申し込みデータ!$B385="","",大会申し込みデータ!I385)</f>
        <v/>
      </c>
      <c r="G384" t="str">
        <f>IF(大会申し込みデータ!$B385="","",大会申し込みデータ!B385)</f>
        <v/>
      </c>
      <c r="H384" t="str">
        <f>大会申し込みデータ!M385&amp;大会申し込みデータ!K385&amp;" "&amp;大会申し込みデータ!N385</f>
        <v xml:space="preserve"> </v>
      </c>
    </row>
    <row r="385" spans="1:8" x14ac:dyDescent="0.15">
      <c r="A385" t="str">
        <f>IF(大会申し込みデータ!B386="","","07"&amp;大会申し込みデータ!B386+1000000)</f>
        <v/>
      </c>
      <c r="B385" t="str">
        <f>IF(大会申し込みデータ!$B386="","",大会申し込みデータ!C386)</f>
        <v/>
      </c>
      <c r="C385" t="str">
        <f>IF(大会申し込みデータ!$B386="","",大会申し込みデータ!D386)</f>
        <v/>
      </c>
      <c r="D385" t="str">
        <f>IF(大会申し込みデータ!$B386="","",大会申し込みデータ!F386)</f>
        <v/>
      </c>
      <c r="E385" t="str">
        <f>IF(大会申し込みデータ!$B386="","",大会申し込みデータ!G386)</f>
        <v/>
      </c>
      <c r="F385" t="str">
        <f>IF(大会申し込みデータ!$B386="","",大会申し込みデータ!I386)</f>
        <v/>
      </c>
      <c r="G385" t="str">
        <f>IF(大会申し込みデータ!$B386="","",大会申し込みデータ!B386)</f>
        <v/>
      </c>
      <c r="H385" t="str">
        <f>大会申し込みデータ!M386&amp;大会申し込みデータ!K386&amp;" "&amp;大会申し込みデータ!N386</f>
        <v xml:space="preserve"> </v>
      </c>
    </row>
    <row r="386" spans="1:8" x14ac:dyDescent="0.15">
      <c r="A386" t="str">
        <f>IF(大会申し込みデータ!B387="","","07"&amp;大会申し込みデータ!B387+1000000)</f>
        <v/>
      </c>
      <c r="B386" t="str">
        <f>IF(大会申し込みデータ!$B387="","",大会申し込みデータ!C387)</f>
        <v/>
      </c>
      <c r="C386" t="str">
        <f>IF(大会申し込みデータ!$B387="","",大会申し込みデータ!D387)</f>
        <v/>
      </c>
      <c r="D386" t="str">
        <f>IF(大会申し込みデータ!$B387="","",大会申し込みデータ!F387)</f>
        <v/>
      </c>
      <c r="E386" t="str">
        <f>IF(大会申し込みデータ!$B387="","",大会申し込みデータ!G387)</f>
        <v/>
      </c>
      <c r="F386" t="str">
        <f>IF(大会申し込みデータ!$B387="","",大会申し込みデータ!I387)</f>
        <v/>
      </c>
      <c r="G386" t="str">
        <f>IF(大会申し込みデータ!$B387="","",大会申し込みデータ!B387)</f>
        <v/>
      </c>
      <c r="H386" t="str">
        <f>大会申し込みデータ!M387&amp;大会申し込みデータ!K387&amp;" "&amp;大会申し込みデータ!N387</f>
        <v xml:space="preserve"> </v>
      </c>
    </row>
    <row r="387" spans="1:8" x14ac:dyDescent="0.15">
      <c r="A387" t="str">
        <f>IF(大会申し込みデータ!B388="","","07"&amp;大会申し込みデータ!B388+1000000)</f>
        <v/>
      </c>
      <c r="B387" t="str">
        <f>IF(大会申し込みデータ!$B388="","",大会申し込みデータ!C388)</f>
        <v/>
      </c>
      <c r="C387" t="str">
        <f>IF(大会申し込みデータ!$B388="","",大会申し込みデータ!D388)</f>
        <v/>
      </c>
      <c r="D387" t="str">
        <f>IF(大会申し込みデータ!$B388="","",大会申し込みデータ!F388)</f>
        <v/>
      </c>
      <c r="E387" t="str">
        <f>IF(大会申し込みデータ!$B388="","",大会申し込みデータ!G388)</f>
        <v/>
      </c>
      <c r="F387" t="str">
        <f>IF(大会申し込みデータ!$B388="","",大会申し込みデータ!I388)</f>
        <v/>
      </c>
      <c r="G387" t="str">
        <f>IF(大会申し込みデータ!$B388="","",大会申し込みデータ!B388)</f>
        <v/>
      </c>
      <c r="H387" t="str">
        <f>大会申し込みデータ!M388&amp;大会申し込みデータ!K388&amp;" "&amp;大会申し込みデータ!N388</f>
        <v xml:space="preserve"> </v>
      </c>
    </row>
    <row r="388" spans="1:8" x14ac:dyDescent="0.15">
      <c r="A388" t="str">
        <f>IF(大会申し込みデータ!B389="","","07"&amp;大会申し込みデータ!B389+1000000)</f>
        <v/>
      </c>
      <c r="B388" t="str">
        <f>IF(大会申し込みデータ!$B389="","",大会申し込みデータ!C389)</f>
        <v/>
      </c>
      <c r="C388" t="str">
        <f>IF(大会申し込みデータ!$B389="","",大会申し込みデータ!D389)</f>
        <v/>
      </c>
      <c r="D388" t="str">
        <f>IF(大会申し込みデータ!$B389="","",大会申し込みデータ!F389)</f>
        <v/>
      </c>
      <c r="E388" t="str">
        <f>IF(大会申し込みデータ!$B389="","",大会申し込みデータ!G389)</f>
        <v/>
      </c>
      <c r="F388" t="str">
        <f>IF(大会申し込みデータ!$B389="","",大会申し込みデータ!I389)</f>
        <v/>
      </c>
      <c r="G388" t="str">
        <f>IF(大会申し込みデータ!$B389="","",大会申し込みデータ!B389)</f>
        <v/>
      </c>
      <c r="H388" t="str">
        <f>大会申し込みデータ!M389&amp;大会申し込みデータ!K389&amp;" "&amp;大会申し込みデータ!N389</f>
        <v xml:space="preserve"> </v>
      </c>
    </row>
    <row r="389" spans="1:8" x14ac:dyDescent="0.15">
      <c r="A389" t="str">
        <f>IF(大会申し込みデータ!B390="","","07"&amp;大会申し込みデータ!B390+1000000)</f>
        <v/>
      </c>
      <c r="B389" t="str">
        <f>IF(大会申し込みデータ!$B390="","",大会申し込みデータ!C390)</f>
        <v/>
      </c>
      <c r="C389" t="str">
        <f>IF(大会申し込みデータ!$B390="","",大会申し込みデータ!D390)</f>
        <v/>
      </c>
      <c r="D389" t="str">
        <f>IF(大会申し込みデータ!$B390="","",大会申し込みデータ!F390)</f>
        <v/>
      </c>
      <c r="E389" t="str">
        <f>IF(大会申し込みデータ!$B390="","",大会申し込みデータ!G390)</f>
        <v/>
      </c>
      <c r="F389" t="str">
        <f>IF(大会申し込みデータ!$B390="","",大会申し込みデータ!I390)</f>
        <v/>
      </c>
      <c r="G389" t="str">
        <f>IF(大会申し込みデータ!$B390="","",大会申し込みデータ!B390)</f>
        <v/>
      </c>
      <c r="H389" t="str">
        <f>大会申し込みデータ!M390&amp;大会申し込みデータ!K390&amp;" "&amp;大会申し込みデータ!N390</f>
        <v xml:space="preserve"> </v>
      </c>
    </row>
    <row r="390" spans="1:8" x14ac:dyDescent="0.15">
      <c r="A390" t="str">
        <f>IF(大会申し込みデータ!B391="","","07"&amp;大会申し込みデータ!B391+1000000)</f>
        <v/>
      </c>
      <c r="B390" t="str">
        <f>IF(大会申し込みデータ!$B391="","",大会申し込みデータ!C391)</f>
        <v/>
      </c>
      <c r="C390" t="str">
        <f>IF(大会申し込みデータ!$B391="","",大会申し込みデータ!D391)</f>
        <v/>
      </c>
      <c r="D390" t="str">
        <f>IF(大会申し込みデータ!$B391="","",大会申し込みデータ!F391)</f>
        <v/>
      </c>
      <c r="E390" t="str">
        <f>IF(大会申し込みデータ!$B391="","",大会申し込みデータ!G391)</f>
        <v/>
      </c>
      <c r="F390" t="str">
        <f>IF(大会申し込みデータ!$B391="","",大会申し込みデータ!I391)</f>
        <v/>
      </c>
      <c r="G390" t="str">
        <f>IF(大会申し込みデータ!$B391="","",大会申し込みデータ!B391)</f>
        <v/>
      </c>
      <c r="H390" t="str">
        <f>大会申し込みデータ!M391&amp;大会申し込みデータ!K391&amp;" "&amp;大会申し込みデータ!N391</f>
        <v xml:space="preserve"> </v>
      </c>
    </row>
    <row r="391" spans="1:8" x14ac:dyDescent="0.15">
      <c r="A391" t="str">
        <f>IF(大会申し込みデータ!B392="","","07"&amp;大会申し込みデータ!B392+1000000)</f>
        <v/>
      </c>
      <c r="B391" t="str">
        <f>IF(大会申し込みデータ!$B392="","",大会申し込みデータ!C392)</f>
        <v/>
      </c>
      <c r="C391" t="str">
        <f>IF(大会申し込みデータ!$B392="","",大会申し込みデータ!D392)</f>
        <v/>
      </c>
      <c r="D391" t="str">
        <f>IF(大会申し込みデータ!$B392="","",大会申し込みデータ!F392)</f>
        <v/>
      </c>
      <c r="E391" t="str">
        <f>IF(大会申し込みデータ!$B392="","",大会申し込みデータ!G392)</f>
        <v/>
      </c>
      <c r="F391" t="str">
        <f>IF(大会申し込みデータ!$B392="","",大会申し込みデータ!I392)</f>
        <v/>
      </c>
      <c r="G391" t="str">
        <f>IF(大会申し込みデータ!$B392="","",大会申し込みデータ!B392)</f>
        <v/>
      </c>
      <c r="H391" t="str">
        <f>大会申し込みデータ!M392&amp;大会申し込みデータ!K392&amp;" "&amp;大会申し込みデータ!N392</f>
        <v xml:space="preserve"> </v>
      </c>
    </row>
    <row r="392" spans="1:8" x14ac:dyDescent="0.15">
      <c r="A392" t="str">
        <f>IF(大会申し込みデータ!B393="","","07"&amp;大会申し込みデータ!B393+1000000)</f>
        <v/>
      </c>
      <c r="B392" t="str">
        <f>IF(大会申し込みデータ!$B393="","",大会申し込みデータ!C393)</f>
        <v/>
      </c>
      <c r="C392" t="str">
        <f>IF(大会申し込みデータ!$B393="","",大会申し込みデータ!D393)</f>
        <v/>
      </c>
      <c r="D392" t="str">
        <f>IF(大会申し込みデータ!$B393="","",大会申し込みデータ!F393)</f>
        <v/>
      </c>
      <c r="E392" t="str">
        <f>IF(大会申し込みデータ!$B393="","",大会申し込みデータ!G393)</f>
        <v/>
      </c>
      <c r="F392" t="str">
        <f>IF(大会申し込みデータ!$B393="","",大会申し込みデータ!I393)</f>
        <v/>
      </c>
      <c r="G392" t="str">
        <f>IF(大会申し込みデータ!$B393="","",大会申し込みデータ!B393)</f>
        <v/>
      </c>
      <c r="H392" t="str">
        <f>大会申し込みデータ!M393&amp;大会申し込みデータ!K393&amp;" "&amp;大会申し込みデータ!N393</f>
        <v xml:space="preserve"> </v>
      </c>
    </row>
    <row r="393" spans="1:8" x14ac:dyDescent="0.15">
      <c r="A393" t="str">
        <f>IF(大会申し込みデータ!B394="","","07"&amp;大会申し込みデータ!B394+1000000)</f>
        <v/>
      </c>
      <c r="B393" t="str">
        <f>IF(大会申し込みデータ!$B394="","",大会申し込みデータ!C394)</f>
        <v/>
      </c>
      <c r="C393" t="str">
        <f>IF(大会申し込みデータ!$B394="","",大会申し込みデータ!D394)</f>
        <v/>
      </c>
      <c r="D393" t="str">
        <f>IF(大会申し込みデータ!$B394="","",大会申し込みデータ!F394)</f>
        <v/>
      </c>
      <c r="E393" t="str">
        <f>IF(大会申し込みデータ!$B394="","",大会申し込みデータ!G394)</f>
        <v/>
      </c>
      <c r="F393" t="str">
        <f>IF(大会申し込みデータ!$B394="","",大会申し込みデータ!I394)</f>
        <v/>
      </c>
      <c r="G393" t="str">
        <f>IF(大会申し込みデータ!$B394="","",大会申し込みデータ!B394)</f>
        <v/>
      </c>
      <c r="H393" t="str">
        <f>大会申し込みデータ!M394&amp;大会申し込みデータ!K394&amp;" "&amp;大会申し込みデータ!N394</f>
        <v xml:space="preserve"> </v>
      </c>
    </row>
    <row r="394" spans="1:8" x14ac:dyDescent="0.15">
      <c r="A394" t="str">
        <f>IF(大会申し込みデータ!B395="","","07"&amp;大会申し込みデータ!B395+1000000)</f>
        <v/>
      </c>
      <c r="B394" t="str">
        <f>IF(大会申し込みデータ!$B395="","",大会申し込みデータ!C395)</f>
        <v/>
      </c>
      <c r="C394" t="str">
        <f>IF(大会申し込みデータ!$B395="","",大会申し込みデータ!D395)</f>
        <v/>
      </c>
      <c r="D394" t="str">
        <f>IF(大会申し込みデータ!$B395="","",大会申し込みデータ!F395)</f>
        <v/>
      </c>
      <c r="E394" t="str">
        <f>IF(大会申し込みデータ!$B395="","",大会申し込みデータ!G395)</f>
        <v/>
      </c>
      <c r="F394" t="str">
        <f>IF(大会申し込みデータ!$B395="","",大会申し込みデータ!I395)</f>
        <v/>
      </c>
      <c r="G394" t="str">
        <f>IF(大会申し込みデータ!$B395="","",大会申し込みデータ!B395)</f>
        <v/>
      </c>
      <c r="H394" t="str">
        <f>大会申し込みデータ!M395&amp;大会申し込みデータ!K395&amp;" "&amp;大会申し込みデータ!N395</f>
        <v xml:space="preserve"> </v>
      </c>
    </row>
    <row r="395" spans="1:8" x14ac:dyDescent="0.15">
      <c r="A395" t="str">
        <f>IF(大会申し込みデータ!B396="","","07"&amp;大会申し込みデータ!B396+1000000)</f>
        <v/>
      </c>
      <c r="B395" t="str">
        <f>IF(大会申し込みデータ!$B396="","",大会申し込みデータ!C396)</f>
        <v/>
      </c>
      <c r="C395" t="str">
        <f>IF(大会申し込みデータ!$B396="","",大会申し込みデータ!D396)</f>
        <v/>
      </c>
      <c r="D395" t="str">
        <f>IF(大会申し込みデータ!$B396="","",大会申し込みデータ!F396)</f>
        <v/>
      </c>
      <c r="E395" t="str">
        <f>IF(大会申し込みデータ!$B396="","",大会申し込みデータ!G396)</f>
        <v/>
      </c>
      <c r="F395" t="str">
        <f>IF(大会申し込みデータ!$B396="","",大会申し込みデータ!I396)</f>
        <v/>
      </c>
      <c r="G395" t="str">
        <f>IF(大会申し込みデータ!$B396="","",大会申し込みデータ!B396)</f>
        <v/>
      </c>
      <c r="H395" t="str">
        <f>大会申し込みデータ!M396&amp;大会申し込みデータ!K396&amp;" "&amp;大会申し込みデータ!N396</f>
        <v xml:space="preserve"> </v>
      </c>
    </row>
    <row r="396" spans="1:8" x14ac:dyDescent="0.15">
      <c r="A396" t="str">
        <f>IF(大会申し込みデータ!B397="","","07"&amp;大会申し込みデータ!B397+1000000)</f>
        <v/>
      </c>
      <c r="B396" t="str">
        <f>IF(大会申し込みデータ!$B397="","",大会申し込みデータ!C397)</f>
        <v/>
      </c>
      <c r="C396" t="str">
        <f>IF(大会申し込みデータ!$B397="","",大会申し込みデータ!D397)</f>
        <v/>
      </c>
      <c r="D396" t="str">
        <f>IF(大会申し込みデータ!$B397="","",大会申し込みデータ!F397)</f>
        <v/>
      </c>
      <c r="E396" t="str">
        <f>IF(大会申し込みデータ!$B397="","",大会申し込みデータ!G397)</f>
        <v/>
      </c>
      <c r="F396" t="str">
        <f>IF(大会申し込みデータ!$B397="","",大会申し込みデータ!I397)</f>
        <v/>
      </c>
      <c r="G396" t="str">
        <f>IF(大会申し込みデータ!$B397="","",大会申し込みデータ!B397)</f>
        <v/>
      </c>
      <c r="H396" t="str">
        <f>大会申し込みデータ!M397&amp;大会申し込みデータ!K397&amp;" "&amp;大会申し込みデータ!N397</f>
        <v xml:space="preserve"> </v>
      </c>
    </row>
    <row r="397" spans="1:8" x14ac:dyDescent="0.15">
      <c r="A397" t="str">
        <f>IF(大会申し込みデータ!B398="","","07"&amp;大会申し込みデータ!B398+1000000)</f>
        <v/>
      </c>
      <c r="B397" t="str">
        <f>IF(大会申し込みデータ!$B398="","",大会申し込みデータ!C398)</f>
        <v/>
      </c>
      <c r="C397" t="str">
        <f>IF(大会申し込みデータ!$B398="","",大会申し込みデータ!D398)</f>
        <v/>
      </c>
      <c r="D397" t="str">
        <f>IF(大会申し込みデータ!$B398="","",大会申し込みデータ!F398)</f>
        <v/>
      </c>
      <c r="E397" t="str">
        <f>IF(大会申し込みデータ!$B398="","",大会申し込みデータ!G398)</f>
        <v/>
      </c>
      <c r="F397" t="str">
        <f>IF(大会申し込みデータ!$B398="","",大会申し込みデータ!I398)</f>
        <v/>
      </c>
      <c r="G397" t="str">
        <f>IF(大会申し込みデータ!$B398="","",大会申し込みデータ!B398)</f>
        <v/>
      </c>
      <c r="H397" t="str">
        <f>大会申し込みデータ!M398&amp;大会申し込みデータ!K398&amp;" "&amp;大会申し込みデータ!N398</f>
        <v xml:space="preserve"> </v>
      </c>
    </row>
    <row r="398" spans="1:8" x14ac:dyDescent="0.15">
      <c r="A398" t="str">
        <f>IF(大会申し込みデータ!B399="","","07"&amp;大会申し込みデータ!B399+1000000)</f>
        <v/>
      </c>
      <c r="B398" t="str">
        <f>IF(大会申し込みデータ!$B399="","",大会申し込みデータ!C399)</f>
        <v/>
      </c>
      <c r="C398" t="str">
        <f>IF(大会申し込みデータ!$B399="","",大会申し込みデータ!D399)</f>
        <v/>
      </c>
      <c r="D398" t="str">
        <f>IF(大会申し込みデータ!$B399="","",大会申し込みデータ!F399)</f>
        <v/>
      </c>
      <c r="E398" t="str">
        <f>IF(大会申し込みデータ!$B399="","",大会申し込みデータ!G399)</f>
        <v/>
      </c>
      <c r="F398" t="str">
        <f>IF(大会申し込みデータ!$B399="","",大会申し込みデータ!I399)</f>
        <v/>
      </c>
      <c r="G398" t="str">
        <f>IF(大会申し込みデータ!$B399="","",大会申し込みデータ!B399)</f>
        <v/>
      </c>
      <c r="H398" t="str">
        <f>大会申し込みデータ!M399&amp;大会申し込みデータ!K399&amp;" "&amp;大会申し込みデータ!N399</f>
        <v xml:space="preserve"> </v>
      </c>
    </row>
    <row r="399" spans="1:8" x14ac:dyDescent="0.15">
      <c r="A399" t="str">
        <f>IF(大会申し込みデータ!B400="","","07"&amp;大会申し込みデータ!B400+1000000)</f>
        <v/>
      </c>
      <c r="B399" t="str">
        <f>IF(大会申し込みデータ!$B400="","",大会申し込みデータ!C400)</f>
        <v/>
      </c>
      <c r="C399" t="str">
        <f>IF(大会申し込みデータ!$B400="","",大会申し込みデータ!D400)</f>
        <v/>
      </c>
      <c r="D399" t="str">
        <f>IF(大会申し込みデータ!$B400="","",大会申し込みデータ!F400)</f>
        <v/>
      </c>
      <c r="E399" t="str">
        <f>IF(大会申し込みデータ!$B400="","",大会申し込みデータ!G400)</f>
        <v/>
      </c>
      <c r="F399" t="str">
        <f>IF(大会申し込みデータ!$B400="","",大会申し込みデータ!I400)</f>
        <v/>
      </c>
      <c r="G399" t="str">
        <f>IF(大会申し込みデータ!$B400="","",大会申し込みデータ!B400)</f>
        <v/>
      </c>
      <c r="H399" t="str">
        <f>大会申し込みデータ!M400&amp;大会申し込みデータ!K400&amp;" "&amp;大会申し込みデータ!N400</f>
        <v xml:space="preserve"> </v>
      </c>
    </row>
    <row r="400" spans="1:8" x14ac:dyDescent="0.15">
      <c r="A400" t="str">
        <f>IF(大会申し込みデータ!B401="","","07"&amp;大会申し込みデータ!B401+1000000)</f>
        <v/>
      </c>
      <c r="B400" t="str">
        <f>IF(大会申し込みデータ!$B401="","",大会申し込みデータ!C401)</f>
        <v/>
      </c>
      <c r="C400" t="str">
        <f>IF(大会申し込みデータ!$B401="","",大会申し込みデータ!D401)</f>
        <v/>
      </c>
      <c r="D400" t="str">
        <f>IF(大会申し込みデータ!$B401="","",大会申し込みデータ!F401)</f>
        <v/>
      </c>
      <c r="E400" t="str">
        <f>IF(大会申し込みデータ!$B401="","",大会申し込みデータ!G401)</f>
        <v/>
      </c>
      <c r="F400" t="str">
        <f>IF(大会申し込みデータ!$B401="","",大会申し込みデータ!I401)</f>
        <v/>
      </c>
      <c r="G400" t="str">
        <f>IF(大会申し込みデータ!$B401="","",大会申し込みデータ!B401)</f>
        <v/>
      </c>
      <c r="H400" t="str">
        <f>大会申し込みデータ!M401&amp;大会申し込みデータ!K401&amp;" "&amp;大会申し込みデータ!N401</f>
        <v xml:space="preserve"> </v>
      </c>
    </row>
    <row r="401" spans="1:8" x14ac:dyDescent="0.15">
      <c r="A401" t="str">
        <f>IF(大会申し込みデータ!B402="","","07"&amp;大会申し込みデータ!B402+1000000)</f>
        <v/>
      </c>
      <c r="B401" t="str">
        <f>IF(大会申し込みデータ!$B402="","",大会申し込みデータ!C402)</f>
        <v/>
      </c>
      <c r="C401" t="str">
        <f>IF(大会申し込みデータ!$B402="","",大会申し込みデータ!D402)</f>
        <v/>
      </c>
      <c r="D401" t="str">
        <f>IF(大会申し込みデータ!$B402="","",大会申し込みデータ!F402)</f>
        <v/>
      </c>
      <c r="E401" t="str">
        <f>IF(大会申し込みデータ!$B402="","",大会申し込みデータ!G402)</f>
        <v/>
      </c>
      <c r="F401" t="str">
        <f>IF(大会申し込みデータ!$B402="","",大会申し込みデータ!I402)</f>
        <v/>
      </c>
      <c r="G401" t="str">
        <f>IF(大会申し込みデータ!$B402="","",大会申し込みデータ!B402)</f>
        <v/>
      </c>
      <c r="H401" t="str">
        <f>大会申し込みデータ!M402&amp;大会申し込みデータ!K402&amp;" "&amp;大会申し込みデータ!N402</f>
        <v xml:space="preserve"> </v>
      </c>
    </row>
    <row r="402" spans="1:8" x14ac:dyDescent="0.15">
      <c r="A402" t="str">
        <f>IF(大会申し込みデータ!B403="","","07"&amp;大会申し込みデータ!B403+1000000)</f>
        <v/>
      </c>
      <c r="B402" t="str">
        <f>IF(大会申し込みデータ!$B403="","",大会申し込みデータ!C403)</f>
        <v/>
      </c>
      <c r="C402" t="str">
        <f>IF(大会申し込みデータ!$B403="","",大会申し込みデータ!D403)</f>
        <v/>
      </c>
      <c r="D402" t="str">
        <f>IF(大会申し込みデータ!$B403="","",大会申し込みデータ!F403)</f>
        <v/>
      </c>
      <c r="E402" t="str">
        <f>IF(大会申し込みデータ!$B403="","",大会申し込みデータ!G403)</f>
        <v/>
      </c>
      <c r="F402" t="str">
        <f>IF(大会申し込みデータ!$B403="","",大会申し込みデータ!I403)</f>
        <v/>
      </c>
      <c r="G402" t="str">
        <f>IF(大会申し込みデータ!$B403="","",大会申し込みデータ!B403)</f>
        <v/>
      </c>
      <c r="H402" t="str">
        <f>大会申し込みデータ!M403&amp;大会申し込みデータ!K403&amp;" "&amp;大会申し込みデータ!N403</f>
        <v xml:space="preserve"> </v>
      </c>
    </row>
    <row r="403" spans="1:8" x14ac:dyDescent="0.15">
      <c r="A403" t="str">
        <f>IF(大会申し込みデータ!B404="","","07"&amp;大会申し込みデータ!B404+1000000)</f>
        <v/>
      </c>
      <c r="B403" t="str">
        <f>IF(大会申し込みデータ!$B404="","",大会申し込みデータ!C404)</f>
        <v/>
      </c>
      <c r="C403" t="str">
        <f>IF(大会申し込みデータ!$B404="","",大会申し込みデータ!D404)</f>
        <v/>
      </c>
      <c r="D403" t="str">
        <f>IF(大会申し込みデータ!$B404="","",大会申し込みデータ!F404)</f>
        <v/>
      </c>
      <c r="E403" t="str">
        <f>IF(大会申し込みデータ!$B404="","",大会申し込みデータ!G404)</f>
        <v/>
      </c>
      <c r="F403" t="str">
        <f>IF(大会申し込みデータ!$B404="","",大会申し込みデータ!I404)</f>
        <v/>
      </c>
      <c r="G403" t="str">
        <f>IF(大会申し込みデータ!$B404="","",大会申し込みデータ!B404)</f>
        <v/>
      </c>
      <c r="H403" t="str">
        <f>大会申し込みデータ!M404&amp;大会申し込みデータ!K404&amp;" "&amp;大会申し込みデータ!N404</f>
        <v xml:space="preserve"> </v>
      </c>
    </row>
    <row r="404" spans="1:8" x14ac:dyDescent="0.15">
      <c r="A404" t="str">
        <f>IF(大会申し込みデータ!B405="","","07"&amp;大会申し込みデータ!B405+1000000)</f>
        <v/>
      </c>
      <c r="B404" t="str">
        <f>IF(大会申し込みデータ!$B405="","",大会申し込みデータ!C405)</f>
        <v/>
      </c>
      <c r="C404" t="str">
        <f>IF(大会申し込みデータ!$B405="","",大会申し込みデータ!D405)</f>
        <v/>
      </c>
      <c r="D404" t="str">
        <f>IF(大会申し込みデータ!$B405="","",大会申し込みデータ!F405)</f>
        <v/>
      </c>
      <c r="E404" t="str">
        <f>IF(大会申し込みデータ!$B405="","",大会申し込みデータ!G405)</f>
        <v/>
      </c>
      <c r="F404" t="str">
        <f>IF(大会申し込みデータ!$B405="","",大会申し込みデータ!I405)</f>
        <v/>
      </c>
      <c r="G404" t="str">
        <f>IF(大会申し込みデータ!$B405="","",大会申し込みデータ!B405)</f>
        <v/>
      </c>
      <c r="H404" t="str">
        <f>大会申し込みデータ!M405&amp;大会申し込みデータ!K405&amp;" "&amp;大会申し込みデータ!N405</f>
        <v xml:space="preserve"> </v>
      </c>
    </row>
    <row r="405" spans="1:8" x14ac:dyDescent="0.15">
      <c r="A405" t="str">
        <f>IF(大会申し込みデータ!B406="","","07"&amp;大会申し込みデータ!B406+1000000)</f>
        <v/>
      </c>
      <c r="B405" t="str">
        <f>IF(大会申し込みデータ!$B406="","",大会申し込みデータ!C406)</f>
        <v/>
      </c>
      <c r="C405" t="str">
        <f>IF(大会申し込みデータ!$B406="","",大会申し込みデータ!D406)</f>
        <v/>
      </c>
      <c r="D405" t="str">
        <f>IF(大会申し込みデータ!$B406="","",大会申し込みデータ!F406)</f>
        <v/>
      </c>
      <c r="E405" t="str">
        <f>IF(大会申し込みデータ!$B406="","",大会申し込みデータ!G406)</f>
        <v/>
      </c>
      <c r="F405" t="str">
        <f>IF(大会申し込みデータ!$B406="","",大会申し込みデータ!I406)</f>
        <v/>
      </c>
      <c r="G405" t="str">
        <f>IF(大会申し込みデータ!$B406="","",大会申し込みデータ!B406)</f>
        <v/>
      </c>
      <c r="H405" t="str">
        <f>大会申し込みデータ!M406&amp;大会申し込みデータ!K406&amp;" "&amp;大会申し込みデータ!N406</f>
        <v xml:space="preserve"> </v>
      </c>
    </row>
    <row r="406" spans="1:8" x14ac:dyDescent="0.15">
      <c r="A406" t="str">
        <f>IF(大会申し込みデータ!B407="","","07"&amp;大会申し込みデータ!B407+1000000)</f>
        <v/>
      </c>
      <c r="B406" t="str">
        <f>IF(大会申し込みデータ!$B407="","",大会申し込みデータ!C407)</f>
        <v/>
      </c>
      <c r="C406" t="str">
        <f>IF(大会申し込みデータ!$B407="","",大会申し込みデータ!D407)</f>
        <v/>
      </c>
      <c r="D406" t="str">
        <f>IF(大会申し込みデータ!$B407="","",大会申し込みデータ!F407)</f>
        <v/>
      </c>
      <c r="E406" t="str">
        <f>IF(大会申し込みデータ!$B407="","",大会申し込みデータ!G407)</f>
        <v/>
      </c>
      <c r="F406" t="str">
        <f>IF(大会申し込みデータ!$B407="","",大会申し込みデータ!I407)</f>
        <v/>
      </c>
      <c r="G406" t="str">
        <f>IF(大会申し込みデータ!$B407="","",大会申し込みデータ!B407)</f>
        <v/>
      </c>
      <c r="H406" t="str">
        <f>大会申し込みデータ!M407&amp;大会申し込みデータ!K407&amp;" "&amp;大会申し込みデータ!N407</f>
        <v xml:space="preserve"> </v>
      </c>
    </row>
    <row r="407" spans="1:8" x14ac:dyDescent="0.15">
      <c r="A407" t="str">
        <f>IF(大会申し込みデータ!B408="","","07"&amp;大会申し込みデータ!B408+1000000)</f>
        <v/>
      </c>
      <c r="B407" t="str">
        <f>IF(大会申し込みデータ!$B408="","",大会申し込みデータ!C408)</f>
        <v/>
      </c>
      <c r="C407" t="str">
        <f>IF(大会申し込みデータ!$B408="","",大会申し込みデータ!D408)</f>
        <v/>
      </c>
      <c r="D407" t="str">
        <f>IF(大会申し込みデータ!$B408="","",大会申し込みデータ!F408)</f>
        <v/>
      </c>
      <c r="E407" t="str">
        <f>IF(大会申し込みデータ!$B408="","",大会申し込みデータ!G408)</f>
        <v/>
      </c>
      <c r="F407" t="str">
        <f>IF(大会申し込みデータ!$B408="","",大会申し込みデータ!I408)</f>
        <v/>
      </c>
      <c r="G407" t="str">
        <f>IF(大会申し込みデータ!$B408="","",大会申し込みデータ!B408)</f>
        <v/>
      </c>
      <c r="H407" t="str">
        <f>大会申し込みデータ!M408&amp;大会申し込みデータ!K408&amp;" "&amp;大会申し込みデータ!N408</f>
        <v xml:space="preserve"> </v>
      </c>
    </row>
    <row r="408" spans="1:8" x14ac:dyDescent="0.15">
      <c r="A408" t="str">
        <f>IF(大会申し込みデータ!B409="","","07"&amp;大会申し込みデータ!B409+1000000)</f>
        <v/>
      </c>
      <c r="B408" t="str">
        <f>IF(大会申し込みデータ!$B409="","",大会申し込みデータ!C409)</f>
        <v/>
      </c>
      <c r="C408" t="str">
        <f>IF(大会申し込みデータ!$B409="","",大会申し込みデータ!D409)</f>
        <v/>
      </c>
      <c r="D408" t="str">
        <f>IF(大会申し込みデータ!$B409="","",大会申し込みデータ!F409)</f>
        <v/>
      </c>
      <c r="E408" t="str">
        <f>IF(大会申し込みデータ!$B409="","",大会申し込みデータ!G409)</f>
        <v/>
      </c>
      <c r="F408" t="str">
        <f>IF(大会申し込みデータ!$B409="","",大会申し込みデータ!I409)</f>
        <v/>
      </c>
      <c r="G408" t="str">
        <f>IF(大会申し込みデータ!$B409="","",大会申し込みデータ!B409)</f>
        <v/>
      </c>
      <c r="H408" t="str">
        <f>大会申し込みデータ!M409&amp;大会申し込みデータ!K409&amp;" "&amp;大会申し込みデータ!N409</f>
        <v xml:space="preserve"> </v>
      </c>
    </row>
    <row r="409" spans="1:8" x14ac:dyDescent="0.15">
      <c r="A409" t="str">
        <f>IF(大会申し込みデータ!B410="","","07"&amp;大会申し込みデータ!B410+1000000)</f>
        <v/>
      </c>
      <c r="B409" t="str">
        <f>IF(大会申し込みデータ!$B410="","",大会申し込みデータ!C410)</f>
        <v/>
      </c>
      <c r="C409" t="str">
        <f>IF(大会申し込みデータ!$B410="","",大会申し込みデータ!D410)</f>
        <v/>
      </c>
      <c r="D409" t="str">
        <f>IF(大会申し込みデータ!$B410="","",大会申し込みデータ!F410)</f>
        <v/>
      </c>
      <c r="E409" t="str">
        <f>IF(大会申し込みデータ!$B410="","",大会申し込みデータ!G410)</f>
        <v/>
      </c>
      <c r="F409" t="str">
        <f>IF(大会申し込みデータ!$B410="","",大会申し込みデータ!I410)</f>
        <v/>
      </c>
      <c r="G409" t="str">
        <f>IF(大会申し込みデータ!$B410="","",大会申し込みデータ!B410)</f>
        <v/>
      </c>
      <c r="H409" t="str">
        <f>大会申し込みデータ!M410&amp;大会申し込みデータ!K410&amp;" "&amp;大会申し込みデータ!N410</f>
        <v xml:space="preserve"> </v>
      </c>
    </row>
    <row r="410" spans="1:8" x14ac:dyDescent="0.15">
      <c r="A410" t="str">
        <f>IF(大会申し込みデータ!B411="","","07"&amp;大会申し込みデータ!B411+1000000)</f>
        <v/>
      </c>
      <c r="B410" t="str">
        <f>IF(大会申し込みデータ!$B411="","",大会申し込みデータ!C411)</f>
        <v/>
      </c>
      <c r="C410" t="str">
        <f>IF(大会申し込みデータ!$B411="","",大会申し込みデータ!D411)</f>
        <v/>
      </c>
      <c r="D410" t="str">
        <f>IF(大会申し込みデータ!$B411="","",大会申し込みデータ!F411)</f>
        <v/>
      </c>
      <c r="E410" t="str">
        <f>IF(大会申し込みデータ!$B411="","",大会申し込みデータ!G411)</f>
        <v/>
      </c>
      <c r="F410" t="str">
        <f>IF(大会申し込みデータ!$B411="","",大会申し込みデータ!I411)</f>
        <v/>
      </c>
      <c r="G410" t="str">
        <f>IF(大会申し込みデータ!$B411="","",大会申し込みデータ!B411)</f>
        <v/>
      </c>
      <c r="H410" t="str">
        <f>大会申し込みデータ!M411&amp;大会申し込みデータ!K411&amp;" "&amp;大会申し込みデータ!N411</f>
        <v xml:space="preserve"> </v>
      </c>
    </row>
    <row r="411" spans="1:8" x14ac:dyDescent="0.15">
      <c r="A411" t="str">
        <f>IF(大会申し込みデータ!B412="","","07"&amp;大会申し込みデータ!B412+1000000)</f>
        <v/>
      </c>
      <c r="B411" t="str">
        <f>IF(大会申し込みデータ!$B412="","",大会申し込みデータ!C412)</f>
        <v/>
      </c>
      <c r="C411" t="str">
        <f>IF(大会申し込みデータ!$B412="","",大会申し込みデータ!D412)</f>
        <v/>
      </c>
      <c r="D411" t="str">
        <f>IF(大会申し込みデータ!$B412="","",大会申し込みデータ!F412)</f>
        <v/>
      </c>
      <c r="E411" t="str">
        <f>IF(大会申し込みデータ!$B412="","",大会申し込みデータ!G412)</f>
        <v/>
      </c>
      <c r="F411" t="str">
        <f>IF(大会申し込みデータ!$B412="","",大会申し込みデータ!I412)</f>
        <v/>
      </c>
      <c r="G411" t="str">
        <f>IF(大会申し込みデータ!$B412="","",大会申し込みデータ!B412)</f>
        <v/>
      </c>
      <c r="H411" t="str">
        <f>大会申し込みデータ!M412&amp;大会申し込みデータ!K412&amp;" "&amp;大会申し込みデータ!N412</f>
        <v xml:space="preserve"> </v>
      </c>
    </row>
    <row r="412" spans="1:8" x14ac:dyDescent="0.15">
      <c r="A412" t="str">
        <f>IF(大会申し込みデータ!B413="","","07"&amp;大会申し込みデータ!B413+1000000)</f>
        <v/>
      </c>
      <c r="B412" t="str">
        <f>IF(大会申し込みデータ!$B413="","",大会申し込みデータ!C413)</f>
        <v/>
      </c>
      <c r="C412" t="str">
        <f>IF(大会申し込みデータ!$B413="","",大会申し込みデータ!D413)</f>
        <v/>
      </c>
      <c r="D412" t="str">
        <f>IF(大会申し込みデータ!$B413="","",大会申し込みデータ!F413)</f>
        <v/>
      </c>
      <c r="E412" t="str">
        <f>IF(大会申し込みデータ!$B413="","",大会申し込みデータ!G413)</f>
        <v/>
      </c>
      <c r="F412" t="str">
        <f>IF(大会申し込みデータ!$B413="","",大会申し込みデータ!I413)</f>
        <v/>
      </c>
      <c r="G412" t="str">
        <f>IF(大会申し込みデータ!$B413="","",大会申し込みデータ!B413)</f>
        <v/>
      </c>
      <c r="H412" t="str">
        <f>大会申し込みデータ!M413&amp;大会申し込みデータ!K413&amp;" "&amp;大会申し込みデータ!N413</f>
        <v xml:space="preserve"> </v>
      </c>
    </row>
    <row r="413" spans="1:8" x14ac:dyDescent="0.15">
      <c r="A413" t="str">
        <f>IF(大会申し込みデータ!B414="","","07"&amp;大会申し込みデータ!B414+1000000)</f>
        <v/>
      </c>
      <c r="B413" t="str">
        <f>IF(大会申し込みデータ!$B414="","",大会申し込みデータ!C414)</f>
        <v/>
      </c>
      <c r="C413" t="str">
        <f>IF(大会申し込みデータ!$B414="","",大会申し込みデータ!D414)</f>
        <v/>
      </c>
      <c r="D413" t="str">
        <f>IF(大会申し込みデータ!$B414="","",大会申し込みデータ!F414)</f>
        <v/>
      </c>
      <c r="E413" t="str">
        <f>IF(大会申し込みデータ!$B414="","",大会申し込みデータ!G414)</f>
        <v/>
      </c>
      <c r="F413" t="str">
        <f>IF(大会申し込みデータ!$B414="","",大会申し込みデータ!I414)</f>
        <v/>
      </c>
      <c r="G413" t="str">
        <f>IF(大会申し込みデータ!$B414="","",大会申し込みデータ!B414)</f>
        <v/>
      </c>
      <c r="H413" t="str">
        <f>大会申し込みデータ!M414&amp;大会申し込みデータ!K414&amp;" "&amp;大会申し込みデータ!N414</f>
        <v xml:space="preserve"> </v>
      </c>
    </row>
    <row r="414" spans="1:8" x14ac:dyDescent="0.15">
      <c r="A414" t="str">
        <f>IF(大会申し込みデータ!B415="","","07"&amp;大会申し込みデータ!B415+1000000)</f>
        <v/>
      </c>
      <c r="B414" t="str">
        <f>IF(大会申し込みデータ!$B415="","",大会申し込みデータ!C415)</f>
        <v/>
      </c>
      <c r="C414" t="str">
        <f>IF(大会申し込みデータ!$B415="","",大会申し込みデータ!D415)</f>
        <v/>
      </c>
      <c r="D414" t="str">
        <f>IF(大会申し込みデータ!$B415="","",大会申し込みデータ!F415)</f>
        <v/>
      </c>
      <c r="E414" t="str">
        <f>IF(大会申し込みデータ!$B415="","",大会申し込みデータ!G415)</f>
        <v/>
      </c>
      <c r="F414" t="str">
        <f>IF(大会申し込みデータ!$B415="","",大会申し込みデータ!I415)</f>
        <v/>
      </c>
      <c r="G414" t="str">
        <f>IF(大会申し込みデータ!$B415="","",大会申し込みデータ!B415)</f>
        <v/>
      </c>
      <c r="H414" t="str">
        <f>大会申し込みデータ!M415&amp;大会申し込みデータ!K415&amp;" "&amp;大会申し込みデータ!N415</f>
        <v xml:space="preserve"> </v>
      </c>
    </row>
    <row r="415" spans="1:8" x14ac:dyDescent="0.15">
      <c r="A415" t="str">
        <f>IF(大会申し込みデータ!B416="","","07"&amp;大会申し込みデータ!B416+1000000)</f>
        <v/>
      </c>
      <c r="B415" t="str">
        <f>IF(大会申し込みデータ!$B416="","",大会申し込みデータ!C416)</f>
        <v/>
      </c>
      <c r="C415" t="str">
        <f>IF(大会申し込みデータ!$B416="","",大会申し込みデータ!D416)</f>
        <v/>
      </c>
      <c r="D415" t="str">
        <f>IF(大会申し込みデータ!$B416="","",大会申し込みデータ!F416)</f>
        <v/>
      </c>
      <c r="E415" t="str">
        <f>IF(大会申し込みデータ!$B416="","",大会申し込みデータ!G416)</f>
        <v/>
      </c>
      <c r="F415" t="str">
        <f>IF(大会申し込みデータ!$B416="","",大会申し込みデータ!I416)</f>
        <v/>
      </c>
      <c r="G415" t="str">
        <f>IF(大会申し込みデータ!$B416="","",大会申し込みデータ!B416)</f>
        <v/>
      </c>
      <c r="H415" t="str">
        <f>大会申し込みデータ!M416&amp;大会申し込みデータ!K416&amp;" "&amp;大会申し込みデータ!N416</f>
        <v xml:space="preserve"> </v>
      </c>
    </row>
    <row r="416" spans="1:8" x14ac:dyDescent="0.15">
      <c r="A416" t="str">
        <f>IF(大会申し込みデータ!B417="","","07"&amp;大会申し込みデータ!B417+1000000)</f>
        <v/>
      </c>
      <c r="B416" t="str">
        <f>IF(大会申し込みデータ!$B417="","",大会申し込みデータ!C417)</f>
        <v/>
      </c>
      <c r="C416" t="str">
        <f>IF(大会申し込みデータ!$B417="","",大会申し込みデータ!D417)</f>
        <v/>
      </c>
      <c r="D416" t="str">
        <f>IF(大会申し込みデータ!$B417="","",大会申し込みデータ!F417)</f>
        <v/>
      </c>
      <c r="E416" t="str">
        <f>IF(大会申し込みデータ!$B417="","",大会申し込みデータ!G417)</f>
        <v/>
      </c>
      <c r="F416" t="str">
        <f>IF(大会申し込みデータ!$B417="","",大会申し込みデータ!I417)</f>
        <v/>
      </c>
      <c r="G416" t="str">
        <f>IF(大会申し込みデータ!$B417="","",大会申し込みデータ!B417)</f>
        <v/>
      </c>
      <c r="H416" t="str">
        <f>大会申し込みデータ!M417&amp;大会申し込みデータ!K417&amp;" "&amp;大会申し込みデータ!N417</f>
        <v xml:space="preserve"> </v>
      </c>
    </row>
    <row r="417" spans="1:8" x14ac:dyDescent="0.15">
      <c r="A417" t="str">
        <f>IF(大会申し込みデータ!B418="","","07"&amp;大会申し込みデータ!B418+1000000)</f>
        <v/>
      </c>
      <c r="B417" t="str">
        <f>IF(大会申し込みデータ!$B418="","",大会申し込みデータ!C418)</f>
        <v/>
      </c>
      <c r="C417" t="str">
        <f>IF(大会申し込みデータ!$B418="","",大会申し込みデータ!D418)</f>
        <v/>
      </c>
      <c r="D417" t="str">
        <f>IF(大会申し込みデータ!$B418="","",大会申し込みデータ!F418)</f>
        <v/>
      </c>
      <c r="E417" t="str">
        <f>IF(大会申し込みデータ!$B418="","",大会申し込みデータ!G418)</f>
        <v/>
      </c>
      <c r="F417" t="str">
        <f>IF(大会申し込みデータ!$B418="","",大会申し込みデータ!I418)</f>
        <v/>
      </c>
      <c r="G417" t="str">
        <f>IF(大会申し込みデータ!$B418="","",大会申し込みデータ!B418)</f>
        <v/>
      </c>
      <c r="H417" t="str">
        <f>大会申し込みデータ!M418&amp;大会申し込みデータ!K418&amp;" "&amp;大会申し込みデータ!N418</f>
        <v xml:space="preserve"> </v>
      </c>
    </row>
    <row r="418" spans="1:8" x14ac:dyDescent="0.15">
      <c r="A418" t="str">
        <f>IF(大会申し込みデータ!B419="","","07"&amp;大会申し込みデータ!B419+1000000)</f>
        <v/>
      </c>
      <c r="B418" t="str">
        <f>IF(大会申し込みデータ!$B419="","",大会申し込みデータ!C419)</f>
        <v/>
      </c>
      <c r="C418" t="str">
        <f>IF(大会申し込みデータ!$B419="","",大会申し込みデータ!D419)</f>
        <v/>
      </c>
      <c r="D418" t="str">
        <f>IF(大会申し込みデータ!$B419="","",大会申し込みデータ!F419)</f>
        <v/>
      </c>
      <c r="E418" t="str">
        <f>IF(大会申し込みデータ!$B419="","",大会申し込みデータ!G419)</f>
        <v/>
      </c>
      <c r="F418" t="str">
        <f>IF(大会申し込みデータ!$B419="","",大会申し込みデータ!I419)</f>
        <v/>
      </c>
      <c r="G418" t="str">
        <f>IF(大会申し込みデータ!$B419="","",大会申し込みデータ!B419)</f>
        <v/>
      </c>
      <c r="H418" t="str">
        <f>大会申し込みデータ!M419&amp;大会申し込みデータ!K419&amp;" "&amp;大会申し込みデータ!N419</f>
        <v xml:space="preserve"> </v>
      </c>
    </row>
    <row r="419" spans="1:8" x14ac:dyDescent="0.15">
      <c r="A419" t="str">
        <f>IF(大会申し込みデータ!B420="","","07"&amp;大会申し込みデータ!B420+1000000)</f>
        <v/>
      </c>
      <c r="B419" t="str">
        <f>IF(大会申し込みデータ!$B420="","",大会申し込みデータ!C420)</f>
        <v/>
      </c>
      <c r="C419" t="str">
        <f>IF(大会申し込みデータ!$B420="","",大会申し込みデータ!D420)</f>
        <v/>
      </c>
      <c r="D419" t="str">
        <f>IF(大会申し込みデータ!$B420="","",大会申し込みデータ!F420)</f>
        <v/>
      </c>
      <c r="E419" t="str">
        <f>IF(大会申し込みデータ!$B420="","",大会申し込みデータ!G420)</f>
        <v/>
      </c>
      <c r="F419" t="str">
        <f>IF(大会申し込みデータ!$B420="","",大会申し込みデータ!I420)</f>
        <v/>
      </c>
      <c r="G419" t="str">
        <f>IF(大会申し込みデータ!$B420="","",大会申し込みデータ!B420)</f>
        <v/>
      </c>
      <c r="H419" t="str">
        <f>大会申し込みデータ!M420&amp;大会申し込みデータ!K420&amp;" "&amp;大会申し込みデータ!N420</f>
        <v xml:space="preserve"> </v>
      </c>
    </row>
    <row r="420" spans="1:8" x14ac:dyDescent="0.15">
      <c r="A420" t="str">
        <f>IF(大会申し込みデータ!B421="","","07"&amp;大会申し込みデータ!B421+1000000)</f>
        <v/>
      </c>
      <c r="B420" t="str">
        <f>IF(大会申し込みデータ!$B421="","",大会申し込みデータ!C421)</f>
        <v/>
      </c>
      <c r="C420" t="str">
        <f>IF(大会申し込みデータ!$B421="","",大会申し込みデータ!D421)</f>
        <v/>
      </c>
      <c r="D420" t="str">
        <f>IF(大会申し込みデータ!$B421="","",大会申し込みデータ!F421)</f>
        <v/>
      </c>
      <c r="E420" t="str">
        <f>IF(大会申し込みデータ!$B421="","",大会申し込みデータ!G421)</f>
        <v/>
      </c>
      <c r="F420" t="str">
        <f>IF(大会申し込みデータ!$B421="","",大会申し込みデータ!I421)</f>
        <v/>
      </c>
      <c r="G420" t="str">
        <f>IF(大会申し込みデータ!$B421="","",大会申し込みデータ!B421)</f>
        <v/>
      </c>
      <c r="H420" t="str">
        <f>大会申し込みデータ!M421&amp;大会申し込みデータ!K421&amp;" "&amp;大会申し込みデータ!N421</f>
        <v xml:space="preserve"> </v>
      </c>
    </row>
    <row r="421" spans="1:8" x14ac:dyDescent="0.15">
      <c r="A421" t="str">
        <f>IF(大会申し込みデータ!B422="","","07"&amp;大会申し込みデータ!B422+1000000)</f>
        <v/>
      </c>
      <c r="B421" t="str">
        <f>IF(大会申し込みデータ!$B422="","",大会申し込みデータ!C422)</f>
        <v/>
      </c>
      <c r="C421" t="str">
        <f>IF(大会申し込みデータ!$B422="","",大会申し込みデータ!D422)</f>
        <v/>
      </c>
      <c r="D421" t="str">
        <f>IF(大会申し込みデータ!$B422="","",大会申し込みデータ!F422)</f>
        <v/>
      </c>
      <c r="E421" t="str">
        <f>IF(大会申し込みデータ!$B422="","",大会申し込みデータ!G422)</f>
        <v/>
      </c>
      <c r="F421" t="str">
        <f>IF(大会申し込みデータ!$B422="","",大会申し込みデータ!I422)</f>
        <v/>
      </c>
      <c r="G421" t="str">
        <f>IF(大会申し込みデータ!$B422="","",大会申し込みデータ!B422)</f>
        <v/>
      </c>
      <c r="H421" t="str">
        <f>大会申し込みデータ!M422&amp;大会申し込みデータ!K422&amp;" "&amp;大会申し込みデータ!N422</f>
        <v xml:space="preserve"> </v>
      </c>
    </row>
    <row r="422" spans="1:8" x14ac:dyDescent="0.15">
      <c r="A422" t="str">
        <f>IF(大会申し込みデータ!B423="","","07"&amp;大会申し込みデータ!B423+1000000)</f>
        <v/>
      </c>
      <c r="B422" t="str">
        <f>IF(大会申し込みデータ!$B423="","",大会申し込みデータ!C423)</f>
        <v/>
      </c>
      <c r="C422" t="str">
        <f>IF(大会申し込みデータ!$B423="","",大会申し込みデータ!D423)</f>
        <v/>
      </c>
      <c r="D422" t="str">
        <f>IF(大会申し込みデータ!$B423="","",大会申し込みデータ!F423)</f>
        <v/>
      </c>
      <c r="E422" t="str">
        <f>IF(大会申し込みデータ!$B423="","",大会申し込みデータ!G423)</f>
        <v/>
      </c>
      <c r="F422" t="str">
        <f>IF(大会申し込みデータ!$B423="","",大会申し込みデータ!I423)</f>
        <v/>
      </c>
      <c r="G422" t="str">
        <f>IF(大会申し込みデータ!$B423="","",大会申し込みデータ!B423)</f>
        <v/>
      </c>
      <c r="H422" t="str">
        <f>大会申し込みデータ!M423&amp;大会申し込みデータ!K423&amp;" "&amp;大会申し込みデータ!N423</f>
        <v xml:space="preserve"> </v>
      </c>
    </row>
    <row r="423" spans="1:8" x14ac:dyDescent="0.15">
      <c r="A423" t="str">
        <f>IF(大会申し込みデータ!B424="","","07"&amp;大会申し込みデータ!B424+1000000)</f>
        <v/>
      </c>
      <c r="B423" t="str">
        <f>IF(大会申し込みデータ!$B424="","",大会申し込みデータ!C424)</f>
        <v/>
      </c>
      <c r="C423" t="str">
        <f>IF(大会申し込みデータ!$B424="","",大会申し込みデータ!D424)</f>
        <v/>
      </c>
      <c r="D423" t="str">
        <f>IF(大会申し込みデータ!$B424="","",大会申し込みデータ!F424)</f>
        <v/>
      </c>
      <c r="E423" t="str">
        <f>IF(大会申し込みデータ!$B424="","",大会申し込みデータ!G424)</f>
        <v/>
      </c>
      <c r="F423" t="str">
        <f>IF(大会申し込みデータ!$B424="","",大会申し込みデータ!I424)</f>
        <v/>
      </c>
      <c r="G423" t="str">
        <f>IF(大会申し込みデータ!$B424="","",大会申し込みデータ!B424)</f>
        <v/>
      </c>
      <c r="H423" t="str">
        <f>大会申し込みデータ!M424&amp;大会申し込みデータ!K424&amp;" "&amp;大会申し込みデータ!N424</f>
        <v xml:space="preserve"> </v>
      </c>
    </row>
    <row r="424" spans="1:8" x14ac:dyDescent="0.15">
      <c r="A424" t="str">
        <f>IF(大会申し込みデータ!B425="","","07"&amp;大会申し込みデータ!B425+1000000)</f>
        <v/>
      </c>
      <c r="B424" t="str">
        <f>IF(大会申し込みデータ!$B425="","",大会申し込みデータ!C425)</f>
        <v/>
      </c>
      <c r="C424" t="str">
        <f>IF(大会申し込みデータ!$B425="","",大会申し込みデータ!D425)</f>
        <v/>
      </c>
      <c r="D424" t="str">
        <f>IF(大会申し込みデータ!$B425="","",大会申し込みデータ!F425)</f>
        <v/>
      </c>
      <c r="E424" t="str">
        <f>IF(大会申し込みデータ!$B425="","",大会申し込みデータ!G425)</f>
        <v/>
      </c>
      <c r="F424" t="str">
        <f>IF(大会申し込みデータ!$B425="","",大会申し込みデータ!I425)</f>
        <v/>
      </c>
      <c r="G424" t="str">
        <f>IF(大会申し込みデータ!$B425="","",大会申し込みデータ!B425)</f>
        <v/>
      </c>
      <c r="H424" t="str">
        <f>大会申し込みデータ!M425&amp;大会申し込みデータ!K425&amp;" "&amp;大会申し込みデータ!N425</f>
        <v xml:space="preserve"> </v>
      </c>
    </row>
    <row r="425" spans="1:8" x14ac:dyDescent="0.15">
      <c r="A425" t="str">
        <f>IF(大会申し込みデータ!B426="","","07"&amp;大会申し込みデータ!B426+1000000)</f>
        <v/>
      </c>
      <c r="B425" t="str">
        <f>IF(大会申し込みデータ!$B426="","",大会申し込みデータ!C426)</f>
        <v/>
      </c>
      <c r="C425" t="str">
        <f>IF(大会申し込みデータ!$B426="","",大会申し込みデータ!D426)</f>
        <v/>
      </c>
      <c r="D425" t="str">
        <f>IF(大会申し込みデータ!$B426="","",大会申し込みデータ!F426)</f>
        <v/>
      </c>
      <c r="E425" t="str">
        <f>IF(大会申し込みデータ!$B426="","",大会申し込みデータ!G426)</f>
        <v/>
      </c>
      <c r="F425" t="str">
        <f>IF(大会申し込みデータ!$B426="","",大会申し込みデータ!I426)</f>
        <v/>
      </c>
      <c r="G425" t="str">
        <f>IF(大会申し込みデータ!$B426="","",大会申し込みデータ!B426)</f>
        <v/>
      </c>
      <c r="H425" t="str">
        <f>大会申し込みデータ!M426&amp;大会申し込みデータ!K426&amp;" "&amp;大会申し込みデータ!N426</f>
        <v xml:space="preserve"> </v>
      </c>
    </row>
    <row r="426" spans="1:8" x14ac:dyDescent="0.15">
      <c r="A426" t="str">
        <f>IF(大会申し込みデータ!B427="","","07"&amp;大会申し込みデータ!B427+1000000)</f>
        <v/>
      </c>
      <c r="B426" t="str">
        <f>IF(大会申し込みデータ!$B427="","",大会申し込みデータ!C427)</f>
        <v/>
      </c>
      <c r="C426" t="str">
        <f>IF(大会申し込みデータ!$B427="","",大会申し込みデータ!D427)</f>
        <v/>
      </c>
      <c r="D426" t="str">
        <f>IF(大会申し込みデータ!$B427="","",大会申し込みデータ!F427)</f>
        <v/>
      </c>
      <c r="E426" t="str">
        <f>IF(大会申し込みデータ!$B427="","",大会申し込みデータ!G427)</f>
        <v/>
      </c>
      <c r="F426" t="str">
        <f>IF(大会申し込みデータ!$B427="","",大会申し込みデータ!I427)</f>
        <v/>
      </c>
      <c r="G426" t="str">
        <f>IF(大会申し込みデータ!$B427="","",大会申し込みデータ!B427)</f>
        <v/>
      </c>
      <c r="H426" t="str">
        <f>大会申し込みデータ!M427&amp;大会申し込みデータ!K427&amp;" "&amp;大会申し込みデータ!N427</f>
        <v xml:space="preserve"> </v>
      </c>
    </row>
    <row r="427" spans="1:8" x14ac:dyDescent="0.15">
      <c r="A427" t="str">
        <f>IF(大会申し込みデータ!B428="","","07"&amp;大会申し込みデータ!B428+1000000)</f>
        <v/>
      </c>
      <c r="B427" t="str">
        <f>IF(大会申し込みデータ!$B428="","",大会申し込みデータ!C428)</f>
        <v/>
      </c>
      <c r="C427" t="str">
        <f>IF(大会申し込みデータ!$B428="","",大会申し込みデータ!D428)</f>
        <v/>
      </c>
      <c r="D427" t="str">
        <f>IF(大会申し込みデータ!$B428="","",大会申し込みデータ!F428)</f>
        <v/>
      </c>
      <c r="E427" t="str">
        <f>IF(大会申し込みデータ!$B428="","",大会申し込みデータ!G428)</f>
        <v/>
      </c>
      <c r="F427" t="str">
        <f>IF(大会申し込みデータ!$B428="","",大会申し込みデータ!I428)</f>
        <v/>
      </c>
      <c r="G427" t="str">
        <f>IF(大会申し込みデータ!$B428="","",大会申し込みデータ!B428)</f>
        <v/>
      </c>
      <c r="H427" t="str">
        <f>大会申し込みデータ!M428&amp;大会申し込みデータ!K428&amp;" "&amp;大会申し込みデータ!N428</f>
        <v xml:space="preserve"> </v>
      </c>
    </row>
    <row r="428" spans="1:8" x14ac:dyDescent="0.15">
      <c r="A428" t="str">
        <f>IF(大会申し込みデータ!B429="","","07"&amp;大会申し込みデータ!B429+1000000)</f>
        <v/>
      </c>
      <c r="B428" t="str">
        <f>IF(大会申し込みデータ!$B429="","",大会申し込みデータ!C429)</f>
        <v/>
      </c>
      <c r="C428" t="str">
        <f>IF(大会申し込みデータ!$B429="","",大会申し込みデータ!D429)</f>
        <v/>
      </c>
      <c r="D428" t="str">
        <f>IF(大会申し込みデータ!$B429="","",大会申し込みデータ!F429)</f>
        <v/>
      </c>
      <c r="E428" t="str">
        <f>IF(大会申し込みデータ!$B429="","",大会申し込みデータ!G429)</f>
        <v/>
      </c>
      <c r="F428" t="str">
        <f>IF(大会申し込みデータ!$B429="","",大会申し込みデータ!I429)</f>
        <v/>
      </c>
      <c r="G428" t="str">
        <f>IF(大会申し込みデータ!$B429="","",大会申し込みデータ!B429)</f>
        <v/>
      </c>
      <c r="H428" t="str">
        <f>大会申し込みデータ!M429&amp;大会申し込みデータ!K429&amp;" "&amp;大会申し込みデータ!N429</f>
        <v xml:space="preserve"> </v>
      </c>
    </row>
    <row r="429" spans="1:8" x14ac:dyDescent="0.15">
      <c r="A429" t="str">
        <f>IF(大会申し込みデータ!B430="","","07"&amp;大会申し込みデータ!B430+1000000)</f>
        <v/>
      </c>
      <c r="B429" t="str">
        <f>IF(大会申し込みデータ!$B430="","",大会申し込みデータ!C430)</f>
        <v/>
      </c>
      <c r="C429" t="str">
        <f>IF(大会申し込みデータ!$B430="","",大会申し込みデータ!D430)</f>
        <v/>
      </c>
      <c r="D429" t="str">
        <f>IF(大会申し込みデータ!$B430="","",大会申し込みデータ!F430)</f>
        <v/>
      </c>
      <c r="E429" t="str">
        <f>IF(大会申し込みデータ!$B430="","",大会申し込みデータ!G430)</f>
        <v/>
      </c>
      <c r="F429" t="str">
        <f>IF(大会申し込みデータ!$B430="","",大会申し込みデータ!I430)</f>
        <v/>
      </c>
      <c r="G429" t="str">
        <f>IF(大会申し込みデータ!$B430="","",大会申し込みデータ!B430)</f>
        <v/>
      </c>
      <c r="H429" t="str">
        <f>大会申し込みデータ!M430&amp;大会申し込みデータ!K430&amp;" "&amp;大会申し込みデータ!N430</f>
        <v xml:space="preserve"> </v>
      </c>
    </row>
    <row r="430" spans="1:8" x14ac:dyDescent="0.15">
      <c r="A430" t="str">
        <f>IF(大会申し込みデータ!B431="","","07"&amp;大会申し込みデータ!B431+1000000)</f>
        <v/>
      </c>
      <c r="B430" t="str">
        <f>IF(大会申し込みデータ!$B431="","",大会申し込みデータ!C431)</f>
        <v/>
      </c>
      <c r="C430" t="str">
        <f>IF(大会申し込みデータ!$B431="","",大会申し込みデータ!D431)</f>
        <v/>
      </c>
      <c r="D430" t="str">
        <f>IF(大会申し込みデータ!$B431="","",大会申し込みデータ!F431)</f>
        <v/>
      </c>
      <c r="E430" t="str">
        <f>IF(大会申し込みデータ!$B431="","",大会申し込みデータ!G431)</f>
        <v/>
      </c>
      <c r="F430" t="str">
        <f>IF(大会申し込みデータ!$B431="","",大会申し込みデータ!I431)</f>
        <v/>
      </c>
      <c r="G430" t="str">
        <f>IF(大会申し込みデータ!$B431="","",大会申し込みデータ!B431)</f>
        <v/>
      </c>
      <c r="H430" t="str">
        <f>大会申し込みデータ!M431&amp;大会申し込みデータ!K431&amp;" "&amp;大会申し込みデータ!N431</f>
        <v xml:space="preserve"> </v>
      </c>
    </row>
    <row r="431" spans="1:8" x14ac:dyDescent="0.15">
      <c r="A431" t="str">
        <f>IF(大会申し込みデータ!B432="","","07"&amp;大会申し込みデータ!B432+1000000)</f>
        <v/>
      </c>
      <c r="B431" t="str">
        <f>IF(大会申し込みデータ!$B432="","",大会申し込みデータ!C432)</f>
        <v/>
      </c>
      <c r="C431" t="str">
        <f>IF(大会申し込みデータ!$B432="","",大会申し込みデータ!D432)</f>
        <v/>
      </c>
      <c r="D431" t="str">
        <f>IF(大会申し込みデータ!$B432="","",大会申し込みデータ!F432)</f>
        <v/>
      </c>
      <c r="E431" t="str">
        <f>IF(大会申し込みデータ!$B432="","",大会申し込みデータ!G432)</f>
        <v/>
      </c>
      <c r="F431" t="str">
        <f>IF(大会申し込みデータ!$B432="","",大会申し込みデータ!I432)</f>
        <v/>
      </c>
      <c r="G431" t="str">
        <f>IF(大会申し込みデータ!$B432="","",大会申し込みデータ!B432)</f>
        <v/>
      </c>
      <c r="H431" t="str">
        <f>大会申し込みデータ!M432&amp;大会申し込みデータ!K432&amp;" "&amp;大会申し込みデータ!N432</f>
        <v xml:space="preserve"> </v>
      </c>
    </row>
    <row r="432" spans="1:8" x14ac:dyDescent="0.15">
      <c r="A432" t="str">
        <f>IF(大会申し込みデータ!B433="","","07"&amp;大会申し込みデータ!B433+1000000)</f>
        <v/>
      </c>
      <c r="B432" t="str">
        <f>IF(大会申し込みデータ!$B433="","",大会申し込みデータ!C433)</f>
        <v/>
      </c>
      <c r="C432" t="str">
        <f>IF(大会申し込みデータ!$B433="","",大会申し込みデータ!D433)</f>
        <v/>
      </c>
      <c r="D432" t="str">
        <f>IF(大会申し込みデータ!$B433="","",大会申し込みデータ!F433)</f>
        <v/>
      </c>
      <c r="E432" t="str">
        <f>IF(大会申し込みデータ!$B433="","",大会申し込みデータ!G433)</f>
        <v/>
      </c>
      <c r="F432" t="str">
        <f>IF(大会申し込みデータ!$B433="","",大会申し込みデータ!I433)</f>
        <v/>
      </c>
      <c r="G432" t="str">
        <f>IF(大会申し込みデータ!$B433="","",大会申し込みデータ!B433)</f>
        <v/>
      </c>
      <c r="H432" t="str">
        <f>大会申し込みデータ!M433&amp;大会申し込みデータ!K433&amp;" "&amp;大会申し込みデータ!N433</f>
        <v xml:space="preserve"> </v>
      </c>
    </row>
    <row r="433" spans="1:8" x14ac:dyDescent="0.15">
      <c r="A433" t="str">
        <f>IF(大会申し込みデータ!B434="","","07"&amp;大会申し込みデータ!B434+1000000)</f>
        <v/>
      </c>
      <c r="B433" t="str">
        <f>IF(大会申し込みデータ!$B434="","",大会申し込みデータ!C434)</f>
        <v/>
      </c>
      <c r="C433" t="str">
        <f>IF(大会申し込みデータ!$B434="","",大会申し込みデータ!D434)</f>
        <v/>
      </c>
      <c r="D433" t="str">
        <f>IF(大会申し込みデータ!$B434="","",大会申し込みデータ!F434)</f>
        <v/>
      </c>
      <c r="E433" t="str">
        <f>IF(大会申し込みデータ!$B434="","",大会申し込みデータ!G434)</f>
        <v/>
      </c>
      <c r="F433" t="str">
        <f>IF(大会申し込みデータ!$B434="","",大会申し込みデータ!I434)</f>
        <v/>
      </c>
      <c r="G433" t="str">
        <f>IF(大会申し込みデータ!$B434="","",大会申し込みデータ!B434)</f>
        <v/>
      </c>
      <c r="H433" t="str">
        <f>大会申し込みデータ!M434&amp;大会申し込みデータ!K434&amp;" "&amp;大会申し込みデータ!N434</f>
        <v xml:space="preserve"> </v>
      </c>
    </row>
    <row r="434" spans="1:8" x14ac:dyDescent="0.15">
      <c r="A434" t="str">
        <f>IF(大会申し込みデータ!B435="","","07"&amp;大会申し込みデータ!B435+1000000)</f>
        <v/>
      </c>
      <c r="B434" t="str">
        <f>IF(大会申し込みデータ!$B435="","",大会申し込みデータ!C435)</f>
        <v/>
      </c>
      <c r="C434" t="str">
        <f>IF(大会申し込みデータ!$B435="","",大会申し込みデータ!D435)</f>
        <v/>
      </c>
      <c r="D434" t="str">
        <f>IF(大会申し込みデータ!$B435="","",大会申し込みデータ!F435)</f>
        <v/>
      </c>
      <c r="E434" t="str">
        <f>IF(大会申し込みデータ!$B435="","",大会申し込みデータ!G435)</f>
        <v/>
      </c>
      <c r="F434" t="str">
        <f>IF(大会申し込みデータ!$B435="","",大会申し込みデータ!I435)</f>
        <v/>
      </c>
      <c r="G434" t="str">
        <f>IF(大会申し込みデータ!$B435="","",大会申し込みデータ!B435)</f>
        <v/>
      </c>
      <c r="H434" t="str">
        <f>大会申し込みデータ!M435&amp;大会申し込みデータ!K435&amp;" "&amp;大会申し込みデータ!N435</f>
        <v xml:space="preserve"> </v>
      </c>
    </row>
    <row r="435" spans="1:8" x14ac:dyDescent="0.15">
      <c r="A435" t="str">
        <f>IF(大会申し込みデータ!B436="","","07"&amp;大会申し込みデータ!B436+1000000)</f>
        <v/>
      </c>
      <c r="B435" t="str">
        <f>IF(大会申し込みデータ!$B436="","",大会申し込みデータ!C436)</f>
        <v/>
      </c>
      <c r="C435" t="str">
        <f>IF(大会申し込みデータ!$B436="","",大会申し込みデータ!D436)</f>
        <v/>
      </c>
      <c r="D435" t="str">
        <f>IF(大会申し込みデータ!$B436="","",大会申し込みデータ!F436)</f>
        <v/>
      </c>
      <c r="E435" t="str">
        <f>IF(大会申し込みデータ!$B436="","",大会申し込みデータ!G436)</f>
        <v/>
      </c>
      <c r="F435" t="str">
        <f>IF(大会申し込みデータ!$B436="","",大会申し込みデータ!I436)</f>
        <v/>
      </c>
      <c r="G435" t="str">
        <f>IF(大会申し込みデータ!$B436="","",大会申し込みデータ!B436)</f>
        <v/>
      </c>
      <c r="H435" t="str">
        <f>大会申し込みデータ!M436&amp;大会申し込みデータ!K436&amp;" "&amp;大会申し込みデータ!N436</f>
        <v xml:space="preserve"> </v>
      </c>
    </row>
    <row r="436" spans="1:8" x14ac:dyDescent="0.15">
      <c r="A436" t="str">
        <f>IF(大会申し込みデータ!B437="","","07"&amp;大会申し込みデータ!B437+1000000)</f>
        <v/>
      </c>
      <c r="B436" t="str">
        <f>IF(大会申し込みデータ!$B437="","",大会申し込みデータ!C437)</f>
        <v/>
      </c>
      <c r="C436" t="str">
        <f>IF(大会申し込みデータ!$B437="","",大会申し込みデータ!D437)</f>
        <v/>
      </c>
      <c r="D436" t="str">
        <f>IF(大会申し込みデータ!$B437="","",大会申し込みデータ!F437)</f>
        <v/>
      </c>
      <c r="E436" t="str">
        <f>IF(大会申し込みデータ!$B437="","",大会申し込みデータ!G437)</f>
        <v/>
      </c>
      <c r="F436" t="str">
        <f>IF(大会申し込みデータ!$B437="","",大会申し込みデータ!I437)</f>
        <v/>
      </c>
      <c r="G436" t="str">
        <f>IF(大会申し込みデータ!$B437="","",大会申し込みデータ!B437)</f>
        <v/>
      </c>
      <c r="H436" t="str">
        <f>大会申し込みデータ!M437&amp;大会申し込みデータ!K437&amp;" "&amp;大会申し込みデータ!N437</f>
        <v xml:space="preserve"> </v>
      </c>
    </row>
    <row r="437" spans="1:8" x14ac:dyDescent="0.15">
      <c r="A437" t="str">
        <f>IF(大会申し込みデータ!B438="","","07"&amp;大会申し込みデータ!B438+1000000)</f>
        <v/>
      </c>
      <c r="B437" t="str">
        <f>IF(大会申し込みデータ!$B438="","",大会申し込みデータ!C438)</f>
        <v/>
      </c>
      <c r="C437" t="str">
        <f>IF(大会申し込みデータ!$B438="","",大会申し込みデータ!D438)</f>
        <v/>
      </c>
      <c r="D437" t="str">
        <f>IF(大会申し込みデータ!$B438="","",大会申し込みデータ!F438)</f>
        <v/>
      </c>
      <c r="E437" t="str">
        <f>IF(大会申し込みデータ!$B438="","",大会申し込みデータ!G438)</f>
        <v/>
      </c>
      <c r="F437" t="str">
        <f>IF(大会申し込みデータ!$B438="","",大会申し込みデータ!I438)</f>
        <v/>
      </c>
      <c r="G437" t="str">
        <f>IF(大会申し込みデータ!$B438="","",大会申し込みデータ!B438)</f>
        <v/>
      </c>
      <c r="H437" t="str">
        <f>大会申し込みデータ!M438&amp;大会申し込みデータ!K438&amp;" "&amp;大会申し込みデータ!N438</f>
        <v xml:space="preserve"> </v>
      </c>
    </row>
    <row r="438" spans="1:8" x14ac:dyDescent="0.15">
      <c r="A438" t="str">
        <f>IF(大会申し込みデータ!B439="","","07"&amp;大会申し込みデータ!B439+1000000)</f>
        <v/>
      </c>
      <c r="B438" t="str">
        <f>IF(大会申し込みデータ!$B439="","",大会申し込みデータ!C439)</f>
        <v/>
      </c>
      <c r="C438" t="str">
        <f>IF(大会申し込みデータ!$B439="","",大会申し込みデータ!D439)</f>
        <v/>
      </c>
      <c r="D438" t="str">
        <f>IF(大会申し込みデータ!$B439="","",大会申し込みデータ!F439)</f>
        <v/>
      </c>
      <c r="E438" t="str">
        <f>IF(大会申し込みデータ!$B439="","",大会申し込みデータ!G439)</f>
        <v/>
      </c>
      <c r="F438" t="str">
        <f>IF(大会申し込みデータ!$B439="","",大会申し込みデータ!I439)</f>
        <v/>
      </c>
      <c r="G438" t="str">
        <f>IF(大会申し込みデータ!$B439="","",大会申し込みデータ!B439)</f>
        <v/>
      </c>
      <c r="H438" t="str">
        <f>大会申し込みデータ!M439&amp;大会申し込みデータ!K439&amp;" "&amp;大会申し込みデータ!N439</f>
        <v xml:space="preserve"> </v>
      </c>
    </row>
    <row r="439" spans="1:8" x14ac:dyDescent="0.15">
      <c r="A439" t="str">
        <f>IF(大会申し込みデータ!B440="","","07"&amp;大会申し込みデータ!B440+1000000)</f>
        <v/>
      </c>
      <c r="B439" t="str">
        <f>IF(大会申し込みデータ!$B440="","",大会申し込みデータ!C440)</f>
        <v/>
      </c>
      <c r="C439" t="str">
        <f>IF(大会申し込みデータ!$B440="","",大会申し込みデータ!D440)</f>
        <v/>
      </c>
      <c r="D439" t="str">
        <f>IF(大会申し込みデータ!$B440="","",大会申し込みデータ!F440)</f>
        <v/>
      </c>
      <c r="E439" t="str">
        <f>IF(大会申し込みデータ!$B440="","",大会申し込みデータ!G440)</f>
        <v/>
      </c>
      <c r="F439" t="str">
        <f>IF(大会申し込みデータ!$B440="","",大会申し込みデータ!I440)</f>
        <v/>
      </c>
      <c r="G439" t="str">
        <f>IF(大会申し込みデータ!$B440="","",大会申し込みデータ!B440)</f>
        <v/>
      </c>
      <c r="H439" t="str">
        <f>大会申し込みデータ!M440&amp;大会申し込みデータ!K440&amp;" "&amp;大会申し込みデータ!N440</f>
        <v xml:space="preserve"> </v>
      </c>
    </row>
    <row r="440" spans="1:8" x14ac:dyDescent="0.15">
      <c r="A440" t="str">
        <f>IF(大会申し込みデータ!B441="","","07"&amp;大会申し込みデータ!B441+1000000)</f>
        <v/>
      </c>
      <c r="B440" t="str">
        <f>IF(大会申し込みデータ!$B441="","",大会申し込みデータ!C441)</f>
        <v/>
      </c>
      <c r="C440" t="str">
        <f>IF(大会申し込みデータ!$B441="","",大会申し込みデータ!D441)</f>
        <v/>
      </c>
      <c r="D440" t="str">
        <f>IF(大会申し込みデータ!$B441="","",大会申し込みデータ!F441)</f>
        <v/>
      </c>
      <c r="E440" t="str">
        <f>IF(大会申し込みデータ!$B441="","",大会申し込みデータ!G441)</f>
        <v/>
      </c>
      <c r="F440" t="str">
        <f>IF(大会申し込みデータ!$B441="","",大会申し込みデータ!I441)</f>
        <v/>
      </c>
      <c r="G440" t="str">
        <f>IF(大会申し込みデータ!$B441="","",大会申し込みデータ!B441)</f>
        <v/>
      </c>
      <c r="H440" t="str">
        <f>大会申し込みデータ!M441&amp;大会申し込みデータ!K441&amp;" "&amp;大会申し込みデータ!N441</f>
        <v xml:space="preserve"> </v>
      </c>
    </row>
    <row r="441" spans="1:8" x14ac:dyDescent="0.15">
      <c r="A441" t="str">
        <f>IF(大会申し込みデータ!B442="","","07"&amp;大会申し込みデータ!B442+1000000)</f>
        <v/>
      </c>
      <c r="B441" t="str">
        <f>IF(大会申し込みデータ!$B442="","",大会申し込みデータ!C442)</f>
        <v/>
      </c>
      <c r="C441" t="str">
        <f>IF(大会申し込みデータ!$B442="","",大会申し込みデータ!D442)</f>
        <v/>
      </c>
      <c r="D441" t="str">
        <f>IF(大会申し込みデータ!$B442="","",大会申し込みデータ!F442)</f>
        <v/>
      </c>
      <c r="E441" t="str">
        <f>IF(大会申し込みデータ!$B442="","",大会申し込みデータ!G442)</f>
        <v/>
      </c>
      <c r="F441" t="str">
        <f>IF(大会申し込みデータ!$B442="","",大会申し込みデータ!I442)</f>
        <v/>
      </c>
      <c r="G441" t="str">
        <f>IF(大会申し込みデータ!$B442="","",大会申し込みデータ!B442)</f>
        <v/>
      </c>
      <c r="H441" t="str">
        <f>大会申し込みデータ!M442&amp;大会申し込みデータ!K442&amp;" "&amp;大会申し込みデータ!N442</f>
        <v xml:space="preserve"> </v>
      </c>
    </row>
    <row r="442" spans="1:8" x14ac:dyDescent="0.15">
      <c r="A442" t="str">
        <f>IF(大会申し込みデータ!B443="","","07"&amp;大会申し込みデータ!B443+1000000)</f>
        <v/>
      </c>
      <c r="B442" t="str">
        <f>IF(大会申し込みデータ!$B443="","",大会申し込みデータ!C443)</f>
        <v/>
      </c>
      <c r="C442" t="str">
        <f>IF(大会申し込みデータ!$B443="","",大会申し込みデータ!D443)</f>
        <v/>
      </c>
      <c r="D442" t="str">
        <f>IF(大会申し込みデータ!$B443="","",大会申し込みデータ!F443)</f>
        <v/>
      </c>
      <c r="E442" t="str">
        <f>IF(大会申し込みデータ!$B443="","",大会申し込みデータ!G443)</f>
        <v/>
      </c>
      <c r="F442" t="str">
        <f>IF(大会申し込みデータ!$B443="","",大会申し込みデータ!I443)</f>
        <v/>
      </c>
      <c r="G442" t="str">
        <f>IF(大会申し込みデータ!$B443="","",大会申し込みデータ!B443)</f>
        <v/>
      </c>
      <c r="H442" t="str">
        <f>大会申し込みデータ!M443&amp;大会申し込みデータ!K443&amp;" "&amp;大会申し込みデータ!N443</f>
        <v xml:space="preserve"> </v>
      </c>
    </row>
    <row r="443" spans="1:8" x14ac:dyDescent="0.15">
      <c r="A443" t="str">
        <f>IF(大会申し込みデータ!B444="","","07"&amp;大会申し込みデータ!B444+1000000)</f>
        <v/>
      </c>
      <c r="B443" t="str">
        <f>IF(大会申し込みデータ!$B444="","",大会申し込みデータ!C444)</f>
        <v/>
      </c>
      <c r="C443" t="str">
        <f>IF(大会申し込みデータ!$B444="","",大会申し込みデータ!D444)</f>
        <v/>
      </c>
      <c r="D443" t="str">
        <f>IF(大会申し込みデータ!$B444="","",大会申し込みデータ!F444)</f>
        <v/>
      </c>
      <c r="E443" t="str">
        <f>IF(大会申し込みデータ!$B444="","",大会申し込みデータ!G444)</f>
        <v/>
      </c>
      <c r="F443" t="str">
        <f>IF(大会申し込みデータ!$B444="","",大会申し込みデータ!I444)</f>
        <v/>
      </c>
      <c r="G443" t="str">
        <f>IF(大会申し込みデータ!$B444="","",大会申し込みデータ!B444)</f>
        <v/>
      </c>
      <c r="H443" t="str">
        <f>大会申し込みデータ!M444&amp;大会申し込みデータ!K444&amp;" "&amp;大会申し込みデータ!N444</f>
        <v xml:space="preserve"> </v>
      </c>
    </row>
    <row r="444" spans="1:8" x14ac:dyDescent="0.15">
      <c r="A444" t="str">
        <f>IF(大会申し込みデータ!B445="","","07"&amp;大会申し込みデータ!B445+1000000)</f>
        <v/>
      </c>
      <c r="B444" t="str">
        <f>IF(大会申し込みデータ!$B445="","",大会申し込みデータ!C445)</f>
        <v/>
      </c>
      <c r="C444" t="str">
        <f>IF(大会申し込みデータ!$B445="","",大会申し込みデータ!D445)</f>
        <v/>
      </c>
      <c r="D444" t="str">
        <f>IF(大会申し込みデータ!$B445="","",大会申し込みデータ!F445)</f>
        <v/>
      </c>
      <c r="E444" t="str">
        <f>IF(大会申し込みデータ!$B445="","",大会申し込みデータ!G445)</f>
        <v/>
      </c>
      <c r="F444" t="str">
        <f>IF(大会申し込みデータ!$B445="","",大会申し込みデータ!I445)</f>
        <v/>
      </c>
      <c r="G444" t="str">
        <f>IF(大会申し込みデータ!$B445="","",大会申し込みデータ!B445)</f>
        <v/>
      </c>
      <c r="H444" t="str">
        <f>大会申し込みデータ!M445&amp;大会申し込みデータ!K445&amp;" "&amp;大会申し込みデータ!N445</f>
        <v xml:space="preserve"> </v>
      </c>
    </row>
    <row r="445" spans="1:8" x14ac:dyDescent="0.15">
      <c r="A445" t="str">
        <f>IF(大会申し込みデータ!B446="","","07"&amp;大会申し込みデータ!B446+1000000)</f>
        <v/>
      </c>
      <c r="B445" t="str">
        <f>IF(大会申し込みデータ!$B446="","",大会申し込みデータ!C446)</f>
        <v/>
      </c>
      <c r="C445" t="str">
        <f>IF(大会申し込みデータ!$B446="","",大会申し込みデータ!D446)</f>
        <v/>
      </c>
      <c r="D445" t="str">
        <f>IF(大会申し込みデータ!$B446="","",大会申し込みデータ!F446)</f>
        <v/>
      </c>
      <c r="E445" t="str">
        <f>IF(大会申し込みデータ!$B446="","",大会申し込みデータ!G446)</f>
        <v/>
      </c>
      <c r="F445" t="str">
        <f>IF(大会申し込みデータ!$B446="","",大会申し込みデータ!I446)</f>
        <v/>
      </c>
      <c r="G445" t="str">
        <f>IF(大会申し込みデータ!$B446="","",大会申し込みデータ!B446)</f>
        <v/>
      </c>
      <c r="H445" t="str">
        <f>大会申し込みデータ!M446&amp;大会申し込みデータ!K446&amp;" "&amp;大会申し込みデータ!N446</f>
        <v xml:space="preserve"> </v>
      </c>
    </row>
    <row r="446" spans="1:8" x14ac:dyDescent="0.15">
      <c r="A446" t="str">
        <f>IF(大会申し込みデータ!B447="","","07"&amp;大会申し込みデータ!B447+1000000)</f>
        <v/>
      </c>
      <c r="B446" t="str">
        <f>IF(大会申し込みデータ!$B447="","",大会申し込みデータ!C447)</f>
        <v/>
      </c>
      <c r="C446" t="str">
        <f>IF(大会申し込みデータ!$B447="","",大会申し込みデータ!D447)</f>
        <v/>
      </c>
      <c r="D446" t="str">
        <f>IF(大会申し込みデータ!$B447="","",大会申し込みデータ!F447)</f>
        <v/>
      </c>
      <c r="E446" t="str">
        <f>IF(大会申し込みデータ!$B447="","",大会申し込みデータ!G447)</f>
        <v/>
      </c>
      <c r="F446" t="str">
        <f>IF(大会申し込みデータ!$B447="","",大会申し込みデータ!I447)</f>
        <v/>
      </c>
      <c r="G446" t="str">
        <f>IF(大会申し込みデータ!$B447="","",大会申し込みデータ!B447)</f>
        <v/>
      </c>
      <c r="H446" t="str">
        <f>大会申し込みデータ!M447&amp;大会申し込みデータ!K447&amp;" "&amp;大会申し込みデータ!N447</f>
        <v xml:space="preserve"> </v>
      </c>
    </row>
    <row r="447" spans="1:8" x14ac:dyDescent="0.15">
      <c r="A447" t="str">
        <f>IF(大会申し込みデータ!B448="","","07"&amp;大会申し込みデータ!B448+1000000)</f>
        <v/>
      </c>
      <c r="B447" t="str">
        <f>IF(大会申し込みデータ!$B448="","",大会申し込みデータ!C448)</f>
        <v/>
      </c>
      <c r="C447" t="str">
        <f>IF(大会申し込みデータ!$B448="","",大会申し込みデータ!D448)</f>
        <v/>
      </c>
      <c r="D447" t="str">
        <f>IF(大会申し込みデータ!$B448="","",大会申し込みデータ!F448)</f>
        <v/>
      </c>
      <c r="E447" t="str">
        <f>IF(大会申し込みデータ!$B448="","",大会申し込みデータ!G448)</f>
        <v/>
      </c>
      <c r="F447" t="str">
        <f>IF(大会申し込みデータ!$B448="","",大会申し込みデータ!I448)</f>
        <v/>
      </c>
      <c r="G447" t="str">
        <f>IF(大会申し込みデータ!$B448="","",大会申し込みデータ!B448)</f>
        <v/>
      </c>
      <c r="H447" t="str">
        <f>大会申し込みデータ!M448&amp;大会申し込みデータ!K448&amp;" "&amp;大会申し込みデータ!N448</f>
        <v xml:space="preserve"> </v>
      </c>
    </row>
    <row r="448" spans="1:8" x14ac:dyDescent="0.15">
      <c r="A448" t="str">
        <f>IF(大会申し込みデータ!B449="","","07"&amp;大会申し込みデータ!B449+1000000)</f>
        <v/>
      </c>
      <c r="B448" t="str">
        <f>IF(大会申し込みデータ!$B449="","",大会申し込みデータ!C449)</f>
        <v/>
      </c>
      <c r="C448" t="str">
        <f>IF(大会申し込みデータ!$B449="","",大会申し込みデータ!D449)</f>
        <v/>
      </c>
      <c r="D448" t="str">
        <f>IF(大会申し込みデータ!$B449="","",大会申し込みデータ!F449)</f>
        <v/>
      </c>
      <c r="E448" t="str">
        <f>IF(大会申し込みデータ!$B449="","",大会申し込みデータ!G449)</f>
        <v/>
      </c>
      <c r="F448" t="str">
        <f>IF(大会申し込みデータ!$B449="","",大会申し込みデータ!I449)</f>
        <v/>
      </c>
      <c r="G448" t="str">
        <f>IF(大会申し込みデータ!$B449="","",大会申し込みデータ!B449)</f>
        <v/>
      </c>
      <c r="H448" t="str">
        <f>大会申し込みデータ!M449&amp;大会申し込みデータ!K449&amp;" "&amp;大会申し込みデータ!N449</f>
        <v xml:space="preserve"> </v>
      </c>
    </row>
    <row r="449" spans="1:8" x14ac:dyDescent="0.15">
      <c r="A449" t="str">
        <f>IF(大会申し込みデータ!B450="","","07"&amp;大会申し込みデータ!B450+1000000)</f>
        <v/>
      </c>
      <c r="B449" t="str">
        <f>IF(大会申し込みデータ!$B450="","",大会申し込みデータ!C450)</f>
        <v/>
      </c>
      <c r="C449" t="str">
        <f>IF(大会申し込みデータ!$B450="","",大会申し込みデータ!D450)</f>
        <v/>
      </c>
      <c r="D449" t="str">
        <f>IF(大会申し込みデータ!$B450="","",大会申し込みデータ!F450)</f>
        <v/>
      </c>
      <c r="E449" t="str">
        <f>IF(大会申し込みデータ!$B450="","",大会申し込みデータ!G450)</f>
        <v/>
      </c>
      <c r="F449" t="str">
        <f>IF(大会申し込みデータ!$B450="","",大会申し込みデータ!I450)</f>
        <v/>
      </c>
      <c r="G449" t="str">
        <f>IF(大会申し込みデータ!$B450="","",大会申し込みデータ!B450)</f>
        <v/>
      </c>
      <c r="H449" t="str">
        <f>大会申し込みデータ!M450&amp;大会申し込みデータ!K450&amp;" "&amp;大会申し込みデータ!N450</f>
        <v xml:space="preserve"> </v>
      </c>
    </row>
    <row r="450" spans="1:8" x14ac:dyDescent="0.15">
      <c r="A450" t="str">
        <f>IF(大会申し込みデータ!B451="","","07"&amp;大会申し込みデータ!B451+1000000)</f>
        <v/>
      </c>
      <c r="B450" t="str">
        <f>IF(大会申し込みデータ!$B451="","",大会申し込みデータ!C451)</f>
        <v/>
      </c>
      <c r="C450" t="str">
        <f>IF(大会申し込みデータ!$B451="","",大会申し込みデータ!D451)</f>
        <v/>
      </c>
      <c r="D450" t="str">
        <f>IF(大会申し込みデータ!$B451="","",大会申し込みデータ!F451)</f>
        <v/>
      </c>
      <c r="E450" t="str">
        <f>IF(大会申し込みデータ!$B451="","",大会申し込みデータ!G451)</f>
        <v/>
      </c>
      <c r="F450" t="str">
        <f>IF(大会申し込みデータ!$B451="","",大会申し込みデータ!I451)</f>
        <v/>
      </c>
      <c r="G450" t="str">
        <f>IF(大会申し込みデータ!$B451="","",大会申し込みデータ!B451)</f>
        <v/>
      </c>
      <c r="H450" t="str">
        <f>大会申し込みデータ!M451&amp;大会申し込みデータ!K451&amp;" "&amp;大会申し込みデータ!N451</f>
        <v xml:space="preserve"> </v>
      </c>
    </row>
    <row r="451" spans="1:8" x14ac:dyDescent="0.15">
      <c r="A451" t="str">
        <f>IF(大会申し込みデータ!B452="","","07"&amp;大会申し込みデータ!B452+1000000)</f>
        <v/>
      </c>
      <c r="B451" t="str">
        <f>IF(大会申し込みデータ!$B452="","",大会申し込みデータ!C452)</f>
        <v/>
      </c>
      <c r="C451" t="str">
        <f>IF(大会申し込みデータ!$B452="","",大会申し込みデータ!D452)</f>
        <v/>
      </c>
      <c r="D451" t="str">
        <f>IF(大会申し込みデータ!$B452="","",大会申し込みデータ!F452)</f>
        <v/>
      </c>
      <c r="E451" t="str">
        <f>IF(大会申し込みデータ!$B452="","",大会申し込みデータ!G452)</f>
        <v/>
      </c>
      <c r="F451" t="str">
        <f>IF(大会申し込みデータ!$B452="","",大会申し込みデータ!I452)</f>
        <v/>
      </c>
      <c r="G451" t="str">
        <f>IF(大会申し込みデータ!$B452="","",大会申し込みデータ!B452)</f>
        <v/>
      </c>
      <c r="H451" t="str">
        <f>大会申し込みデータ!M452&amp;大会申し込みデータ!K452&amp;" "&amp;大会申し込みデータ!N452</f>
        <v xml:space="preserve"> </v>
      </c>
    </row>
    <row r="452" spans="1:8" x14ac:dyDescent="0.15">
      <c r="A452" t="str">
        <f>IF(大会申し込みデータ!B453="","","07"&amp;大会申し込みデータ!B453+1000000)</f>
        <v/>
      </c>
      <c r="B452" t="str">
        <f>IF(大会申し込みデータ!$B453="","",大会申し込みデータ!C453)</f>
        <v/>
      </c>
      <c r="C452" t="str">
        <f>IF(大会申し込みデータ!$B453="","",大会申し込みデータ!D453)</f>
        <v/>
      </c>
      <c r="D452" t="str">
        <f>IF(大会申し込みデータ!$B453="","",大会申し込みデータ!F453)</f>
        <v/>
      </c>
      <c r="E452" t="str">
        <f>IF(大会申し込みデータ!$B453="","",大会申し込みデータ!G453)</f>
        <v/>
      </c>
      <c r="F452" t="str">
        <f>IF(大会申し込みデータ!$B453="","",大会申し込みデータ!I453)</f>
        <v/>
      </c>
      <c r="G452" t="str">
        <f>IF(大会申し込みデータ!$B453="","",大会申し込みデータ!B453)</f>
        <v/>
      </c>
      <c r="H452" t="str">
        <f>大会申し込みデータ!M453&amp;大会申し込みデータ!K453&amp;" "&amp;大会申し込みデータ!N453</f>
        <v xml:space="preserve"> </v>
      </c>
    </row>
    <row r="453" spans="1:8" x14ac:dyDescent="0.15">
      <c r="A453" t="str">
        <f>IF(大会申し込みデータ!B454="","","07"&amp;大会申し込みデータ!B454+1000000)</f>
        <v/>
      </c>
      <c r="B453" t="str">
        <f>IF(大会申し込みデータ!$B454="","",大会申し込みデータ!C454)</f>
        <v/>
      </c>
      <c r="C453" t="str">
        <f>IF(大会申し込みデータ!$B454="","",大会申し込みデータ!D454)</f>
        <v/>
      </c>
      <c r="D453" t="str">
        <f>IF(大会申し込みデータ!$B454="","",大会申し込みデータ!F454)</f>
        <v/>
      </c>
      <c r="E453" t="str">
        <f>IF(大会申し込みデータ!$B454="","",大会申し込みデータ!G454)</f>
        <v/>
      </c>
      <c r="F453" t="str">
        <f>IF(大会申し込みデータ!$B454="","",大会申し込みデータ!I454)</f>
        <v/>
      </c>
      <c r="G453" t="str">
        <f>IF(大会申し込みデータ!$B454="","",大会申し込みデータ!B454)</f>
        <v/>
      </c>
      <c r="H453" t="str">
        <f>大会申し込みデータ!M454&amp;大会申し込みデータ!K454&amp;" "&amp;大会申し込みデータ!N454</f>
        <v xml:space="preserve"> </v>
      </c>
    </row>
    <row r="454" spans="1:8" x14ac:dyDescent="0.15">
      <c r="A454" t="str">
        <f>IF(大会申し込みデータ!B455="","","07"&amp;大会申し込みデータ!B455+1000000)</f>
        <v/>
      </c>
      <c r="B454" t="str">
        <f>IF(大会申し込みデータ!$B455="","",大会申し込みデータ!C455)</f>
        <v/>
      </c>
      <c r="C454" t="str">
        <f>IF(大会申し込みデータ!$B455="","",大会申し込みデータ!D455)</f>
        <v/>
      </c>
      <c r="D454" t="str">
        <f>IF(大会申し込みデータ!$B455="","",大会申し込みデータ!F455)</f>
        <v/>
      </c>
      <c r="E454" t="str">
        <f>IF(大会申し込みデータ!$B455="","",大会申し込みデータ!G455)</f>
        <v/>
      </c>
      <c r="F454" t="str">
        <f>IF(大会申し込みデータ!$B455="","",大会申し込みデータ!I455)</f>
        <v/>
      </c>
      <c r="G454" t="str">
        <f>IF(大会申し込みデータ!$B455="","",大会申し込みデータ!B455)</f>
        <v/>
      </c>
      <c r="H454" t="str">
        <f>大会申し込みデータ!M455&amp;大会申し込みデータ!K455&amp;" "&amp;大会申し込みデータ!N455</f>
        <v xml:space="preserve"> </v>
      </c>
    </row>
    <row r="455" spans="1:8" x14ac:dyDescent="0.15">
      <c r="A455" t="str">
        <f>IF(大会申し込みデータ!B456="","","07"&amp;大会申し込みデータ!B456+1000000)</f>
        <v/>
      </c>
      <c r="B455" t="str">
        <f>IF(大会申し込みデータ!$B456="","",大会申し込みデータ!C456)</f>
        <v/>
      </c>
      <c r="C455" t="str">
        <f>IF(大会申し込みデータ!$B456="","",大会申し込みデータ!D456)</f>
        <v/>
      </c>
      <c r="D455" t="str">
        <f>IF(大会申し込みデータ!$B456="","",大会申し込みデータ!F456)</f>
        <v/>
      </c>
      <c r="E455" t="str">
        <f>IF(大会申し込みデータ!$B456="","",大会申し込みデータ!G456)</f>
        <v/>
      </c>
      <c r="F455" t="str">
        <f>IF(大会申し込みデータ!$B456="","",大会申し込みデータ!I456)</f>
        <v/>
      </c>
      <c r="G455" t="str">
        <f>IF(大会申し込みデータ!$B456="","",大会申し込みデータ!B456)</f>
        <v/>
      </c>
      <c r="H455" t="str">
        <f>大会申し込みデータ!M456&amp;大会申し込みデータ!K456&amp;" "&amp;大会申し込みデータ!N456</f>
        <v xml:space="preserve"> </v>
      </c>
    </row>
    <row r="456" spans="1:8" x14ac:dyDescent="0.15">
      <c r="A456" t="str">
        <f>IF(大会申し込みデータ!B457="","","07"&amp;大会申し込みデータ!B457+1000000)</f>
        <v/>
      </c>
      <c r="B456" t="str">
        <f>IF(大会申し込みデータ!$B457="","",大会申し込みデータ!C457)</f>
        <v/>
      </c>
      <c r="C456" t="str">
        <f>IF(大会申し込みデータ!$B457="","",大会申し込みデータ!D457)</f>
        <v/>
      </c>
      <c r="D456" t="str">
        <f>IF(大会申し込みデータ!$B457="","",大会申し込みデータ!F457)</f>
        <v/>
      </c>
      <c r="E456" t="str">
        <f>IF(大会申し込みデータ!$B457="","",大会申し込みデータ!G457)</f>
        <v/>
      </c>
      <c r="F456" t="str">
        <f>IF(大会申し込みデータ!$B457="","",大会申し込みデータ!I457)</f>
        <v/>
      </c>
      <c r="G456" t="str">
        <f>IF(大会申し込みデータ!$B457="","",大会申し込みデータ!B457)</f>
        <v/>
      </c>
      <c r="H456" t="str">
        <f>大会申し込みデータ!M457&amp;大会申し込みデータ!K457&amp;" "&amp;大会申し込みデータ!N457</f>
        <v xml:space="preserve"> </v>
      </c>
    </row>
    <row r="457" spans="1:8" x14ac:dyDescent="0.15">
      <c r="A457" t="str">
        <f>IF(大会申し込みデータ!B458="","","07"&amp;大会申し込みデータ!B458+1000000)</f>
        <v/>
      </c>
      <c r="B457" t="str">
        <f>IF(大会申し込みデータ!$B458="","",大会申し込みデータ!C458)</f>
        <v/>
      </c>
      <c r="C457" t="str">
        <f>IF(大会申し込みデータ!$B458="","",大会申し込みデータ!D458)</f>
        <v/>
      </c>
      <c r="D457" t="str">
        <f>IF(大会申し込みデータ!$B458="","",大会申し込みデータ!F458)</f>
        <v/>
      </c>
      <c r="E457" t="str">
        <f>IF(大会申し込みデータ!$B458="","",大会申し込みデータ!G458)</f>
        <v/>
      </c>
      <c r="F457" t="str">
        <f>IF(大会申し込みデータ!$B458="","",大会申し込みデータ!I458)</f>
        <v/>
      </c>
      <c r="G457" t="str">
        <f>IF(大会申し込みデータ!$B458="","",大会申し込みデータ!B458)</f>
        <v/>
      </c>
      <c r="H457" t="str">
        <f>大会申し込みデータ!M458&amp;大会申し込みデータ!K458&amp;" "&amp;大会申し込みデータ!N458</f>
        <v xml:space="preserve"> </v>
      </c>
    </row>
    <row r="458" spans="1:8" x14ac:dyDescent="0.15">
      <c r="A458" t="str">
        <f>IF(大会申し込みデータ!B459="","","07"&amp;大会申し込みデータ!B459+1000000)</f>
        <v/>
      </c>
      <c r="B458" t="str">
        <f>IF(大会申し込みデータ!$B459="","",大会申し込みデータ!C459)</f>
        <v/>
      </c>
      <c r="C458" t="str">
        <f>IF(大会申し込みデータ!$B459="","",大会申し込みデータ!D459)</f>
        <v/>
      </c>
      <c r="D458" t="str">
        <f>IF(大会申し込みデータ!$B459="","",大会申し込みデータ!F459)</f>
        <v/>
      </c>
      <c r="E458" t="str">
        <f>IF(大会申し込みデータ!$B459="","",大会申し込みデータ!G459)</f>
        <v/>
      </c>
      <c r="F458" t="str">
        <f>IF(大会申し込みデータ!$B459="","",大会申し込みデータ!I459)</f>
        <v/>
      </c>
      <c r="G458" t="str">
        <f>IF(大会申し込みデータ!$B459="","",大会申し込みデータ!B459)</f>
        <v/>
      </c>
      <c r="H458" t="str">
        <f>大会申し込みデータ!M459&amp;大会申し込みデータ!K459&amp;" "&amp;大会申し込みデータ!N459</f>
        <v xml:space="preserve"> </v>
      </c>
    </row>
    <row r="459" spans="1:8" x14ac:dyDescent="0.15">
      <c r="A459" t="str">
        <f>IF(大会申し込みデータ!B460="","","07"&amp;大会申し込みデータ!B460+1000000)</f>
        <v/>
      </c>
      <c r="B459" t="str">
        <f>IF(大会申し込みデータ!$B460="","",大会申し込みデータ!C460)</f>
        <v/>
      </c>
      <c r="C459" t="str">
        <f>IF(大会申し込みデータ!$B460="","",大会申し込みデータ!D460)</f>
        <v/>
      </c>
      <c r="D459" t="str">
        <f>IF(大会申し込みデータ!$B460="","",大会申し込みデータ!F460)</f>
        <v/>
      </c>
      <c r="E459" t="str">
        <f>IF(大会申し込みデータ!$B460="","",大会申し込みデータ!G460)</f>
        <v/>
      </c>
      <c r="F459" t="str">
        <f>IF(大会申し込みデータ!$B460="","",大会申し込みデータ!I460)</f>
        <v/>
      </c>
      <c r="G459" t="str">
        <f>IF(大会申し込みデータ!$B460="","",大会申し込みデータ!B460)</f>
        <v/>
      </c>
      <c r="H459" t="str">
        <f>大会申し込みデータ!M460&amp;大会申し込みデータ!K460&amp;" "&amp;大会申し込みデータ!N460</f>
        <v xml:space="preserve"> </v>
      </c>
    </row>
    <row r="460" spans="1:8" x14ac:dyDescent="0.15">
      <c r="A460" t="str">
        <f>IF(大会申し込みデータ!B461="","","07"&amp;大会申し込みデータ!B461+1000000)</f>
        <v/>
      </c>
      <c r="B460" t="str">
        <f>IF(大会申し込みデータ!$B461="","",大会申し込みデータ!C461)</f>
        <v/>
      </c>
      <c r="C460" t="str">
        <f>IF(大会申し込みデータ!$B461="","",大会申し込みデータ!D461)</f>
        <v/>
      </c>
      <c r="D460" t="str">
        <f>IF(大会申し込みデータ!$B461="","",大会申し込みデータ!F461)</f>
        <v/>
      </c>
      <c r="E460" t="str">
        <f>IF(大会申し込みデータ!$B461="","",大会申し込みデータ!G461)</f>
        <v/>
      </c>
      <c r="F460" t="str">
        <f>IF(大会申し込みデータ!$B461="","",大会申し込みデータ!I461)</f>
        <v/>
      </c>
      <c r="G460" t="str">
        <f>IF(大会申し込みデータ!$B461="","",大会申し込みデータ!B461)</f>
        <v/>
      </c>
      <c r="H460" t="str">
        <f>大会申し込みデータ!M461&amp;大会申し込みデータ!K461&amp;" "&amp;大会申し込みデータ!N461</f>
        <v xml:space="preserve"> </v>
      </c>
    </row>
    <row r="461" spans="1:8" x14ac:dyDescent="0.15">
      <c r="A461" t="str">
        <f>IF(大会申し込みデータ!B462="","","07"&amp;大会申し込みデータ!B462+1000000)</f>
        <v/>
      </c>
      <c r="B461" t="str">
        <f>IF(大会申し込みデータ!$B462="","",大会申し込みデータ!C462)</f>
        <v/>
      </c>
      <c r="C461" t="str">
        <f>IF(大会申し込みデータ!$B462="","",大会申し込みデータ!D462)</f>
        <v/>
      </c>
      <c r="D461" t="str">
        <f>IF(大会申し込みデータ!$B462="","",大会申し込みデータ!F462)</f>
        <v/>
      </c>
      <c r="E461" t="str">
        <f>IF(大会申し込みデータ!$B462="","",大会申し込みデータ!G462)</f>
        <v/>
      </c>
      <c r="F461" t="str">
        <f>IF(大会申し込みデータ!$B462="","",大会申し込みデータ!I462)</f>
        <v/>
      </c>
      <c r="G461" t="str">
        <f>IF(大会申し込みデータ!$B462="","",大会申し込みデータ!B462)</f>
        <v/>
      </c>
      <c r="H461" t="str">
        <f>大会申し込みデータ!M462&amp;大会申し込みデータ!K462&amp;" "&amp;大会申し込みデータ!N462</f>
        <v xml:space="preserve"> </v>
      </c>
    </row>
    <row r="462" spans="1:8" x14ac:dyDescent="0.15">
      <c r="A462" t="str">
        <f>IF(大会申し込みデータ!B463="","","07"&amp;大会申し込みデータ!B463+1000000)</f>
        <v/>
      </c>
      <c r="B462" t="str">
        <f>IF(大会申し込みデータ!$B463="","",大会申し込みデータ!C463)</f>
        <v/>
      </c>
      <c r="C462" t="str">
        <f>IF(大会申し込みデータ!$B463="","",大会申し込みデータ!D463)</f>
        <v/>
      </c>
      <c r="D462" t="str">
        <f>IF(大会申し込みデータ!$B463="","",大会申し込みデータ!F463)</f>
        <v/>
      </c>
      <c r="E462" t="str">
        <f>IF(大会申し込みデータ!$B463="","",大会申し込みデータ!G463)</f>
        <v/>
      </c>
      <c r="F462" t="str">
        <f>IF(大会申し込みデータ!$B463="","",大会申し込みデータ!I463)</f>
        <v/>
      </c>
      <c r="G462" t="str">
        <f>IF(大会申し込みデータ!$B463="","",大会申し込みデータ!B463)</f>
        <v/>
      </c>
      <c r="H462" t="str">
        <f>大会申し込みデータ!M463&amp;大会申し込みデータ!K463&amp;" "&amp;大会申し込みデータ!N463</f>
        <v xml:space="preserve"> </v>
      </c>
    </row>
    <row r="463" spans="1:8" x14ac:dyDescent="0.15">
      <c r="A463" t="str">
        <f>IF(大会申し込みデータ!B464="","","07"&amp;大会申し込みデータ!B464+1000000)</f>
        <v/>
      </c>
      <c r="B463" t="str">
        <f>IF(大会申し込みデータ!$B464="","",大会申し込みデータ!C464)</f>
        <v/>
      </c>
      <c r="C463" t="str">
        <f>IF(大会申し込みデータ!$B464="","",大会申し込みデータ!D464)</f>
        <v/>
      </c>
      <c r="D463" t="str">
        <f>IF(大会申し込みデータ!$B464="","",大会申し込みデータ!F464)</f>
        <v/>
      </c>
      <c r="E463" t="str">
        <f>IF(大会申し込みデータ!$B464="","",大会申し込みデータ!G464)</f>
        <v/>
      </c>
      <c r="F463" t="str">
        <f>IF(大会申し込みデータ!$B464="","",大会申し込みデータ!I464)</f>
        <v/>
      </c>
      <c r="G463" t="str">
        <f>IF(大会申し込みデータ!$B464="","",大会申し込みデータ!B464)</f>
        <v/>
      </c>
      <c r="H463" t="str">
        <f>大会申し込みデータ!M464&amp;大会申し込みデータ!K464&amp;" "&amp;大会申し込みデータ!N464</f>
        <v xml:space="preserve"> </v>
      </c>
    </row>
    <row r="464" spans="1:8" x14ac:dyDescent="0.15">
      <c r="A464" t="str">
        <f>IF(大会申し込みデータ!B465="","","07"&amp;大会申し込みデータ!B465+1000000)</f>
        <v/>
      </c>
      <c r="B464" t="str">
        <f>IF(大会申し込みデータ!$B465="","",大会申し込みデータ!C465)</f>
        <v/>
      </c>
      <c r="C464" t="str">
        <f>IF(大会申し込みデータ!$B465="","",大会申し込みデータ!D465)</f>
        <v/>
      </c>
      <c r="D464" t="str">
        <f>IF(大会申し込みデータ!$B465="","",大会申し込みデータ!F465)</f>
        <v/>
      </c>
      <c r="E464" t="str">
        <f>IF(大会申し込みデータ!$B465="","",大会申し込みデータ!G465)</f>
        <v/>
      </c>
      <c r="F464" t="str">
        <f>IF(大会申し込みデータ!$B465="","",大会申し込みデータ!I465)</f>
        <v/>
      </c>
      <c r="G464" t="str">
        <f>IF(大会申し込みデータ!$B465="","",大会申し込みデータ!B465)</f>
        <v/>
      </c>
      <c r="H464" t="str">
        <f>大会申し込みデータ!M465&amp;大会申し込みデータ!K465&amp;" "&amp;大会申し込みデータ!N465</f>
        <v xml:space="preserve"> </v>
      </c>
    </row>
    <row r="465" spans="1:8" x14ac:dyDescent="0.15">
      <c r="A465" t="str">
        <f>IF(大会申し込みデータ!B466="","","07"&amp;大会申し込みデータ!B466+1000000)</f>
        <v/>
      </c>
      <c r="B465" t="str">
        <f>IF(大会申し込みデータ!$B466="","",大会申し込みデータ!C466)</f>
        <v/>
      </c>
      <c r="C465" t="str">
        <f>IF(大会申し込みデータ!$B466="","",大会申し込みデータ!D466)</f>
        <v/>
      </c>
      <c r="D465" t="str">
        <f>IF(大会申し込みデータ!$B466="","",大会申し込みデータ!F466)</f>
        <v/>
      </c>
      <c r="E465" t="str">
        <f>IF(大会申し込みデータ!$B466="","",大会申し込みデータ!G466)</f>
        <v/>
      </c>
      <c r="F465" t="str">
        <f>IF(大会申し込みデータ!$B466="","",大会申し込みデータ!I466)</f>
        <v/>
      </c>
      <c r="G465" t="str">
        <f>IF(大会申し込みデータ!$B466="","",大会申し込みデータ!B466)</f>
        <v/>
      </c>
      <c r="H465" t="str">
        <f>大会申し込みデータ!M466&amp;大会申し込みデータ!K466&amp;" "&amp;大会申し込みデータ!N466</f>
        <v xml:space="preserve"> </v>
      </c>
    </row>
    <row r="466" spans="1:8" x14ac:dyDescent="0.15">
      <c r="A466" t="str">
        <f>IF(大会申し込みデータ!B467="","","07"&amp;大会申し込みデータ!B467+1000000)</f>
        <v/>
      </c>
      <c r="B466" t="str">
        <f>IF(大会申し込みデータ!$B467="","",大会申し込みデータ!C467)</f>
        <v/>
      </c>
      <c r="C466" t="str">
        <f>IF(大会申し込みデータ!$B467="","",大会申し込みデータ!D467)</f>
        <v/>
      </c>
      <c r="D466" t="str">
        <f>IF(大会申し込みデータ!$B467="","",大会申し込みデータ!F467)</f>
        <v/>
      </c>
      <c r="E466" t="str">
        <f>IF(大会申し込みデータ!$B467="","",大会申し込みデータ!G467)</f>
        <v/>
      </c>
      <c r="F466" t="str">
        <f>IF(大会申し込みデータ!$B467="","",大会申し込みデータ!I467)</f>
        <v/>
      </c>
      <c r="G466" t="str">
        <f>IF(大会申し込みデータ!$B467="","",大会申し込みデータ!B467)</f>
        <v/>
      </c>
      <c r="H466" t="str">
        <f>大会申し込みデータ!M467&amp;大会申し込みデータ!K467&amp;" "&amp;大会申し込みデータ!N467</f>
        <v xml:space="preserve"> </v>
      </c>
    </row>
    <row r="467" spans="1:8" x14ac:dyDescent="0.15">
      <c r="A467" t="str">
        <f>IF(大会申し込みデータ!B468="","","07"&amp;大会申し込みデータ!B468+1000000)</f>
        <v/>
      </c>
      <c r="B467" t="str">
        <f>IF(大会申し込みデータ!$B468="","",大会申し込みデータ!C468)</f>
        <v/>
      </c>
      <c r="C467" t="str">
        <f>IF(大会申し込みデータ!$B468="","",大会申し込みデータ!D468)</f>
        <v/>
      </c>
      <c r="D467" t="str">
        <f>IF(大会申し込みデータ!$B468="","",大会申し込みデータ!F468)</f>
        <v/>
      </c>
      <c r="E467" t="str">
        <f>IF(大会申し込みデータ!$B468="","",大会申し込みデータ!G468)</f>
        <v/>
      </c>
      <c r="F467" t="str">
        <f>IF(大会申し込みデータ!$B468="","",大会申し込みデータ!I468)</f>
        <v/>
      </c>
      <c r="G467" t="str">
        <f>IF(大会申し込みデータ!$B468="","",大会申し込みデータ!B468)</f>
        <v/>
      </c>
      <c r="H467" t="str">
        <f>大会申し込みデータ!M468&amp;大会申し込みデータ!K468&amp;" "&amp;大会申し込みデータ!N468</f>
        <v xml:space="preserve"> </v>
      </c>
    </row>
    <row r="468" spans="1:8" x14ac:dyDescent="0.15">
      <c r="A468" t="str">
        <f>IF(大会申し込みデータ!B469="","","07"&amp;大会申し込みデータ!B469+1000000)</f>
        <v/>
      </c>
      <c r="B468" t="str">
        <f>IF(大会申し込みデータ!$B469="","",大会申し込みデータ!C469)</f>
        <v/>
      </c>
      <c r="C468" t="str">
        <f>IF(大会申し込みデータ!$B469="","",大会申し込みデータ!D469)</f>
        <v/>
      </c>
      <c r="D468" t="str">
        <f>IF(大会申し込みデータ!$B469="","",大会申し込みデータ!F469)</f>
        <v/>
      </c>
      <c r="E468" t="str">
        <f>IF(大会申し込みデータ!$B469="","",大会申し込みデータ!G469)</f>
        <v/>
      </c>
      <c r="F468" t="str">
        <f>IF(大会申し込みデータ!$B469="","",大会申し込みデータ!I469)</f>
        <v/>
      </c>
      <c r="G468" t="str">
        <f>IF(大会申し込みデータ!$B469="","",大会申し込みデータ!B469)</f>
        <v/>
      </c>
      <c r="H468" t="str">
        <f>大会申し込みデータ!M469&amp;大会申し込みデータ!K469&amp;" "&amp;大会申し込みデータ!N469</f>
        <v xml:space="preserve"> </v>
      </c>
    </row>
    <row r="469" spans="1:8" x14ac:dyDescent="0.15">
      <c r="A469" t="str">
        <f>IF(大会申し込みデータ!B470="","","07"&amp;大会申し込みデータ!B470+1000000)</f>
        <v/>
      </c>
      <c r="B469" t="str">
        <f>IF(大会申し込みデータ!$B470="","",大会申し込みデータ!C470)</f>
        <v/>
      </c>
      <c r="C469" t="str">
        <f>IF(大会申し込みデータ!$B470="","",大会申し込みデータ!D470)</f>
        <v/>
      </c>
      <c r="D469" t="str">
        <f>IF(大会申し込みデータ!$B470="","",大会申し込みデータ!F470)</f>
        <v/>
      </c>
      <c r="E469" t="str">
        <f>IF(大会申し込みデータ!$B470="","",大会申し込みデータ!G470)</f>
        <v/>
      </c>
      <c r="F469" t="str">
        <f>IF(大会申し込みデータ!$B470="","",大会申し込みデータ!I470)</f>
        <v/>
      </c>
      <c r="G469" t="str">
        <f>IF(大会申し込みデータ!$B470="","",大会申し込みデータ!B470)</f>
        <v/>
      </c>
      <c r="H469" t="str">
        <f>大会申し込みデータ!M470&amp;大会申し込みデータ!K470&amp;" "&amp;大会申し込みデータ!N470</f>
        <v xml:space="preserve"> </v>
      </c>
    </row>
    <row r="470" spans="1:8" x14ac:dyDescent="0.15">
      <c r="A470" t="str">
        <f>IF(大会申し込みデータ!B471="","","07"&amp;大会申し込みデータ!B471+1000000)</f>
        <v/>
      </c>
      <c r="B470" t="str">
        <f>IF(大会申し込みデータ!$B471="","",大会申し込みデータ!C471)</f>
        <v/>
      </c>
      <c r="C470" t="str">
        <f>IF(大会申し込みデータ!$B471="","",大会申し込みデータ!D471)</f>
        <v/>
      </c>
      <c r="D470" t="str">
        <f>IF(大会申し込みデータ!$B471="","",大会申し込みデータ!F471)</f>
        <v/>
      </c>
      <c r="E470" t="str">
        <f>IF(大会申し込みデータ!$B471="","",大会申し込みデータ!G471)</f>
        <v/>
      </c>
      <c r="F470" t="str">
        <f>IF(大会申し込みデータ!$B471="","",大会申し込みデータ!I471)</f>
        <v/>
      </c>
      <c r="G470" t="str">
        <f>IF(大会申し込みデータ!$B471="","",大会申し込みデータ!B471)</f>
        <v/>
      </c>
      <c r="H470" t="str">
        <f>大会申し込みデータ!M471&amp;大会申し込みデータ!K471&amp;" "&amp;大会申し込みデータ!N471</f>
        <v xml:space="preserve"> </v>
      </c>
    </row>
    <row r="471" spans="1:8" x14ac:dyDescent="0.15">
      <c r="A471" t="str">
        <f>IF(大会申し込みデータ!B472="","","07"&amp;大会申し込みデータ!B472+1000000)</f>
        <v/>
      </c>
      <c r="B471" t="str">
        <f>IF(大会申し込みデータ!$B472="","",大会申し込みデータ!C472)</f>
        <v/>
      </c>
      <c r="C471" t="str">
        <f>IF(大会申し込みデータ!$B472="","",大会申し込みデータ!D472)</f>
        <v/>
      </c>
      <c r="D471" t="str">
        <f>IF(大会申し込みデータ!$B472="","",大会申し込みデータ!F472)</f>
        <v/>
      </c>
      <c r="E471" t="str">
        <f>IF(大会申し込みデータ!$B472="","",大会申し込みデータ!G472)</f>
        <v/>
      </c>
      <c r="F471" t="str">
        <f>IF(大会申し込みデータ!$B472="","",大会申し込みデータ!I472)</f>
        <v/>
      </c>
      <c r="G471" t="str">
        <f>IF(大会申し込みデータ!$B472="","",大会申し込みデータ!B472)</f>
        <v/>
      </c>
      <c r="H471" t="str">
        <f>大会申し込みデータ!M472&amp;大会申し込みデータ!K472&amp;" "&amp;大会申し込みデータ!N472</f>
        <v xml:space="preserve"> </v>
      </c>
    </row>
    <row r="472" spans="1:8" x14ac:dyDescent="0.15">
      <c r="A472" t="str">
        <f>IF(大会申し込みデータ!B473="","","07"&amp;大会申し込みデータ!B473+1000000)</f>
        <v/>
      </c>
      <c r="B472" t="str">
        <f>IF(大会申し込みデータ!$B473="","",大会申し込みデータ!C473)</f>
        <v/>
      </c>
      <c r="C472" t="str">
        <f>IF(大会申し込みデータ!$B473="","",大会申し込みデータ!D473)</f>
        <v/>
      </c>
      <c r="D472" t="str">
        <f>IF(大会申し込みデータ!$B473="","",大会申し込みデータ!F473)</f>
        <v/>
      </c>
      <c r="E472" t="str">
        <f>IF(大会申し込みデータ!$B473="","",大会申し込みデータ!G473)</f>
        <v/>
      </c>
      <c r="F472" t="str">
        <f>IF(大会申し込みデータ!$B473="","",大会申し込みデータ!I473)</f>
        <v/>
      </c>
      <c r="G472" t="str">
        <f>IF(大会申し込みデータ!$B473="","",大会申し込みデータ!B473)</f>
        <v/>
      </c>
      <c r="H472" t="str">
        <f>大会申し込みデータ!M473&amp;大会申し込みデータ!K473&amp;" "&amp;大会申し込みデータ!N473</f>
        <v xml:space="preserve"> </v>
      </c>
    </row>
    <row r="473" spans="1:8" x14ac:dyDescent="0.15">
      <c r="A473" t="str">
        <f>IF(大会申し込みデータ!B474="","","07"&amp;大会申し込みデータ!B474+1000000)</f>
        <v/>
      </c>
      <c r="B473" t="str">
        <f>IF(大会申し込みデータ!$B474="","",大会申し込みデータ!C474)</f>
        <v/>
      </c>
      <c r="C473" t="str">
        <f>IF(大会申し込みデータ!$B474="","",大会申し込みデータ!D474)</f>
        <v/>
      </c>
      <c r="D473" t="str">
        <f>IF(大会申し込みデータ!$B474="","",大会申し込みデータ!F474)</f>
        <v/>
      </c>
      <c r="E473" t="str">
        <f>IF(大会申し込みデータ!$B474="","",大会申し込みデータ!G474)</f>
        <v/>
      </c>
      <c r="F473" t="str">
        <f>IF(大会申し込みデータ!$B474="","",大会申し込みデータ!I474)</f>
        <v/>
      </c>
      <c r="G473" t="str">
        <f>IF(大会申し込みデータ!$B474="","",大会申し込みデータ!B474)</f>
        <v/>
      </c>
      <c r="H473" t="str">
        <f>大会申し込みデータ!M474&amp;大会申し込みデータ!K474&amp;" "&amp;大会申し込みデータ!N474</f>
        <v xml:space="preserve"> </v>
      </c>
    </row>
    <row r="474" spans="1:8" x14ac:dyDescent="0.15">
      <c r="A474" t="str">
        <f>IF(大会申し込みデータ!B475="","","07"&amp;大会申し込みデータ!B475+1000000)</f>
        <v/>
      </c>
      <c r="B474" t="str">
        <f>IF(大会申し込みデータ!$B475="","",大会申し込みデータ!C475)</f>
        <v/>
      </c>
      <c r="C474" t="str">
        <f>IF(大会申し込みデータ!$B475="","",大会申し込みデータ!D475)</f>
        <v/>
      </c>
      <c r="D474" t="str">
        <f>IF(大会申し込みデータ!$B475="","",大会申し込みデータ!F475)</f>
        <v/>
      </c>
      <c r="E474" t="str">
        <f>IF(大会申し込みデータ!$B475="","",大会申し込みデータ!G475)</f>
        <v/>
      </c>
      <c r="F474" t="str">
        <f>IF(大会申し込みデータ!$B475="","",大会申し込みデータ!I475)</f>
        <v/>
      </c>
      <c r="G474" t="str">
        <f>IF(大会申し込みデータ!$B475="","",大会申し込みデータ!B475)</f>
        <v/>
      </c>
      <c r="H474" t="str">
        <f>大会申し込みデータ!M475&amp;大会申し込みデータ!K475&amp;" "&amp;大会申し込みデータ!N475</f>
        <v xml:space="preserve"> </v>
      </c>
    </row>
    <row r="475" spans="1:8" x14ac:dyDescent="0.15">
      <c r="A475" t="str">
        <f>IF(大会申し込みデータ!B476="","","07"&amp;大会申し込みデータ!B476+1000000)</f>
        <v/>
      </c>
      <c r="B475" t="str">
        <f>IF(大会申し込みデータ!$B476="","",大会申し込みデータ!C476)</f>
        <v/>
      </c>
      <c r="C475" t="str">
        <f>IF(大会申し込みデータ!$B476="","",大会申し込みデータ!D476)</f>
        <v/>
      </c>
      <c r="D475" t="str">
        <f>IF(大会申し込みデータ!$B476="","",大会申し込みデータ!F476)</f>
        <v/>
      </c>
      <c r="E475" t="str">
        <f>IF(大会申し込みデータ!$B476="","",大会申し込みデータ!G476)</f>
        <v/>
      </c>
      <c r="F475" t="str">
        <f>IF(大会申し込みデータ!$B476="","",大会申し込みデータ!I476)</f>
        <v/>
      </c>
      <c r="G475" t="str">
        <f>IF(大会申し込みデータ!$B476="","",大会申し込みデータ!B476)</f>
        <v/>
      </c>
      <c r="H475" t="str">
        <f>大会申し込みデータ!M476&amp;大会申し込みデータ!K476&amp;" "&amp;大会申し込みデータ!N476</f>
        <v xml:space="preserve"> </v>
      </c>
    </row>
    <row r="476" spans="1:8" x14ac:dyDescent="0.15">
      <c r="A476" t="str">
        <f>IF(大会申し込みデータ!B477="","","07"&amp;大会申し込みデータ!B477+1000000)</f>
        <v/>
      </c>
      <c r="B476" t="str">
        <f>IF(大会申し込みデータ!$B477="","",大会申し込みデータ!C477)</f>
        <v/>
      </c>
      <c r="C476" t="str">
        <f>IF(大会申し込みデータ!$B477="","",大会申し込みデータ!D477)</f>
        <v/>
      </c>
      <c r="D476" t="str">
        <f>IF(大会申し込みデータ!$B477="","",大会申し込みデータ!F477)</f>
        <v/>
      </c>
      <c r="E476" t="str">
        <f>IF(大会申し込みデータ!$B477="","",大会申し込みデータ!G477)</f>
        <v/>
      </c>
      <c r="F476" t="str">
        <f>IF(大会申し込みデータ!$B477="","",大会申し込みデータ!I477)</f>
        <v/>
      </c>
      <c r="G476" t="str">
        <f>IF(大会申し込みデータ!$B477="","",大会申し込みデータ!B477)</f>
        <v/>
      </c>
      <c r="H476" t="str">
        <f>大会申し込みデータ!M477&amp;大会申し込みデータ!K477&amp;" "&amp;大会申し込みデータ!N477</f>
        <v xml:space="preserve"> </v>
      </c>
    </row>
    <row r="477" spans="1:8" x14ac:dyDescent="0.15">
      <c r="A477" t="str">
        <f>IF(大会申し込みデータ!B478="","","07"&amp;大会申し込みデータ!B478+1000000)</f>
        <v/>
      </c>
      <c r="B477" t="str">
        <f>IF(大会申し込みデータ!$B478="","",大会申し込みデータ!C478)</f>
        <v/>
      </c>
      <c r="C477" t="str">
        <f>IF(大会申し込みデータ!$B478="","",大会申し込みデータ!D478)</f>
        <v/>
      </c>
      <c r="D477" t="str">
        <f>IF(大会申し込みデータ!$B478="","",大会申し込みデータ!F478)</f>
        <v/>
      </c>
      <c r="E477" t="str">
        <f>IF(大会申し込みデータ!$B478="","",大会申し込みデータ!G478)</f>
        <v/>
      </c>
      <c r="F477" t="str">
        <f>IF(大会申し込みデータ!$B478="","",大会申し込みデータ!I478)</f>
        <v/>
      </c>
      <c r="G477" t="str">
        <f>IF(大会申し込みデータ!$B478="","",大会申し込みデータ!B478)</f>
        <v/>
      </c>
      <c r="H477" t="str">
        <f>大会申し込みデータ!M478&amp;大会申し込みデータ!K478&amp;" "&amp;大会申し込みデータ!N478</f>
        <v xml:space="preserve"> </v>
      </c>
    </row>
    <row r="478" spans="1:8" x14ac:dyDescent="0.15">
      <c r="A478" t="str">
        <f>IF(大会申し込みデータ!B479="","","07"&amp;大会申し込みデータ!B479+1000000)</f>
        <v/>
      </c>
      <c r="B478" t="str">
        <f>IF(大会申し込みデータ!$B479="","",大会申し込みデータ!C479)</f>
        <v/>
      </c>
      <c r="C478" t="str">
        <f>IF(大会申し込みデータ!$B479="","",大会申し込みデータ!D479)</f>
        <v/>
      </c>
      <c r="D478" t="str">
        <f>IF(大会申し込みデータ!$B479="","",大会申し込みデータ!F479)</f>
        <v/>
      </c>
      <c r="E478" t="str">
        <f>IF(大会申し込みデータ!$B479="","",大会申し込みデータ!G479)</f>
        <v/>
      </c>
      <c r="F478" t="str">
        <f>IF(大会申し込みデータ!$B479="","",大会申し込みデータ!I479)</f>
        <v/>
      </c>
      <c r="G478" t="str">
        <f>IF(大会申し込みデータ!$B479="","",大会申し込みデータ!B479)</f>
        <v/>
      </c>
      <c r="H478" t="str">
        <f>大会申し込みデータ!M479&amp;大会申し込みデータ!K479&amp;" "&amp;大会申し込みデータ!N479</f>
        <v xml:space="preserve"> </v>
      </c>
    </row>
    <row r="479" spans="1:8" x14ac:dyDescent="0.15">
      <c r="A479" t="str">
        <f>IF(大会申し込みデータ!B480="","","07"&amp;大会申し込みデータ!B480+1000000)</f>
        <v/>
      </c>
      <c r="B479" t="str">
        <f>IF(大会申し込みデータ!$B480="","",大会申し込みデータ!C480)</f>
        <v/>
      </c>
      <c r="C479" t="str">
        <f>IF(大会申し込みデータ!$B480="","",大会申し込みデータ!D480)</f>
        <v/>
      </c>
      <c r="D479" t="str">
        <f>IF(大会申し込みデータ!$B480="","",大会申し込みデータ!F480)</f>
        <v/>
      </c>
      <c r="E479" t="str">
        <f>IF(大会申し込みデータ!$B480="","",大会申し込みデータ!G480)</f>
        <v/>
      </c>
      <c r="F479" t="str">
        <f>IF(大会申し込みデータ!$B480="","",大会申し込みデータ!I480)</f>
        <v/>
      </c>
      <c r="G479" t="str">
        <f>IF(大会申し込みデータ!$B480="","",大会申し込みデータ!B480)</f>
        <v/>
      </c>
      <c r="H479" t="str">
        <f>大会申し込みデータ!M480&amp;大会申し込みデータ!K480&amp;" "&amp;大会申し込みデータ!N480</f>
        <v xml:space="preserve"> </v>
      </c>
    </row>
    <row r="480" spans="1:8" x14ac:dyDescent="0.15">
      <c r="A480" t="str">
        <f>IF(大会申し込みデータ!B481="","","07"&amp;大会申し込みデータ!B481+1000000)</f>
        <v/>
      </c>
      <c r="B480" t="str">
        <f>IF(大会申し込みデータ!$B481="","",大会申し込みデータ!C481)</f>
        <v/>
      </c>
      <c r="C480" t="str">
        <f>IF(大会申し込みデータ!$B481="","",大会申し込みデータ!D481)</f>
        <v/>
      </c>
      <c r="D480" t="str">
        <f>IF(大会申し込みデータ!$B481="","",大会申し込みデータ!F481)</f>
        <v/>
      </c>
      <c r="E480" t="str">
        <f>IF(大会申し込みデータ!$B481="","",大会申し込みデータ!G481)</f>
        <v/>
      </c>
      <c r="F480" t="str">
        <f>IF(大会申し込みデータ!$B481="","",大会申し込みデータ!I481)</f>
        <v/>
      </c>
      <c r="G480" t="str">
        <f>IF(大会申し込みデータ!$B481="","",大会申し込みデータ!B481)</f>
        <v/>
      </c>
      <c r="H480" t="str">
        <f>大会申し込みデータ!M481&amp;大会申し込みデータ!K481&amp;" "&amp;大会申し込みデータ!N481</f>
        <v xml:space="preserve"> </v>
      </c>
    </row>
    <row r="481" spans="1:8" x14ac:dyDescent="0.15">
      <c r="A481" t="str">
        <f>IF(大会申し込みデータ!B482="","","07"&amp;大会申し込みデータ!B482+1000000)</f>
        <v/>
      </c>
      <c r="B481" t="str">
        <f>IF(大会申し込みデータ!$B482="","",大会申し込みデータ!C482)</f>
        <v/>
      </c>
      <c r="C481" t="str">
        <f>IF(大会申し込みデータ!$B482="","",大会申し込みデータ!D482)</f>
        <v/>
      </c>
      <c r="D481" t="str">
        <f>IF(大会申し込みデータ!$B482="","",大会申し込みデータ!F482)</f>
        <v/>
      </c>
      <c r="E481" t="str">
        <f>IF(大会申し込みデータ!$B482="","",大会申し込みデータ!G482)</f>
        <v/>
      </c>
      <c r="F481" t="str">
        <f>IF(大会申し込みデータ!$B482="","",大会申し込みデータ!I482)</f>
        <v/>
      </c>
      <c r="G481" t="str">
        <f>IF(大会申し込みデータ!$B482="","",大会申し込みデータ!B482)</f>
        <v/>
      </c>
      <c r="H481" t="str">
        <f>大会申し込みデータ!M482&amp;大会申し込みデータ!K482&amp;" "&amp;大会申し込みデータ!N482</f>
        <v xml:space="preserve"> </v>
      </c>
    </row>
    <row r="482" spans="1:8" x14ac:dyDescent="0.15">
      <c r="A482" t="str">
        <f>IF(大会申し込みデータ!B483="","","07"&amp;大会申し込みデータ!B483+1000000)</f>
        <v/>
      </c>
      <c r="B482" t="str">
        <f>IF(大会申し込みデータ!$B483="","",大会申し込みデータ!C483)</f>
        <v/>
      </c>
      <c r="C482" t="str">
        <f>IF(大会申し込みデータ!$B483="","",大会申し込みデータ!D483)</f>
        <v/>
      </c>
      <c r="D482" t="str">
        <f>IF(大会申し込みデータ!$B483="","",大会申し込みデータ!F483)</f>
        <v/>
      </c>
      <c r="E482" t="str">
        <f>IF(大会申し込みデータ!$B483="","",大会申し込みデータ!G483)</f>
        <v/>
      </c>
      <c r="F482" t="str">
        <f>IF(大会申し込みデータ!$B483="","",大会申し込みデータ!I483)</f>
        <v/>
      </c>
      <c r="G482" t="str">
        <f>IF(大会申し込みデータ!$B483="","",大会申し込みデータ!B483)</f>
        <v/>
      </c>
      <c r="H482" t="str">
        <f>大会申し込みデータ!M483&amp;大会申し込みデータ!K483&amp;" "&amp;大会申し込みデータ!N483</f>
        <v xml:space="preserve"> </v>
      </c>
    </row>
    <row r="483" spans="1:8" x14ac:dyDescent="0.15">
      <c r="A483" t="str">
        <f>IF(大会申し込みデータ!B484="","","07"&amp;大会申し込みデータ!B484+1000000)</f>
        <v/>
      </c>
      <c r="B483" t="str">
        <f>IF(大会申し込みデータ!$B484="","",大会申し込みデータ!C484)</f>
        <v/>
      </c>
      <c r="C483" t="str">
        <f>IF(大会申し込みデータ!$B484="","",大会申し込みデータ!D484)</f>
        <v/>
      </c>
      <c r="D483" t="str">
        <f>IF(大会申し込みデータ!$B484="","",大会申し込みデータ!F484)</f>
        <v/>
      </c>
      <c r="E483" t="str">
        <f>IF(大会申し込みデータ!$B484="","",大会申し込みデータ!G484)</f>
        <v/>
      </c>
      <c r="F483" t="str">
        <f>IF(大会申し込みデータ!$B484="","",大会申し込みデータ!I484)</f>
        <v/>
      </c>
      <c r="G483" t="str">
        <f>IF(大会申し込みデータ!$B484="","",大会申し込みデータ!B484)</f>
        <v/>
      </c>
      <c r="H483" t="str">
        <f>大会申し込みデータ!M484&amp;大会申し込みデータ!K484&amp;" "&amp;大会申し込みデータ!N484</f>
        <v xml:space="preserve"> </v>
      </c>
    </row>
    <row r="484" spans="1:8" x14ac:dyDescent="0.15">
      <c r="A484" t="str">
        <f>IF(大会申し込みデータ!B485="","","07"&amp;大会申し込みデータ!B485+1000000)</f>
        <v/>
      </c>
      <c r="B484" t="str">
        <f>IF(大会申し込みデータ!$B485="","",大会申し込みデータ!C485)</f>
        <v/>
      </c>
      <c r="C484" t="str">
        <f>IF(大会申し込みデータ!$B485="","",大会申し込みデータ!D485)</f>
        <v/>
      </c>
      <c r="D484" t="str">
        <f>IF(大会申し込みデータ!$B485="","",大会申し込みデータ!F485)</f>
        <v/>
      </c>
      <c r="E484" t="str">
        <f>IF(大会申し込みデータ!$B485="","",大会申し込みデータ!G485)</f>
        <v/>
      </c>
      <c r="F484" t="str">
        <f>IF(大会申し込みデータ!$B485="","",大会申し込みデータ!I485)</f>
        <v/>
      </c>
      <c r="G484" t="str">
        <f>IF(大会申し込みデータ!$B485="","",大会申し込みデータ!B485)</f>
        <v/>
      </c>
      <c r="H484" t="str">
        <f>大会申し込みデータ!M485&amp;大会申し込みデータ!K485&amp;" "&amp;大会申し込みデータ!N485</f>
        <v xml:space="preserve"> </v>
      </c>
    </row>
    <row r="485" spans="1:8" x14ac:dyDescent="0.15">
      <c r="A485" t="str">
        <f>IF(大会申し込みデータ!B486="","","07"&amp;大会申し込みデータ!B486+1000000)</f>
        <v/>
      </c>
      <c r="B485" t="str">
        <f>IF(大会申し込みデータ!$B486="","",大会申し込みデータ!C486)</f>
        <v/>
      </c>
      <c r="C485" t="str">
        <f>IF(大会申し込みデータ!$B486="","",大会申し込みデータ!D486)</f>
        <v/>
      </c>
      <c r="D485" t="str">
        <f>IF(大会申し込みデータ!$B486="","",大会申し込みデータ!F486)</f>
        <v/>
      </c>
      <c r="E485" t="str">
        <f>IF(大会申し込みデータ!$B486="","",大会申し込みデータ!G486)</f>
        <v/>
      </c>
      <c r="F485" t="str">
        <f>IF(大会申し込みデータ!$B486="","",大会申し込みデータ!I486)</f>
        <v/>
      </c>
      <c r="G485" t="str">
        <f>IF(大会申し込みデータ!$B486="","",大会申し込みデータ!B486)</f>
        <v/>
      </c>
      <c r="H485" t="str">
        <f>大会申し込みデータ!M486&amp;大会申し込みデータ!K486&amp;" "&amp;大会申し込みデータ!N486</f>
        <v xml:space="preserve"> </v>
      </c>
    </row>
    <row r="486" spans="1:8" x14ac:dyDescent="0.15">
      <c r="A486" t="str">
        <f>IF(大会申し込みデータ!B487="","","07"&amp;大会申し込みデータ!B487+1000000)</f>
        <v/>
      </c>
      <c r="B486" t="str">
        <f>IF(大会申し込みデータ!$B487="","",大会申し込みデータ!C487)</f>
        <v/>
      </c>
      <c r="C486" t="str">
        <f>IF(大会申し込みデータ!$B487="","",大会申し込みデータ!D487)</f>
        <v/>
      </c>
      <c r="D486" t="str">
        <f>IF(大会申し込みデータ!$B487="","",大会申し込みデータ!F487)</f>
        <v/>
      </c>
      <c r="E486" t="str">
        <f>IF(大会申し込みデータ!$B487="","",大会申し込みデータ!G487)</f>
        <v/>
      </c>
      <c r="F486" t="str">
        <f>IF(大会申し込みデータ!$B487="","",大会申し込みデータ!I487)</f>
        <v/>
      </c>
      <c r="G486" t="str">
        <f>IF(大会申し込みデータ!$B487="","",大会申し込みデータ!B487)</f>
        <v/>
      </c>
      <c r="H486" t="str">
        <f>大会申し込みデータ!M487&amp;大会申し込みデータ!K487&amp;" "&amp;大会申し込みデータ!N487</f>
        <v xml:space="preserve"> </v>
      </c>
    </row>
    <row r="487" spans="1:8" x14ac:dyDescent="0.15">
      <c r="A487" t="str">
        <f>IF(大会申し込みデータ!B488="","","07"&amp;大会申し込みデータ!B488+1000000)</f>
        <v/>
      </c>
      <c r="B487" t="str">
        <f>IF(大会申し込みデータ!$B488="","",大会申し込みデータ!C488)</f>
        <v/>
      </c>
      <c r="C487" t="str">
        <f>IF(大会申し込みデータ!$B488="","",大会申し込みデータ!D488)</f>
        <v/>
      </c>
      <c r="D487" t="str">
        <f>IF(大会申し込みデータ!$B488="","",大会申し込みデータ!F488)</f>
        <v/>
      </c>
      <c r="E487" t="str">
        <f>IF(大会申し込みデータ!$B488="","",大会申し込みデータ!G488)</f>
        <v/>
      </c>
      <c r="F487" t="str">
        <f>IF(大会申し込みデータ!$B488="","",大会申し込みデータ!I488)</f>
        <v/>
      </c>
      <c r="G487" t="str">
        <f>IF(大会申し込みデータ!$B488="","",大会申し込みデータ!B488)</f>
        <v/>
      </c>
      <c r="H487" t="str">
        <f>大会申し込みデータ!M488&amp;大会申し込みデータ!K488&amp;" "&amp;大会申し込みデータ!N488</f>
        <v xml:space="preserve"> </v>
      </c>
    </row>
    <row r="488" spans="1:8" x14ac:dyDescent="0.15">
      <c r="A488" t="str">
        <f>IF(大会申し込みデータ!B489="","","07"&amp;大会申し込みデータ!B489+1000000)</f>
        <v/>
      </c>
      <c r="B488" t="str">
        <f>IF(大会申し込みデータ!$B489="","",大会申し込みデータ!C489)</f>
        <v/>
      </c>
      <c r="C488" t="str">
        <f>IF(大会申し込みデータ!$B489="","",大会申し込みデータ!D489)</f>
        <v/>
      </c>
      <c r="D488" t="str">
        <f>IF(大会申し込みデータ!$B489="","",大会申し込みデータ!F489)</f>
        <v/>
      </c>
      <c r="E488" t="str">
        <f>IF(大会申し込みデータ!$B489="","",大会申し込みデータ!G489)</f>
        <v/>
      </c>
      <c r="F488" t="str">
        <f>IF(大会申し込みデータ!$B489="","",大会申し込みデータ!I489)</f>
        <v/>
      </c>
      <c r="G488" t="str">
        <f>IF(大会申し込みデータ!$B489="","",大会申し込みデータ!B489)</f>
        <v/>
      </c>
      <c r="H488" t="str">
        <f>大会申し込みデータ!M489&amp;大会申し込みデータ!K489&amp;" "&amp;大会申し込みデータ!N489</f>
        <v xml:space="preserve"> </v>
      </c>
    </row>
    <row r="489" spans="1:8" x14ac:dyDescent="0.15">
      <c r="A489" t="str">
        <f>IF(大会申し込みデータ!B490="","","07"&amp;大会申し込みデータ!B490+1000000)</f>
        <v/>
      </c>
      <c r="B489" t="str">
        <f>IF(大会申し込みデータ!$B490="","",大会申し込みデータ!C490)</f>
        <v/>
      </c>
      <c r="C489" t="str">
        <f>IF(大会申し込みデータ!$B490="","",大会申し込みデータ!D490)</f>
        <v/>
      </c>
      <c r="D489" t="str">
        <f>IF(大会申し込みデータ!$B490="","",大会申し込みデータ!F490)</f>
        <v/>
      </c>
      <c r="E489" t="str">
        <f>IF(大会申し込みデータ!$B490="","",大会申し込みデータ!G490)</f>
        <v/>
      </c>
      <c r="F489" t="str">
        <f>IF(大会申し込みデータ!$B490="","",大会申し込みデータ!I490)</f>
        <v/>
      </c>
      <c r="G489" t="str">
        <f>IF(大会申し込みデータ!$B490="","",大会申し込みデータ!B490)</f>
        <v/>
      </c>
      <c r="H489" t="str">
        <f>大会申し込みデータ!M490&amp;大会申し込みデータ!K490&amp;" "&amp;大会申し込みデータ!N490</f>
        <v xml:space="preserve"> </v>
      </c>
    </row>
    <row r="490" spans="1:8" x14ac:dyDescent="0.15">
      <c r="A490" t="str">
        <f>IF(大会申し込みデータ!B491="","","07"&amp;大会申し込みデータ!B491+1000000)</f>
        <v/>
      </c>
      <c r="B490" t="str">
        <f>IF(大会申し込みデータ!$B491="","",大会申し込みデータ!C491)</f>
        <v/>
      </c>
      <c r="C490" t="str">
        <f>IF(大会申し込みデータ!$B491="","",大会申し込みデータ!D491)</f>
        <v/>
      </c>
      <c r="D490" t="str">
        <f>IF(大会申し込みデータ!$B491="","",大会申し込みデータ!F491)</f>
        <v/>
      </c>
      <c r="E490" t="str">
        <f>IF(大会申し込みデータ!$B491="","",大会申し込みデータ!G491)</f>
        <v/>
      </c>
      <c r="F490" t="str">
        <f>IF(大会申し込みデータ!$B491="","",大会申し込みデータ!I491)</f>
        <v/>
      </c>
      <c r="G490" t="str">
        <f>IF(大会申し込みデータ!$B491="","",大会申し込みデータ!B491)</f>
        <v/>
      </c>
      <c r="H490" t="str">
        <f>大会申し込みデータ!M491&amp;大会申し込みデータ!K491&amp;" "&amp;大会申し込みデータ!N491</f>
        <v xml:space="preserve"> </v>
      </c>
    </row>
    <row r="491" spans="1:8" x14ac:dyDescent="0.15">
      <c r="A491" t="str">
        <f>IF(大会申し込みデータ!B492="","","07"&amp;大会申し込みデータ!B492+1000000)</f>
        <v/>
      </c>
      <c r="B491" t="str">
        <f>IF(大会申し込みデータ!$B492="","",大会申し込みデータ!C492)</f>
        <v/>
      </c>
      <c r="C491" t="str">
        <f>IF(大会申し込みデータ!$B492="","",大会申し込みデータ!D492)</f>
        <v/>
      </c>
      <c r="D491" t="str">
        <f>IF(大会申し込みデータ!$B492="","",大会申し込みデータ!F492)</f>
        <v/>
      </c>
      <c r="E491" t="str">
        <f>IF(大会申し込みデータ!$B492="","",大会申し込みデータ!G492)</f>
        <v/>
      </c>
      <c r="F491" t="str">
        <f>IF(大会申し込みデータ!$B492="","",大会申し込みデータ!I492)</f>
        <v/>
      </c>
      <c r="G491" t="str">
        <f>IF(大会申し込みデータ!$B492="","",大会申し込みデータ!B492)</f>
        <v/>
      </c>
      <c r="H491" t="str">
        <f>大会申し込みデータ!M492&amp;大会申し込みデータ!K492&amp;" "&amp;大会申し込みデータ!N492</f>
        <v xml:space="preserve"> </v>
      </c>
    </row>
    <row r="492" spans="1:8" x14ac:dyDescent="0.15">
      <c r="A492" t="str">
        <f>IF(大会申し込みデータ!B493="","","07"&amp;大会申し込みデータ!B493+1000000)</f>
        <v/>
      </c>
      <c r="B492" t="str">
        <f>IF(大会申し込みデータ!$B493="","",大会申し込みデータ!C493)</f>
        <v/>
      </c>
      <c r="C492" t="str">
        <f>IF(大会申し込みデータ!$B493="","",大会申し込みデータ!D493)</f>
        <v/>
      </c>
      <c r="D492" t="str">
        <f>IF(大会申し込みデータ!$B493="","",大会申し込みデータ!F493)</f>
        <v/>
      </c>
      <c r="E492" t="str">
        <f>IF(大会申し込みデータ!$B493="","",大会申し込みデータ!G493)</f>
        <v/>
      </c>
      <c r="F492" t="str">
        <f>IF(大会申し込みデータ!$B493="","",大会申し込みデータ!I493)</f>
        <v/>
      </c>
      <c r="G492" t="str">
        <f>IF(大会申し込みデータ!$B493="","",大会申し込みデータ!B493)</f>
        <v/>
      </c>
      <c r="H492" t="str">
        <f>大会申し込みデータ!M493&amp;大会申し込みデータ!K493&amp;" "&amp;大会申し込みデータ!N493</f>
        <v xml:space="preserve"> </v>
      </c>
    </row>
    <row r="493" spans="1:8" x14ac:dyDescent="0.15">
      <c r="A493" t="str">
        <f>IF(大会申し込みデータ!B494="","","07"&amp;大会申し込みデータ!B494+1000000)</f>
        <v/>
      </c>
      <c r="B493" t="str">
        <f>IF(大会申し込みデータ!$B494="","",大会申し込みデータ!C494)</f>
        <v/>
      </c>
      <c r="C493" t="str">
        <f>IF(大会申し込みデータ!$B494="","",大会申し込みデータ!D494)</f>
        <v/>
      </c>
      <c r="D493" t="str">
        <f>IF(大会申し込みデータ!$B494="","",大会申し込みデータ!F494)</f>
        <v/>
      </c>
      <c r="E493" t="str">
        <f>IF(大会申し込みデータ!$B494="","",大会申し込みデータ!G494)</f>
        <v/>
      </c>
      <c r="F493" t="str">
        <f>IF(大会申し込みデータ!$B494="","",大会申し込みデータ!I494)</f>
        <v/>
      </c>
      <c r="G493" t="str">
        <f>IF(大会申し込みデータ!$B494="","",大会申し込みデータ!B494)</f>
        <v/>
      </c>
      <c r="H493" t="str">
        <f>大会申し込みデータ!M494&amp;大会申し込みデータ!K494&amp;" "&amp;大会申し込みデータ!N494</f>
        <v xml:space="preserve"> </v>
      </c>
    </row>
    <row r="494" spans="1:8" x14ac:dyDescent="0.15">
      <c r="A494" t="str">
        <f>IF(大会申し込みデータ!B495="","","07"&amp;大会申し込みデータ!B495+1000000)</f>
        <v/>
      </c>
      <c r="B494" t="str">
        <f>IF(大会申し込みデータ!$B495="","",大会申し込みデータ!C495)</f>
        <v/>
      </c>
      <c r="C494" t="str">
        <f>IF(大会申し込みデータ!$B495="","",大会申し込みデータ!D495)</f>
        <v/>
      </c>
      <c r="D494" t="str">
        <f>IF(大会申し込みデータ!$B495="","",大会申し込みデータ!F495)</f>
        <v/>
      </c>
      <c r="E494" t="str">
        <f>IF(大会申し込みデータ!$B495="","",大会申し込みデータ!G495)</f>
        <v/>
      </c>
      <c r="F494" t="str">
        <f>IF(大会申し込みデータ!$B495="","",大会申し込みデータ!I495)</f>
        <v/>
      </c>
      <c r="G494" t="str">
        <f>IF(大会申し込みデータ!$B495="","",大会申し込みデータ!B495)</f>
        <v/>
      </c>
      <c r="H494" t="str">
        <f>大会申し込みデータ!M495&amp;大会申し込みデータ!K495&amp;" "&amp;大会申し込みデータ!N495</f>
        <v xml:space="preserve"> </v>
      </c>
    </row>
    <row r="495" spans="1:8" x14ac:dyDescent="0.15">
      <c r="A495" t="str">
        <f>IF(大会申し込みデータ!B496="","","07"&amp;大会申し込みデータ!B496+1000000)</f>
        <v/>
      </c>
      <c r="B495" t="str">
        <f>IF(大会申し込みデータ!$B496="","",大会申し込みデータ!C496)</f>
        <v/>
      </c>
      <c r="C495" t="str">
        <f>IF(大会申し込みデータ!$B496="","",大会申し込みデータ!D496)</f>
        <v/>
      </c>
      <c r="D495" t="str">
        <f>IF(大会申し込みデータ!$B496="","",大会申し込みデータ!F496)</f>
        <v/>
      </c>
      <c r="E495" t="str">
        <f>IF(大会申し込みデータ!$B496="","",大会申し込みデータ!G496)</f>
        <v/>
      </c>
      <c r="F495" t="str">
        <f>IF(大会申し込みデータ!$B496="","",大会申し込みデータ!I496)</f>
        <v/>
      </c>
      <c r="G495" t="str">
        <f>IF(大会申し込みデータ!$B496="","",大会申し込みデータ!B496)</f>
        <v/>
      </c>
      <c r="H495" t="str">
        <f>大会申し込みデータ!M496&amp;大会申し込みデータ!K496&amp;" "&amp;大会申し込みデータ!N496</f>
        <v xml:space="preserve"> </v>
      </c>
    </row>
    <row r="496" spans="1:8" x14ac:dyDescent="0.15">
      <c r="A496" t="str">
        <f>IF(大会申し込みデータ!B497="","","07"&amp;大会申し込みデータ!B497+1000000)</f>
        <v/>
      </c>
      <c r="B496" t="str">
        <f>IF(大会申し込みデータ!$B497="","",大会申し込みデータ!C497)</f>
        <v/>
      </c>
      <c r="C496" t="str">
        <f>IF(大会申し込みデータ!$B497="","",大会申し込みデータ!D497)</f>
        <v/>
      </c>
      <c r="D496" t="str">
        <f>IF(大会申し込みデータ!$B497="","",大会申し込みデータ!F497)</f>
        <v/>
      </c>
      <c r="E496" t="str">
        <f>IF(大会申し込みデータ!$B497="","",大会申し込みデータ!G497)</f>
        <v/>
      </c>
      <c r="F496" t="str">
        <f>IF(大会申し込みデータ!$B497="","",大会申し込みデータ!I497)</f>
        <v/>
      </c>
      <c r="G496" t="str">
        <f>IF(大会申し込みデータ!$B497="","",大会申し込みデータ!B497)</f>
        <v/>
      </c>
      <c r="H496" t="str">
        <f>大会申し込みデータ!M497&amp;大会申し込みデータ!K497&amp;" "&amp;大会申し込みデータ!N497</f>
        <v xml:space="preserve"> </v>
      </c>
    </row>
    <row r="497" spans="1:8" x14ac:dyDescent="0.15">
      <c r="A497" t="str">
        <f>IF(大会申し込みデータ!B498="","","07"&amp;大会申し込みデータ!B498+1000000)</f>
        <v/>
      </c>
      <c r="B497" t="str">
        <f>IF(大会申し込みデータ!$B498="","",大会申し込みデータ!C498)</f>
        <v/>
      </c>
      <c r="C497" t="str">
        <f>IF(大会申し込みデータ!$B498="","",大会申し込みデータ!D498)</f>
        <v/>
      </c>
      <c r="D497" t="str">
        <f>IF(大会申し込みデータ!$B498="","",大会申し込みデータ!F498)</f>
        <v/>
      </c>
      <c r="E497" t="str">
        <f>IF(大会申し込みデータ!$B498="","",大会申し込みデータ!G498)</f>
        <v/>
      </c>
      <c r="F497" t="str">
        <f>IF(大会申し込みデータ!$B498="","",大会申し込みデータ!I498)</f>
        <v/>
      </c>
      <c r="G497" t="str">
        <f>IF(大会申し込みデータ!$B498="","",大会申し込みデータ!B498)</f>
        <v/>
      </c>
      <c r="H497" t="str">
        <f>大会申し込みデータ!M498&amp;大会申し込みデータ!K498&amp;" "&amp;大会申し込みデータ!N498</f>
        <v xml:space="preserve"> </v>
      </c>
    </row>
    <row r="498" spans="1:8" x14ac:dyDescent="0.15">
      <c r="A498" t="str">
        <f>IF(大会申し込みデータ!B499="","","07"&amp;大会申し込みデータ!B499+1000000)</f>
        <v/>
      </c>
      <c r="B498" t="str">
        <f>IF(大会申し込みデータ!$B499="","",大会申し込みデータ!C499)</f>
        <v/>
      </c>
      <c r="C498" t="str">
        <f>IF(大会申し込みデータ!$B499="","",大会申し込みデータ!D499)</f>
        <v/>
      </c>
      <c r="D498" t="str">
        <f>IF(大会申し込みデータ!$B499="","",大会申し込みデータ!F499)</f>
        <v/>
      </c>
      <c r="E498" t="str">
        <f>IF(大会申し込みデータ!$B499="","",大会申し込みデータ!G499)</f>
        <v/>
      </c>
      <c r="F498" t="str">
        <f>IF(大会申し込みデータ!$B499="","",大会申し込みデータ!I499)</f>
        <v/>
      </c>
      <c r="G498" t="str">
        <f>IF(大会申し込みデータ!$B499="","",大会申し込みデータ!B499)</f>
        <v/>
      </c>
      <c r="H498" t="str">
        <f>大会申し込みデータ!M499&amp;大会申し込みデータ!K499&amp;" "&amp;大会申し込みデータ!N499</f>
        <v xml:space="preserve"> </v>
      </c>
    </row>
    <row r="499" spans="1:8" x14ac:dyDescent="0.15">
      <c r="A499" t="str">
        <f>IF(大会申し込みデータ!B500="","","07"&amp;大会申し込みデータ!B500+1000000)</f>
        <v/>
      </c>
      <c r="B499" t="str">
        <f>IF(大会申し込みデータ!$B500="","",大会申し込みデータ!C500)</f>
        <v/>
      </c>
      <c r="C499" t="str">
        <f>IF(大会申し込みデータ!$B500="","",大会申し込みデータ!D500)</f>
        <v/>
      </c>
      <c r="D499" t="str">
        <f>IF(大会申し込みデータ!$B500="","",大会申し込みデータ!F500)</f>
        <v/>
      </c>
      <c r="E499" t="str">
        <f>IF(大会申し込みデータ!$B500="","",大会申し込みデータ!G500)</f>
        <v/>
      </c>
      <c r="F499" t="str">
        <f>IF(大会申し込みデータ!$B500="","",大会申し込みデータ!I500)</f>
        <v/>
      </c>
      <c r="G499" t="str">
        <f>IF(大会申し込みデータ!$B500="","",大会申し込みデータ!B500)</f>
        <v/>
      </c>
      <c r="H499" t="str">
        <f>大会申し込みデータ!M500&amp;大会申し込みデータ!K500&amp;" "&amp;大会申し込みデータ!N500</f>
        <v xml:space="preserve"> </v>
      </c>
    </row>
    <row r="500" spans="1:8" x14ac:dyDescent="0.15">
      <c r="A500" t="str">
        <f>IF(大会申し込みデータ!B501="","","07"&amp;大会申し込みデータ!B501+1000000)</f>
        <v/>
      </c>
      <c r="B500" t="str">
        <f>IF(大会申し込みデータ!$B501="","",大会申し込みデータ!C501)</f>
        <v/>
      </c>
      <c r="C500" t="str">
        <f>IF(大会申し込みデータ!$B501="","",大会申し込みデータ!D501)</f>
        <v/>
      </c>
      <c r="D500" t="str">
        <f>IF(大会申し込みデータ!$B501="","",大会申し込みデータ!F501)</f>
        <v/>
      </c>
      <c r="E500" t="str">
        <f>IF(大会申し込みデータ!$B501="","",大会申し込みデータ!G501)</f>
        <v/>
      </c>
      <c r="F500" t="str">
        <f>IF(大会申し込みデータ!$B501="","",大会申し込みデータ!I501)</f>
        <v/>
      </c>
      <c r="G500" t="str">
        <f>IF(大会申し込みデータ!$B501="","",大会申し込みデータ!B501)</f>
        <v/>
      </c>
      <c r="H500" t="str">
        <f>大会申し込みデータ!M501&amp;大会申し込みデータ!K501&amp;" "&amp;大会申し込みデータ!N501</f>
        <v xml:space="preserve"> </v>
      </c>
    </row>
    <row r="501" spans="1:8" x14ac:dyDescent="0.15">
      <c r="A501" t="str">
        <f>IF(大会申し込みデータ!B502="","","07"&amp;大会申し込みデータ!B502+1000000)</f>
        <v/>
      </c>
      <c r="B501" t="str">
        <f>IF(大会申し込みデータ!$B502="","",大会申し込みデータ!C502)</f>
        <v/>
      </c>
      <c r="C501" t="str">
        <f>IF(大会申し込みデータ!$B502="","",大会申し込みデータ!D502)</f>
        <v/>
      </c>
      <c r="D501" t="str">
        <f>IF(大会申し込みデータ!$B502="","",大会申し込みデータ!F502)</f>
        <v/>
      </c>
      <c r="E501" t="str">
        <f>IF(大会申し込みデータ!$B502="","",大会申し込みデータ!G502)</f>
        <v/>
      </c>
      <c r="F501" t="str">
        <f>IF(大会申し込みデータ!$B502="","",大会申し込みデータ!I502)</f>
        <v/>
      </c>
      <c r="G501" t="str">
        <f>IF(大会申し込みデータ!$B502="","",大会申し込みデータ!B502)</f>
        <v/>
      </c>
      <c r="H501" t="str">
        <f>大会申し込みデータ!M502&amp;大会申し込みデータ!K502&amp;" "&amp;大会申し込みデータ!N502</f>
        <v xml:space="preserve"> </v>
      </c>
    </row>
    <row r="502" spans="1:8" x14ac:dyDescent="0.15">
      <c r="A502" t="str">
        <f>IF(大会申し込みデータ!B503="","","07"&amp;大会申し込みデータ!B503+1000000)</f>
        <v/>
      </c>
      <c r="B502" t="str">
        <f>IF(大会申し込みデータ!$B503="","",大会申し込みデータ!C503)</f>
        <v/>
      </c>
      <c r="C502" t="str">
        <f>IF(大会申し込みデータ!$B503="","",大会申し込みデータ!D503)</f>
        <v/>
      </c>
      <c r="D502" t="str">
        <f>IF(大会申し込みデータ!$B503="","",大会申し込みデータ!F503)</f>
        <v/>
      </c>
      <c r="E502" t="str">
        <f>IF(大会申し込みデータ!$B503="","",大会申し込みデータ!G503)</f>
        <v/>
      </c>
      <c r="F502" t="str">
        <f>IF(大会申し込みデータ!$B503="","",大会申し込みデータ!I503)</f>
        <v/>
      </c>
      <c r="G502" t="str">
        <f>IF(大会申し込みデータ!$B503="","",大会申し込みデータ!B503)</f>
        <v/>
      </c>
      <c r="H502" t="str">
        <f>大会申し込みデータ!M503&amp;大会申し込みデータ!K503&amp;" "&amp;大会申し込みデータ!N503</f>
        <v xml:space="preserve"> </v>
      </c>
    </row>
    <row r="503" spans="1:8" x14ac:dyDescent="0.15">
      <c r="A503" t="str">
        <f>IF(大会申し込みデータ!B504="","","07"&amp;大会申し込みデータ!B504+1000000)</f>
        <v/>
      </c>
      <c r="B503" t="str">
        <f>IF(大会申し込みデータ!$B504="","",大会申し込みデータ!C504)</f>
        <v/>
      </c>
      <c r="C503" t="str">
        <f>IF(大会申し込みデータ!$B504="","",大会申し込みデータ!D504)</f>
        <v/>
      </c>
      <c r="D503" t="str">
        <f>IF(大会申し込みデータ!$B504="","",大会申し込みデータ!F504)</f>
        <v/>
      </c>
      <c r="E503" t="str">
        <f>IF(大会申し込みデータ!$B504="","",大会申し込みデータ!G504)</f>
        <v/>
      </c>
      <c r="F503" t="str">
        <f>IF(大会申し込みデータ!$B504="","",大会申し込みデータ!I504)</f>
        <v/>
      </c>
      <c r="G503" t="str">
        <f>IF(大会申し込みデータ!$B504="","",大会申し込みデータ!B504)</f>
        <v/>
      </c>
      <c r="H503" t="str">
        <f>大会申し込みデータ!M504&amp;大会申し込みデータ!K504&amp;" "&amp;大会申し込みデータ!N504</f>
        <v xml:space="preserve"> </v>
      </c>
    </row>
    <row r="504" spans="1:8" x14ac:dyDescent="0.15">
      <c r="A504" t="str">
        <f>IF(大会申し込みデータ!B505="","","07"&amp;大会申し込みデータ!B505+1000000)</f>
        <v/>
      </c>
      <c r="B504" t="str">
        <f>IF(大会申し込みデータ!$B505="","",大会申し込みデータ!C505)</f>
        <v/>
      </c>
      <c r="C504" t="str">
        <f>IF(大会申し込みデータ!$B505="","",大会申し込みデータ!D505)</f>
        <v/>
      </c>
      <c r="D504" t="str">
        <f>IF(大会申し込みデータ!$B505="","",大会申し込みデータ!F505)</f>
        <v/>
      </c>
      <c r="E504" t="str">
        <f>IF(大会申し込みデータ!$B505="","",大会申し込みデータ!G505)</f>
        <v/>
      </c>
      <c r="F504" t="str">
        <f>IF(大会申し込みデータ!$B505="","",大会申し込みデータ!I505)</f>
        <v/>
      </c>
      <c r="G504" t="str">
        <f>IF(大会申し込みデータ!$B505="","",大会申し込みデータ!B505)</f>
        <v/>
      </c>
      <c r="H504" t="str">
        <f>大会申し込みデータ!M505&amp;大会申し込みデータ!K505&amp;" "&amp;大会申し込みデータ!N505</f>
        <v xml:space="preserve"> </v>
      </c>
    </row>
    <row r="505" spans="1:8" x14ac:dyDescent="0.15">
      <c r="A505" t="str">
        <f>IF(大会申し込みデータ!B506="","","07"&amp;大会申し込みデータ!B506+1000000)</f>
        <v/>
      </c>
      <c r="B505" t="str">
        <f>IF(大会申し込みデータ!$B506="","",大会申し込みデータ!C506)</f>
        <v/>
      </c>
      <c r="C505" t="str">
        <f>IF(大会申し込みデータ!$B506="","",大会申し込みデータ!D506)</f>
        <v/>
      </c>
      <c r="D505" t="str">
        <f>IF(大会申し込みデータ!$B506="","",大会申し込みデータ!F506)</f>
        <v/>
      </c>
      <c r="E505" t="str">
        <f>IF(大会申し込みデータ!$B506="","",大会申し込みデータ!G506)</f>
        <v/>
      </c>
      <c r="F505" t="str">
        <f>IF(大会申し込みデータ!$B506="","",大会申し込みデータ!I506)</f>
        <v/>
      </c>
      <c r="G505" t="str">
        <f>IF(大会申し込みデータ!$B506="","",大会申し込みデータ!B506)</f>
        <v/>
      </c>
      <c r="H505" t="str">
        <f>大会申し込みデータ!M506&amp;大会申し込みデータ!K506&amp;" "&amp;大会申し込みデータ!N506</f>
        <v xml:space="preserve"> </v>
      </c>
    </row>
    <row r="506" spans="1:8" x14ac:dyDescent="0.15">
      <c r="A506" t="str">
        <f>IF(大会申し込みデータ!B507="","","07"&amp;大会申し込みデータ!B507+1000000)</f>
        <v/>
      </c>
      <c r="B506" t="str">
        <f>IF(大会申し込みデータ!$B507="","",大会申し込みデータ!C507)</f>
        <v/>
      </c>
      <c r="C506" t="str">
        <f>IF(大会申し込みデータ!$B507="","",大会申し込みデータ!D507)</f>
        <v/>
      </c>
      <c r="D506" t="str">
        <f>IF(大会申し込みデータ!$B507="","",大会申し込みデータ!F507)</f>
        <v/>
      </c>
      <c r="E506" t="str">
        <f>IF(大会申し込みデータ!$B507="","",大会申し込みデータ!G507)</f>
        <v/>
      </c>
      <c r="F506" t="str">
        <f>IF(大会申し込みデータ!$B507="","",大会申し込みデータ!I507)</f>
        <v/>
      </c>
      <c r="G506" t="str">
        <f>IF(大会申し込みデータ!$B507="","",大会申し込みデータ!B507)</f>
        <v/>
      </c>
      <c r="H506" t="str">
        <f>大会申し込みデータ!M507&amp;大会申し込みデータ!K507&amp;" "&amp;大会申し込みデータ!N507</f>
        <v xml:space="preserve"> </v>
      </c>
    </row>
    <row r="507" spans="1:8" x14ac:dyDescent="0.15">
      <c r="A507" t="str">
        <f>IF(大会申し込みデータ!B508="","","07"&amp;大会申し込みデータ!B508+1000000)</f>
        <v/>
      </c>
      <c r="B507" t="str">
        <f>IF(大会申し込みデータ!$B508="","",大会申し込みデータ!C508)</f>
        <v/>
      </c>
      <c r="C507" t="str">
        <f>IF(大会申し込みデータ!$B508="","",大会申し込みデータ!D508)</f>
        <v/>
      </c>
      <c r="D507" t="str">
        <f>IF(大会申し込みデータ!$B508="","",大会申し込みデータ!F508)</f>
        <v/>
      </c>
      <c r="E507" t="str">
        <f>IF(大会申し込みデータ!$B508="","",大会申し込みデータ!G508)</f>
        <v/>
      </c>
      <c r="F507" t="str">
        <f>IF(大会申し込みデータ!$B508="","",大会申し込みデータ!I508)</f>
        <v/>
      </c>
      <c r="G507" t="str">
        <f>IF(大会申し込みデータ!$B508="","",大会申し込みデータ!B508)</f>
        <v/>
      </c>
      <c r="H507" t="str">
        <f>大会申し込みデータ!M508&amp;大会申し込みデータ!K508&amp;" "&amp;大会申し込みデータ!N508</f>
        <v xml:space="preserve"> </v>
      </c>
    </row>
    <row r="508" spans="1:8" x14ac:dyDescent="0.15">
      <c r="A508" t="str">
        <f>IF(大会申し込みデータ!B509="","","07"&amp;大会申し込みデータ!B509+1000000)</f>
        <v/>
      </c>
      <c r="B508" t="str">
        <f>IF(大会申し込みデータ!$B509="","",大会申し込みデータ!C509)</f>
        <v/>
      </c>
      <c r="C508" t="str">
        <f>IF(大会申し込みデータ!$B509="","",大会申し込みデータ!D509)</f>
        <v/>
      </c>
      <c r="D508" t="str">
        <f>IF(大会申し込みデータ!$B509="","",大会申し込みデータ!F509)</f>
        <v/>
      </c>
      <c r="E508" t="str">
        <f>IF(大会申し込みデータ!$B509="","",大会申し込みデータ!G509)</f>
        <v/>
      </c>
      <c r="F508" t="str">
        <f>IF(大会申し込みデータ!$B509="","",大会申し込みデータ!I509)</f>
        <v/>
      </c>
      <c r="G508" t="str">
        <f>IF(大会申し込みデータ!$B509="","",大会申し込みデータ!B509)</f>
        <v/>
      </c>
      <c r="H508" t="str">
        <f>大会申し込みデータ!M509&amp;大会申し込みデータ!K509&amp;" "&amp;大会申し込みデータ!N509</f>
        <v xml:space="preserve"> </v>
      </c>
    </row>
    <row r="509" spans="1:8" x14ac:dyDescent="0.15">
      <c r="A509" t="str">
        <f>IF(大会申し込みデータ!B510="","","07"&amp;大会申し込みデータ!B510+1000000)</f>
        <v/>
      </c>
      <c r="B509" t="str">
        <f>IF(大会申し込みデータ!$B510="","",大会申し込みデータ!C510)</f>
        <v/>
      </c>
      <c r="C509" t="str">
        <f>IF(大会申し込みデータ!$B510="","",大会申し込みデータ!D510)</f>
        <v/>
      </c>
      <c r="D509" t="str">
        <f>IF(大会申し込みデータ!$B510="","",大会申し込みデータ!F510)</f>
        <v/>
      </c>
      <c r="E509" t="str">
        <f>IF(大会申し込みデータ!$B510="","",大会申し込みデータ!G510)</f>
        <v/>
      </c>
      <c r="F509" t="str">
        <f>IF(大会申し込みデータ!$B510="","",大会申し込みデータ!I510)</f>
        <v/>
      </c>
      <c r="G509" t="str">
        <f>IF(大会申し込みデータ!$B510="","",大会申し込みデータ!B510)</f>
        <v/>
      </c>
      <c r="H509" t="str">
        <f>大会申し込みデータ!M510&amp;大会申し込みデータ!K510&amp;" "&amp;大会申し込みデータ!N510</f>
        <v xml:space="preserve"> </v>
      </c>
    </row>
    <row r="510" spans="1:8" x14ac:dyDescent="0.15">
      <c r="A510" t="str">
        <f>IF(大会申し込みデータ!B511="","","07"&amp;大会申し込みデータ!B511+1000000)</f>
        <v/>
      </c>
      <c r="B510" t="str">
        <f>IF(大会申し込みデータ!$B511="","",大会申し込みデータ!C511)</f>
        <v/>
      </c>
      <c r="C510" t="str">
        <f>IF(大会申し込みデータ!$B511="","",大会申し込みデータ!D511)</f>
        <v/>
      </c>
      <c r="D510" t="str">
        <f>IF(大会申し込みデータ!$B511="","",大会申し込みデータ!F511)</f>
        <v/>
      </c>
      <c r="E510" t="str">
        <f>IF(大会申し込みデータ!$B511="","",大会申し込みデータ!G511)</f>
        <v/>
      </c>
      <c r="F510" t="str">
        <f>IF(大会申し込みデータ!$B511="","",大会申し込みデータ!I511)</f>
        <v/>
      </c>
      <c r="G510" t="str">
        <f>IF(大会申し込みデータ!$B511="","",大会申し込みデータ!B511)</f>
        <v/>
      </c>
      <c r="H510" t="str">
        <f>大会申し込みデータ!M511&amp;大会申し込みデータ!K511&amp;" "&amp;大会申し込みデータ!N511</f>
        <v xml:space="preserve"> </v>
      </c>
    </row>
    <row r="511" spans="1:8" x14ac:dyDescent="0.15">
      <c r="A511" t="str">
        <f>IF(大会申し込みデータ!B512="","","07"&amp;大会申し込みデータ!B512+1000000)</f>
        <v/>
      </c>
      <c r="B511" t="str">
        <f>IF(大会申し込みデータ!$B512="","",大会申し込みデータ!C512)</f>
        <v/>
      </c>
      <c r="C511" t="str">
        <f>IF(大会申し込みデータ!$B512="","",大会申し込みデータ!D512)</f>
        <v/>
      </c>
      <c r="D511" t="str">
        <f>IF(大会申し込みデータ!$B512="","",大会申し込みデータ!F512)</f>
        <v/>
      </c>
      <c r="E511" t="str">
        <f>IF(大会申し込みデータ!$B512="","",大会申し込みデータ!G512)</f>
        <v/>
      </c>
      <c r="F511" t="str">
        <f>IF(大会申し込みデータ!$B512="","",大会申し込みデータ!I512)</f>
        <v/>
      </c>
      <c r="G511" t="str">
        <f>IF(大会申し込みデータ!$B512="","",大会申し込みデータ!B512)</f>
        <v/>
      </c>
      <c r="H511" t="str">
        <f>大会申し込みデータ!M512&amp;大会申し込みデータ!K512&amp;" "&amp;大会申し込みデータ!N512</f>
        <v xml:space="preserve"> </v>
      </c>
    </row>
    <row r="512" spans="1:8" x14ac:dyDescent="0.15">
      <c r="A512" t="str">
        <f>IF(大会申し込みデータ!B513="","","07"&amp;大会申し込みデータ!B513+1000000)</f>
        <v/>
      </c>
      <c r="B512" t="str">
        <f>IF(大会申し込みデータ!$B513="","",大会申し込みデータ!C513)</f>
        <v/>
      </c>
      <c r="C512" t="str">
        <f>IF(大会申し込みデータ!$B513="","",大会申し込みデータ!D513)</f>
        <v/>
      </c>
      <c r="D512" t="str">
        <f>IF(大会申し込みデータ!$B513="","",大会申し込みデータ!F513)</f>
        <v/>
      </c>
      <c r="E512" t="str">
        <f>IF(大会申し込みデータ!$B513="","",大会申し込みデータ!G513)</f>
        <v/>
      </c>
      <c r="F512" t="str">
        <f>IF(大会申し込みデータ!$B513="","",大会申し込みデータ!I513)</f>
        <v/>
      </c>
      <c r="G512" t="str">
        <f>IF(大会申し込みデータ!$B513="","",大会申し込みデータ!B513)</f>
        <v/>
      </c>
      <c r="H512" t="str">
        <f>大会申し込みデータ!M513&amp;大会申し込みデータ!K513&amp;" "&amp;大会申し込みデータ!N513</f>
        <v xml:space="preserve"> </v>
      </c>
    </row>
    <row r="513" spans="1:8" x14ac:dyDescent="0.15">
      <c r="A513" t="str">
        <f>IF(大会申し込みデータ!B514="","","07"&amp;大会申し込みデータ!B514+1000000)</f>
        <v/>
      </c>
      <c r="B513" t="str">
        <f>IF(大会申し込みデータ!$B514="","",大会申し込みデータ!C514)</f>
        <v/>
      </c>
      <c r="C513" t="str">
        <f>IF(大会申し込みデータ!$B514="","",大会申し込みデータ!D514)</f>
        <v/>
      </c>
      <c r="D513" t="str">
        <f>IF(大会申し込みデータ!$B514="","",大会申し込みデータ!F514)</f>
        <v/>
      </c>
      <c r="E513" t="str">
        <f>IF(大会申し込みデータ!$B514="","",大会申し込みデータ!G514)</f>
        <v/>
      </c>
      <c r="F513" t="str">
        <f>IF(大会申し込みデータ!$B514="","",大会申し込みデータ!I514)</f>
        <v/>
      </c>
      <c r="G513" t="str">
        <f>IF(大会申し込みデータ!$B514="","",大会申し込みデータ!B514)</f>
        <v/>
      </c>
      <c r="H513" t="str">
        <f>大会申し込みデータ!M514&amp;大会申し込みデータ!K514&amp;" "&amp;大会申し込みデータ!N514</f>
        <v xml:space="preserve"> </v>
      </c>
    </row>
    <row r="514" spans="1:8" x14ac:dyDescent="0.15">
      <c r="A514" t="str">
        <f>IF(大会申し込みデータ!B515="","","07"&amp;大会申し込みデータ!B515+1000000)</f>
        <v/>
      </c>
      <c r="B514" t="str">
        <f>IF(大会申し込みデータ!$B515="","",大会申し込みデータ!C515)</f>
        <v/>
      </c>
      <c r="C514" t="str">
        <f>IF(大会申し込みデータ!$B515="","",大会申し込みデータ!D515)</f>
        <v/>
      </c>
      <c r="D514" t="str">
        <f>IF(大会申し込みデータ!$B515="","",大会申し込みデータ!F515)</f>
        <v/>
      </c>
      <c r="E514" t="str">
        <f>IF(大会申し込みデータ!$B515="","",大会申し込みデータ!G515)</f>
        <v/>
      </c>
      <c r="F514" t="str">
        <f>IF(大会申し込みデータ!$B515="","",大会申し込みデータ!I515)</f>
        <v/>
      </c>
      <c r="G514" t="str">
        <f>IF(大会申し込みデータ!$B515="","",大会申し込みデータ!B515)</f>
        <v/>
      </c>
      <c r="H514" t="str">
        <f>大会申し込みデータ!M515&amp;大会申し込みデータ!K515&amp;" "&amp;大会申し込みデータ!N515</f>
        <v xml:space="preserve"> </v>
      </c>
    </row>
    <row r="515" spans="1:8" x14ac:dyDescent="0.15">
      <c r="A515" t="str">
        <f>IF(大会申し込みデータ!B516="","","07"&amp;大会申し込みデータ!B516+1000000)</f>
        <v/>
      </c>
      <c r="B515" t="str">
        <f>IF(大会申し込みデータ!$B516="","",大会申し込みデータ!C516)</f>
        <v/>
      </c>
      <c r="C515" t="str">
        <f>IF(大会申し込みデータ!$B516="","",大会申し込みデータ!D516)</f>
        <v/>
      </c>
      <c r="D515" t="str">
        <f>IF(大会申し込みデータ!$B516="","",大会申し込みデータ!F516)</f>
        <v/>
      </c>
      <c r="E515" t="str">
        <f>IF(大会申し込みデータ!$B516="","",大会申し込みデータ!G516)</f>
        <v/>
      </c>
      <c r="F515" t="str">
        <f>IF(大会申し込みデータ!$B516="","",大会申し込みデータ!I516)</f>
        <v/>
      </c>
      <c r="G515" t="str">
        <f>IF(大会申し込みデータ!$B516="","",大会申し込みデータ!B516)</f>
        <v/>
      </c>
      <c r="H515" t="str">
        <f>大会申し込みデータ!M516&amp;大会申し込みデータ!K516&amp;" "&amp;大会申し込みデータ!N516</f>
        <v xml:space="preserve"> </v>
      </c>
    </row>
    <row r="516" spans="1:8" x14ac:dyDescent="0.15">
      <c r="A516" t="str">
        <f>IF(大会申し込みデータ!B517="","","07"&amp;大会申し込みデータ!B517+1000000)</f>
        <v/>
      </c>
      <c r="B516" t="str">
        <f>IF(大会申し込みデータ!$B517="","",大会申し込みデータ!C517)</f>
        <v/>
      </c>
      <c r="C516" t="str">
        <f>IF(大会申し込みデータ!$B517="","",大会申し込みデータ!D517)</f>
        <v/>
      </c>
      <c r="D516" t="str">
        <f>IF(大会申し込みデータ!$B517="","",大会申し込みデータ!F517)</f>
        <v/>
      </c>
      <c r="E516" t="str">
        <f>IF(大会申し込みデータ!$B517="","",大会申し込みデータ!G517)</f>
        <v/>
      </c>
      <c r="F516" t="str">
        <f>IF(大会申し込みデータ!$B517="","",大会申し込みデータ!I517)</f>
        <v/>
      </c>
      <c r="G516" t="str">
        <f>IF(大会申し込みデータ!$B517="","",大会申し込みデータ!B517)</f>
        <v/>
      </c>
      <c r="H516" t="str">
        <f>大会申し込みデータ!M517&amp;大会申し込みデータ!K517&amp;" "&amp;大会申し込みデータ!N517</f>
        <v xml:space="preserve"> </v>
      </c>
    </row>
    <row r="517" spans="1:8" x14ac:dyDescent="0.15">
      <c r="A517" t="str">
        <f>IF(大会申し込みデータ!B518="","","07"&amp;大会申し込みデータ!B518+1000000)</f>
        <v/>
      </c>
      <c r="B517" t="str">
        <f>IF(大会申し込みデータ!$B518="","",大会申し込みデータ!C518)</f>
        <v/>
      </c>
      <c r="C517" t="str">
        <f>IF(大会申し込みデータ!$B518="","",大会申し込みデータ!D518)</f>
        <v/>
      </c>
      <c r="D517" t="str">
        <f>IF(大会申し込みデータ!$B518="","",大会申し込みデータ!F518)</f>
        <v/>
      </c>
      <c r="E517" t="str">
        <f>IF(大会申し込みデータ!$B518="","",大会申し込みデータ!G518)</f>
        <v/>
      </c>
      <c r="F517" t="str">
        <f>IF(大会申し込みデータ!$B518="","",大会申し込みデータ!I518)</f>
        <v/>
      </c>
      <c r="G517" t="str">
        <f>IF(大会申し込みデータ!$B518="","",大会申し込みデータ!B518)</f>
        <v/>
      </c>
      <c r="H517" t="str">
        <f>大会申し込みデータ!M518&amp;大会申し込みデータ!K518&amp;" "&amp;大会申し込みデータ!N518</f>
        <v xml:space="preserve"> </v>
      </c>
    </row>
    <row r="518" spans="1:8" x14ac:dyDescent="0.15">
      <c r="A518" t="str">
        <f>IF(大会申し込みデータ!B519="","","07"&amp;大会申し込みデータ!B519+1000000)</f>
        <v/>
      </c>
      <c r="B518" t="str">
        <f>IF(大会申し込みデータ!$B519="","",大会申し込みデータ!C519)</f>
        <v/>
      </c>
      <c r="C518" t="str">
        <f>IF(大会申し込みデータ!$B519="","",大会申し込みデータ!D519)</f>
        <v/>
      </c>
      <c r="D518" t="str">
        <f>IF(大会申し込みデータ!$B519="","",大会申し込みデータ!F519)</f>
        <v/>
      </c>
      <c r="E518" t="str">
        <f>IF(大会申し込みデータ!$B519="","",大会申し込みデータ!G519)</f>
        <v/>
      </c>
      <c r="F518" t="str">
        <f>IF(大会申し込みデータ!$B519="","",大会申し込みデータ!I519)</f>
        <v/>
      </c>
      <c r="G518" t="str">
        <f>IF(大会申し込みデータ!$B519="","",大会申し込みデータ!B519)</f>
        <v/>
      </c>
      <c r="H518" t="str">
        <f>大会申し込みデータ!M519&amp;大会申し込みデータ!K519&amp;" "&amp;大会申し込みデータ!N519</f>
        <v xml:space="preserve"> </v>
      </c>
    </row>
    <row r="519" spans="1:8" x14ac:dyDescent="0.15">
      <c r="A519" t="str">
        <f>IF(大会申し込みデータ!B520="","","07"&amp;大会申し込みデータ!B520+1000000)</f>
        <v/>
      </c>
      <c r="B519" t="str">
        <f>IF(大会申し込みデータ!$B520="","",大会申し込みデータ!C520)</f>
        <v/>
      </c>
      <c r="C519" t="str">
        <f>IF(大会申し込みデータ!$B520="","",大会申し込みデータ!D520)</f>
        <v/>
      </c>
      <c r="D519" t="str">
        <f>IF(大会申し込みデータ!$B520="","",大会申し込みデータ!F520)</f>
        <v/>
      </c>
      <c r="E519" t="str">
        <f>IF(大会申し込みデータ!$B520="","",大会申し込みデータ!G520)</f>
        <v/>
      </c>
      <c r="F519" t="str">
        <f>IF(大会申し込みデータ!$B520="","",大会申し込みデータ!I520)</f>
        <v/>
      </c>
      <c r="G519" t="str">
        <f>IF(大会申し込みデータ!$B520="","",大会申し込みデータ!B520)</f>
        <v/>
      </c>
      <c r="H519" t="str">
        <f>大会申し込みデータ!M520&amp;大会申し込みデータ!K520&amp;" "&amp;大会申し込みデータ!N520</f>
        <v xml:space="preserve"> </v>
      </c>
    </row>
    <row r="520" spans="1:8" x14ac:dyDescent="0.15">
      <c r="A520" t="str">
        <f>IF(大会申し込みデータ!B521="","","07"&amp;大会申し込みデータ!B521+1000000)</f>
        <v/>
      </c>
      <c r="B520" t="str">
        <f>IF(大会申し込みデータ!$B521="","",大会申し込みデータ!C521)</f>
        <v/>
      </c>
      <c r="C520" t="str">
        <f>IF(大会申し込みデータ!$B521="","",大会申し込みデータ!D521)</f>
        <v/>
      </c>
      <c r="D520" t="str">
        <f>IF(大会申し込みデータ!$B521="","",大会申し込みデータ!F521)</f>
        <v/>
      </c>
      <c r="E520" t="str">
        <f>IF(大会申し込みデータ!$B521="","",大会申し込みデータ!G521)</f>
        <v/>
      </c>
      <c r="F520" t="str">
        <f>IF(大会申し込みデータ!$B521="","",大会申し込みデータ!I521)</f>
        <v/>
      </c>
      <c r="G520" t="str">
        <f>IF(大会申し込みデータ!$B521="","",大会申し込みデータ!B521)</f>
        <v/>
      </c>
      <c r="H520" t="str">
        <f>大会申し込みデータ!M521&amp;大会申し込みデータ!K521&amp;" "&amp;大会申し込みデータ!N521</f>
        <v xml:space="preserve"> </v>
      </c>
    </row>
    <row r="521" spans="1:8" x14ac:dyDescent="0.15">
      <c r="A521" t="str">
        <f>IF(大会申し込みデータ!B522="","","07"&amp;大会申し込みデータ!B522+1000000)</f>
        <v/>
      </c>
      <c r="B521" t="str">
        <f>IF(大会申し込みデータ!$B522="","",大会申し込みデータ!C522)</f>
        <v/>
      </c>
      <c r="C521" t="str">
        <f>IF(大会申し込みデータ!$B522="","",大会申し込みデータ!D522)</f>
        <v/>
      </c>
      <c r="D521" t="str">
        <f>IF(大会申し込みデータ!$B522="","",大会申し込みデータ!F522)</f>
        <v/>
      </c>
      <c r="E521" t="str">
        <f>IF(大会申し込みデータ!$B522="","",大会申し込みデータ!G522)</f>
        <v/>
      </c>
      <c r="F521" t="str">
        <f>IF(大会申し込みデータ!$B522="","",大会申し込みデータ!I522)</f>
        <v/>
      </c>
      <c r="G521" t="str">
        <f>IF(大会申し込みデータ!$B522="","",大会申し込みデータ!B522)</f>
        <v/>
      </c>
      <c r="H521" t="str">
        <f>大会申し込みデータ!M522&amp;大会申し込みデータ!K522&amp;" "&amp;大会申し込みデータ!N522</f>
        <v xml:space="preserve"> </v>
      </c>
    </row>
    <row r="522" spans="1:8" x14ac:dyDescent="0.15">
      <c r="A522" t="str">
        <f>IF(大会申し込みデータ!B523="","","07"&amp;大会申し込みデータ!B523+1000000)</f>
        <v/>
      </c>
      <c r="B522" t="str">
        <f>IF(大会申し込みデータ!$B523="","",大会申し込みデータ!C523)</f>
        <v/>
      </c>
      <c r="C522" t="str">
        <f>IF(大会申し込みデータ!$B523="","",大会申し込みデータ!D523)</f>
        <v/>
      </c>
      <c r="D522" t="str">
        <f>IF(大会申し込みデータ!$B523="","",大会申し込みデータ!F523)</f>
        <v/>
      </c>
      <c r="E522" t="str">
        <f>IF(大会申し込みデータ!$B523="","",大会申し込みデータ!G523)</f>
        <v/>
      </c>
      <c r="F522" t="str">
        <f>IF(大会申し込みデータ!$B523="","",大会申し込みデータ!I523)</f>
        <v/>
      </c>
      <c r="G522" t="str">
        <f>IF(大会申し込みデータ!$B523="","",大会申し込みデータ!B523)</f>
        <v/>
      </c>
      <c r="H522" t="str">
        <f>大会申し込みデータ!M523&amp;大会申し込みデータ!K523&amp;" "&amp;大会申し込みデータ!N523</f>
        <v xml:space="preserve"> </v>
      </c>
    </row>
    <row r="523" spans="1:8" x14ac:dyDescent="0.15">
      <c r="A523" t="str">
        <f>IF(大会申し込みデータ!B524="","","07"&amp;大会申し込みデータ!B524+1000000)</f>
        <v/>
      </c>
      <c r="B523" t="str">
        <f>IF(大会申し込みデータ!$B524="","",大会申し込みデータ!C524)</f>
        <v/>
      </c>
      <c r="C523" t="str">
        <f>IF(大会申し込みデータ!$B524="","",大会申し込みデータ!D524)</f>
        <v/>
      </c>
      <c r="D523" t="str">
        <f>IF(大会申し込みデータ!$B524="","",大会申し込みデータ!F524)</f>
        <v/>
      </c>
      <c r="E523" t="str">
        <f>IF(大会申し込みデータ!$B524="","",大会申し込みデータ!G524)</f>
        <v/>
      </c>
      <c r="F523" t="str">
        <f>IF(大会申し込みデータ!$B524="","",大会申し込みデータ!I524)</f>
        <v/>
      </c>
      <c r="G523" t="str">
        <f>IF(大会申し込みデータ!$B524="","",大会申し込みデータ!B524)</f>
        <v/>
      </c>
      <c r="H523" t="str">
        <f>大会申し込みデータ!M524&amp;大会申し込みデータ!K524&amp;" "&amp;大会申し込みデータ!N524</f>
        <v xml:space="preserve"> </v>
      </c>
    </row>
    <row r="524" spans="1:8" x14ac:dyDescent="0.15">
      <c r="A524" t="str">
        <f>IF(大会申し込みデータ!B525="","","07"&amp;大会申し込みデータ!B525+1000000)</f>
        <v/>
      </c>
      <c r="B524" t="str">
        <f>IF(大会申し込みデータ!$B525="","",大会申し込みデータ!C525)</f>
        <v/>
      </c>
      <c r="C524" t="str">
        <f>IF(大会申し込みデータ!$B525="","",大会申し込みデータ!D525)</f>
        <v/>
      </c>
      <c r="D524" t="str">
        <f>IF(大会申し込みデータ!$B525="","",大会申し込みデータ!F525)</f>
        <v/>
      </c>
      <c r="E524" t="str">
        <f>IF(大会申し込みデータ!$B525="","",大会申し込みデータ!G525)</f>
        <v/>
      </c>
      <c r="F524" t="str">
        <f>IF(大会申し込みデータ!$B525="","",大会申し込みデータ!I525)</f>
        <v/>
      </c>
      <c r="G524" t="str">
        <f>IF(大会申し込みデータ!$B525="","",大会申し込みデータ!B525)</f>
        <v/>
      </c>
      <c r="H524" t="str">
        <f>大会申し込みデータ!M525&amp;大会申し込みデータ!K525&amp;" "&amp;大会申し込みデータ!N525</f>
        <v xml:space="preserve"> </v>
      </c>
    </row>
    <row r="525" spans="1:8" x14ac:dyDescent="0.15">
      <c r="A525" t="str">
        <f>IF(大会申し込みデータ!B526="","","07"&amp;大会申し込みデータ!B526+1000000)</f>
        <v/>
      </c>
      <c r="B525" t="str">
        <f>IF(大会申し込みデータ!$B526="","",大会申し込みデータ!C526)</f>
        <v/>
      </c>
      <c r="C525" t="str">
        <f>IF(大会申し込みデータ!$B526="","",大会申し込みデータ!D526)</f>
        <v/>
      </c>
      <c r="D525" t="str">
        <f>IF(大会申し込みデータ!$B526="","",大会申し込みデータ!F526)</f>
        <v/>
      </c>
      <c r="E525" t="str">
        <f>IF(大会申し込みデータ!$B526="","",大会申し込みデータ!G526)</f>
        <v/>
      </c>
      <c r="F525" t="str">
        <f>IF(大会申し込みデータ!$B526="","",大会申し込みデータ!I526)</f>
        <v/>
      </c>
      <c r="G525" t="str">
        <f>IF(大会申し込みデータ!$B526="","",大会申し込みデータ!B526)</f>
        <v/>
      </c>
      <c r="H525" t="str">
        <f>大会申し込みデータ!M526&amp;大会申し込みデータ!K526&amp;" "&amp;大会申し込みデータ!N526</f>
        <v xml:space="preserve"> </v>
      </c>
    </row>
    <row r="526" spans="1:8" x14ac:dyDescent="0.15">
      <c r="A526" t="str">
        <f>IF(大会申し込みデータ!B527="","","07"&amp;大会申し込みデータ!B527+1000000)</f>
        <v/>
      </c>
      <c r="B526" t="str">
        <f>IF(大会申し込みデータ!$B527="","",大会申し込みデータ!C527)</f>
        <v/>
      </c>
      <c r="C526" t="str">
        <f>IF(大会申し込みデータ!$B527="","",大会申し込みデータ!D527)</f>
        <v/>
      </c>
      <c r="D526" t="str">
        <f>IF(大会申し込みデータ!$B527="","",大会申し込みデータ!F527)</f>
        <v/>
      </c>
      <c r="E526" t="str">
        <f>IF(大会申し込みデータ!$B527="","",大会申し込みデータ!G527)</f>
        <v/>
      </c>
      <c r="F526" t="str">
        <f>IF(大会申し込みデータ!$B527="","",大会申し込みデータ!I527)</f>
        <v/>
      </c>
      <c r="G526" t="str">
        <f>IF(大会申し込みデータ!$B527="","",大会申し込みデータ!B527)</f>
        <v/>
      </c>
      <c r="H526" t="str">
        <f>大会申し込みデータ!M527&amp;大会申し込みデータ!K527&amp;" "&amp;大会申し込みデータ!N527</f>
        <v xml:space="preserve"> </v>
      </c>
    </row>
    <row r="527" spans="1:8" x14ac:dyDescent="0.15">
      <c r="A527" t="str">
        <f>IF(大会申し込みデータ!B528="","","07"&amp;大会申し込みデータ!B528+1000000)</f>
        <v/>
      </c>
      <c r="B527" t="str">
        <f>IF(大会申し込みデータ!$B528="","",大会申し込みデータ!C528)</f>
        <v/>
      </c>
      <c r="C527" t="str">
        <f>IF(大会申し込みデータ!$B528="","",大会申し込みデータ!D528)</f>
        <v/>
      </c>
      <c r="D527" t="str">
        <f>IF(大会申し込みデータ!$B528="","",大会申し込みデータ!F528)</f>
        <v/>
      </c>
      <c r="E527" t="str">
        <f>IF(大会申し込みデータ!$B528="","",大会申し込みデータ!G528)</f>
        <v/>
      </c>
      <c r="F527" t="str">
        <f>IF(大会申し込みデータ!$B528="","",大会申し込みデータ!I528)</f>
        <v/>
      </c>
      <c r="G527" t="str">
        <f>IF(大会申し込みデータ!$B528="","",大会申し込みデータ!B528)</f>
        <v/>
      </c>
      <c r="H527" t="str">
        <f>大会申し込みデータ!M528&amp;大会申し込みデータ!K528&amp;" "&amp;大会申し込みデータ!N528</f>
        <v xml:space="preserve"> </v>
      </c>
    </row>
    <row r="528" spans="1:8" x14ac:dyDescent="0.15">
      <c r="A528" t="str">
        <f>IF(大会申し込みデータ!B529="","","07"&amp;大会申し込みデータ!B529+1000000)</f>
        <v/>
      </c>
      <c r="B528" t="str">
        <f>IF(大会申し込みデータ!$B529="","",大会申し込みデータ!C529)</f>
        <v/>
      </c>
      <c r="C528" t="str">
        <f>IF(大会申し込みデータ!$B529="","",大会申し込みデータ!D529)</f>
        <v/>
      </c>
      <c r="D528" t="str">
        <f>IF(大会申し込みデータ!$B529="","",大会申し込みデータ!F529)</f>
        <v/>
      </c>
      <c r="E528" t="str">
        <f>IF(大会申し込みデータ!$B529="","",大会申し込みデータ!G529)</f>
        <v/>
      </c>
      <c r="F528" t="str">
        <f>IF(大会申し込みデータ!$B529="","",大会申し込みデータ!I529)</f>
        <v/>
      </c>
      <c r="G528" t="str">
        <f>IF(大会申し込みデータ!$B529="","",大会申し込みデータ!B529)</f>
        <v/>
      </c>
      <c r="H528" t="str">
        <f>大会申し込みデータ!M529&amp;大会申し込みデータ!K529&amp;" "&amp;大会申し込みデータ!N529</f>
        <v xml:space="preserve"> </v>
      </c>
    </row>
    <row r="529" spans="1:8" x14ac:dyDescent="0.15">
      <c r="A529" t="str">
        <f>IF(大会申し込みデータ!B530="","","07"&amp;大会申し込みデータ!B530+1000000)</f>
        <v/>
      </c>
      <c r="B529" t="str">
        <f>IF(大会申し込みデータ!$B530="","",大会申し込みデータ!C530)</f>
        <v/>
      </c>
      <c r="C529" t="str">
        <f>IF(大会申し込みデータ!$B530="","",大会申し込みデータ!D530)</f>
        <v/>
      </c>
      <c r="D529" t="str">
        <f>IF(大会申し込みデータ!$B530="","",大会申し込みデータ!F530)</f>
        <v/>
      </c>
      <c r="E529" t="str">
        <f>IF(大会申し込みデータ!$B530="","",大会申し込みデータ!G530)</f>
        <v/>
      </c>
      <c r="F529" t="str">
        <f>IF(大会申し込みデータ!$B530="","",大会申し込みデータ!I530)</f>
        <v/>
      </c>
      <c r="G529" t="str">
        <f>IF(大会申し込みデータ!$B530="","",大会申し込みデータ!B530)</f>
        <v/>
      </c>
      <c r="H529" t="str">
        <f>大会申し込みデータ!M530&amp;大会申し込みデータ!K530&amp;" "&amp;大会申し込みデータ!N530</f>
        <v xml:space="preserve"> </v>
      </c>
    </row>
    <row r="530" spans="1:8" x14ac:dyDescent="0.15">
      <c r="A530" t="str">
        <f>IF(大会申し込みデータ!B531="","","07"&amp;大会申し込みデータ!B531+1000000)</f>
        <v/>
      </c>
      <c r="B530" t="str">
        <f>IF(大会申し込みデータ!$B531="","",大会申し込みデータ!C531)</f>
        <v/>
      </c>
      <c r="C530" t="str">
        <f>IF(大会申し込みデータ!$B531="","",大会申し込みデータ!D531)</f>
        <v/>
      </c>
      <c r="D530" t="str">
        <f>IF(大会申し込みデータ!$B531="","",大会申し込みデータ!F531)</f>
        <v/>
      </c>
      <c r="E530" t="str">
        <f>IF(大会申し込みデータ!$B531="","",大会申し込みデータ!G531)</f>
        <v/>
      </c>
      <c r="F530" t="str">
        <f>IF(大会申し込みデータ!$B531="","",大会申し込みデータ!I531)</f>
        <v/>
      </c>
      <c r="G530" t="str">
        <f>IF(大会申し込みデータ!$B531="","",大会申し込みデータ!B531)</f>
        <v/>
      </c>
      <c r="H530" t="str">
        <f>大会申し込みデータ!M531&amp;大会申し込みデータ!K531&amp;" "&amp;大会申し込みデータ!N531</f>
        <v xml:space="preserve"> </v>
      </c>
    </row>
    <row r="531" spans="1:8" x14ac:dyDescent="0.15">
      <c r="A531" t="str">
        <f>IF(大会申し込みデータ!B532="","","07"&amp;大会申し込みデータ!B532+1000000)</f>
        <v/>
      </c>
      <c r="B531" t="str">
        <f>IF(大会申し込みデータ!$B532="","",大会申し込みデータ!C532)</f>
        <v/>
      </c>
      <c r="C531" t="str">
        <f>IF(大会申し込みデータ!$B532="","",大会申し込みデータ!D532)</f>
        <v/>
      </c>
      <c r="D531" t="str">
        <f>IF(大会申し込みデータ!$B532="","",大会申し込みデータ!F532)</f>
        <v/>
      </c>
      <c r="E531" t="str">
        <f>IF(大会申し込みデータ!$B532="","",大会申し込みデータ!G532)</f>
        <v/>
      </c>
      <c r="F531" t="str">
        <f>IF(大会申し込みデータ!$B532="","",大会申し込みデータ!I532)</f>
        <v/>
      </c>
      <c r="G531" t="str">
        <f>IF(大会申し込みデータ!$B532="","",大会申し込みデータ!B532)</f>
        <v/>
      </c>
      <c r="H531" t="str">
        <f>大会申し込みデータ!M532&amp;大会申し込みデータ!K532&amp;" "&amp;大会申し込みデータ!N532</f>
        <v xml:space="preserve"> </v>
      </c>
    </row>
    <row r="532" spans="1:8" x14ac:dyDescent="0.15">
      <c r="A532" t="str">
        <f>IF(大会申し込みデータ!B533="","","07"&amp;大会申し込みデータ!B533+1000000)</f>
        <v/>
      </c>
      <c r="B532" t="str">
        <f>IF(大会申し込みデータ!$B533="","",大会申し込みデータ!C533)</f>
        <v/>
      </c>
      <c r="C532" t="str">
        <f>IF(大会申し込みデータ!$B533="","",大会申し込みデータ!D533)</f>
        <v/>
      </c>
      <c r="D532" t="str">
        <f>IF(大会申し込みデータ!$B533="","",大会申し込みデータ!F533)</f>
        <v/>
      </c>
      <c r="E532" t="str">
        <f>IF(大会申し込みデータ!$B533="","",大会申し込みデータ!G533)</f>
        <v/>
      </c>
      <c r="F532" t="str">
        <f>IF(大会申し込みデータ!$B533="","",大会申し込みデータ!I533)</f>
        <v/>
      </c>
      <c r="G532" t="str">
        <f>IF(大会申し込みデータ!$B533="","",大会申し込みデータ!B533)</f>
        <v/>
      </c>
      <c r="H532" t="str">
        <f>大会申し込みデータ!M533&amp;大会申し込みデータ!K533&amp;" "&amp;大会申し込みデータ!N533</f>
        <v xml:space="preserve"> </v>
      </c>
    </row>
    <row r="533" spans="1:8" x14ac:dyDescent="0.15">
      <c r="A533" t="str">
        <f>IF(大会申し込みデータ!B534="","","07"&amp;大会申し込みデータ!B534+1000000)</f>
        <v/>
      </c>
      <c r="B533" t="str">
        <f>IF(大会申し込みデータ!$B534="","",大会申し込みデータ!C534)</f>
        <v/>
      </c>
      <c r="C533" t="str">
        <f>IF(大会申し込みデータ!$B534="","",大会申し込みデータ!D534)</f>
        <v/>
      </c>
      <c r="D533" t="str">
        <f>IF(大会申し込みデータ!$B534="","",大会申し込みデータ!F534)</f>
        <v/>
      </c>
      <c r="E533" t="str">
        <f>IF(大会申し込みデータ!$B534="","",大会申し込みデータ!G534)</f>
        <v/>
      </c>
      <c r="F533" t="str">
        <f>IF(大会申し込みデータ!$B534="","",大会申し込みデータ!I534)</f>
        <v/>
      </c>
      <c r="G533" t="str">
        <f>IF(大会申し込みデータ!$B534="","",大会申し込みデータ!B534)</f>
        <v/>
      </c>
      <c r="H533" t="str">
        <f>大会申し込みデータ!M534&amp;大会申し込みデータ!K534&amp;" "&amp;大会申し込みデータ!N534</f>
        <v xml:space="preserve"> </v>
      </c>
    </row>
    <row r="534" spans="1:8" x14ac:dyDescent="0.15">
      <c r="A534" t="str">
        <f>IF(大会申し込みデータ!B535="","","07"&amp;大会申し込みデータ!B535+1000000)</f>
        <v/>
      </c>
      <c r="B534" t="str">
        <f>IF(大会申し込みデータ!$B535="","",大会申し込みデータ!C535)</f>
        <v/>
      </c>
      <c r="C534" t="str">
        <f>IF(大会申し込みデータ!$B535="","",大会申し込みデータ!D535)</f>
        <v/>
      </c>
      <c r="D534" t="str">
        <f>IF(大会申し込みデータ!$B535="","",大会申し込みデータ!F535)</f>
        <v/>
      </c>
      <c r="E534" t="str">
        <f>IF(大会申し込みデータ!$B535="","",大会申し込みデータ!G535)</f>
        <v/>
      </c>
      <c r="F534" t="str">
        <f>IF(大会申し込みデータ!$B535="","",大会申し込みデータ!I535)</f>
        <v/>
      </c>
      <c r="G534" t="str">
        <f>IF(大会申し込みデータ!$B535="","",大会申し込みデータ!B535)</f>
        <v/>
      </c>
      <c r="H534" t="str">
        <f>大会申し込みデータ!M535&amp;大会申し込みデータ!K535&amp;" "&amp;大会申し込みデータ!N535</f>
        <v xml:space="preserve"> </v>
      </c>
    </row>
    <row r="535" spans="1:8" x14ac:dyDescent="0.15">
      <c r="A535" t="str">
        <f>IF(大会申し込みデータ!B536="","","07"&amp;大会申し込みデータ!B536+1000000)</f>
        <v/>
      </c>
      <c r="B535" t="str">
        <f>IF(大会申し込みデータ!$B536="","",大会申し込みデータ!C536)</f>
        <v/>
      </c>
      <c r="C535" t="str">
        <f>IF(大会申し込みデータ!$B536="","",大会申し込みデータ!D536)</f>
        <v/>
      </c>
      <c r="D535" t="str">
        <f>IF(大会申し込みデータ!$B536="","",大会申し込みデータ!F536)</f>
        <v/>
      </c>
      <c r="E535" t="str">
        <f>IF(大会申し込みデータ!$B536="","",大会申し込みデータ!G536)</f>
        <v/>
      </c>
      <c r="F535" t="str">
        <f>IF(大会申し込みデータ!$B536="","",大会申し込みデータ!I536)</f>
        <v/>
      </c>
      <c r="G535" t="str">
        <f>IF(大会申し込みデータ!$B536="","",大会申し込みデータ!B536)</f>
        <v/>
      </c>
      <c r="H535" t="str">
        <f>大会申し込みデータ!M536&amp;大会申し込みデータ!K536&amp;" "&amp;大会申し込みデータ!N536</f>
        <v xml:space="preserve"> </v>
      </c>
    </row>
    <row r="536" spans="1:8" x14ac:dyDescent="0.15">
      <c r="A536" t="str">
        <f>IF(大会申し込みデータ!B537="","","07"&amp;大会申し込みデータ!B537+1000000)</f>
        <v/>
      </c>
      <c r="B536" t="str">
        <f>IF(大会申し込みデータ!$B537="","",大会申し込みデータ!C537)</f>
        <v/>
      </c>
      <c r="C536" t="str">
        <f>IF(大会申し込みデータ!$B537="","",大会申し込みデータ!D537)</f>
        <v/>
      </c>
      <c r="D536" t="str">
        <f>IF(大会申し込みデータ!$B537="","",大会申し込みデータ!F537)</f>
        <v/>
      </c>
      <c r="E536" t="str">
        <f>IF(大会申し込みデータ!$B537="","",大会申し込みデータ!G537)</f>
        <v/>
      </c>
      <c r="F536" t="str">
        <f>IF(大会申し込みデータ!$B537="","",大会申し込みデータ!I537)</f>
        <v/>
      </c>
      <c r="G536" t="str">
        <f>IF(大会申し込みデータ!$B537="","",大会申し込みデータ!B537)</f>
        <v/>
      </c>
      <c r="H536" t="str">
        <f>大会申し込みデータ!M537&amp;大会申し込みデータ!K537&amp;" "&amp;大会申し込みデータ!N537</f>
        <v xml:space="preserve"> </v>
      </c>
    </row>
    <row r="537" spans="1:8" x14ac:dyDescent="0.15">
      <c r="A537" t="str">
        <f>IF(大会申し込みデータ!B538="","","07"&amp;大会申し込みデータ!B538+1000000)</f>
        <v/>
      </c>
      <c r="B537" t="str">
        <f>IF(大会申し込みデータ!$B538="","",大会申し込みデータ!C538)</f>
        <v/>
      </c>
      <c r="C537" t="str">
        <f>IF(大会申し込みデータ!$B538="","",大会申し込みデータ!D538)</f>
        <v/>
      </c>
      <c r="D537" t="str">
        <f>IF(大会申し込みデータ!$B538="","",大会申し込みデータ!F538)</f>
        <v/>
      </c>
      <c r="E537" t="str">
        <f>IF(大会申し込みデータ!$B538="","",大会申し込みデータ!G538)</f>
        <v/>
      </c>
      <c r="F537" t="str">
        <f>IF(大会申し込みデータ!$B538="","",大会申し込みデータ!I538)</f>
        <v/>
      </c>
      <c r="G537" t="str">
        <f>IF(大会申し込みデータ!$B538="","",大会申し込みデータ!B538)</f>
        <v/>
      </c>
      <c r="H537" t="str">
        <f>大会申し込みデータ!M538&amp;大会申し込みデータ!K538&amp;" "&amp;大会申し込みデータ!N538</f>
        <v xml:space="preserve"> </v>
      </c>
    </row>
    <row r="538" spans="1:8" x14ac:dyDescent="0.15">
      <c r="A538" t="str">
        <f>IF(大会申し込みデータ!B539="","","07"&amp;大会申し込みデータ!B539+1000000)</f>
        <v/>
      </c>
      <c r="B538" t="str">
        <f>IF(大会申し込みデータ!$B539="","",大会申し込みデータ!C539)</f>
        <v/>
      </c>
      <c r="C538" t="str">
        <f>IF(大会申し込みデータ!$B539="","",大会申し込みデータ!D539)</f>
        <v/>
      </c>
      <c r="D538" t="str">
        <f>IF(大会申し込みデータ!$B539="","",大会申し込みデータ!F539)</f>
        <v/>
      </c>
      <c r="E538" t="str">
        <f>IF(大会申し込みデータ!$B539="","",大会申し込みデータ!G539)</f>
        <v/>
      </c>
      <c r="F538" t="str">
        <f>IF(大会申し込みデータ!$B539="","",大会申し込みデータ!I539)</f>
        <v/>
      </c>
      <c r="G538" t="str">
        <f>IF(大会申し込みデータ!$B539="","",大会申し込みデータ!B539)</f>
        <v/>
      </c>
      <c r="H538" t="str">
        <f>大会申し込みデータ!M539&amp;大会申し込みデータ!K539&amp;" "&amp;大会申し込みデータ!N539</f>
        <v xml:space="preserve"> </v>
      </c>
    </row>
    <row r="539" spans="1:8" x14ac:dyDescent="0.15">
      <c r="A539" t="str">
        <f>IF(大会申し込みデータ!B540="","","07"&amp;大会申し込みデータ!B540+1000000)</f>
        <v/>
      </c>
      <c r="B539" t="str">
        <f>IF(大会申し込みデータ!$B540="","",大会申し込みデータ!C540)</f>
        <v/>
      </c>
      <c r="C539" t="str">
        <f>IF(大会申し込みデータ!$B540="","",大会申し込みデータ!D540)</f>
        <v/>
      </c>
      <c r="D539" t="str">
        <f>IF(大会申し込みデータ!$B540="","",大会申し込みデータ!F540)</f>
        <v/>
      </c>
      <c r="E539" t="str">
        <f>IF(大会申し込みデータ!$B540="","",大会申し込みデータ!G540)</f>
        <v/>
      </c>
      <c r="F539" t="str">
        <f>IF(大会申し込みデータ!$B540="","",大会申し込みデータ!I540)</f>
        <v/>
      </c>
      <c r="G539" t="str">
        <f>IF(大会申し込みデータ!$B540="","",大会申し込みデータ!B540)</f>
        <v/>
      </c>
      <c r="H539" t="str">
        <f>大会申し込みデータ!M540&amp;大会申し込みデータ!K540&amp;" "&amp;大会申し込みデータ!N540</f>
        <v xml:space="preserve"> </v>
      </c>
    </row>
    <row r="540" spans="1:8" x14ac:dyDescent="0.15">
      <c r="A540" t="str">
        <f>IF(大会申し込みデータ!B541="","","07"&amp;大会申し込みデータ!B541+1000000)</f>
        <v/>
      </c>
      <c r="B540" t="str">
        <f>IF(大会申し込みデータ!$B541="","",大会申し込みデータ!C541)</f>
        <v/>
      </c>
      <c r="C540" t="str">
        <f>IF(大会申し込みデータ!$B541="","",大会申し込みデータ!D541)</f>
        <v/>
      </c>
      <c r="D540" t="str">
        <f>IF(大会申し込みデータ!$B541="","",大会申し込みデータ!F541)</f>
        <v/>
      </c>
      <c r="E540" t="str">
        <f>IF(大会申し込みデータ!$B541="","",大会申し込みデータ!G541)</f>
        <v/>
      </c>
      <c r="F540" t="str">
        <f>IF(大会申し込みデータ!$B541="","",大会申し込みデータ!I541)</f>
        <v/>
      </c>
      <c r="G540" t="str">
        <f>IF(大会申し込みデータ!$B541="","",大会申し込みデータ!B541)</f>
        <v/>
      </c>
      <c r="H540" t="str">
        <f>大会申し込みデータ!M541&amp;大会申し込みデータ!K541&amp;" "&amp;大会申し込みデータ!N541</f>
        <v xml:space="preserve"> </v>
      </c>
    </row>
    <row r="541" spans="1:8" x14ac:dyDescent="0.15">
      <c r="A541" t="str">
        <f>IF(大会申し込みデータ!B542="","","07"&amp;大会申し込みデータ!B542+1000000)</f>
        <v/>
      </c>
      <c r="B541" t="str">
        <f>IF(大会申し込みデータ!$B542="","",大会申し込みデータ!C542)</f>
        <v/>
      </c>
      <c r="C541" t="str">
        <f>IF(大会申し込みデータ!$B542="","",大会申し込みデータ!D542)</f>
        <v/>
      </c>
      <c r="D541" t="str">
        <f>IF(大会申し込みデータ!$B542="","",大会申し込みデータ!F542)</f>
        <v/>
      </c>
      <c r="E541" t="str">
        <f>IF(大会申し込みデータ!$B542="","",大会申し込みデータ!G542)</f>
        <v/>
      </c>
      <c r="F541" t="str">
        <f>IF(大会申し込みデータ!$B542="","",大会申し込みデータ!I542)</f>
        <v/>
      </c>
      <c r="G541" t="str">
        <f>IF(大会申し込みデータ!$B542="","",大会申し込みデータ!B542)</f>
        <v/>
      </c>
      <c r="H541" t="str">
        <f>大会申し込みデータ!M542&amp;大会申し込みデータ!K542&amp;" "&amp;大会申し込みデータ!N542</f>
        <v xml:space="preserve"> </v>
      </c>
    </row>
    <row r="542" spans="1:8" x14ac:dyDescent="0.15">
      <c r="A542" t="str">
        <f>IF(大会申し込みデータ!B543="","","07"&amp;大会申し込みデータ!B543+1000000)</f>
        <v/>
      </c>
      <c r="B542" t="str">
        <f>IF(大会申し込みデータ!$B543="","",大会申し込みデータ!C543)</f>
        <v/>
      </c>
      <c r="C542" t="str">
        <f>IF(大会申し込みデータ!$B543="","",大会申し込みデータ!D543)</f>
        <v/>
      </c>
      <c r="D542" t="str">
        <f>IF(大会申し込みデータ!$B543="","",大会申し込みデータ!F543)</f>
        <v/>
      </c>
      <c r="E542" t="str">
        <f>IF(大会申し込みデータ!$B543="","",大会申し込みデータ!G543)</f>
        <v/>
      </c>
      <c r="F542" t="str">
        <f>IF(大会申し込みデータ!$B543="","",大会申し込みデータ!I543)</f>
        <v/>
      </c>
      <c r="G542" t="str">
        <f>IF(大会申し込みデータ!$B543="","",大会申し込みデータ!B543)</f>
        <v/>
      </c>
      <c r="H542" t="str">
        <f>大会申し込みデータ!M543&amp;大会申し込みデータ!K543&amp;" "&amp;大会申し込みデータ!N543</f>
        <v xml:space="preserve"> </v>
      </c>
    </row>
    <row r="543" spans="1:8" x14ac:dyDescent="0.15">
      <c r="A543" t="str">
        <f>IF(大会申し込みデータ!B544="","","07"&amp;大会申し込みデータ!B544+1000000)</f>
        <v/>
      </c>
      <c r="B543" t="str">
        <f>IF(大会申し込みデータ!$B544="","",大会申し込みデータ!C544)</f>
        <v/>
      </c>
      <c r="C543" t="str">
        <f>IF(大会申し込みデータ!$B544="","",大会申し込みデータ!D544)</f>
        <v/>
      </c>
      <c r="D543" t="str">
        <f>IF(大会申し込みデータ!$B544="","",大会申し込みデータ!F544)</f>
        <v/>
      </c>
      <c r="E543" t="str">
        <f>IF(大会申し込みデータ!$B544="","",大会申し込みデータ!G544)</f>
        <v/>
      </c>
      <c r="F543" t="str">
        <f>IF(大会申し込みデータ!$B544="","",大会申し込みデータ!I544)</f>
        <v/>
      </c>
      <c r="G543" t="str">
        <f>IF(大会申し込みデータ!$B544="","",大会申し込みデータ!B544)</f>
        <v/>
      </c>
      <c r="H543" t="str">
        <f>大会申し込みデータ!M544&amp;大会申し込みデータ!K544&amp;" "&amp;大会申し込みデータ!N544</f>
        <v xml:space="preserve"> </v>
      </c>
    </row>
    <row r="544" spans="1:8" x14ac:dyDescent="0.15">
      <c r="A544" t="str">
        <f>IF(大会申し込みデータ!B545="","","07"&amp;大会申し込みデータ!B545+1000000)</f>
        <v/>
      </c>
      <c r="B544" t="str">
        <f>IF(大会申し込みデータ!$B545="","",大会申し込みデータ!C545)</f>
        <v/>
      </c>
      <c r="C544" t="str">
        <f>IF(大会申し込みデータ!$B545="","",大会申し込みデータ!D545)</f>
        <v/>
      </c>
      <c r="D544" t="str">
        <f>IF(大会申し込みデータ!$B545="","",大会申し込みデータ!F545)</f>
        <v/>
      </c>
      <c r="E544" t="str">
        <f>IF(大会申し込みデータ!$B545="","",大会申し込みデータ!G545)</f>
        <v/>
      </c>
      <c r="F544" t="str">
        <f>IF(大会申し込みデータ!$B545="","",大会申し込みデータ!I545)</f>
        <v/>
      </c>
      <c r="G544" t="str">
        <f>IF(大会申し込みデータ!$B545="","",大会申し込みデータ!B545)</f>
        <v/>
      </c>
      <c r="H544" t="str">
        <f>大会申し込みデータ!M545&amp;大会申し込みデータ!K545&amp;" "&amp;大会申し込みデータ!N545</f>
        <v xml:space="preserve"> </v>
      </c>
    </row>
    <row r="545" spans="1:8" x14ac:dyDescent="0.15">
      <c r="A545" t="str">
        <f>IF(大会申し込みデータ!B546="","","07"&amp;大会申し込みデータ!B546+1000000)</f>
        <v/>
      </c>
      <c r="B545" t="str">
        <f>IF(大会申し込みデータ!$B546="","",大会申し込みデータ!C546)</f>
        <v/>
      </c>
      <c r="C545" t="str">
        <f>IF(大会申し込みデータ!$B546="","",大会申し込みデータ!D546)</f>
        <v/>
      </c>
      <c r="D545" t="str">
        <f>IF(大会申し込みデータ!$B546="","",大会申し込みデータ!F546)</f>
        <v/>
      </c>
      <c r="E545" t="str">
        <f>IF(大会申し込みデータ!$B546="","",大会申し込みデータ!G546)</f>
        <v/>
      </c>
      <c r="F545" t="str">
        <f>IF(大会申し込みデータ!$B546="","",大会申し込みデータ!I546)</f>
        <v/>
      </c>
      <c r="G545" t="str">
        <f>IF(大会申し込みデータ!$B546="","",大会申し込みデータ!B546)</f>
        <v/>
      </c>
      <c r="H545" t="str">
        <f>大会申し込みデータ!M546&amp;大会申し込みデータ!K546&amp;" "&amp;大会申し込みデータ!N546</f>
        <v xml:space="preserve"> </v>
      </c>
    </row>
    <row r="546" spans="1:8" x14ac:dyDescent="0.15">
      <c r="A546" t="str">
        <f>IF(大会申し込みデータ!B547="","","07"&amp;大会申し込みデータ!B547+1000000)</f>
        <v/>
      </c>
      <c r="B546" t="str">
        <f>IF(大会申し込みデータ!$B547="","",大会申し込みデータ!C547)</f>
        <v/>
      </c>
      <c r="C546" t="str">
        <f>IF(大会申し込みデータ!$B547="","",大会申し込みデータ!D547)</f>
        <v/>
      </c>
      <c r="D546" t="str">
        <f>IF(大会申し込みデータ!$B547="","",大会申し込みデータ!F547)</f>
        <v/>
      </c>
      <c r="E546" t="str">
        <f>IF(大会申し込みデータ!$B547="","",大会申し込みデータ!G547)</f>
        <v/>
      </c>
      <c r="F546" t="str">
        <f>IF(大会申し込みデータ!$B547="","",大会申し込みデータ!I547)</f>
        <v/>
      </c>
      <c r="G546" t="str">
        <f>IF(大会申し込みデータ!$B547="","",大会申し込みデータ!B547)</f>
        <v/>
      </c>
      <c r="H546" t="str">
        <f>大会申し込みデータ!M547&amp;大会申し込みデータ!K547&amp;" "&amp;大会申し込みデータ!N547</f>
        <v xml:space="preserve"> </v>
      </c>
    </row>
    <row r="547" spans="1:8" x14ac:dyDescent="0.15">
      <c r="A547" t="str">
        <f>IF(大会申し込みデータ!B548="","","07"&amp;大会申し込みデータ!B548+1000000)</f>
        <v/>
      </c>
      <c r="B547" t="str">
        <f>IF(大会申し込みデータ!$B548="","",大会申し込みデータ!C548)</f>
        <v/>
      </c>
      <c r="C547" t="str">
        <f>IF(大会申し込みデータ!$B548="","",大会申し込みデータ!D548)</f>
        <v/>
      </c>
      <c r="D547" t="str">
        <f>IF(大会申し込みデータ!$B548="","",大会申し込みデータ!F548)</f>
        <v/>
      </c>
      <c r="E547" t="str">
        <f>IF(大会申し込みデータ!$B548="","",大会申し込みデータ!G548)</f>
        <v/>
      </c>
      <c r="F547" t="str">
        <f>IF(大会申し込みデータ!$B548="","",大会申し込みデータ!I548)</f>
        <v/>
      </c>
      <c r="G547" t="str">
        <f>IF(大会申し込みデータ!$B548="","",大会申し込みデータ!B548)</f>
        <v/>
      </c>
      <c r="H547" t="str">
        <f>大会申し込みデータ!M548&amp;大会申し込みデータ!K548&amp;" "&amp;大会申し込みデータ!N548</f>
        <v xml:space="preserve"> </v>
      </c>
    </row>
    <row r="548" spans="1:8" x14ac:dyDescent="0.15">
      <c r="A548" t="str">
        <f>IF(大会申し込みデータ!B549="","","07"&amp;大会申し込みデータ!B549+1000000)</f>
        <v/>
      </c>
      <c r="B548" t="str">
        <f>IF(大会申し込みデータ!$B549="","",大会申し込みデータ!C549)</f>
        <v/>
      </c>
      <c r="C548" t="str">
        <f>IF(大会申し込みデータ!$B549="","",大会申し込みデータ!D549)</f>
        <v/>
      </c>
      <c r="D548" t="str">
        <f>IF(大会申し込みデータ!$B549="","",大会申し込みデータ!F549)</f>
        <v/>
      </c>
      <c r="E548" t="str">
        <f>IF(大会申し込みデータ!$B549="","",大会申し込みデータ!G549)</f>
        <v/>
      </c>
      <c r="F548" t="str">
        <f>IF(大会申し込みデータ!$B549="","",大会申し込みデータ!I549)</f>
        <v/>
      </c>
      <c r="G548" t="str">
        <f>IF(大会申し込みデータ!$B549="","",大会申し込みデータ!B549)</f>
        <v/>
      </c>
      <c r="H548" t="str">
        <f>大会申し込みデータ!M549&amp;大会申し込みデータ!K549&amp;" "&amp;大会申し込みデータ!N549</f>
        <v xml:space="preserve"> </v>
      </c>
    </row>
    <row r="549" spans="1:8" x14ac:dyDescent="0.15">
      <c r="A549" t="str">
        <f>IF(大会申し込みデータ!B550="","","07"&amp;大会申し込みデータ!B550+1000000)</f>
        <v/>
      </c>
      <c r="B549" t="str">
        <f>IF(大会申し込みデータ!$B550="","",大会申し込みデータ!C550)</f>
        <v/>
      </c>
      <c r="C549" t="str">
        <f>IF(大会申し込みデータ!$B550="","",大会申し込みデータ!D550)</f>
        <v/>
      </c>
      <c r="D549" t="str">
        <f>IF(大会申し込みデータ!$B550="","",大会申し込みデータ!F550)</f>
        <v/>
      </c>
      <c r="E549" t="str">
        <f>IF(大会申し込みデータ!$B550="","",大会申し込みデータ!G550)</f>
        <v/>
      </c>
      <c r="F549" t="str">
        <f>IF(大会申し込みデータ!$B550="","",大会申し込みデータ!I550)</f>
        <v/>
      </c>
      <c r="G549" t="str">
        <f>IF(大会申し込みデータ!$B550="","",大会申し込みデータ!B550)</f>
        <v/>
      </c>
      <c r="H549" t="str">
        <f>大会申し込みデータ!M550&amp;大会申し込みデータ!K550&amp;" "&amp;大会申し込みデータ!N550</f>
        <v xml:space="preserve"> </v>
      </c>
    </row>
    <row r="550" spans="1:8" x14ac:dyDescent="0.15">
      <c r="A550" t="str">
        <f>IF(大会申し込みデータ!B551="","","07"&amp;大会申し込みデータ!B551+1000000)</f>
        <v/>
      </c>
      <c r="B550" t="str">
        <f>IF(大会申し込みデータ!$B551="","",大会申し込みデータ!C551)</f>
        <v/>
      </c>
      <c r="C550" t="str">
        <f>IF(大会申し込みデータ!$B551="","",大会申し込みデータ!D551)</f>
        <v/>
      </c>
      <c r="D550" t="str">
        <f>IF(大会申し込みデータ!$B551="","",大会申し込みデータ!F551)</f>
        <v/>
      </c>
      <c r="E550" t="str">
        <f>IF(大会申し込みデータ!$B551="","",大会申し込みデータ!G551)</f>
        <v/>
      </c>
      <c r="F550" t="str">
        <f>IF(大会申し込みデータ!$B551="","",大会申し込みデータ!I551)</f>
        <v/>
      </c>
      <c r="G550" t="str">
        <f>IF(大会申し込みデータ!$B551="","",大会申し込みデータ!B551)</f>
        <v/>
      </c>
      <c r="H550" t="str">
        <f>大会申し込みデータ!M551&amp;大会申し込みデータ!K551&amp;" "&amp;大会申し込みデータ!N551</f>
        <v xml:space="preserve"> </v>
      </c>
    </row>
    <row r="551" spans="1:8" x14ac:dyDescent="0.15">
      <c r="A551" t="str">
        <f>IF(大会申し込みデータ!B552="","","07"&amp;大会申し込みデータ!B552+1000000)</f>
        <v/>
      </c>
      <c r="B551" t="str">
        <f>IF(大会申し込みデータ!$B552="","",大会申し込みデータ!C552)</f>
        <v/>
      </c>
      <c r="C551" t="str">
        <f>IF(大会申し込みデータ!$B552="","",大会申し込みデータ!D552)</f>
        <v/>
      </c>
      <c r="D551" t="str">
        <f>IF(大会申し込みデータ!$B552="","",大会申し込みデータ!F552)</f>
        <v/>
      </c>
      <c r="E551" t="str">
        <f>IF(大会申し込みデータ!$B552="","",大会申し込みデータ!G552)</f>
        <v/>
      </c>
      <c r="F551" t="str">
        <f>IF(大会申し込みデータ!$B552="","",大会申し込みデータ!I552)</f>
        <v/>
      </c>
      <c r="G551" t="str">
        <f>IF(大会申し込みデータ!$B552="","",大会申し込みデータ!B552)</f>
        <v/>
      </c>
      <c r="H551" t="str">
        <f>大会申し込みデータ!M552&amp;大会申し込みデータ!K552&amp;" "&amp;大会申し込みデータ!N552</f>
        <v xml:space="preserve"> </v>
      </c>
    </row>
    <row r="552" spans="1:8" x14ac:dyDescent="0.15">
      <c r="A552" t="str">
        <f>IF(大会申し込みデータ!B553="","","07"&amp;大会申し込みデータ!B553+1000000)</f>
        <v/>
      </c>
      <c r="B552" t="str">
        <f>IF(大会申し込みデータ!$B553="","",大会申し込みデータ!C553)</f>
        <v/>
      </c>
      <c r="C552" t="str">
        <f>IF(大会申し込みデータ!$B553="","",大会申し込みデータ!D553)</f>
        <v/>
      </c>
      <c r="D552" t="str">
        <f>IF(大会申し込みデータ!$B553="","",大会申し込みデータ!F553)</f>
        <v/>
      </c>
      <c r="E552" t="str">
        <f>IF(大会申し込みデータ!$B553="","",大会申し込みデータ!G553)</f>
        <v/>
      </c>
      <c r="F552" t="str">
        <f>IF(大会申し込みデータ!$B553="","",大会申し込みデータ!I553)</f>
        <v/>
      </c>
      <c r="G552" t="str">
        <f>IF(大会申し込みデータ!$B553="","",大会申し込みデータ!B553)</f>
        <v/>
      </c>
      <c r="H552" t="str">
        <f>大会申し込みデータ!M553&amp;大会申し込みデータ!K553&amp;" "&amp;大会申し込みデータ!N553</f>
        <v xml:space="preserve"> </v>
      </c>
    </row>
    <row r="553" spans="1:8" x14ac:dyDescent="0.15">
      <c r="A553" t="str">
        <f>IF(大会申し込みデータ!B554="","","07"&amp;大会申し込みデータ!B554+1000000)</f>
        <v/>
      </c>
      <c r="B553" t="str">
        <f>IF(大会申し込みデータ!$B554="","",大会申し込みデータ!C554)</f>
        <v/>
      </c>
      <c r="C553" t="str">
        <f>IF(大会申し込みデータ!$B554="","",大会申し込みデータ!D554)</f>
        <v/>
      </c>
      <c r="D553" t="str">
        <f>IF(大会申し込みデータ!$B554="","",大会申し込みデータ!F554)</f>
        <v/>
      </c>
      <c r="E553" t="str">
        <f>IF(大会申し込みデータ!$B554="","",大会申し込みデータ!G554)</f>
        <v/>
      </c>
      <c r="F553" t="str">
        <f>IF(大会申し込みデータ!$B554="","",大会申し込みデータ!I554)</f>
        <v/>
      </c>
      <c r="G553" t="str">
        <f>IF(大会申し込みデータ!$B554="","",大会申し込みデータ!B554)</f>
        <v/>
      </c>
      <c r="H553" t="str">
        <f>大会申し込みデータ!M554&amp;大会申し込みデータ!K554&amp;" "&amp;大会申し込みデータ!N554</f>
        <v xml:space="preserve"> </v>
      </c>
    </row>
    <row r="554" spans="1:8" x14ac:dyDescent="0.15">
      <c r="A554" t="str">
        <f>IF(大会申し込みデータ!B555="","","07"&amp;大会申し込みデータ!B555+1000000)</f>
        <v/>
      </c>
      <c r="B554" t="str">
        <f>IF(大会申し込みデータ!$B555="","",大会申し込みデータ!C555)</f>
        <v/>
      </c>
      <c r="C554" t="str">
        <f>IF(大会申し込みデータ!$B555="","",大会申し込みデータ!D555)</f>
        <v/>
      </c>
      <c r="D554" t="str">
        <f>IF(大会申し込みデータ!$B555="","",大会申し込みデータ!F555)</f>
        <v/>
      </c>
      <c r="E554" t="str">
        <f>IF(大会申し込みデータ!$B555="","",大会申し込みデータ!G555)</f>
        <v/>
      </c>
      <c r="F554" t="str">
        <f>IF(大会申し込みデータ!$B555="","",大会申し込みデータ!I555)</f>
        <v/>
      </c>
      <c r="G554" t="str">
        <f>IF(大会申し込みデータ!$B555="","",大会申し込みデータ!B555)</f>
        <v/>
      </c>
      <c r="H554" t="str">
        <f>大会申し込みデータ!M555&amp;大会申し込みデータ!K555&amp;" "&amp;大会申し込みデータ!N555</f>
        <v xml:space="preserve"> </v>
      </c>
    </row>
    <row r="555" spans="1:8" x14ac:dyDescent="0.15">
      <c r="A555" t="str">
        <f>IF(大会申し込みデータ!B556="","","07"&amp;大会申し込みデータ!B556+1000000)</f>
        <v/>
      </c>
      <c r="B555" t="str">
        <f>IF(大会申し込みデータ!$B556="","",大会申し込みデータ!C556)</f>
        <v/>
      </c>
      <c r="C555" t="str">
        <f>IF(大会申し込みデータ!$B556="","",大会申し込みデータ!D556)</f>
        <v/>
      </c>
      <c r="D555" t="str">
        <f>IF(大会申し込みデータ!$B556="","",大会申し込みデータ!F556)</f>
        <v/>
      </c>
      <c r="E555" t="str">
        <f>IF(大会申し込みデータ!$B556="","",大会申し込みデータ!G556)</f>
        <v/>
      </c>
      <c r="F555" t="str">
        <f>IF(大会申し込みデータ!$B556="","",大会申し込みデータ!I556)</f>
        <v/>
      </c>
      <c r="G555" t="str">
        <f>IF(大会申し込みデータ!$B556="","",大会申し込みデータ!B556)</f>
        <v/>
      </c>
      <c r="H555" t="str">
        <f>大会申し込みデータ!M556&amp;大会申し込みデータ!K556&amp;" "&amp;大会申し込みデータ!N556</f>
        <v xml:space="preserve"> </v>
      </c>
    </row>
    <row r="556" spans="1:8" x14ac:dyDescent="0.15">
      <c r="A556" t="str">
        <f>IF(大会申し込みデータ!B557="","","07"&amp;大会申し込みデータ!B557+1000000)</f>
        <v/>
      </c>
      <c r="B556" t="str">
        <f>IF(大会申し込みデータ!$B557="","",大会申し込みデータ!C557)</f>
        <v/>
      </c>
      <c r="C556" t="str">
        <f>IF(大会申し込みデータ!$B557="","",大会申し込みデータ!D557)</f>
        <v/>
      </c>
      <c r="D556" t="str">
        <f>IF(大会申し込みデータ!$B557="","",大会申し込みデータ!F557)</f>
        <v/>
      </c>
      <c r="E556" t="str">
        <f>IF(大会申し込みデータ!$B557="","",大会申し込みデータ!G557)</f>
        <v/>
      </c>
      <c r="F556" t="str">
        <f>IF(大会申し込みデータ!$B557="","",大会申し込みデータ!I557)</f>
        <v/>
      </c>
      <c r="G556" t="str">
        <f>IF(大会申し込みデータ!$B557="","",大会申し込みデータ!B557)</f>
        <v/>
      </c>
      <c r="H556" t="str">
        <f>大会申し込みデータ!M557&amp;大会申し込みデータ!K557&amp;" "&amp;大会申し込みデータ!N557</f>
        <v xml:space="preserve"> </v>
      </c>
    </row>
    <row r="557" spans="1:8" x14ac:dyDescent="0.15">
      <c r="A557" t="str">
        <f>IF(大会申し込みデータ!B558="","","07"&amp;大会申し込みデータ!B558+1000000)</f>
        <v/>
      </c>
      <c r="B557" t="str">
        <f>IF(大会申し込みデータ!$B558="","",大会申し込みデータ!C558)</f>
        <v/>
      </c>
      <c r="C557" t="str">
        <f>IF(大会申し込みデータ!$B558="","",大会申し込みデータ!D558)</f>
        <v/>
      </c>
      <c r="D557" t="str">
        <f>IF(大会申し込みデータ!$B558="","",大会申し込みデータ!F558)</f>
        <v/>
      </c>
      <c r="E557" t="str">
        <f>IF(大会申し込みデータ!$B558="","",大会申し込みデータ!G558)</f>
        <v/>
      </c>
      <c r="F557" t="str">
        <f>IF(大会申し込みデータ!$B558="","",大会申し込みデータ!I558)</f>
        <v/>
      </c>
      <c r="G557" t="str">
        <f>IF(大会申し込みデータ!$B558="","",大会申し込みデータ!B558)</f>
        <v/>
      </c>
      <c r="H557" t="str">
        <f>大会申し込みデータ!M558&amp;大会申し込みデータ!K558&amp;" "&amp;大会申し込みデータ!N558</f>
        <v xml:space="preserve"> </v>
      </c>
    </row>
    <row r="558" spans="1:8" x14ac:dyDescent="0.15">
      <c r="A558" t="str">
        <f>IF(大会申し込みデータ!B559="","","07"&amp;大会申し込みデータ!B559+1000000)</f>
        <v/>
      </c>
      <c r="B558" t="str">
        <f>IF(大会申し込みデータ!$B559="","",大会申し込みデータ!C559)</f>
        <v/>
      </c>
      <c r="C558" t="str">
        <f>IF(大会申し込みデータ!$B559="","",大会申し込みデータ!D559)</f>
        <v/>
      </c>
      <c r="D558" t="str">
        <f>IF(大会申し込みデータ!$B559="","",大会申し込みデータ!F559)</f>
        <v/>
      </c>
      <c r="E558" t="str">
        <f>IF(大会申し込みデータ!$B559="","",大会申し込みデータ!G559)</f>
        <v/>
      </c>
      <c r="F558" t="str">
        <f>IF(大会申し込みデータ!$B559="","",大会申し込みデータ!I559)</f>
        <v/>
      </c>
      <c r="G558" t="str">
        <f>IF(大会申し込みデータ!$B559="","",大会申し込みデータ!B559)</f>
        <v/>
      </c>
      <c r="H558" t="str">
        <f>大会申し込みデータ!M559&amp;大会申し込みデータ!K559&amp;" "&amp;大会申し込みデータ!N559</f>
        <v xml:space="preserve"> </v>
      </c>
    </row>
    <row r="559" spans="1:8" x14ac:dyDescent="0.15">
      <c r="A559" t="str">
        <f>IF(大会申し込みデータ!B560="","","07"&amp;大会申し込みデータ!B560+1000000)</f>
        <v/>
      </c>
      <c r="B559" t="str">
        <f>IF(大会申し込みデータ!$B560="","",大会申し込みデータ!C560)</f>
        <v/>
      </c>
      <c r="C559" t="str">
        <f>IF(大会申し込みデータ!$B560="","",大会申し込みデータ!D560)</f>
        <v/>
      </c>
      <c r="D559" t="str">
        <f>IF(大会申し込みデータ!$B560="","",大会申し込みデータ!F560)</f>
        <v/>
      </c>
      <c r="E559" t="str">
        <f>IF(大会申し込みデータ!$B560="","",大会申し込みデータ!G560)</f>
        <v/>
      </c>
      <c r="F559" t="str">
        <f>IF(大会申し込みデータ!$B560="","",大会申し込みデータ!I560)</f>
        <v/>
      </c>
      <c r="G559" t="str">
        <f>IF(大会申し込みデータ!$B560="","",大会申し込みデータ!B560)</f>
        <v/>
      </c>
      <c r="H559" t="str">
        <f>大会申し込みデータ!M560&amp;大会申し込みデータ!K560&amp;" "&amp;大会申し込みデータ!N560</f>
        <v xml:space="preserve"> </v>
      </c>
    </row>
    <row r="560" spans="1:8" x14ac:dyDescent="0.15">
      <c r="A560" t="str">
        <f>IF(大会申し込みデータ!B561="","","07"&amp;大会申し込みデータ!B561+1000000)</f>
        <v/>
      </c>
      <c r="B560" t="str">
        <f>IF(大会申し込みデータ!$B561="","",大会申し込みデータ!C561)</f>
        <v/>
      </c>
      <c r="C560" t="str">
        <f>IF(大会申し込みデータ!$B561="","",大会申し込みデータ!D561)</f>
        <v/>
      </c>
      <c r="D560" t="str">
        <f>IF(大会申し込みデータ!$B561="","",大会申し込みデータ!F561)</f>
        <v/>
      </c>
      <c r="E560" t="str">
        <f>IF(大会申し込みデータ!$B561="","",大会申し込みデータ!G561)</f>
        <v/>
      </c>
      <c r="F560" t="str">
        <f>IF(大会申し込みデータ!$B561="","",大会申し込みデータ!I561)</f>
        <v/>
      </c>
      <c r="G560" t="str">
        <f>IF(大会申し込みデータ!$B561="","",大会申し込みデータ!B561)</f>
        <v/>
      </c>
      <c r="H560" t="str">
        <f>大会申し込みデータ!M561&amp;大会申し込みデータ!K561&amp;" "&amp;大会申し込みデータ!N561</f>
        <v xml:space="preserve"> </v>
      </c>
    </row>
    <row r="561" spans="1:8" x14ac:dyDescent="0.15">
      <c r="A561" t="str">
        <f>IF(大会申し込みデータ!B562="","","07"&amp;大会申し込みデータ!B562+1000000)</f>
        <v/>
      </c>
      <c r="B561" t="str">
        <f>IF(大会申し込みデータ!$B562="","",大会申し込みデータ!C562)</f>
        <v/>
      </c>
      <c r="C561" t="str">
        <f>IF(大会申し込みデータ!$B562="","",大会申し込みデータ!D562)</f>
        <v/>
      </c>
      <c r="D561" t="str">
        <f>IF(大会申し込みデータ!$B562="","",大会申し込みデータ!F562)</f>
        <v/>
      </c>
      <c r="E561" t="str">
        <f>IF(大会申し込みデータ!$B562="","",大会申し込みデータ!G562)</f>
        <v/>
      </c>
      <c r="F561" t="str">
        <f>IF(大会申し込みデータ!$B562="","",大会申し込みデータ!I562)</f>
        <v/>
      </c>
      <c r="G561" t="str">
        <f>IF(大会申し込みデータ!$B562="","",大会申し込みデータ!B562)</f>
        <v/>
      </c>
      <c r="H561" t="str">
        <f>大会申し込みデータ!M562&amp;大会申し込みデータ!K562&amp;" "&amp;大会申し込みデータ!N562</f>
        <v xml:space="preserve"> </v>
      </c>
    </row>
    <row r="562" spans="1:8" x14ac:dyDescent="0.15">
      <c r="A562" t="str">
        <f>IF(大会申し込みデータ!B563="","","07"&amp;大会申し込みデータ!B563+1000000)</f>
        <v/>
      </c>
      <c r="B562" t="str">
        <f>IF(大会申し込みデータ!$B563="","",大会申し込みデータ!C563)</f>
        <v/>
      </c>
      <c r="C562" t="str">
        <f>IF(大会申し込みデータ!$B563="","",大会申し込みデータ!D563)</f>
        <v/>
      </c>
      <c r="D562" t="str">
        <f>IF(大会申し込みデータ!$B563="","",大会申し込みデータ!F563)</f>
        <v/>
      </c>
      <c r="E562" t="str">
        <f>IF(大会申し込みデータ!$B563="","",大会申し込みデータ!G563)</f>
        <v/>
      </c>
      <c r="F562" t="str">
        <f>IF(大会申し込みデータ!$B563="","",大会申し込みデータ!I563)</f>
        <v/>
      </c>
      <c r="G562" t="str">
        <f>IF(大会申し込みデータ!$B563="","",大会申し込みデータ!B563)</f>
        <v/>
      </c>
      <c r="H562" t="str">
        <f>大会申し込みデータ!M563&amp;大会申し込みデータ!K563&amp;" "&amp;大会申し込みデータ!N563</f>
        <v xml:space="preserve"> </v>
      </c>
    </row>
    <row r="563" spans="1:8" x14ac:dyDescent="0.15">
      <c r="A563" t="str">
        <f>IF(大会申し込みデータ!B564="","","07"&amp;大会申し込みデータ!B564+1000000)</f>
        <v/>
      </c>
      <c r="B563" t="str">
        <f>IF(大会申し込みデータ!$B564="","",大会申し込みデータ!C564)</f>
        <v/>
      </c>
      <c r="C563" t="str">
        <f>IF(大会申し込みデータ!$B564="","",大会申し込みデータ!D564)</f>
        <v/>
      </c>
      <c r="D563" t="str">
        <f>IF(大会申し込みデータ!$B564="","",大会申し込みデータ!F564)</f>
        <v/>
      </c>
      <c r="E563" t="str">
        <f>IF(大会申し込みデータ!$B564="","",大会申し込みデータ!G564)</f>
        <v/>
      </c>
      <c r="F563" t="str">
        <f>IF(大会申し込みデータ!$B564="","",大会申し込みデータ!I564)</f>
        <v/>
      </c>
      <c r="G563" t="str">
        <f>IF(大会申し込みデータ!$B564="","",大会申し込みデータ!B564)</f>
        <v/>
      </c>
      <c r="H563" t="str">
        <f>大会申し込みデータ!M564&amp;大会申し込みデータ!K564&amp;" "&amp;大会申し込みデータ!N564</f>
        <v xml:space="preserve"> </v>
      </c>
    </row>
    <row r="564" spans="1:8" x14ac:dyDescent="0.15">
      <c r="A564" t="str">
        <f>IF(大会申し込みデータ!B565="","","07"&amp;大会申し込みデータ!B565+1000000)</f>
        <v/>
      </c>
      <c r="B564" t="str">
        <f>IF(大会申し込みデータ!$B565="","",大会申し込みデータ!C565)</f>
        <v/>
      </c>
      <c r="C564" t="str">
        <f>IF(大会申し込みデータ!$B565="","",大会申し込みデータ!D565)</f>
        <v/>
      </c>
      <c r="D564" t="str">
        <f>IF(大会申し込みデータ!$B565="","",大会申し込みデータ!F565)</f>
        <v/>
      </c>
      <c r="E564" t="str">
        <f>IF(大会申し込みデータ!$B565="","",大会申し込みデータ!G565)</f>
        <v/>
      </c>
      <c r="F564" t="str">
        <f>IF(大会申し込みデータ!$B565="","",大会申し込みデータ!I565)</f>
        <v/>
      </c>
      <c r="G564" t="str">
        <f>IF(大会申し込みデータ!$B565="","",大会申し込みデータ!B565)</f>
        <v/>
      </c>
      <c r="H564" t="str">
        <f>大会申し込みデータ!M565&amp;大会申し込みデータ!K565&amp;" "&amp;大会申し込みデータ!N565</f>
        <v xml:space="preserve"> </v>
      </c>
    </row>
    <row r="565" spans="1:8" x14ac:dyDescent="0.15">
      <c r="A565" t="str">
        <f>IF(大会申し込みデータ!B566="","","07"&amp;大会申し込みデータ!B566+1000000)</f>
        <v/>
      </c>
      <c r="B565" t="str">
        <f>IF(大会申し込みデータ!$B566="","",大会申し込みデータ!C566)</f>
        <v/>
      </c>
      <c r="C565" t="str">
        <f>IF(大会申し込みデータ!$B566="","",大会申し込みデータ!D566)</f>
        <v/>
      </c>
      <c r="D565" t="str">
        <f>IF(大会申し込みデータ!$B566="","",大会申し込みデータ!F566)</f>
        <v/>
      </c>
      <c r="E565" t="str">
        <f>IF(大会申し込みデータ!$B566="","",大会申し込みデータ!G566)</f>
        <v/>
      </c>
      <c r="F565" t="str">
        <f>IF(大会申し込みデータ!$B566="","",大会申し込みデータ!I566)</f>
        <v/>
      </c>
      <c r="G565" t="str">
        <f>IF(大会申し込みデータ!$B566="","",大会申し込みデータ!B566)</f>
        <v/>
      </c>
      <c r="H565" t="str">
        <f>大会申し込みデータ!M566&amp;大会申し込みデータ!K566&amp;" "&amp;大会申し込みデータ!N566</f>
        <v xml:space="preserve"> </v>
      </c>
    </row>
    <row r="566" spans="1:8" x14ac:dyDescent="0.15">
      <c r="A566" t="str">
        <f>IF(大会申し込みデータ!B567="","","07"&amp;大会申し込みデータ!B567+1000000)</f>
        <v/>
      </c>
      <c r="B566" t="str">
        <f>IF(大会申し込みデータ!$B567="","",大会申し込みデータ!C567)</f>
        <v/>
      </c>
      <c r="C566" t="str">
        <f>IF(大会申し込みデータ!$B567="","",大会申し込みデータ!D567)</f>
        <v/>
      </c>
      <c r="D566" t="str">
        <f>IF(大会申し込みデータ!$B567="","",大会申し込みデータ!F567)</f>
        <v/>
      </c>
      <c r="E566" t="str">
        <f>IF(大会申し込みデータ!$B567="","",大会申し込みデータ!G567)</f>
        <v/>
      </c>
      <c r="F566" t="str">
        <f>IF(大会申し込みデータ!$B567="","",大会申し込みデータ!I567)</f>
        <v/>
      </c>
      <c r="G566" t="str">
        <f>IF(大会申し込みデータ!$B567="","",大会申し込みデータ!B567)</f>
        <v/>
      </c>
      <c r="H566" t="str">
        <f>大会申し込みデータ!M567&amp;大会申し込みデータ!K567&amp;" "&amp;大会申し込みデータ!N567</f>
        <v xml:space="preserve"> </v>
      </c>
    </row>
    <row r="567" spans="1:8" x14ac:dyDescent="0.15">
      <c r="A567" t="str">
        <f>IF(大会申し込みデータ!B568="","","07"&amp;大会申し込みデータ!B568+1000000)</f>
        <v/>
      </c>
      <c r="B567" t="str">
        <f>IF(大会申し込みデータ!$B568="","",大会申し込みデータ!C568)</f>
        <v/>
      </c>
      <c r="C567" t="str">
        <f>IF(大会申し込みデータ!$B568="","",大会申し込みデータ!D568)</f>
        <v/>
      </c>
      <c r="D567" t="str">
        <f>IF(大会申し込みデータ!$B568="","",大会申し込みデータ!F568)</f>
        <v/>
      </c>
      <c r="E567" t="str">
        <f>IF(大会申し込みデータ!$B568="","",大会申し込みデータ!G568)</f>
        <v/>
      </c>
      <c r="F567" t="str">
        <f>IF(大会申し込みデータ!$B568="","",大会申し込みデータ!I568)</f>
        <v/>
      </c>
      <c r="G567" t="str">
        <f>IF(大会申し込みデータ!$B568="","",大会申し込みデータ!B568)</f>
        <v/>
      </c>
      <c r="H567" t="str">
        <f>大会申し込みデータ!M568&amp;大会申し込みデータ!K568&amp;" "&amp;大会申し込みデータ!N568</f>
        <v xml:space="preserve"> </v>
      </c>
    </row>
    <row r="568" spans="1:8" x14ac:dyDescent="0.15">
      <c r="A568" t="str">
        <f>IF(大会申し込みデータ!B569="","","07"&amp;大会申し込みデータ!B569+1000000)</f>
        <v/>
      </c>
      <c r="B568" t="str">
        <f>IF(大会申し込みデータ!$B569="","",大会申し込みデータ!C569)</f>
        <v/>
      </c>
      <c r="C568" t="str">
        <f>IF(大会申し込みデータ!$B569="","",大会申し込みデータ!D569)</f>
        <v/>
      </c>
      <c r="D568" t="str">
        <f>IF(大会申し込みデータ!$B569="","",大会申し込みデータ!F569)</f>
        <v/>
      </c>
      <c r="E568" t="str">
        <f>IF(大会申し込みデータ!$B569="","",大会申し込みデータ!G569)</f>
        <v/>
      </c>
      <c r="F568" t="str">
        <f>IF(大会申し込みデータ!$B569="","",大会申し込みデータ!I569)</f>
        <v/>
      </c>
      <c r="G568" t="str">
        <f>IF(大会申し込みデータ!$B569="","",大会申し込みデータ!B569)</f>
        <v/>
      </c>
      <c r="H568" t="str">
        <f>大会申し込みデータ!M569&amp;大会申し込みデータ!K569&amp;" "&amp;大会申し込みデータ!N569</f>
        <v xml:space="preserve"> </v>
      </c>
    </row>
    <row r="569" spans="1:8" x14ac:dyDescent="0.15">
      <c r="A569" t="str">
        <f>IF(大会申し込みデータ!B570="","","07"&amp;大会申し込みデータ!B570+1000000)</f>
        <v/>
      </c>
      <c r="B569" t="str">
        <f>IF(大会申し込みデータ!$B570="","",大会申し込みデータ!C570)</f>
        <v/>
      </c>
      <c r="C569" t="str">
        <f>IF(大会申し込みデータ!$B570="","",大会申し込みデータ!D570)</f>
        <v/>
      </c>
      <c r="D569" t="str">
        <f>IF(大会申し込みデータ!$B570="","",大会申し込みデータ!F570)</f>
        <v/>
      </c>
      <c r="E569" t="str">
        <f>IF(大会申し込みデータ!$B570="","",大会申し込みデータ!G570)</f>
        <v/>
      </c>
      <c r="F569" t="str">
        <f>IF(大会申し込みデータ!$B570="","",大会申し込みデータ!I570)</f>
        <v/>
      </c>
      <c r="G569" t="str">
        <f>IF(大会申し込みデータ!$B570="","",大会申し込みデータ!B570)</f>
        <v/>
      </c>
      <c r="H569" t="str">
        <f>大会申し込みデータ!M570&amp;大会申し込みデータ!K570&amp;" "&amp;大会申し込みデータ!N570</f>
        <v xml:space="preserve"> </v>
      </c>
    </row>
    <row r="570" spans="1:8" x14ac:dyDescent="0.15">
      <c r="A570" t="str">
        <f>IF(大会申し込みデータ!B571="","","07"&amp;大会申し込みデータ!B571+1000000)</f>
        <v/>
      </c>
      <c r="B570" t="str">
        <f>IF(大会申し込みデータ!$B571="","",大会申し込みデータ!C571)</f>
        <v/>
      </c>
      <c r="C570" t="str">
        <f>IF(大会申し込みデータ!$B571="","",大会申し込みデータ!D571)</f>
        <v/>
      </c>
      <c r="D570" t="str">
        <f>IF(大会申し込みデータ!$B571="","",大会申し込みデータ!F571)</f>
        <v/>
      </c>
      <c r="E570" t="str">
        <f>IF(大会申し込みデータ!$B571="","",大会申し込みデータ!G571)</f>
        <v/>
      </c>
      <c r="F570" t="str">
        <f>IF(大会申し込みデータ!$B571="","",大会申し込みデータ!I571)</f>
        <v/>
      </c>
      <c r="G570" t="str">
        <f>IF(大会申し込みデータ!$B571="","",大会申し込みデータ!B571)</f>
        <v/>
      </c>
      <c r="H570" t="str">
        <f>大会申し込みデータ!M571&amp;大会申し込みデータ!K571&amp;" "&amp;大会申し込みデータ!N571</f>
        <v xml:space="preserve"> </v>
      </c>
    </row>
    <row r="571" spans="1:8" x14ac:dyDescent="0.15">
      <c r="A571" t="str">
        <f>IF(大会申し込みデータ!B572="","","07"&amp;大会申し込みデータ!B572+1000000)</f>
        <v/>
      </c>
      <c r="B571" t="str">
        <f>IF(大会申し込みデータ!$B572="","",大会申し込みデータ!C572)</f>
        <v/>
      </c>
      <c r="C571" t="str">
        <f>IF(大会申し込みデータ!$B572="","",大会申し込みデータ!D572)</f>
        <v/>
      </c>
      <c r="D571" t="str">
        <f>IF(大会申し込みデータ!$B572="","",大会申し込みデータ!F572)</f>
        <v/>
      </c>
      <c r="E571" t="str">
        <f>IF(大会申し込みデータ!$B572="","",大会申し込みデータ!G572)</f>
        <v/>
      </c>
      <c r="F571" t="str">
        <f>IF(大会申し込みデータ!$B572="","",大会申し込みデータ!I572)</f>
        <v/>
      </c>
      <c r="G571" t="str">
        <f>IF(大会申し込みデータ!$B572="","",大会申し込みデータ!B572)</f>
        <v/>
      </c>
      <c r="H571" t="str">
        <f>大会申し込みデータ!M572&amp;大会申し込みデータ!K572&amp;" "&amp;大会申し込みデータ!N572</f>
        <v xml:space="preserve"> </v>
      </c>
    </row>
    <row r="572" spans="1:8" x14ac:dyDescent="0.15">
      <c r="A572" t="str">
        <f>IF(大会申し込みデータ!B573="","","07"&amp;大会申し込みデータ!B573+1000000)</f>
        <v/>
      </c>
      <c r="B572" t="str">
        <f>IF(大会申し込みデータ!$B573="","",大会申し込みデータ!C573)</f>
        <v/>
      </c>
      <c r="C572" t="str">
        <f>IF(大会申し込みデータ!$B573="","",大会申し込みデータ!D573)</f>
        <v/>
      </c>
      <c r="D572" t="str">
        <f>IF(大会申し込みデータ!$B573="","",大会申し込みデータ!F573)</f>
        <v/>
      </c>
      <c r="E572" t="str">
        <f>IF(大会申し込みデータ!$B573="","",大会申し込みデータ!G573)</f>
        <v/>
      </c>
      <c r="F572" t="str">
        <f>IF(大会申し込みデータ!$B573="","",大会申し込みデータ!I573)</f>
        <v/>
      </c>
      <c r="G572" t="str">
        <f>IF(大会申し込みデータ!$B573="","",大会申し込みデータ!B573)</f>
        <v/>
      </c>
      <c r="H572" t="str">
        <f>大会申し込みデータ!M573&amp;大会申し込みデータ!K573&amp;" "&amp;大会申し込みデータ!N573</f>
        <v xml:space="preserve"> </v>
      </c>
    </row>
    <row r="573" spans="1:8" x14ac:dyDescent="0.15">
      <c r="A573" t="str">
        <f>IF(大会申し込みデータ!B574="","","07"&amp;大会申し込みデータ!B574+1000000)</f>
        <v/>
      </c>
      <c r="B573" t="str">
        <f>IF(大会申し込みデータ!$B574="","",大会申し込みデータ!C574)</f>
        <v/>
      </c>
      <c r="C573" t="str">
        <f>IF(大会申し込みデータ!$B574="","",大会申し込みデータ!D574)</f>
        <v/>
      </c>
      <c r="D573" t="str">
        <f>IF(大会申し込みデータ!$B574="","",大会申し込みデータ!F574)</f>
        <v/>
      </c>
      <c r="E573" t="str">
        <f>IF(大会申し込みデータ!$B574="","",大会申し込みデータ!G574)</f>
        <v/>
      </c>
      <c r="F573" t="str">
        <f>IF(大会申し込みデータ!$B574="","",大会申し込みデータ!I574)</f>
        <v/>
      </c>
      <c r="G573" t="str">
        <f>IF(大会申し込みデータ!$B574="","",大会申し込みデータ!B574)</f>
        <v/>
      </c>
      <c r="H573" t="str">
        <f>大会申し込みデータ!M574&amp;大会申し込みデータ!K574&amp;" "&amp;大会申し込みデータ!N574</f>
        <v xml:space="preserve"> </v>
      </c>
    </row>
    <row r="574" spans="1:8" x14ac:dyDescent="0.15">
      <c r="A574" t="str">
        <f>IF(大会申し込みデータ!B575="","","07"&amp;大会申し込みデータ!B575+1000000)</f>
        <v/>
      </c>
      <c r="B574" t="str">
        <f>IF(大会申し込みデータ!$B575="","",大会申し込みデータ!C575)</f>
        <v/>
      </c>
      <c r="C574" t="str">
        <f>IF(大会申し込みデータ!$B575="","",大会申し込みデータ!D575)</f>
        <v/>
      </c>
      <c r="D574" t="str">
        <f>IF(大会申し込みデータ!$B575="","",大会申し込みデータ!F575)</f>
        <v/>
      </c>
      <c r="E574" t="str">
        <f>IF(大会申し込みデータ!$B575="","",大会申し込みデータ!G575)</f>
        <v/>
      </c>
      <c r="F574" t="str">
        <f>IF(大会申し込みデータ!$B575="","",大会申し込みデータ!I575)</f>
        <v/>
      </c>
      <c r="G574" t="str">
        <f>IF(大会申し込みデータ!$B575="","",大会申し込みデータ!B575)</f>
        <v/>
      </c>
      <c r="H574" t="str">
        <f>大会申し込みデータ!M575&amp;大会申し込みデータ!K575&amp;" "&amp;大会申し込みデータ!N575</f>
        <v xml:space="preserve"> </v>
      </c>
    </row>
    <row r="575" spans="1:8" x14ac:dyDescent="0.15">
      <c r="A575" t="str">
        <f>IF(大会申し込みデータ!B576="","","07"&amp;大会申し込みデータ!B576+1000000)</f>
        <v/>
      </c>
      <c r="B575" t="str">
        <f>IF(大会申し込みデータ!$B576="","",大会申し込みデータ!C576)</f>
        <v/>
      </c>
      <c r="C575" t="str">
        <f>IF(大会申し込みデータ!$B576="","",大会申し込みデータ!D576)</f>
        <v/>
      </c>
      <c r="D575" t="str">
        <f>IF(大会申し込みデータ!$B576="","",大会申し込みデータ!F576)</f>
        <v/>
      </c>
      <c r="E575" t="str">
        <f>IF(大会申し込みデータ!$B576="","",大会申し込みデータ!G576)</f>
        <v/>
      </c>
      <c r="F575" t="str">
        <f>IF(大会申し込みデータ!$B576="","",大会申し込みデータ!I576)</f>
        <v/>
      </c>
      <c r="G575" t="str">
        <f>IF(大会申し込みデータ!$B576="","",大会申し込みデータ!B576)</f>
        <v/>
      </c>
      <c r="H575" t="str">
        <f>大会申し込みデータ!M576&amp;大会申し込みデータ!K576&amp;" "&amp;大会申し込みデータ!N576</f>
        <v xml:space="preserve"> </v>
      </c>
    </row>
    <row r="576" spans="1:8" x14ac:dyDescent="0.15">
      <c r="A576" t="str">
        <f>IF(大会申し込みデータ!B577="","","07"&amp;大会申し込みデータ!B577+1000000)</f>
        <v/>
      </c>
      <c r="B576" t="str">
        <f>IF(大会申し込みデータ!$B577="","",大会申し込みデータ!C577)</f>
        <v/>
      </c>
      <c r="C576" t="str">
        <f>IF(大会申し込みデータ!$B577="","",大会申し込みデータ!D577)</f>
        <v/>
      </c>
      <c r="D576" t="str">
        <f>IF(大会申し込みデータ!$B577="","",大会申し込みデータ!F577)</f>
        <v/>
      </c>
      <c r="E576" t="str">
        <f>IF(大会申し込みデータ!$B577="","",大会申し込みデータ!G577)</f>
        <v/>
      </c>
      <c r="F576" t="str">
        <f>IF(大会申し込みデータ!$B577="","",大会申し込みデータ!I577)</f>
        <v/>
      </c>
      <c r="G576" t="str">
        <f>IF(大会申し込みデータ!$B577="","",大会申し込みデータ!B577)</f>
        <v/>
      </c>
      <c r="H576" t="str">
        <f>大会申し込みデータ!M577&amp;大会申し込みデータ!K577&amp;" "&amp;大会申し込みデータ!N577</f>
        <v xml:space="preserve"> </v>
      </c>
    </row>
    <row r="577" spans="1:8" x14ac:dyDescent="0.15">
      <c r="A577" t="str">
        <f>IF(大会申し込みデータ!B578="","","07"&amp;大会申し込みデータ!B578+1000000)</f>
        <v/>
      </c>
      <c r="B577" t="str">
        <f>IF(大会申し込みデータ!$B578="","",大会申し込みデータ!C578)</f>
        <v/>
      </c>
      <c r="C577" t="str">
        <f>IF(大会申し込みデータ!$B578="","",大会申し込みデータ!D578)</f>
        <v/>
      </c>
      <c r="D577" t="str">
        <f>IF(大会申し込みデータ!$B578="","",大会申し込みデータ!F578)</f>
        <v/>
      </c>
      <c r="E577" t="str">
        <f>IF(大会申し込みデータ!$B578="","",大会申し込みデータ!G578)</f>
        <v/>
      </c>
      <c r="F577" t="str">
        <f>IF(大会申し込みデータ!$B578="","",大会申し込みデータ!I578)</f>
        <v/>
      </c>
      <c r="G577" t="str">
        <f>IF(大会申し込みデータ!$B578="","",大会申し込みデータ!B578)</f>
        <v/>
      </c>
      <c r="H577" t="str">
        <f>大会申し込みデータ!M578&amp;大会申し込みデータ!K578&amp;" "&amp;大会申し込みデータ!N578</f>
        <v xml:space="preserve"> </v>
      </c>
    </row>
    <row r="578" spans="1:8" x14ac:dyDescent="0.15">
      <c r="A578" t="str">
        <f>IF(大会申し込みデータ!B579="","","07"&amp;大会申し込みデータ!B579+1000000)</f>
        <v/>
      </c>
      <c r="B578" t="str">
        <f>IF(大会申し込みデータ!$B579="","",大会申し込みデータ!C579)</f>
        <v/>
      </c>
      <c r="C578" t="str">
        <f>IF(大会申し込みデータ!$B579="","",大会申し込みデータ!D579)</f>
        <v/>
      </c>
      <c r="D578" t="str">
        <f>IF(大会申し込みデータ!$B579="","",大会申し込みデータ!F579)</f>
        <v/>
      </c>
      <c r="E578" t="str">
        <f>IF(大会申し込みデータ!$B579="","",大会申し込みデータ!G579)</f>
        <v/>
      </c>
      <c r="F578" t="str">
        <f>IF(大会申し込みデータ!$B579="","",大会申し込みデータ!I579)</f>
        <v/>
      </c>
      <c r="G578" t="str">
        <f>IF(大会申し込みデータ!$B579="","",大会申し込みデータ!B579)</f>
        <v/>
      </c>
      <c r="H578" t="str">
        <f>大会申し込みデータ!M579&amp;大会申し込みデータ!K579&amp;" "&amp;大会申し込みデータ!N579</f>
        <v xml:space="preserve"> </v>
      </c>
    </row>
    <row r="579" spans="1:8" x14ac:dyDescent="0.15">
      <c r="A579" t="str">
        <f>IF(大会申し込みデータ!B580="","","07"&amp;大会申し込みデータ!B580+1000000)</f>
        <v/>
      </c>
      <c r="B579" t="str">
        <f>IF(大会申し込みデータ!$B580="","",大会申し込みデータ!C580)</f>
        <v/>
      </c>
      <c r="C579" t="str">
        <f>IF(大会申し込みデータ!$B580="","",大会申し込みデータ!D580)</f>
        <v/>
      </c>
      <c r="D579" t="str">
        <f>IF(大会申し込みデータ!$B580="","",大会申し込みデータ!F580)</f>
        <v/>
      </c>
      <c r="E579" t="str">
        <f>IF(大会申し込みデータ!$B580="","",大会申し込みデータ!G580)</f>
        <v/>
      </c>
      <c r="F579" t="str">
        <f>IF(大会申し込みデータ!$B580="","",大会申し込みデータ!I580)</f>
        <v/>
      </c>
      <c r="G579" t="str">
        <f>IF(大会申し込みデータ!$B580="","",大会申し込みデータ!B580)</f>
        <v/>
      </c>
      <c r="H579" t="str">
        <f>大会申し込みデータ!M580&amp;大会申し込みデータ!K580&amp;" "&amp;大会申し込みデータ!N580</f>
        <v xml:space="preserve"> </v>
      </c>
    </row>
    <row r="580" spans="1:8" x14ac:dyDescent="0.15">
      <c r="A580" t="str">
        <f>IF(大会申し込みデータ!B581="","","07"&amp;大会申し込みデータ!B581+1000000)</f>
        <v/>
      </c>
      <c r="B580" t="str">
        <f>IF(大会申し込みデータ!$B581="","",大会申し込みデータ!C581)</f>
        <v/>
      </c>
      <c r="C580" t="str">
        <f>IF(大会申し込みデータ!$B581="","",大会申し込みデータ!D581)</f>
        <v/>
      </c>
      <c r="D580" t="str">
        <f>IF(大会申し込みデータ!$B581="","",大会申し込みデータ!F581)</f>
        <v/>
      </c>
      <c r="E580" t="str">
        <f>IF(大会申し込みデータ!$B581="","",大会申し込みデータ!G581)</f>
        <v/>
      </c>
      <c r="F580" t="str">
        <f>IF(大会申し込みデータ!$B581="","",大会申し込みデータ!I581)</f>
        <v/>
      </c>
      <c r="G580" t="str">
        <f>IF(大会申し込みデータ!$B581="","",大会申し込みデータ!B581)</f>
        <v/>
      </c>
      <c r="H580" t="str">
        <f>大会申し込みデータ!M581&amp;大会申し込みデータ!K581&amp;" "&amp;大会申し込みデータ!N581</f>
        <v xml:space="preserve"> </v>
      </c>
    </row>
    <row r="581" spans="1:8" x14ac:dyDescent="0.15">
      <c r="A581" t="str">
        <f>IF(大会申し込みデータ!B582="","","07"&amp;大会申し込みデータ!B582+1000000)</f>
        <v/>
      </c>
      <c r="B581" t="str">
        <f>IF(大会申し込みデータ!$B582="","",大会申し込みデータ!C582)</f>
        <v/>
      </c>
      <c r="C581" t="str">
        <f>IF(大会申し込みデータ!$B582="","",大会申し込みデータ!D582)</f>
        <v/>
      </c>
      <c r="D581" t="str">
        <f>IF(大会申し込みデータ!$B582="","",大会申し込みデータ!F582)</f>
        <v/>
      </c>
      <c r="E581" t="str">
        <f>IF(大会申し込みデータ!$B582="","",大会申し込みデータ!G582)</f>
        <v/>
      </c>
      <c r="F581" t="str">
        <f>IF(大会申し込みデータ!$B582="","",大会申し込みデータ!I582)</f>
        <v/>
      </c>
      <c r="G581" t="str">
        <f>IF(大会申し込みデータ!$B582="","",大会申し込みデータ!B582)</f>
        <v/>
      </c>
      <c r="H581" t="str">
        <f>大会申し込みデータ!M582&amp;大会申し込みデータ!K582&amp;" "&amp;大会申し込みデータ!N582</f>
        <v xml:space="preserve"> </v>
      </c>
    </row>
    <row r="582" spans="1:8" x14ac:dyDescent="0.15">
      <c r="A582" t="str">
        <f>IF(大会申し込みデータ!B583="","","07"&amp;大会申し込みデータ!B583+1000000)</f>
        <v/>
      </c>
      <c r="B582" t="str">
        <f>IF(大会申し込みデータ!$B583="","",大会申し込みデータ!C583)</f>
        <v/>
      </c>
      <c r="C582" t="str">
        <f>IF(大会申し込みデータ!$B583="","",大会申し込みデータ!D583)</f>
        <v/>
      </c>
      <c r="D582" t="str">
        <f>IF(大会申し込みデータ!$B583="","",大会申し込みデータ!F583)</f>
        <v/>
      </c>
      <c r="E582" t="str">
        <f>IF(大会申し込みデータ!$B583="","",大会申し込みデータ!G583)</f>
        <v/>
      </c>
      <c r="F582" t="str">
        <f>IF(大会申し込みデータ!$B583="","",大会申し込みデータ!I583)</f>
        <v/>
      </c>
      <c r="G582" t="str">
        <f>IF(大会申し込みデータ!$B583="","",大会申し込みデータ!B583)</f>
        <v/>
      </c>
      <c r="H582" t="str">
        <f>大会申し込みデータ!M583&amp;大会申し込みデータ!K583&amp;" "&amp;大会申し込みデータ!N583</f>
        <v xml:space="preserve"> </v>
      </c>
    </row>
    <row r="583" spans="1:8" x14ac:dyDescent="0.15">
      <c r="A583" t="str">
        <f>IF(大会申し込みデータ!B584="","","07"&amp;大会申し込みデータ!B584+1000000)</f>
        <v/>
      </c>
      <c r="B583" t="str">
        <f>IF(大会申し込みデータ!$B584="","",大会申し込みデータ!C584)</f>
        <v/>
      </c>
      <c r="C583" t="str">
        <f>IF(大会申し込みデータ!$B584="","",大会申し込みデータ!D584)</f>
        <v/>
      </c>
      <c r="D583" t="str">
        <f>IF(大会申し込みデータ!$B584="","",大会申し込みデータ!F584)</f>
        <v/>
      </c>
      <c r="E583" t="str">
        <f>IF(大会申し込みデータ!$B584="","",大会申し込みデータ!G584)</f>
        <v/>
      </c>
      <c r="F583" t="str">
        <f>IF(大会申し込みデータ!$B584="","",大会申し込みデータ!I584)</f>
        <v/>
      </c>
      <c r="G583" t="str">
        <f>IF(大会申し込みデータ!$B584="","",大会申し込みデータ!B584)</f>
        <v/>
      </c>
      <c r="H583" t="str">
        <f>大会申し込みデータ!M584&amp;大会申し込みデータ!K584&amp;" "&amp;大会申し込みデータ!N584</f>
        <v xml:space="preserve"> </v>
      </c>
    </row>
    <row r="584" spans="1:8" x14ac:dyDescent="0.15">
      <c r="A584" t="str">
        <f>IF(大会申し込みデータ!B585="","","07"&amp;大会申し込みデータ!B585+1000000)</f>
        <v/>
      </c>
      <c r="B584" t="str">
        <f>IF(大会申し込みデータ!$B585="","",大会申し込みデータ!C585)</f>
        <v/>
      </c>
      <c r="C584" t="str">
        <f>IF(大会申し込みデータ!$B585="","",大会申し込みデータ!D585)</f>
        <v/>
      </c>
      <c r="D584" t="str">
        <f>IF(大会申し込みデータ!$B585="","",大会申し込みデータ!F585)</f>
        <v/>
      </c>
      <c r="E584" t="str">
        <f>IF(大会申し込みデータ!$B585="","",大会申し込みデータ!G585)</f>
        <v/>
      </c>
      <c r="F584" t="str">
        <f>IF(大会申し込みデータ!$B585="","",大会申し込みデータ!I585)</f>
        <v/>
      </c>
      <c r="G584" t="str">
        <f>IF(大会申し込みデータ!$B585="","",大会申し込みデータ!B585)</f>
        <v/>
      </c>
      <c r="H584" t="str">
        <f>大会申し込みデータ!M585&amp;大会申し込みデータ!K585&amp;" "&amp;大会申し込みデータ!N585</f>
        <v xml:space="preserve"> </v>
      </c>
    </row>
    <row r="585" spans="1:8" x14ac:dyDescent="0.15">
      <c r="A585" t="str">
        <f>IF(大会申し込みデータ!B586="","","07"&amp;大会申し込みデータ!B586+1000000)</f>
        <v/>
      </c>
      <c r="B585" t="str">
        <f>IF(大会申し込みデータ!$B586="","",大会申し込みデータ!C586)</f>
        <v/>
      </c>
      <c r="C585" t="str">
        <f>IF(大会申し込みデータ!$B586="","",大会申し込みデータ!D586)</f>
        <v/>
      </c>
      <c r="D585" t="str">
        <f>IF(大会申し込みデータ!$B586="","",大会申し込みデータ!F586)</f>
        <v/>
      </c>
      <c r="E585" t="str">
        <f>IF(大会申し込みデータ!$B586="","",大会申し込みデータ!G586)</f>
        <v/>
      </c>
      <c r="F585" t="str">
        <f>IF(大会申し込みデータ!$B586="","",大会申し込みデータ!I586)</f>
        <v/>
      </c>
      <c r="G585" t="str">
        <f>IF(大会申し込みデータ!$B586="","",大会申し込みデータ!B586)</f>
        <v/>
      </c>
      <c r="H585" t="str">
        <f>大会申し込みデータ!M586&amp;大会申し込みデータ!K586&amp;" "&amp;大会申し込みデータ!N586</f>
        <v xml:space="preserve"> </v>
      </c>
    </row>
    <row r="586" spans="1:8" x14ac:dyDescent="0.15">
      <c r="A586" t="str">
        <f>IF(大会申し込みデータ!B587="","","07"&amp;大会申し込みデータ!B587+1000000)</f>
        <v/>
      </c>
      <c r="B586" t="str">
        <f>IF(大会申し込みデータ!$B587="","",大会申し込みデータ!C587)</f>
        <v/>
      </c>
      <c r="C586" t="str">
        <f>IF(大会申し込みデータ!$B587="","",大会申し込みデータ!D587)</f>
        <v/>
      </c>
      <c r="D586" t="str">
        <f>IF(大会申し込みデータ!$B587="","",大会申し込みデータ!F587)</f>
        <v/>
      </c>
      <c r="E586" t="str">
        <f>IF(大会申し込みデータ!$B587="","",大会申し込みデータ!G587)</f>
        <v/>
      </c>
      <c r="F586" t="str">
        <f>IF(大会申し込みデータ!$B587="","",大会申し込みデータ!I587)</f>
        <v/>
      </c>
      <c r="G586" t="str">
        <f>IF(大会申し込みデータ!$B587="","",大会申し込みデータ!B587)</f>
        <v/>
      </c>
      <c r="H586" t="str">
        <f>大会申し込みデータ!M587&amp;大会申し込みデータ!K587&amp;" "&amp;大会申し込みデータ!N587</f>
        <v xml:space="preserve"> </v>
      </c>
    </row>
    <row r="587" spans="1:8" x14ac:dyDescent="0.15">
      <c r="A587" t="str">
        <f>IF(大会申し込みデータ!B588="","","07"&amp;大会申し込みデータ!B588+1000000)</f>
        <v/>
      </c>
      <c r="B587" t="str">
        <f>IF(大会申し込みデータ!$B588="","",大会申し込みデータ!C588)</f>
        <v/>
      </c>
      <c r="C587" t="str">
        <f>IF(大会申し込みデータ!$B588="","",大会申し込みデータ!D588)</f>
        <v/>
      </c>
      <c r="D587" t="str">
        <f>IF(大会申し込みデータ!$B588="","",大会申し込みデータ!F588)</f>
        <v/>
      </c>
      <c r="E587" t="str">
        <f>IF(大会申し込みデータ!$B588="","",大会申し込みデータ!G588)</f>
        <v/>
      </c>
      <c r="F587" t="str">
        <f>IF(大会申し込みデータ!$B588="","",大会申し込みデータ!I588)</f>
        <v/>
      </c>
      <c r="G587" t="str">
        <f>IF(大会申し込みデータ!$B588="","",大会申し込みデータ!B588)</f>
        <v/>
      </c>
      <c r="H587" t="str">
        <f>大会申し込みデータ!M588&amp;大会申し込みデータ!K588&amp;" "&amp;大会申し込みデータ!N588</f>
        <v xml:space="preserve"> </v>
      </c>
    </row>
    <row r="588" spans="1:8" x14ac:dyDescent="0.15">
      <c r="A588" t="str">
        <f>IF(大会申し込みデータ!B589="","","07"&amp;大会申し込みデータ!B589+1000000)</f>
        <v/>
      </c>
      <c r="B588" t="str">
        <f>IF(大会申し込みデータ!$B589="","",大会申し込みデータ!C589)</f>
        <v/>
      </c>
      <c r="C588" t="str">
        <f>IF(大会申し込みデータ!$B589="","",大会申し込みデータ!D589)</f>
        <v/>
      </c>
      <c r="D588" t="str">
        <f>IF(大会申し込みデータ!$B589="","",大会申し込みデータ!F589)</f>
        <v/>
      </c>
      <c r="E588" t="str">
        <f>IF(大会申し込みデータ!$B589="","",大会申し込みデータ!G589)</f>
        <v/>
      </c>
      <c r="F588" t="str">
        <f>IF(大会申し込みデータ!$B589="","",大会申し込みデータ!I589)</f>
        <v/>
      </c>
      <c r="G588" t="str">
        <f>IF(大会申し込みデータ!$B589="","",大会申し込みデータ!B589)</f>
        <v/>
      </c>
      <c r="H588" t="str">
        <f>大会申し込みデータ!M589&amp;大会申し込みデータ!K589&amp;" "&amp;大会申し込みデータ!N589</f>
        <v xml:space="preserve"> </v>
      </c>
    </row>
    <row r="589" spans="1:8" x14ac:dyDescent="0.15">
      <c r="A589" t="str">
        <f>IF(大会申し込みデータ!B590="","","07"&amp;大会申し込みデータ!B590+1000000)</f>
        <v/>
      </c>
      <c r="B589" t="str">
        <f>IF(大会申し込みデータ!$B590="","",大会申し込みデータ!C590)</f>
        <v/>
      </c>
      <c r="C589" t="str">
        <f>IF(大会申し込みデータ!$B590="","",大会申し込みデータ!D590)</f>
        <v/>
      </c>
      <c r="D589" t="str">
        <f>IF(大会申し込みデータ!$B590="","",大会申し込みデータ!F590)</f>
        <v/>
      </c>
      <c r="E589" t="str">
        <f>IF(大会申し込みデータ!$B590="","",大会申し込みデータ!G590)</f>
        <v/>
      </c>
      <c r="F589" t="str">
        <f>IF(大会申し込みデータ!$B590="","",大会申し込みデータ!I590)</f>
        <v/>
      </c>
      <c r="G589" t="str">
        <f>IF(大会申し込みデータ!$B590="","",大会申し込みデータ!B590)</f>
        <v/>
      </c>
      <c r="H589" t="str">
        <f>大会申し込みデータ!M590&amp;大会申し込みデータ!K590&amp;" "&amp;大会申し込みデータ!N590</f>
        <v xml:space="preserve"> </v>
      </c>
    </row>
    <row r="590" spans="1:8" x14ac:dyDescent="0.15">
      <c r="A590" t="str">
        <f>IF(大会申し込みデータ!B591="","","07"&amp;大会申し込みデータ!B591+1000000)</f>
        <v/>
      </c>
      <c r="B590" t="str">
        <f>IF(大会申し込みデータ!$B591="","",大会申し込みデータ!C591)</f>
        <v/>
      </c>
      <c r="C590" t="str">
        <f>IF(大会申し込みデータ!$B591="","",大会申し込みデータ!D591)</f>
        <v/>
      </c>
      <c r="D590" t="str">
        <f>IF(大会申し込みデータ!$B591="","",大会申し込みデータ!F591)</f>
        <v/>
      </c>
      <c r="E590" t="str">
        <f>IF(大会申し込みデータ!$B591="","",大会申し込みデータ!G591)</f>
        <v/>
      </c>
      <c r="F590" t="str">
        <f>IF(大会申し込みデータ!$B591="","",大会申し込みデータ!I591)</f>
        <v/>
      </c>
      <c r="G590" t="str">
        <f>IF(大会申し込みデータ!$B591="","",大会申し込みデータ!B591)</f>
        <v/>
      </c>
      <c r="H590" t="str">
        <f>大会申し込みデータ!M591&amp;大会申し込みデータ!K591&amp;" "&amp;大会申し込みデータ!N591</f>
        <v xml:space="preserve"> </v>
      </c>
    </row>
    <row r="591" spans="1:8" x14ac:dyDescent="0.15">
      <c r="A591" t="str">
        <f>IF(大会申し込みデータ!B592="","","07"&amp;大会申し込みデータ!B592+1000000)</f>
        <v/>
      </c>
      <c r="B591" t="str">
        <f>IF(大会申し込みデータ!$B592="","",大会申し込みデータ!C592)</f>
        <v/>
      </c>
      <c r="C591" t="str">
        <f>IF(大会申し込みデータ!$B592="","",大会申し込みデータ!D592)</f>
        <v/>
      </c>
      <c r="D591" t="str">
        <f>IF(大会申し込みデータ!$B592="","",大会申し込みデータ!F592)</f>
        <v/>
      </c>
      <c r="E591" t="str">
        <f>IF(大会申し込みデータ!$B592="","",大会申し込みデータ!G592)</f>
        <v/>
      </c>
      <c r="F591" t="str">
        <f>IF(大会申し込みデータ!$B592="","",大会申し込みデータ!I592)</f>
        <v/>
      </c>
      <c r="G591" t="str">
        <f>IF(大会申し込みデータ!$B592="","",大会申し込みデータ!B592)</f>
        <v/>
      </c>
      <c r="H591" t="str">
        <f>大会申し込みデータ!M592&amp;大会申し込みデータ!K592&amp;" "&amp;大会申し込みデータ!N592</f>
        <v xml:space="preserve"> </v>
      </c>
    </row>
    <row r="592" spans="1:8" x14ac:dyDescent="0.15">
      <c r="A592" t="str">
        <f>IF(大会申し込みデータ!B593="","","07"&amp;大会申し込みデータ!B593+1000000)</f>
        <v/>
      </c>
      <c r="B592" t="str">
        <f>IF(大会申し込みデータ!$B593="","",大会申し込みデータ!C593)</f>
        <v/>
      </c>
      <c r="C592" t="str">
        <f>IF(大会申し込みデータ!$B593="","",大会申し込みデータ!D593)</f>
        <v/>
      </c>
      <c r="D592" t="str">
        <f>IF(大会申し込みデータ!$B593="","",大会申し込みデータ!F593)</f>
        <v/>
      </c>
      <c r="E592" t="str">
        <f>IF(大会申し込みデータ!$B593="","",大会申し込みデータ!G593)</f>
        <v/>
      </c>
      <c r="F592" t="str">
        <f>IF(大会申し込みデータ!$B593="","",大会申し込みデータ!I593)</f>
        <v/>
      </c>
      <c r="G592" t="str">
        <f>IF(大会申し込みデータ!$B593="","",大会申し込みデータ!B593)</f>
        <v/>
      </c>
      <c r="H592" t="str">
        <f>大会申し込みデータ!M593&amp;大会申し込みデータ!K593&amp;" "&amp;大会申し込みデータ!N593</f>
        <v xml:space="preserve"> </v>
      </c>
    </row>
    <row r="593" spans="1:8" x14ac:dyDescent="0.15">
      <c r="A593" t="str">
        <f>IF(大会申し込みデータ!B594="","","07"&amp;大会申し込みデータ!B594+1000000)</f>
        <v/>
      </c>
      <c r="B593" t="str">
        <f>IF(大会申し込みデータ!$B594="","",大会申し込みデータ!C594)</f>
        <v/>
      </c>
      <c r="C593" t="str">
        <f>IF(大会申し込みデータ!$B594="","",大会申し込みデータ!D594)</f>
        <v/>
      </c>
      <c r="D593" t="str">
        <f>IF(大会申し込みデータ!$B594="","",大会申し込みデータ!F594)</f>
        <v/>
      </c>
      <c r="E593" t="str">
        <f>IF(大会申し込みデータ!$B594="","",大会申し込みデータ!G594)</f>
        <v/>
      </c>
      <c r="F593" t="str">
        <f>IF(大会申し込みデータ!$B594="","",大会申し込みデータ!I594)</f>
        <v/>
      </c>
      <c r="G593" t="str">
        <f>IF(大会申し込みデータ!$B594="","",大会申し込みデータ!B594)</f>
        <v/>
      </c>
      <c r="H593" t="str">
        <f>大会申し込みデータ!M594&amp;大会申し込みデータ!K594&amp;" "&amp;大会申し込みデータ!N594</f>
        <v xml:space="preserve"> </v>
      </c>
    </row>
    <row r="594" spans="1:8" x14ac:dyDescent="0.15">
      <c r="A594" t="str">
        <f>IF(大会申し込みデータ!B595="","","07"&amp;大会申し込みデータ!B595+1000000)</f>
        <v/>
      </c>
      <c r="B594" t="str">
        <f>IF(大会申し込みデータ!$B595="","",大会申し込みデータ!C595)</f>
        <v/>
      </c>
      <c r="C594" t="str">
        <f>IF(大会申し込みデータ!$B595="","",大会申し込みデータ!D595)</f>
        <v/>
      </c>
      <c r="D594" t="str">
        <f>IF(大会申し込みデータ!$B595="","",大会申し込みデータ!F595)</f>
        <v/>
      </c>
      <c r="E594" t="str">
        <f>IF(大会申し込みデータ!$B595="","",大会申し込みデータ!G595)</f>
        <v/>
      </c>
      <c r="F594" t="str">
        <f>IF(大会申し込みデータ!$B595="","",大会申し込みデータ!I595)</f>
        <v/>
      </c>
      <c r="G594" t="str">
        <f>IF(大会申し込みデータ!$B595="","",大会申し込みデータ!B595)</f>
        <v/>
      </c>
      <c r="H594" t="str">
        <f>大会申し込みデータ!M595&amp;大会申し込みデータ!K595&amp;" "&amp;大会申し込みデータ!N595</f>
        <v xml:space="preserve"> </v>
      </c>
    </row>
    <row r="595" spans="1:8" x14ac:dyDescent="0.15">
      <c r="A595" t="str">
        <f>IF(大会申し込みデータ!B596="","","07"&amp;大会申し込みデータ!B596+1000000)</f>
        <v/>
      </c>
      <c r="B595" t="str">
        <f>IF(大会申し込みデータ!$B596="","",大会申し込みデータ!C596)</f>
        <v/>
      </c>
      <c r="C595" t="str">
        <f>IF(大会申し込みデータ!$B596="","",大会申し込みデータ!D596)</f>
        <v/>
      </c>
      <c r="D595" t="str">
        <f>IF(大会申し込みデータ!$B596="","",大会申し込みデータ!F596)</f>
        <v/>
      </c>
      <c r="E595" t="str">
        <f>IF(大会申し込みデータ!$B596="","",大会申し込みデータ!G596)</f>
        <v/>
      </c>
      <c r="F595" t="str">
        <f>IF(大会申し込みデータ!$B596="","",大会申し込みデータ!I596)</f>
        <v/>
      </c>
      <c r="G595" t="str">
        <f>IF(大会申し込みデータ!$B596="","",大会申し込みデータ!B596)</f>
        <v/>
      </c>
      <c r="H595" t="str">
        <f>大会申し込みデータ!M596&amp;大会申し込みデータ!K596&amp;" "&amp;大会申し込みデータ!N596</f>
        <v xml:space="preserve"> </v>
      </c>
    </row>
    <row r="596" spans="1:8" x14ac:dyDescent="0.15">
      <c r="A596" t="str">
        <f>IF(大会申し込みデータ!B597="","","07"&amp;大会申し込みデータ!B597+1000000)</f>
        <v/>
      </c>
      <c r="B596" t="str">
        <f>IF(大会申し込みデータ!$B597="","",大会申し込みデータ!C597)</f>
        <v/>
      </c>
      <c r="C596" t="str">
        <f>IF(大会申し込みデータ!$B597="","",大会申し込みデータ!D597)</f>
        <v/>
      </c>
      <c r="D596" t="str">
        <f>IF(大会申し込みデータ!$B597="","",大会申し込みデータ!F597)</f>
        <v/>
      </c>
      <c r="E596" t="str">
        <f>IF(大会申し込みデータ!$B597="","",大会申し込みデータ!G597)</f>
        <v/>
      </c>
      <c r="F596" t="str">
        <f>IF(大会申し込みデータ!$B597="","",大会申し込みデータ!I597)</f>
        <v/>
      </c>
      <c r="G596" t="str">
        <f>IF(大会申し込みデータ!$B597="","",大会申し込みデータ!B597)</f>
        <v/>
      </c>
      <c r="H596" t="str">
        <f>大会申し込みデータ!M597&amp;大会申し込みデータ!K597&amp;" "&amp;大会申し込みデータ!N597</f>
        <v xml:space="preserve"> </v>
      </c>
    </row>
    <row r="597" spans="1:8" x14ac:dyDescent="0.15">
      <c r="A597" t="str">
        <f>IF(大会申し込みデータ!B598="","","07"&amp;大会申し込みデータ!B598+1000000)</f>
        <v/>
      </c>
      <c r="B597" t="str">
        <f>IF(大会申し込みデータ!$B598="","",大会申し込みデータ!C598)</f>
        <v/>
      </c>
      <c r="C597" t="str">
        <f>IF(大会申し込みデータ!$B598="","",大会申し込みデータ!D598)</f>
        <v/>
      </c>
      <c r="D597" t="str">
        <f>IF(大会申し込みデータ!$B598="","",大会申し込みデータ!F598)</f>
        <v/>
      </c>
      <c r="E597" t="str">
        <f>IF(大会申し込みデータ!$B598="","",大会申し込みデータ!G598)</f>
        <v/>
      </c>
      <c r="F597" t="str">
        <f>IF(大会申し込みデータ!$B598="","",大会申し込みデータ!I598)</f>
        <v/>
      </c>
      <c r="G597" t="str">
        <f>IF(大会申し込みデータ!$B598="","",大会申し込みデータ!B598)</f>
        <v/>
      </c>
      <c r="H597" t="str">
        <f>大会申し込みデータ!M598&amp;大会申し込みデータ!K598&amp;" "&amp;大会申し込みデータ!N598</f>
        <v xml:space="preserve"> </v>
      </c>
    </row>
    <row r="598" spans="1:8" x14ac:dyDescent="0.15">
      <c r="A598" t="str">
        <f>IF(大会申し込みデータ!B599="","","07"&amp;大会申し込みデータ!B599+1000000)</f>
        <v/>
      </c>
      <c r="B598" t="str">
        <f>IF(大会申し込みデータ!$B599="","",大会申し込みデータ!C599)</f>
        <v/>
      </c>
      <c r="C598" t="str">
        <f>IF(大会申し込みデータ!$B599="","",大会申し込みデータ!D599)</f>
        <v/>
      </c>
      <c r="D598" t="str">
        <f>IF(大会申し込みデータ!$B599="","",大会申し込みデータ!F599)</f>
        <v/>
      </c>
      <c r="E598" t="str">
        <f>IF(大会申し込みデータ!$B599="","",大会申し込みデータ!G599)</f>
        <v/>
      </c>
      <c r="F598" t="str">
        <f>IF(大会申し込みデータ!$B599="","",大会申し込みデータ!I599)</f>
        <v/>
      </c>
      <c r="G598" t="str">
        <f>IF(大会申し込みデータ!$B599="","",大会申し込みデータ!B599)</f>
        <v/>
      </c>
      <c r="H598" t="str">
        <f>大会申し込みデータ!M599&amp;大会申し込みデータ!K599&amp;" "&amp;大会申し込みデータ!N599</f>
        <v xml:space="preserve"> </v>
      </c>
    </row>
    <row r="599" spans="1:8" x14ac:dyDescent="0.15">
      <c r="A599" t="str">
        <f>IF(大会申し込みデータ!B600="","","07"&amp;大会申し込みデータ!B600+1000000)</f>
        <v/>
      </c>
      <c r="B599" t="str">
        <f>IF(大会申し込みデータ!$B600="","",大会申し込みデータ!C600)</f>
        <v/>
      </c>
      <c r="C599" t="str">
        <f>IF(大会申し込みデータ!$B600="","",大会申し込みデータ!D600)</f>
        <v/>
      </c>
      <c r="D599" t="str">
        <f>IF(大会申し込みデータ!$B600="","",大会申し込みデータ!F600)</f>
        <v/>
      </c>
      <c r="E599" t="str">
        <f>IF(大会申し込みデータ!$B600="","",大会申し込みデータ!G600)</f>
        <v/>
      </c>
      <c r="F599" t="str">
        <f>IF(大会申し込みデータ!$B600="","",大会申し込みデータ!I600)</f>
        <v/>
      </c>
      <c r="G599" t="str">
        <f>IF(大会申し込みデータ!$B600="","",大会申し込みデータ!B600)</f>
        <v/>
      </c>
      <c r="H599" t="str">
        <f>大会申し込みデータ!M600&amp;大会申し込みデータ!K600&amp;" "&amp;大会申し込みデータ!N600</f>
        <v xml:space="preserve"> </v>
      </c>
    </row>
    <row r="600" spans="1:8" x14ac:dyDescent="0.15">
      <c r="A600" t="str">
        <f>IF(大会申し込みデータ!B601="","","07"&amp;大会申し込みデータ!B601+1000000)</f>
        <v/>
      </c>
      <c r="B600" t="str">
        <f>IF(大会申し込みデータ!$B601="","",大会申し込みデータ!C601)</f>
        <v/>
      </c>
      <c r="C600" t="str">
        <f>IF(大会申し込みデータ!$B601="","",大会申し込みデータ!D601)</f>
        <v/>
      </c>
      <c r="D600" t="str">
        <f>IF(大会申し込みデータ!$B601="","",大会申し込みデータ!F601)</f>
        <v/>
      </c>
      <c r="E600" t="str">
        <f>IF(大会申し込みデータ!$B601="","",大会申し込みデータ!G601)</f>
        <v/>
      </c>
      <c r="F600" t="str">
        <f>IF(大会申し込みデータ!$B601="","",大会申し込みデータ!I601)</f>
        <v/>
      </c>
      <c r="G600" t="str">
        <f>IF(大会申し込みデータ!$B601="","",大会申し込みデータ!B601)</f>
        <v/>
      </c>
      <c r="H600" t="str">
        <f>大会申し込みデータ!M601&amp;大会申し込みデータ!K601&amp;" "&amp;大会申し込みデータ!N601</f>
        <v xml:space="preserve"> </v>
      </c>
    </row>
    <row r="601" spans="1:8" x14ac:dyDescent="0.15">
      <c r="A601" t="str">
        <f>IF(大会申し込みデータ!B602="","","07"&amp;大会申し込みデータ!B602+1000000)</f>
        <v/>
      </c>
      <c r="B601" t="str">
        <f>IF(大会申し込みデータ!$B602="","",大会申し込みデータ!C602)</f>
        <v/>
      </c>
      <c r="C601" t="str">
        <f>IF(大会申し込みデータ!$B602="","",大会申し込みデータ!D602)</f>
        <v/>
      </c>
      <c r="D601" t="str">
        <f>IF(大会申し込みデータ!$B602="","",大会申し込みデータ!F602)</f>
        <v/>
      </c>
      <c r="E601" t="str">
        <f>IF(大会申し込みデータ!$B602="","",大会申し込みデータ!G602)</f>
        <v/>
      </c>
      <c r="F601" t="str">
        <f>IF(大会申し込みデータ!$B602="","",大会申し込みデータ!I602)</f>
        <v/>
      </c>
      <c r="G601" t="str">
        <f>IF(大会申し込みデータ!$B602="","",大会申し込みデータ!B602)</f>
        <v/>
      </c>
      <c r="H601" t="str">
        <f>大会申し込みデータ!M602&amp;大会申し込みデータ!K602&amp;" "&amp;大会申し込みデータ!N602</f>
        <v xml:space="preserve"> </v>
      </c>
    </row>
    <row r="602" spans="1:8" x14ac:dyDescent="0.15">
      <c r="A602" t="str">
        <f>IF(大会申し込みデータ!B603="","","07"&amp;大会申し込みデータ!B603+1000000)</f>
        <v/>
      </c>
      <c r="B602" t="str">
        <f>IF(大会申し込みデータ!$B603="","",大会申し込みデータ!C603)</f>
        <v/>
      </c>
      <c r="C602" t="str">
        <f>IF(大会申し込みデータ!$B603="","",大会申し込みデータ!D603)</f>
        <v/>
      </c>
      <c r="D602" t="str">
        <f>IF(大会申し込みデータ!$B603="","",大会申し込みデータ!F603)</f>
        <v/>
      </c>
      <c r="E602" t="str">
        <f>IF(大会申し込みデータ!$B603="","",大会申し込みデータ!G603)</f>
        <v/>
      </c>
      <c r="F602" t="str">
        <f>IF(大会申し込みデータ!$B603="","",大会申し込みデータ!I603)</f>
        <v/>
      </c>
      <c r="G602" t="str">
        <f>IF(大会申し込みデータ!$B603="","",大会申し込みデータ!B603)</f>
        <v/>
      </c>
      <c r="H602" t="str">
        <f>大会申し込みデータ!M603&amp;大会申し込みデータ!K603&amp;" "&amp;大会申し込みデータ!N603</f>
        <v xml:space="preserve"> </v>
      </c>
    </row>
    <row r="603" spans="1:8" x14ac:dyDescent="0.15">
      <c r="A603" t="str">
        <f>IF(大会申し込みデータ!B604="","","07"&amp;大会申し込みデータ!B604+1000000)</f>
        <v/>
      </c>
      <c r="B603" t="str">
        <f>IF(大会申し込みデータ!$B604="","",大会申し込みデータ!C604)</f>
        <v/>
      </c>
      <c r="C603" t="str">
        <f>IF(大会申し込みデータ!$B604="","",大会申し込みデータ!D604)</f>
        <v/>
      </c>
      <c r="D603" t="str">
        <f>IF(大会申し込みデータ!$B604="","",大会申し込みデータ!F604)</f>
        <v/>
      </c>
      <c r="E603" t="str">
        <f>IF(大会申し込みデータ!$B604="","",大会申し込みデータ!G604)</f>
        <v/>
      </c>
      <c r="F603" t="str">
        <f>IF(大会申し込みデータ!$B604="","",大会申し込みデータ!I604)</f>
        <v/>
      </c>
      <c r="G603" t="str">
        <f>IF(大会申し込みデータ!$B604="","",大会申し込みデータ!B604)</f>
        <v/>
      </c>
      <c r="H603" t="str">
        <f>大会申し込みデータ!M604&amp;大会申し込みデータ!K604&amp;" "&amp;大会申し込みデータ!N604</f>
        <v xml:space="preserve"> </v>
      </c>
    </row>
    <row r="604" spans="1:8" x14ac:dyDescent="0.15">
      <c r="A604" t="str">
        <f>IF(大会申し込みデータ!B605="","","07"&amp;大会申し込みデータ!B605+1000000)</f>
        <v/>
      </c>
      <c r="B604" t="str">
        <f>IF(大会申し込みデータ!$B605="","",大会申し込みデータ!C605)</f>
        <v/>
      </c>
      <c r="C604" t="str">
        <f>IF(大会申し込みデータ!$B605="","",大会申し込みデータ!D605)</f>
        <v/>
      </c>
      <c r="D604" t="str">
        <f>IF(大会申し込みデータ!$B605="","",大会申し込みデータ!F605)</f>
        <v/>
      </c>
      <c r="E604" t="str">
        <f>IF(大会申し込みデータ!$B605="","",大会申し込みデータ!G605)</f>
        <v/>
      </c>
      <c r="F604" t="str">
        <f>IF(大会申し込みデータ!$B605="","",大会申し込みデータ!I605)</f>
        <v/>
      </c>
      <c r="G604" t="str">
        <f>IF(大会申し込みデータ!$B605="","",大会申し込みデータ!B605)</f>
        <v/>
      </c>
      <c r="H604" t="str">
        <f>大会申し込みデータ!M605&amp;大会申し込みデータ!K605&amp;" "&amp;大会申し込みデータ!N605</f>
        <v xml:space="preserve"> </v>
      </c>
    </row>
    <row r="605" spans="1:8" x14ac:dyDescent="0.15">
      <c r="A605" t="str">
        <f>IF(大会申し込みデータ!B606="","","07"&amp;大会申し込みデータ!B606+1000000)</f>
        <v/>
      </c>
      <c r="B605" t="str">
        <f>IF(大会申し込みデータ!$B606="","",大会申し込みデータ!C606)</f>
        <v/>
      </c>
      <c r="C605" t="str">
        <f>IF(大会申し込みデータ!$B606="","",大会申し込みデータ!D606)</f>
        <v/>
      </c>
      <c r="D605" t="str">
        <f>IF(大会申し込みデータ!$B606="","",大会申し込みデータ!F606)</f>
        <v/>
      </c>
      <c r="E605" t="str">
        <f>IF(大会申し込みデータ!$B606="","",大会申し込みデータ!G606)</f>
        <v/>
      </c>
      <c r="F605" t="str">
        <f>IF(大会申し込みデータ!$B606="","",大会申し込みデータ!I606)</f>
        <v/>
      </c>
      <c r="G605" t="str">
        <f>IF(大会申し込みデータ!$B606="","",大会申し込みデータ!B606)</f>
        <v/>
      </c>
      <c r="H605" t="str">
        <f>大会申し込みデータ!M606&amp;大会申し込みデータ!K606&amp;" "&amp;大会申し込みデータ!N606</f>
        <v xml:space="preserve"> </v>
      </c>
    </row>
    <row r="606" spans="1:8" x14ac:dyDescent="0.15">
      <c r="A606" t="str">
        <f>IF(大会申し込みデータ!B607="","","07"&amp;大会申し込みデータ!B607+1000000)</f>
        <v/>
      </c>
      <c r="B606" t="str">
        <f>IF(大会申し込みデータ!$B607="","",大会申し込みデータ!C607)</f>
        <v/>
      </c>
      <c r="C606" t="str">
        <f>IF(大会申し込みデータ!$B607="","",大会申し込みデータ!D607)</f>
        <v/>
      </c>
      <c r="D606" t="str">
        <f>IF(大会申し込みデータ!$B607="","",大会申し込みデータ!F607)</f>
        <v/>
      </c>
      <c r="E606" t="str">
        <f>IF(大会申し込みデータ!$B607="","",大会申し込みデータ!G607)</f>
        <v/>
      </c>
      <c r="F606" t="str">
        <f>IF(大会申し込みデータ!$B607="","",大会申し込みデータ!I607)</f>
        <v/>
      </c>
      <c r="G606" t="str">
        <f>IF(大会申し込みデータ!$B607="","",大会申し込みデータ!B607)</f>
        <v/>
      </c>
      <c r="H606" t="str">
        <f>大会申し込みデータ!M607&amp;大会申し込みデータ!K607&amp;" "&amp;大会申し込みデータ!N607</f>
        <v xml:space="preserve"> </v>
      </c>
    </row>
    <row r="607" spans="1:8" x14ac:dyDescent="0.15">
      <c r="A607" t="str">
        <f>IF(大会申し込みデータ!B608="","","07"&amp;大会申し込みデータ!B608+1000000)</f>
        <v/>
      </c>
      <c r="B607" t="str">
        <f>IF(大会申し込みデータ!$B608="","",大会申し込みデータ!C608)</f>
        <v/>
      </c>
      <c r="C607" t="str">
        <f>IF(大会申し込みデータ!$B608="","",大会申し込みデータ!D608)</f>
        <v/>
      </c>
      <c r="D607" t="str">
        <f>IF(大会申し込みデータ!$B608="","",大会申し込みデータ!F608)</f>
        <v/>
      </c>
      <c r="E607" t="str">
        <f>IF(大会申し込みデータ!$B608="","",大会申し込みデータ!G608)</f>
        <v/>
      </c>
      <c r="F607" t="str">
        <f>IF(大会申し込みデータ!$B608="","",大会申し込みデータ!I608)</f>
        <v/>
      </c>
      <c r="G607" t="str">
        <f>IF(大会申し込みデータ!$B608="","",大会申し込みデータ!B608)</f>
        <v/>
      </c>
      <c r="H607" t="str">
        <f>大会申し込みデータ!M608&amp;大会申し込みデータ!K608&amp;" "&amp;大会申し込みデータ!N608</f>
        <v xml:space="preserve"> </v>
      </c>
    </row>
    <row r="608" spans="1:8" x14ac:dyDescent="0.15">
      <c r="A608" t="str">
        <f>IF(大会申し込みデータ!B609="","","07"&amp;大会申し込みデータ!B609+1000000)</f>
        <v/>
      </c>
      <c r="B608" t="str">
        <f>IF(大会申し込みデータ!$B609="","",大会申し込みデータ!C609)</f>
        <v/>
      </c>
      <c r="C608" t="str">
        <f>IF(大会申し込みデータ!$B609="","",大会申し込みデータ!D609)</f>
        <v/>
      </c>
      <c r="D608" t="str">
        <f>IF(大会申し込みデータ!$B609="","",大会申し込みデータ!F609)</f>
        <v/>
      </c>
      <c r="E608" t="str">
        <f>IF(大会申し込みデータ!$B609="","",大会申し込みデータ!G609)</f>
        <v/>
      </c>
      <c r="F608" t="str">
        <f>IF(大会申し込みデータ!$B609="","",大会申し込みデータ!I609)</f>
        <v/>
      </c>
      <c r="G608" t="str">
        <f>IF(大会申し込みデータ!$B609="","",大会申し込みデータ!B609)</f>
        <v/>
      </c>
      <c r="H608" t="str">
        <f>大会申し込みデータ!M609&amp;大会申し込みデータ!K609&amp;" "&amp;大会申し込みデータ!N609</f>
        <v xml:space="preserve"> </v>
      </c>
    </row>
    <row r="609" spans="1:8" x14ac:dyDescent="0.15">
      <c r="A609" t="str">
        <f>IF(大会申し込みデータ!B610="","","07"&amp;大会申し込みデータ!B610+1000000)</f>
        <v/>
      </c>
      <c r="B609" t="str">
        <f>IF(大会申し込みデータ!$B610="","",大会申し込みデータ!C610)</f>
        <v/>
      </c>
      <c r="C609" t="str">
        <f>IF(大会申し込みデータ!$B610="","",大会申し込みデータ!D610)</f>
        <v/>
      </c>
      <c r="D609" t="str">
        <f>IF(大会申し込みデータ!$B610="","",大会申し込みデータ!F610)</f>
        <v/>
      </c>
      <c r="E609" t="str">
        <f>IF(大会申し込みデータ!$B610="","",大会申し込みデータ!G610)</f>
        <v/>
      </c>
      <c r="F609" t="str">
        <f>IF(大会申し込みデータ!$B610="","",大会申し込みデータ!I610)</f>
        <v/>
      </c>
      <c r="G609" t="str">
        <f>IF(大会申し込みデータ!$B610="","",大会申し込みデータ!B610)</f>
        <v/>
      </c>
      <c r="H609" t="str">
        <f>大会申し込みデータ!M610&amp;大会申し込みデータ!K610&amp;" "&amp;大会申し込みデータ!N610</f>
        <v xml:space="preserve"> </v>
      </c>
    </row>
    <row r="610" spans="1:8" x14ac:dyDescent="0.15">
      <c r="A610" t="str">
        <f>IF(大会申し込みデータ!B611="","","07"&amp;大会申し込みデータ!B611+1000000)</f>
        <v/>
      </c>
      <c r="B610" t="str">
        <f>IF(大会申し込みデータ!$B611="","",大会申し込みデータ!C611)</f>
        <v/>
      </c>
      <c r="C610" t="str">
        <f>IF(大会申し込みデータ!$B611="","",大会申し込みデータ!D611)</f>
        <v/>
      </c>
      <c r="D610" t="str">
        <f>IF(大会申し込みデータ!$B611="","",大会申し込みデータ!F611)</f>
        <v/>
      </c>
      <c r="E610" t="str">
        <f>IF(大会申し込みデータ!$B611="","",大会申し込みデータ!G611)</f>
        <v/>
      </c>
      <c r="F610" t="str">
        <f>IF(大会申し込みデータ!$B611="","",大会申し込みデータ!I611)</f>
        <v/>
      </c>
      <c r="G610" t="str">
        <f>IF(大会申し込みデータ!$B611="","",大会申し込みデータ!B611)</f>
        <v/>
      </c>
      <c r="H610" t="str">
        <f>大会申し込みデータ!M611&amp;大会申し込みデータ!K611&amp;" "&amp;大会申し込みデータ!N611</f>
        <v xml:space="preserve"> </v>
      </c>
    </row>
    <row r="611" spans="1:8" x14ac:dyDescent="0.15">
      <c r="A611" t="str">
        <f>IF(大会申し込みデータ!B612="","","07"&amp;大会申し込みデータ!B612+1000000)</f>
        <v/>
      </c>
      <c r="B611" t="str">
        <f>IF(大会申し込みデータ!$B612="","",大会申し込みデータ!C612)</f>
        <v/>
      </c>
      <c r="C611" t="str">
        <f>IF(大会申し込みデータ!$B612="","",大会申し込みデータ!D612)</f>
        <v/>
      </c>
      <c r="D611" t="str">
        <f>IF(大会申し込みデータ!$B612="","",大会申し込みデータ!F612)</f>
        <v/>
      </c>
      <c r="E611" t="str">
        <f>IF(大会申し込みデータ!$B612="","",大会申し込みデータ!G612)</f>
        <v/>
      </c>
      <c r="F611" t="str">
        <f>IF(大会申し込みデータ!$B612="","",大会申し込みデータ!I612)</f>
        <v/>
      </c>
      <c r="G611" t="str">
        <f>IF(大会申し込みデータ!$B612="","",大会申し込みデータ!B612)</f>
        <v/>
      </c>
      <c r="H611" t="str">
        <f>大会申し込みデータ!M612&amp;大会申し込みデータ!K612&amp;" "&amp;大会申し込みデータ!N612</f>
        <v xml:space="preserve"> </v>
      </c>
    </row>
    <row r="612" spans="1:8" x14ac:dyDescent="0.15">
      <c r="A612" t="str">
        <f>IF(大会申し込みデータ!B613="","","07"&amp;大会申し込みデータ!B613+1000000)</f>
        <v/>
      </c>
      <c r="B612" t="str">
        <f>IF(大会申し込みデータ!$B613="","",大会申し込みデータ!C613)</f>
        <v/>
      </c>
      <c r="C612" t="str">
        <f>IF(大会申し込みデータ!$B613="","",大会申し込みデータ!D613)</f>
        <v/>
      </c>
      <c r="D612" t="str">
        <f>IF(大会申し込みデータ!$B613="","",大会申し込みデータ!F613)</f>
        <v/>
      </c>
      <c r="E612" t="str">
        <f>IF(大会申し込みデータ!$B613="","",大会申し込みデータ!G613)</f>
        <v/>
      </c>
      <c r="F612" t="str">
        <f>IF(大会申し込みデータ!$B613="","",大会申し込みデータ!I613)</f>
        <v/>
      </c>
      <c r="G612" t="str">
        <f>IF(大会申し込みデータ!$B613="","",大会申し込みデータ!B613)</f>
        <v/>
      </c>
      <c r="H612" t="str">
        <f>大会申し込みデータ!M613&amp;大会申し込みデータ!K613&amp;" "&amp;大会申し込みデータ!N613</f>
        <v xml:space="preserve"> </v>
      </c>
    </row>
    <row r="613" spans="1:8" x14ac:dyDescent="0.15">
      <c r="A613" t="str">
        <f>IF(大会申し込みデータ!B614="","","07"&amp;大会申し込みデータ!B614+1000000)</f>
        <v/>
      </c>
      <c r="B613" t="str">
        <f>IF(大会申し込みデータ!$B614="","",大会申し込みデータ!C614)</f>
        <v/>
      </c>
      <c r="C613" t="str">
        <f>IF(大会申し込みデータ!$B614="","",大会申し込みデータ!D614)</f>
        <v/>
      </c>
      <c r="D613" t="str">
        <f>IF(大会申し込みデータ!$B614="","",大会申し込みデータ!F614)</f>
        <v/>
      </c>
      <c r="E613" t="str">
        <f>IF(大会申し込みデータ!$B614="","",大会申し込みデータ!G614)</f>
        <v/>
      </c>
      <c r="F613" t="str">
        <f>IF(大会申し込みデータ!$B614="","",大会申し込みデータ!I614)</f>
        <v/>
      </c>
      <c r="G613" t="str">
        <f>IF(大会申し込みデータ!$B614="","",大会申し込みデータ!B614)</f>
        <v/>
      </c>
      <c r="H613" t="str">
        <f>大会申し込みデータ!M614&amp;大会申し込みデータ!K614&amp;" "&amp;大会申し込みデータ!N614</f>
        <v xml:space="preserve"> </v>
      </c>
    </row>
    <row r="614" spans="1:8" x14ac:dyDescent="0.15">
      <c r="A614" t="str">
        <f>IF(大会申し込みデータ!B615="","","07"&amp;大会申し込みデータ!B615+1000000)</f>
        <v/>
      </c>
      <c r="B614" t="str">
        <f>IF(大会申し込みデータ!$B615="","",大会申し込みデータ!C615)</f>
        <v/>
      </c>
      <c r="C614" t="str">
        <f>IF(大会申し込みデータ!$B615="","",大会申し込みデータ!D615)</f>
        <v/>
      </c>
      <c r="D614" t="str">
        <f>IF(大会申し込みデータ!$B615="","",大会申し込みデータ!F615)</f>
        <v/>
      </c>
      <c r="E614" t="str">
        <f>IF(大会申し込みデータ!$B615="","",大会申し込みデータ!G615)</f>
        <v/>
      </c>
      <c r="F614" t="str">
        <f>IF(大会申し込みデータ!$B615="","",大会申し込みデータ!I615)</f>
        <v/>
      </c>
      <c r="G614" t="str">
        <f>IF(大会申し込みデータ!$B615="","",大会申し込みデータ!B615)</f>
        <v/>
      </c>
      <c r="H614" t="str">
        <f>大会申し込みデータ!M615&amp;大会申し込みデータ!K615&amp;" "&amp;大会申し込みデータ!N615</f>
        <v xml:space="preserve"> </v>
      </c>
    </row>
    <row r="615" spans="1:8" x14ac:dyDescent="0.15">
      <c r="A615" t="str">
        <f>IF(大会申し込みデータ!B616="","","07"&amp;大会申し込みデータ!B616+1000000)</f>
        <v/>
      </c>
      <c r="B615" t="str">
        <f>IF(大会申し込みデータ!$B616="","",大会申し込みデータ!C616)</f>
        <v/>
      </c>
      <c r="C615" t="str">
        <f>IF(大会申し込みデータ!$B616="","",大会申し込みデータ!D616)</f>
        <v/>
      </c>
      <c r="D615" t="str">
        <f>IF(大会申し込みデータ!$B616="","",大会申し込みデータ!F616)</f>
        <v/>
      </c>
      <c r="E615" t="str">
        <f>IF(大会申し込みデータ!$B616="","",大会申し込みデータ!G616)</f>
        <v/>
      </c>
      <c r="F615" t="str">
        <f>IF(大会申し込みデータ!$B616="","",大会申し込みデータ!I616)</f>
        <v/>
      </c>
      <c r="G615" t="str">
        <f>IF(大会申し込みデータ!$B616="","",大会申し込みデータ!B616)</f>
        <v/>
      </c>
      <c r="H615" t="str">
        <f>大会申し込みデータ!M616&amp;大会申し込みデータ!K616&amp;" "&amp;大会申し込みデータ!N616</f>
        <v xml:space="preserve"> </v>
      </c>
    </row>
    <row r="616" spans="1:8" x14ac:dyDescent="0.15">
      <c r="A616" t="str">
        <f>IF(大会申し込みデータ!B617="","","07"&amp;大会申し込みデータ!B617+1000000)</f>
        <v/>
      </c>
      <c r="B616" t="str">
        <f>IF(大会申し込みデータ!$B617="","",大会申し込みデータ!C617)</f>
        <v/>
      </c>
      <c r="C616" t="str">
        <f>IF(大会申し込みデータ!$B617="","",大会申し込みデータ!D617)</f>
        <v/>
      </c>
      <c r="D616" t="str">
        <f>IF(大会申し込みデータ!$B617="","",大会申し込みデータ!F617)</f>
        <v/>
      </c>
      <c r="E616" t="str">
        <f>IF(大会申し込みデータ!$B617="","",大会申し込みデータ!G617)</f>
        <v/>
      </c>
      <c r="F616" t="str">
        <f>IF(大会申し込みデータ!$B617="","",大会申し込みデータ!I617)</f>
        <v/>
      </c>
      <c r="G616" t="str">
        <f>IF(大会申し込みデータ!$B617="","",大会申し込みデータ!B617)</f>
        <v/>
      </c>
      <c r="H616" t="str">
        <f>大会申し込みデータ!M617&amp;大会申し込みデータ!K617&amp;" "&amp;大会申し込みデータ!N617</f>
        <v xml:space="preserve"> </v>
      </c>
    </row>
    <row r="617" spans="1:8" x14ac:dyDescent="0.15">
      <c r="A617" t="str">
        <f>IF(大会申し込みデータ!B618="","","07"&amp;大会申し込みデータ!B618+1000000)</f>
        <v/>
      </c>
      <c r="B617" t="str">
        <f>IF(大会申し込みデータ!$B618="","",大会申し込みデータ!C618)</f>
        <v/>
      </c>
      <c r="C617" t="str">
        <f>IF(大会申し込みデータ!$B618="","",大会申し込みデータ!D618)</f>
        <v/>
      </c>
      <c r="D617" t="str">
        <f>IF(大会申し込みデータ!$B618="","",大会申し込みデータ!F618)</f>
        <v/>
      </c>
      <c r="E617" t="str">
        <f>IF(大会申し込みデータ!$B618="","",大会申し込みデータ!G618)</f>
        <v/>
      </c>
      <c r="F617" t="str">
        <f>IF(大会申し込みデータ!$B618="","",大会申し込みデータ!I618)</f>
        <v/>
      </c>
      <c r="G617" t="str">
        <f>IF(大会申し込みデータ!$B618="","",大会申し込みデータ!B618)</f>
        <v/>
      </c>
      <c r="H617" t="str">
        <f>大会申し込みデータ!M618&amp;大会申し込みデータ!K618&amp;" "&amp;大会申し込みデータ!N618</f>
        <v xml:space="preserve"> </v>
      </c>
    </row>
    <row r="618" spans="1:8" x14ac:dyDescent="0.15">
      <c r="A618" t="str">
        <f>IF(大会申し込みデータ!B619="","","07"&amp;大会申し込みデータ!B619+1000000)</f>
        <v/>
      </c>
      <c r="B618" t="str">
        <f>IF(大会申し込みデータ!$B619="","",大会申し込みデータ!C619)</f>
        <v/>
      </c>
      <c r="C618" t="str">
        <f>IF(大会申し込みデータ!$B619="","",大会申し込みデータ!D619)</f>
        <v/>
      </c>
      <c r="D618" t="str">
        <f>IF(大会申し込みデータ!$B619="","",大会申し込みデータ!F619)</f>
        <v/>
      </c>
      <c r="E618" t="str">
        <f>IF(大会申し込みデータ!$B619="","",大会申し込みデータ!G619)</f>
        <v/>
      </c>
      <c r="F618" t="str">
        <f>IF(大会申し込みデータ!$B619="","",大会申し込みデータ!I619)</f>
        <v/>
      </c>
      <c r="G618" t="str">
        <f>IF(大会申し込みデータ!$B619="","",大会申し込みデータ!B619)</f>
        <v/>
      </c>
      <c r="H618" t="str">
        <f>大会申し込みデータ!M619&amp;大会申し込みデータ!K619&amp;" "&amp;大会申し込みデータ!N619</f>
        <v xml:space="preserve"> </v>
      </c>
    </row>
    <row r="619" spans="1:8" x14ac:dyDescent="0.15">
      <c r="A619" t="str">
        <f>IF(大会申し込みデータ!B620="","","07"&amp;大会申し込みデータ!B620+1000000)</f>
        <v/>
      </c>
      <c r="B619" t="str">
        <f>IF(大会申し込みデータ!$B620="","",大会申し込みデータ!C620)</f>
        <v/>
      </c>
      <c r="C619" t="str">
        <f>IF(大会申し込みデータ!$B620="","",大会申し込みデータ!D620)</f>
        <v/>
      </c>
      <c r="D619" t="str">
        <f>IF(大会申し込みデータ!$B620="","",大会申し込みデータ!F620)</f>
        <v/>
      </c>
      <c r="E619" t="str">
        <f>IF(大会申し込みデータ!$B620="","",大会申し込みデータ!G620)</f>
        <v/>
      </c>
      <c r="F619" t="str">
        <f>IF(大会申し込みデータ!$B620="","",大会申し込みデータ!I620)</f>
        <v/>
      </c>
      <c r="G619" t="str">
        <f>IF(大会申し込みデータ!$B620="","",大会申し込みデータ!B620)</f>
        <v/>
      </c>
      <c r="H619" t="str">
        <f>大会申し込みデータ!M620&amp;大会申し込みデータ!K620&amp;" "&amp;大会申し込みデータ!N620</f>
        <v xml:space="preserve"> </v>
      </c>
    </row>
    <row r="620" spans="1:8" x14ac:dyDescent="0.15">
      <c r="A620" t="str">
        <f>IF(大会申し込みデータ!B621="","","07"&amp;大会申し込みデータ!B621+1000000)</f>
        <v/>
      </c>
      <c r="B620" t="str">
        <f>IF(大会申し込みデータ!$B621="","",大会申し込みデータ!C621)</f>
        <v/>
      </c>
      <c r="C620" t="str">
        <f>IF(大会申し込みデータ!$B621="","",大会申し込みデータ!D621)</f>
        <v/>
      </c>
      <c r="D620" t="str">
        <f>IF(大会申し込みデータ!$B621="","",大会申し込みデータ!F621)</f>
        <v/>
      </c>
      <c r="E620" t="str">
        <f>IF(大会申し込みデータ!$B621="","",大会申し込みデータ!G621)</f>
        <v/>
      </c>
      <c r="F620" t="str">
        <f>IF(大会申し込みデータ!$B621="","",大会申し込みデータ!I621)</f>
        <v/>
      </c>
      <c r="G620" t="str">
        <f>IF(大会申し込みデータ!$B621="","",大会申し込みデータ!B621)</f>
        <v/>
      </c>
      <c r="H620" t="str">
        <f>大会申し込みデータ!M621&amp;大会申し込みデータ!K621&amp;" "&amp;大会申し込みデータ!N621</f>
        <v xml:space="preserve"> </v>
      </c>
    </row>
    <row r="621" spans="1:8" x14ac:dyDescent="0.15">
      <c r="A621" t="str">
        <f>IF(大会申し込みデータ!B622="","","07"&amp;大会申し込みデータ!B622+1000000)</f>
        <v/>
      </c>
      <c r="B621" t="str">
        <f>IF(大会申し込みデータ!$B622="","",大会申し込みデータ!C622)</f>
        <v/>
      </c>
      <c r="C621" t="str">
        <f>IF(大会申し込みデータ!$B622="","",大会申し込みデータ!D622)</f>
        <v/>
      </c>
      <c r="D621" t="str">
        <f>IF(大会申し込みデータ!$B622="","",大会申し込みデータ!F622)</f>
        <v/>
      </c>
      <c r="E621" t="str">
        <f>IF(大会申し込みデータ!$B622="","",大会申し込みデータ!G622)</f>
        <v/>
      </c>
      <c r="F621" t="str">
        <f>IF(大会申し込みデータ!$B622="","",大会申し込みデータ!I622)</f>
        <v/>
      </c>
      <c r="G621" t="str">
        <f>IF(大会申し込みデータ!$B622="","",大会申し込みデータ!B622)</f>
        <v/>
      </c>
      <c r="H621" t="str">
        <f>大会申し込みデータ!M622&amp;大会申し込みデータ!K622&amp;" "&amp;大会申し込みデータ!N622</f>
        <v xml:space="preserve"> </v>
      </c>
    </row>
    <row r="622" spans="1:8" x14ac:dyDescent="0.15">
      <c r="A622" t="str">
        <f>IF(大会申し込みデータ!B623="","","07"&amp;大会申し込みデータ!B623+1000000)</f>
        <v/>
      </c>
      <c r="B622" t="str">
        <f>IF(大会申し込みデータ!$B623="","",大会申し込みデータ!C623)</f>
        <v/>
      </c>
      <c r="C622" t="str">
        <f>IF(大会申し込みデータ!$B623="","",大会申し込みデータ!D623)</f>
        <v/>
      </c>
      <c r="D622" t="str">
        <f>IF(大会申し込みデータ!$B623="","",大会申し込みデータ!F623)</f>
        <v/>
      </c>
      <c r="E622" t="str">
        <f>IF(大会申し込みデータ!$B623="","",大会申し込みデータ!G623)</f>
        <v/>
      </c>
      <c r="F622" t="str">
        <f>IF(大会申し込みデータ!$B623="","",大会申し込みデータ!I623)</f>
        <v/>
      </c>
      <c r="G622" t="str">
        <f>IF(大会申し込みデータ!$B623="","",大会申し込みデータ!B623)</f>
        <v/>
      </c>
      <c r="H622" t="str">
        <f>大会申し込みデータ!M623&amp;大会申し込みデータ!K623&amp;" "&amp;大会申し込みデータ!N623</f>
        <v xml:space="preserve"> </v>
      </c>
    </row>
    <row r="623" spans="1:8" x14ac:dyDescent="0.15">
      <c r="A623" t="str">
        <f>IF(大会申し込みデータ!B624="","","07"&amp;大会申し込みデータ!B624+1000000)</f>
        <v/>
      </c>
      <c r="B623" t="str">
        <f>IF(大会申し込みデータ!$B624="","",大会申し込みデータ!C624)</f>
        <v/>
      </c>
      <c r="C623" t="str">
        <f>IF(大会申し込みデータ!$B624="","",大会申し込みデータ!D624)</f>
        <v/>
      </c>
      <c r="D623" t="str">
        <f>IF(大会申し込みデータ!$B624="","",大会申し込みデータ!F624)</f>
        <v/>
      </c>
      <c r="E623" t="str">
        <f>IF(大会申し込みデータ!$B624="","",大会申し込みデータ!G624)</f>
        <v/>
      </c>
      <c r="F623" t="str">
        <f>IF(大会申し込みデータ!$B624="","",大会申し込みデータ!I624)</f>
        <v/>
      </c>
      <c r="G623" t="str">
        <f>IF(大会申し込みデータ!$B624="","",大会申し込みデータ!B624)</f>
        <v/>
      </c>
      <c r="H623" t="str">
        <f>大会申し込みデータ!M624&amp;大会申し込みデータ!K624&amp;" "&amp;大会申し込みデータ!N624</f>
        <v xml:space="preserve"> </v>
      </c>
    </row>
    <row r="624" spans="1:8" x14ac:dyDescent="0.15">
      <c r="A624" t="str">
        <f>IF(大会申し込みデータ!B625="","","07"&amp;大会申し込みデータ!B625+1000000)</f>
        <v/>
      </c>
      <c r="B624" t="str">
        <f>IF(大会申し込みデータ!$B625="","",大会申し込みデータ!C625)</f>
        <v/>
      </c>
      <c r="C624" t="str">
        <f>IF(大会申し込みデータ!$B625="","",大会申し込みデータ!D625)</f>
        <v/>
      </c>
      <c r="D624" t="str">
        <f>IF(大会申し込みデータ!$B625="","",大会申し込みデータ!F625)</f>
        <v/>
      </c>
      <c r="E624" t="str">
        <f>IF(大会申し込みデータ!$B625="","",大会申し込みデータ!G625)</f>
        <v/>
      </c>
      <c r="F624" t="str">
        <f>IF(大会申し込みデータ!$B625="","",大会申し込みデータ!I625)</f>
        <v/>
      </c>
      <c r="G624" t="str">
        <f>IF(大会申し込みデータ!$B625="","",大会申し込みデータ!B625)</f>
        <v/>
      </c>
      <c r="H624" t="str">
        <f>大会申し込みデータ!M625&amp;大会申し込みデータ!K625&amp;" "&amp;大会申し込みデータ!N625</f>
        <v xml:space="preserve"> </v>
      </c>
    </row>
    <row r="625" spans="1:8" x14ac:dyDescent="0.15">
      <c r="A625" t="str">
        <f>IF(大会申し込みデータ!B626="","","07"&amp;大会申し込みデータ!B626+1000000)</f>
        <v/>
      </c>
      <c r="B625" t="str">
        <f>IF(大会申し込みデータ!$B626="","",大会申し込みデータ!C626)</f>
        <v/>
      </c>
      <c r="C625" t="str">
        <f>IF(大会申し込みデータ!$B626="","",大会申し込みデータ!D626)</f>
        <v/>
      </c>
      <c r="D625" t="str">
        <f>IF(大会申し込みデータ!$B626="","",大会申し込みデータ!F626)</f>
        <v/>
      </c>
      <c r="E625" t="str">
        <f>IF(大会申し込みデータ!$B626="","",大会申し込みデータ!G626)</f>
        <v/>
      </c>
      <c r="F625" t="str">
        <f>IF(大会申し込みデータ!$B626="","",大会申し込みデータ!I626)</f>
        <v/>
      </c>
      <c r="G625" t="str">
        <f>IF(大会申し込みデータ!$B626="","",大会申し込みデータ!B626)</f>
        <v/>
      </c>
      <c r="H625" t="str">
        <f>大会申し込みデータ!M626&amp;大会申し込みデータ!K626&amp;" "&amp;大会申し込みデータ!N626</f>
        <v xml:space="preserve"> </v>
      </c>
    </row>
    <row r="626" spans="1:8" x14ac:dyDescent="0.15">
      <c r="A626" t="str">
        <f>IF(大会申し込みデータ!B627="","","07"&amp;大会申し込みデータ!B627+1000000)</f>
        <v/>
      </c>
      <c r="B626" t="str">
        <f>IF(大会申し込みデータ!$B627="","",大会申し込みデータ!C627)</f>
        <v/>
      </c>
      <c r="C626" t="str">
        <f>IF(大会申し込みデータ!$B627="","",大会申し込みデータ!D627)</f>
        <v/>
      </c>
      <c r="D626" t="str">
        <f>IF(大会申し込みデータ!$B627="","",大会申し込みデータ!F627)</f>
        <v/>
      </c>
      <c r="E626" t="str">
        <f>IF(大会申し込みデータ!$B627="","",大会申し込みデータ!G627)</f>
        <v/>
      </c>
      <c r="F626" t="str">
        <f>IF(大会申し込みデータ!$B627="","",大会申し込みデータ!I627)</f>
        <v/>
      </c>
      <c r="G626" t="str">
        <f>IF(大会申し込みデータ!$B627="","",大会申し込みデータ!B627)</f>
        <v/>
      </c>
      <c r="H626" t="str">
        <f>大会申し込みデータ!M627&amp;大会申し込みデータ!K627&amp;" "&amp;大会申し込みデータ!N627</f>
        <v xml:space="preserve"> </v>
      </c>
    </row>
    <row r="627" spans="1:8" x14ac:dyDescent="0.15">
      <c r="A627" t="str">
        <f>IF(大会申し込みデータ!B628="","","07"&amp;大会申し込みデータ!B628+1000000)</f>
        <v/>
      </c>
      <c r="B627" t="str">
        <f>IF(大会申し込みデータ!$B628="","",大会申し込みデータ!C628)</f>
        <v/>
      </c>
      <c r="C627" t="str">
        <f>IF(大会申し込みデータ!$B628="","",大会申し込みデータ!D628)</f>
        <v/>
      </c>
      <c r="D627" t="str">
        <f>IF(大会申し込みデータ!$B628="","",大会申し込みデータ!F628)</f>
        <v/>
      </c>
      <c r="E627" t="str">
        <f>IF(大会申し込みデータ!$B628="","",大会申し込みデータ!G628)</f>
        <v/>
      </c>
      <c r="F627" t="str">
        <f>IF(大会申し込みデータ!$B628="","",大会申し込みデータ!I628)</f>
        <v/>
      </c>
      <c r="G627" t="str">
        <f>IF(大会申し込みデータ!$B628="","",大会申し込みデータ!B628)</f>
        <v/>
      </c>
      <c r="H627" t="str">
        <f>大会申し込みデータ!M628&amp;大会申し込みデータ!K628&amp;" "&amp;大会申し込みデータ!N628</f>
        <v xml:space="preserve"> </v>
      </c>
    </row>
    <row r="628" spans="1:8" x14ac:dyDescent="0.15">
      <c r="A628" t="str">
        <f>IF(大会申し込みデータ!B629="","","07"&amp;大会申し込みデータ!B629+1000000)</f>
        <v/>
      </c>
      <c r="B628" t="str">
        <f>IF(大会申し込みデータ!$B629="","",大会申し込みデータ!C629)</f>
        <v/>
      </c>
      <c r="C628" t="str">
        <f>IF(大会申し込みデータ!$B629="","",大会申し込みデータ!D629)</f>
        <v/>
      </c>
      <c r="D628" t="str">
        <f>IF(大会申し込みデータ!$B629="","",大会申し込みデータ!F629)</f>
        <v/>
      </c>
      <c r="E628" t="str">
        <f>IF(大会申し込みデータ!$B629="","",大会申し込みデータ!G629)</f>
        <v/>
      </c>
      <c r="F628" t="str">
        <f>IF(大会申し込みデータ!$B629="","",大会申し込みデータ!I629)</f>
        <v/>
      </c>
      <c r="G628" t="str">
        <f>IF(大会申し込みデータ!$B629="","",大会申し込みデータ!B629)</f>
        <v/>
      </c>
      <c r="H628" t="str">
        <f>大会申し込みデータ!M629&amp;大会申し込みデータ!K629&amp;" "&amp;大会申し込みデータ!N629</f>
        <v xml:space="preserve"> </v>
      </c>
    </row>
    <row r="629" spans="1:8" x14ac:dyDescent="0.15">
      <c r="A629" t="str">
        <f>IF(大会申し込みデータ!B630="","","07"&amp;大会申し込みデータ!B630+1000000)</f>
        <v/>
      </c>
      <c r="B629" t="str">
        <f>IF(大会申し込みデータ!$B630="","",大会申し込みデータ!C630)</f>
        <v/>
      </c>
      <c r="C629" t="str">
        <f>IF(大会申し込みデータ!$B630="","",大会申し込みデータ!D630)</f>
        <v/>
      </c>
      <c r="D629" t="str">
        <f>IF(大会申し込みデータ!$B630="","",大会申し込みデータ!F630)</f>
        <v/>
      </c>
      <c r="E629" t="str">
        <f>IF(大会申し込みデータ!$B630="","",大会申し込みデータ!G630)</f>
        <v/>
      </c>
      <c r="F629" t="str">
        <f>IF(大会申し込みデータ!$B630="","",大会申し込みデータ!I630)</f>
        <v/>
      </c>
      <c r="G629" t="str">
        <f>IF(大会申し込みデータ!$B630="","",大会申し込みデータ!B630)</f>
        <v/>
      </c>
      <c r="H629" t="str">
        <f>大会申し込みデータ!M630&amp;大会申し込みデータ!K630&amp;" "&amp;大会申し込みデータ!N630</f>
        <v xml:space="preserve"> </v>
      </c>
    </row>
    <row r="630" spans="1:8" x14ac:dyDescent="0.15">
      <c r="A630" t="str">
        <f>IF(大会申し込みデータ!B631="","","07"&amp;大会申し込みデータ!B631+1000000)</f>
        <v/>
      </c>
      <c r="B630" t="str">
        <f>IF(大会申し込みデータ!$B631="","",大会申し込みデータ!C631)</f>
        <v/>
      </c>
      <c r="C630" t="str">
        <f>IF(大会申し込みデータ!$B631="","",大会申し込みデータ!D631)</f>
        <v/>
      </c>
      <c r="D630" t="str">
        <f>IF(大会申し込みデータ!$B631="","",大会申し込みデータ!F631)</f>
        <v/>
      </c>
      <c r="E630" t="str">
        <f>IF(大会申し込みデータ!$B631="","",大会申し込みデータ!G631)</f>
        <v/>
      </c>
      <c r="F630" t="str">
        <f>IF(大会申し込みデータ!$B631="","",大会申し込みデータ!I631)</f>
        <v/>
      </c>
      <c r="G630" t="str">
        <f>IF(大会申し込みデータ!$B631="","",大会申し込みデータ!B631)</f>
        <v/>
      </c>
      <c r="H630" t="str">
        <f>大会申し込みデータ!M631&amp;大会申し込みデータ!K631&amp;" "&amp;大会申し込みデータ!N631</f>
        <v xml:space="preserve"> </v>
      </c>
    </row>
    <row r="631" spans="1:8" x14ac:dyDescent="0.15">
      <c r="A631" t="str">
        <f>IF(大会申し込みデータ!B632="","","07"&amp;大会申し込みデータ!B632+1000000)</f>
        <v/>
      </c>
      <c r="B631" t="str">
        <f>IF(大会申し込みデータ!$B632="","",大会申し込みデータ!C632)</f>
        <v/>
      </c>
      <c r="C631" t="str">
        <f>IF(大会申し込みデータ!$B632="","",大会申し込みデータ!D632)</f>
        <v/>
      </c>
      <c r="D631" t="str">
        <f>IF(大会申し込みデータ!$B632="","",大会申し込みデータ!F632)</f>
        <v/>
      </c>
      <c r="E631" t="str">
        <f>IF(大会申し込みデータ!$B632="","",大会申し込みデータ!G632)</f>
        <v/>
      </c>
      <c r="F631" t="str">
        <f>IF(大会申し込みデータ!$B632="","",大会申し込みデータ!I632)</f>
        <v/>
      </c>
      <c r="G631" t="str">
        <f>IF(大会申し込みデータ!$B632="","",大会申し込みデータ!B632)</f>
        <v/>
      </c>
      <c r="H631" t="str">
        <f>大会申し込みデータ!M632&amp;大会申し込みデータ!K632&amp;" "&amp;大会申し込みデータ!N632</f>
        <v xml:space="preserve"> </v>
      </c>
    </row>
    <row r="632" spans="1:8" x14ac:dyDescent="0.15">
      <c r="A632" t="str">
        <f>IF(大会申し込みデータ!B633="","","07"&amp;大会申し込みデータ!B633+1000000)</f>
        <v/>
      </c>
      <c r="B632" t="str">
        <f>IF(大会申し込みデータ!$B633="","",大会申し込みデータ!C633)</f>
        <v/>
      </c>
      <c r="C632" t="str">
        <f>IF(大会申し込みデータ!$B633="","",大会申し込みデータ!D633)</f>
        <v/>
      </c>
      <c r="D632" t="str">
        <f>IF(大会申し込みデータ!$B633="","",大会申し込みデータ!F633)</f>
        <v/>
      </c>
      <c r="E632" t="str">
        <f>IF(大会申し込みデータ!$B633="","",大会申し込みデータ!G633)</f>
        <v/>
      </c>
      <c r="F632" t="str">
        <f>IF(大会申し込みデータ!$B633="","",大会申し込みデータ!I633)</f>
        <v/>
      </c>
      <c r="G632" t="str">
        <f>IF(大会申し込みデータ!$B633="","",大会申し込みデータ!B633)</f>
        <v/>
      </c>
      <c r="H632" t="str">
        <f>大会申し込みデータ!M633&amp;大会申し込みデータ!K633&amp;" "&amp;大会申し込みデータ!N633</f>
        <v xml:space="preserve"> </v>
      </c>
    </row>
    <row r="633" spans="1:8" x14ac:dyDescent="0.15">
      <c r="A633" t="str">
        <f>IF(大会申し込みデータ!B634="","","07"&amp;大会申し込みデータ!B634+1000000)</f>
        <v/>
      </c>
      <c r="B633" t="str">
        <f>IF(大会申し込みデータ!$B634="","",大会申し込みデータ!C634)</f>
        <v/>
      </c>
      <c r="C633" t="str">
        <f>IF(大会申し込みデータ!$B634="","",大会申し込みデータ!D634)</f>
        <v/>
      </c>
      <c r="D633" t="str">
        <f>IF(大会申し込みデータ!$B634="","",大会申し込みデータ!F634)</f>
        <v/>
      </c>
      <c r="E633" t="str">
        <f>IF(大会申し込みデータ!$B634="","",大会申し込みデータ!G634)</f>
        <v/>
      </c>
      <c r="F633" t="str">
        <f>IF(大会申し込みデータ!$B634="","",大会申し込みデータ!I634)</f>
        <v/>
      </c>
      <c r="G633" t="str">
        <f>IF(大会申し込みデータ!$B634="","",大会申し込みデータ!B634)</f>
        <v/>
      </c>
      <c r="H633" t="str">
        <f>大会申し込みデータ!M634&amp;大会申し込みデータ!K634&amp;" "&amp;大会申し込みデータ!N634</f>
        <v xml:space="preserve"> </v>
      </c>
    </row>
    <row r="634" spans="1:8" x14ac:dyDescent="0.15">
      <c r="A634" t="str">
        <f>IF(大会申し込みデータ!B635="","","07"&amp;大会申し込みデータ!B635+1000000)</f>
        <v/>
      </c>
      <c r="B634" t="str">
        <f>IF(大会申し込みデータ!$B635="","",大会申し込みデータ!C635)</f>
        <v/>
      </c>
      <c r="C634" t="str">
        <f>IF(大会申し込みデータ!$B635="","",大会申し込みデータ!D635)</f>
        <v/>
      </c>
      <c r="D634" t="str">
        <f>IF(大会申し込みデータ!$B635="","",大会申し込みデータ!F635)</f>
        <v/>
      </c>
      <c r="E634" t="str">
        <f>IF(大会申し込みデータ!$B635="","",大会申し込みデータ!G635)</f>
        <v/>
      </c>
      <c r="F634" t="str">
        <f>IF(大会申し込みデータ!$B635="","",大会申し込みデータ!I635)</f>
        <v/>
      </c>
      <c r="G634" t="str">
        <f>IF(大会申し込みデータ!$B635="","",大会申し込みデータ!B635)</f>
        <v/>
      </c>
      <c r="H634" t="str">
        <f>大会申し込みデータ!M635&amp;大会申し込みデータ!K635&amp;" "&amp;大会申し込みデータ!N635</f>
        <v xml:space="preserve"> </v>
      </c>
    </row>
    <row r="635" spans="1:8" x14ac:dyDescent="0.15">
      <c r="A635" t="str">
        <f>IF(大会申し込みデータ!B636="","","07"&amp;大会申し込みデータ!B636+1000000)</f>
        <v/>
      </c>
      <c r="B635" t="str">
        <f>IF(大会申し込みデータ!$B636="","",大会申し込みデータ!C636)</f>
        <v/>
      </c>
      <c r="C635" t="str">
        <f>IF(大会申し込みデータ!$B636="","",大会申し込みデータ!D636)</f>
        <v/>
      </c>
      <c r="D635" t="str">
        <f>IF(大会申し込みデータ!$B636="","",大会申し込みデータ!F636)</f>
        <v/>
      </c>
      <c r="E635" t="str">
        <f>IF(大会申し込みデータ!$B636="","",大会申し込みデータ!G636)</f>
        <v/>
      </c>
      <c r="F635" t="str">
        <f>IF(大会申し込みデータ!$B636="","",大会申し込みデータ!I636)</f>
        <v/>
      </c>
      <c r="G635" t="str">
        <f>IF(大会申し込みデータ!$B636="","",大会申し込みデータ!B636)</f>
        <v/>
      </c>
      <c r="H635" t="str">
        <f>大会申し込みデータ!M636&amp;大会申し込みデータ!K636&amp;" "&amp;大会申し込みデータ!N636</f>
        <v xml:space="preserve"> </v>
      </c>
    </row>
    <row r="636" spans="1:8" x14ac:dyDescent="0.15">
      <c r="A636" t="str">
        <f>IF(大会申し込みデータ!B637="","","07"&amp;大会申し込みデータ!B637+1000000)</f>
        <v/>
      </c>
      <c r="B636" t="str">
        <f>IF(大会申し込みデータ!$B637="","",大会申し込みデータ!C637)</f>
        <v/>
      </c>
      <c r="C636" t="str">
        <f>IF(大会申し込みデータ!$B637="","",大会申し込みデータ!D637)</f>
        <v/>
      </c>
      <c r="D636" t="str">
        <f>IF(大会申し込みデータ!$B637="","",大会申し込みデータ!F637)</f>
        <v/>
      </c>
      <c r="E636" t="str">
        <f>IF(大会申し込みデータ!$B637="","",大会申し込みデータ!G637)</f>
        <v/>
      </c>
      <c r="F636" t="str">
        <f>IF(大会申し込みデータ!$B637="","",大会申し込みデータ!I637)</f>
        <v/>
      </c>
      <c r="G636" t="str">
        <f>IF(大会申し込みデータ!$B637="","",大会申し込みデータ!B637)</f>
        <v/>
      </c>
      <c r="H636" t="str">
        <f>大会申し込みデータ!M637&amp;大会申し込みデータ!K637&amp;" "&amp;大会申し込みデータ!N637</f>
        <v xml:space="preserve"> </v>
      </c>
    </row>
    <row r="637" spans="1:8" x14ac:dyDescent="0.15">
      <c r="A637" t="str">
        <f>IF(大会申し込みデータ!B638="","","07"&amp;大会申し込みデータ!B638+1000000)</f>
        <v/>
      </c>
      <c r="B637" t="str">
        <f>IF(大会申し込みデータ!$B638="","",大会申し込みデータ!C638)</f>
        <v/>
      </c>
      <c r="C637" t="str">
        <f>IF(大会申し込みデータ!$B638="","",大会申し込みデータ!D638)</f>
        <v/>
      </c>
      <c r="D637" t="str">
        <f>IF(大会申し込みデータ!$B638="","",大会申し込みデータ!F638)</f>
        <v/>
      </c>
      <c r="E637" t="str">
        <f>IF(大会申し込みデータ!$B638="","",大会申し込みデータ!G638)</f>
        <v/>
      </c>
      <c r="F637" t="str">
        <f>IF(大会申し込みデータ!$B638="","",大会申し込みデータ!I638)</f>
        <v/>
      </c>
      <c r="G637" t="str">
        <f>IF(大会申し込みデータ!$B638="","",大会申し込みデータ!B638)</f>
        <v/>
      </c>
      <c r="H637" t="str">
        <f>大会申し込みデータ!M638&amp;大会申し込みデータ!K638&amp;" "&amp;大会申し込みデータ!N638</f>
        <v xml:space="preserve"> </v>
      </c>
    </row>
    <row r="638" spans="1:8" x14ac:dyDescent="0.15">
      <c r="A638" t="str">
        <f>IF(大会申し込みデータ!B639="","","07"&amp;大会申し込みデータ!B639+1000000)</f>
        <v/>
      </c>
      <c r="B638" t="str">
        <f>IF(大会申し込みデータ!$B639="","",大会申し込みデータ!C639)</f>
        <v/>
      </c>
      <c r="C638" t="str">
        <f>IF(大会申し込みデータ!$B639="","",大会申し込みデータ!D639)</f>
        <v/>
      </c>
      <c r="D638" t="str">
        <f>IF(大会申し込みデータ!$B639="","",大会申し込みデータ!F639)</f>
        <v/>
      </c>
      <c r="E638" t="str">
        <f>IF(大会申し込みデータ!$B639="","",大会申し込みデータ!G639)</f>
        <v/>
      </c>
      <c r="F638" t="str">
        <f>IF(大会申し込みデータ!$B639="","",大会申し込みデータ!I639)</f>
        <v/>
      </c>
      <c r="G638" t="str">
        <f>IF(大会申し込みデータ!$B639="","",大会申し込みデータ!B639)</f>
        <v/>
      </c>
      <c r="H638" t="str">
        <f>大会申し込みデータ!M639&amp;大会申し込みデータ!K639&amp;" "&amp;大会申し込みデータ!N639</f>
        <v xml:space="preserve"> </v>
      </c>
    </row>
    <row r="639" spans="1:8" x14ac:dyDescent="0.15">
      <c r="A639" t="str">
        <f>IF(大会申し込みデータ!B640="","","07"&amp;大会申し込みデータ!B640+1000000)</f>
        <v/>
      </c>
      <c r="B639" t="str">
        <f>IF(大会申し込みデータ!$B640="","",大会申し込みデータ!C640)</f>
        <v/>
      </c>
      <c r="C639" t="str">
        <f>IF(大会申し込みデータ!$B640="","",大会申し込みデータ!D640)</f>
        <v/>
      </c>
      <c r="D639" t="str">
        <f>IF(大会申し込みデータ!$B640="","",大会申し込みデータ!F640)</f>
        <v/>
      </c>
      <c r="E639" t="str">
        <f>IF(大会申し込みデータ!$B640="","",大会申し込みデータ!G640)</f>
        <v/>
      </c>
      <c r="F639" t="str">
        <f>IF(大会申し込みデータ!$B640="","",大会申し込みデータ!I640)</f>
        <v/>
      </c>
      <c r="G639" t="str">
        <f>IF(大会申し込みデータ!$B640="","",大会申し込みデータ!B640)</f>
        <v/>
      </c>
      <c r="H639" t="str">
        <f>大会申し込みデータ!M640&amp;大会申し込みデータ!K640&amp;" "&amp;大会申し込みデータ!N640</f>
        <v xml:space="preserve"> </v>
      </c>
    </row>
    <row r="640" spans="1:8" x14ac:dyDescent="0.15">
      <c r="A640" t="str">
        <f>IF(大会申し込みデータ!B641="","","07"&amp;大会申し込みデータ!B641+1000000)</f>
        <v/>
      </c>
      <c r="B640" t="str">
        <f>IF(大会申し込みデータ!$B641="","",大会申し込みデータ!C641)</f>
        <v/>
      </c>
      <c r="C640" t="str">
        <f>IF(大会申し込みデータ!$B641="","",大会申し込みデータ!D641)</f>
        <v/>
      </c>
      <c r="D640" t="str">
        <f>IF(大会申し込みデータ!$B641="","",大会申し込みデータ!F641)</f>
        <v/>
      </c>
      <c r="E640" t="str">
        <f>IF(大会申し込みデータ!$B641="","",大会申し込みデータ!G641)</f>
        <v/>
      </c>
      <c r="F640" t="str">
        <f>IF(大会申し込みデータ!$B641="","",大会申し込みデータ!I641)</f>
        <v/>
      </c>
      <c r="G640" t="str">
        <f>IF(大会申し込みデータ!$B641="","",大会申し込みデータ!B641)</f>
        <v/>
      </c>
      <c r="H640" t="str">
        <f>大会申し込みデータ!M641&amp;大会申し込みデータ!K641&amp;" "&amp;大会申し込みデータ!N641</f>
        <v xml:space="preserve"> </v>
      </c>
    </row>
    <row r="641" spans="1:8" x14ac:dyDescent="0.15">
      <c r="A641" t="str">
        <f>IF(大会申し込みデータ!B642="","","07"&amp;大会申し込みデータ!B642+1000000)</f>
        <v/>
      </c>
      <c r="B641" t="str">
        <f>IF(大会申し込みデータ!$B642="","",大会申し込みデータ!C642)</f>
        <v/>
      </c>
      <c r="C641" t="str">
        <f>IF(大会申し込みデータ!$B642="","",大会申し込みデータ!D642)</f>
        <v/>
      </c>
      <c r="D641" t="str">
        <f>IF(大会申し込みデータ!$B642="","",大会申し込みデータ!F642)</f>
        <v/>
      </c>
      <c r="E641" t="str">
        <f>IF(大会申し込みデータ!$B642="","",大会申し込みデータ!G642)</f>
        <v/>
      </c>
      <c r="F641" t="str">
        <f>IF(大会申し込みデータ!$B642="","",大会申し込みデータ!I642)</f>
        <v/>
      </c>
      <c r="G641" t="str">
        <f>IF(大会申し込みデータ!$B642="","",大会申し込みデータ!B642)</f>
        <v/>
      </c>
      <c r="H641" t="str">
        <f>大会申し込みデータ!M642&amp;大会申し込みデータ!K642&amp;" "&amp;大会申し込みデータ!N642</f>
        <v xml:space="preserve"> </v>
      </c>
    </row>
    <row r="642" spans="1:8" x14ac:dyDescent="0.15">
      <c r="A642" t="str">
        <f>IF(大会申し込みデータ!B643="","","07"&amp;大会申し込みデータ!B643+1000000)</f>
        <v/>
      </c>
      <c r="B642" t="str">
        <f>IF(大会申し込みデータ!$B643="","",大会申し込みデータ!C643)</f>
        <v/>
      </c>
      <c r="C642" t="str">
        <f>IF(大会申し込みデータ!$B643="","",大会申し込みデータ!D643)</f>
        <v/>
      </c>
      <c r="D642" t="str">
        <f>IF(大会申し込みデータ!$B643="","",大会申し込みデータ!F643)</f>
        <v/>
      </c>
      <c r="E642" t="str">
        <f>IF(大会申し込みデータ!$B643="","",大会申し込みデータ!G643)</f>
        <v/>
      </c>
      <c r="F642" t="str">
        <f>IF(大会申し込みデータ!$B643="","",大会申し込みデータ!I643)</f>
        <v/>
      </c>
      <c r="G642" t="str">
        <f>IF(大会申し込みデータ!$B643="","",大会申し込みデータ!B643)</f>
        <v/>
      </c>
      <c r="H642" t="str">
        <f>大会申し込みデータ!M643&amp;大会申し込みデータ!K643&amp;" "&amp;大会申し込みデータ!N643</f>
        <v xml:space="preserve"> </v>
      </c>
    </row>
    <row r="643" spans="1:8" x14ac:dyDescent="0.15">
      <c r="A643" t="str">
        <f>IF(大会申し込みデータ!B644="","","07"&amp;大会申し込みデータ!B644+1000000)</f>
        <v/>
      </c>
      <c r="B643" t="str">
        <f>IF(大会申し込みデータ!$B644="","",大会申し込みデータ!C644)</f>
        <v/>
      </c>
      <c r="C643" t="str">
        <f>IF(大会申し込みデータ!$B644="","",大会申し込みデータ!D644)</f>
        <v/>
      </c>
      <c r="D643" t="str">
        <f>IF(大会申し込みデータ!$B644="","",大会申し込みデータ!F644)</f>
        <v/>
      </c>
      <c r="E643" t="str">
        <f>IF(大会申し込みデータ!$B644="","",大会申し込みデータ!G644)</f>
        <v/>
      </c>
      <c r="F643" t="str">
        <f>IF(大会申し込みデータ!$B644="","",大会申し込みデータ!I644)</f>
        <v/>
      </c>
      <c r="G643" t="str">
        <f>IF(大会申し込みデータ!$B644="","",大会申し込みデータ!B644)</f>
        <v/>
      </c>
      <c r="H643" t="str">
        <f>大会申し込みデータ!M644&amp;大会申し込みデータ!K644&amp;" "&amp;大会申し込みデータ!N644</f>
        <v xml:space="preserve"> </v>
      </c>
    </row>
    <row r="644" spans="1:8" x14ac:dyDescent="0.15">
      <c r="A644" t="str">
        <f>IF(大会申し込みデータ!B645="","","07"&amp;大会申し込みデータ!B645+1000000)</f>
        <v/>
      </c>
      <c r="B644" t="str">
        <f>IF(大会申し込みデータ!$B645="","",大会申し込みデータ!C645)</f>
        <v/>
      </c>
      <c r="C644" t="str">
        <f>IF(大会申し込みデータ!$B645="","",大会申し込みデータ!D645)</f>
        <v/>
      </c>
      <c r="D644" t="str">
        <f>IF(大会申し込みデータ!$B645="","",大会申し込みデータ!F645)</f>
        <v/>
      </c>
      <c r="E644" t="str">
        <f>IF(大会申し込みデータ!$B645="","",大会申し込みデータ!G645)</f>
        <v/>
      </c>
      <c r="F644" t="str">
        <f>IF(大会申し込みデータ!$B645="","",大会申し込みデータ!I645)</f>
        <v/>
      </c>
      <c r="G644" t="str">
        <f>IF(大会申し込みデータ!$B645="","",大会申し込みデータ!B645)</f>
        <v/>
      </c>
      <c r="H644" t="str">
        <f>大会申し込みデータ!M645&amp;大会申し込みデータ!K645&amp;" "&amp;大会申し込みデータ!N645</f>
        <v xml:space="preserve"> </v>
      </c>
    </row>
    <row r="645" spans="1:8" x14ac:dyDescent="0.15">
      <c r="A645" t="str">
        <f>IF(大会申し込みデータ!B646="","","07"&amp;大会申し込みデータ!B646+1000000)</f>
        <v/>
      </c>
      <c r="B645" t="str">
        <f>IF(大会申し込みデータ!$B646="","",大会申し込みデータ!C646)</f>
        <v/>
      </c>
      <c r="C645" t="str">
        <f>IF(大会申し込みデータ!$B646="","",大会申し込みデータ!D646)</f>
        <v/>
      </c>
      <c r="D645" t="str">
        <f>IF(大会申し込みデータ!$B646="","",大会申し込みデータ!F646)</f>
        <v/>
      </c>
      <c r="E645" t="str">
        <f>IF(大会申し込みデータ!$B646="","",大会申し込みデータ!G646)</f>
        <v/>
      </c>
      <c r="F645" t="str">
        <f>IF(大会申し込みデータ!$B646="","",大会申し込みデータ!I646)</f>
        <v/>
      </c>
      <c r="G645" t="str">
        <f>IF(大会申し込みデータ!$B646="","",大会申し込みデータ!B646)</f>
        <v/>
      </c>
      <c r="H645" t="str">
        <f>大会申し込みデータ!M646&amp;大会申し込みデータ!K646&amp;" "&amp;大会申し込みデータ!N646</f>
        <v xml:space="preserve"> </v>
      </c>
    </row>
    <row r="646" spans="1:8" x14ac:dyDescent="0.15">
      <c r="A646" t="str">
        <f>IF(大会申し込みデータ!B647="","","07"&amp;大会申し込みデータ!B647+1000000)</f>
        <v/>
      </c>
      <c r="B646" t="str">
        <f>IF(大会申し込みデータ!$B647="","",大会申し込みデータ!C647)</f>
        <v/>
      </c>
      <c r="C646" t="str">
        <f>IF(大会申し込みデータ!$B647="","",大会申し込みデータ!D647)</f>
        <v/>
      </c>
      <c r="D646" t="str">
        <f>IF(大会申し込みデータ!$B647="","",大会申し込みデータ!F647)</f>
        <v/>
      </c>
      <c r="E646" t="str">
        <f>IF(大会申し込みデータ!$B647="","",大会申し込みデータ!G647)</f>
        <v/>
      </c>
      <c r="F646" t="str">
        <f>IF(大会申し込みデータ!$B647="","",大会申し込みデータ!I647)</f>
        <v/>
      </c>
      <c r="G646" t="str">
        <f>IF(大会申し込みデータ!$B647="","",大会申し込みデータ!B647)</f>
        <v/>
      </c>
      <c r="H646" t="str">
        <f>大会申し込みデータ!M647&amp;大会申し込みデータ!K647&amp;" "&amp;大会申し込みデータ!N647</f>
        <v xml:space="preserve"> </v>
      </c>
    </row>
    <row r="647" spans="1:8" x14ac:dyDescent="0.15">
      <c r="A647" t="str">
        <f>IF(大会申し込みデータ!B648="","","07"&amp;大会申し込みデータ!B648+1000000)</f>
        <v/>
      </c>
      <c r="B647" t="str">
        <f>IF(大会申し込みデータ!$B648="","",大会申し込みデータ!C648)</f>
        <v/>
      </c>
      <c r="C647" t="str">
        <f>IF(大会申し込みデータ!$B648="","",大会申し込みデータ!D648)</f>
        <v/>
      </c>
      <c r="D647" t="str">
        <f>IF(大会申し込みデータ!$B648="","",大会申し込みデータ!F648)</f>
        <v/>
      </c>
      <c r="E647" t="str">
        <f>IF(大会申し込みデータ!$B648="","",大会申し込みデータ!G648)</f>
        <v/>
      </c>
      <c r="F647" t="str">
        <f>IF(大会申し込みデータ!$B648="","",大会申し込みデータ!I648)</f>
        <v/>
      </c>
      <c r="G647" t="str">
        <f>IF(大会申し込みデータ!$B648="","",大会申し込みデータ!B648)</f>
        <v/>
      </c>
      <c r="H647" t="str">
        <f>大会申し込みデータ!M648&amp;大会申し込みデータ!K648&amp;" "&amp;大会申し込みデータ!N648</f>
        <v xml:space="preserve"> </v>
      </c>
    </row>
    <row r="648" spans="1:8" x14ac:dyDescent="0.15">
      <c r="A648" t="str">
        <f>IF(大会申し込みデータ!B649="","","07"&amp;大会申し込みデータ!B649+1000000)</f>
        <v/>
      </c>
      <c r="B648" t="str">
        <f>IF(大会申し込みデータ!$B649="","",大会申し込みデータ!C649)</f>
        <v/>
      </c>
      <c r="C648" t="str">
        <f>IF(大会申し込みデータ!$B649="","",大会申し込みデータ!D649)</f>
        <v/>
      </c>
      <c r="D648" t="str">
        <f>IF(大会申し込みデータ!$B649="","",大会申し込みデータ!F649)</f>
        <v/>
      </c>
      <c r="E648" t="str">
        <f>IF(大会申し込みデータ!$B649="","",大会申し込みデータ!G649)</f>
        <v/>
      </c>
      <c r="F648" t="str">
        <f>IF(大会申し込みデータ!$B649="","",大会申し込みデータ!I649)</f>
        <v/>
      </c>
      <c r="G648" t="str">
        <f>IF(大会申し込みデータ!$B649="","",大会申し込みデータ!B649)</f>
        <v/>
      </c>
      <c r="H648" t="str">
        <f>大会申し込みデータ!M649&amp;大会申し込みデータ!K649&amp;" "&amp;大会申し込みデータ!N649</f>
        <v xml:space="preserve"> </v>
      </c>
    </row>
    <row r="649" spans="1:8" x14ac:dyDescent="0.15">
      <c r="A649" t="str">
        <f>IF(大会申し込みデータ!B650="","","07"&amp;大会申し込みデータ!B650+1000000)</f>
        <v/>
      </c>
      <c r="B649" t="str">
        <f>IF(大会申し込みデータ!$B650="","",大会申し込みデータ!C650)</f>
        <v/>
      </c>
      <c r="C649" t="str">
        <f>IF(大会申し込みデータ!$B650="","",大会申し込みデータ!D650)</f>
        <v/>
      </c>
      <c r="D649" t="str">
        <f>IF(大会申し込みデータ!$B650="","",大会申し込みデータ!F650)</f>
        <v/>
      </c>
      <c r="E649" t="str">
        <f>IF(大会申し込みデータ!$B650="","",大会申し込みデータ!G650)</f>
        <v/>
      </c>
      <c r="F649" t="str">
        <f>IF(大会申し込みデータ!$B650="","",大会申し込みデータ!I650)</f>
        <v/>
      </c>
      <c r="G649" t="str">
        <f>IF(大会申し込みデータ!$B650="","",大会申し込みデータ!B650)</f>
        <v/>
      </c>
      <c r="H649" t="str">
        <f>大会申し込みデータ!M650&amp;大会申し込みデータ!K650&amp;" "&amp;大会申し込みデータ!N650</f>
        <v xml:space="preserve"> </v>
      </c>
    </row>
    <row r="650" spans="1:8" x14ac:dyDescent="0.15">
      <c r="A650" t="str">
        <f>IF(大会申し込みデータ!B651="","","07"&amp;大会申し込みデータ!B651+1000000)</f>
        <v/>
      </c>
      <c r="B650" t="str">
        <f>IF(大会申し込みデータ!$B651="","",大会申し込みデータ!C651)</f>
        <v/>
      </c>
      <c r="C650" t="str">
        <f>IF(大会申し込みデータ!$B651="","",大会申し込みデータ!D651)</f>
        <v/>
      </c>
      <c r="D650" t="str">
        <f>IF(大会申し込みデータ!$B651="","",大会申し込みデータ!F651)</f>
        <v/>
      </c>
      <c r="E650" t="str">
        <f>IF(大会申し込みデータ!$B651="","",大会申し込みデータ!G651)</f>
        <v/>
      </c>
      <c r="F650" t="str">
        <f>IF(大会申し込みデータ!$B651="","",大会申し込みデータ!I651)</f>
        <v/>
      </c>
      <c r="G650" t="str">
        <f>IF(大会申し込みデータ!$B651="","",大会申し込みデータ!B651)</f>
        <v/>
      </c>
      <c r="H650" t="str">
        <f>大会申し込みデータ!M651&amp;大会申し込みデータ!K651&amp;" "&amp;大会申し込みデータ!N651</f>
        <v xml:space="preserve"> </v>
      </c>
    </row>
    <row r="651" spans="1:8" x14ac:dyDescent="0.15">
      <c r="A651" t="str">
        <f>IF(大会申し込みデータ!B652="","","07"&amp;大会申し込みデータ!B652+1000000)</f>
        <v/>
      </c>
      <c r="B651" t="str">
        <f>IF(大会申し込みデータ!$B652="","",大会申し込みデータ!C652)</f>
        <v/>
      </c>
      <c r="C651" t="str">
        <f>IF(大会申し込みデータ!$B652="","",大会申し込みデータ!D652)</f>
        <v/>
      </c>
      <c r="D651" t="str">
        <f>IF(大会申し込みデータ!$B652="","",大会申し込みデータ!F652)</f>
        <v/>
      </c>
      <c r="E651" t="str">
        <f>IF(大会申し込みデータ!$B652="","",大会申し込みデータ!G652)</f>
        <v/>
      </c>
      <c r="F651" t="str">
        <f>IF(大会申し込みデータ!$B652="","",大会申し込みデータ!I652)</f>
        <v/>
      </c>
      <c r="G651" t="str">
        <f>IF(大会申し込みデータ!$B652="","",大会申し込みデータ!B652)</f>
        <v/>
      </c>
      <c r="H651" t="str">
        <f>大会申し込みデータ!M652&amp;大会申し込みデータ!K652&amp;" "&amp;大会申し込みデータ!N652</f>
        <v xml:space="preserve"> </v>
      </c>
    </row>
    <row r="652" spans="1:8" x14ac:dyDescent="0.15">
      <c r="A652" t="str">
        <f>IF(大会申し込みデータ!B653="","","07"&amp;大会申し込みデータ!B653+1000000)</f>
        <v/>
      </c>
      <c r="B652" t="str">
        <f>IF(大会申し込みデータ!$B653="","",大会申し込みデータ!C653)</f>
        <v/>
      </c>
      <c r="C652" t="str">
        <f>IF(大会申し込みデータ!$B653="","",大会申し込みデータ!D653)</f>
        <v/>
      </c>
      <c r="D652" t="str">
        <f>IF(大会申し込みデータ!$B653="","",大会申し込みデータ!F653)</f>
        <v/>
      </c>
      <c r="E652" t="str">
        <f>IF(大会申し込みデータ!$B653="","",大会申し込みデータ!G653)</f>
        <v/>
      </c>
      <c r="F652" t="str">
        <f>IF(大会申し込みデータ!$B653="","",大会申し込みデータ!I653)</f>
        <v/>
      </c>
      <c r="G652" t="str">
        <f>IF(大会申し込みデータ!$B653="","",大会申し込みデータ!B653)</f>
        <v/>
      </c>
      <c r="H652" t="str">
        <f>大会申し込みデータ!M653&amp;大会申し込みデータ!K653&amp;" "&amp;大会申し込みデータ!N653</f>
        <v xml:space="preserve"> </v>
      </c>
    </row>
    <row r="653" spans="1:8" x14ac:dyDescent="0.15">
      <c r="A653" t="str">
        <f>IF(大会申し込みデータ!B654="","","07"&amp;大会申し込みデータ!B654+1000000)</f>
        <v/>
      </c>
      <c r="B653" t="str">
        <f>IF(大会申し込みデータ!$B654="","",大会申し込みデータ!C654)</f>
        <v/>
      </c>
      <c r="C653" t="str">
        <f>IF(大会申し込みデータ!$B654="","",大会申し込みデータ!D654)</f>
        <v/>
      </c>
      <c r="D653" t="str">
        <f>IF(大会申し込みデータ!$B654="","",大会申し込みデータ!F654)</f>
        <v/>
      </c>
      <c r="E653" t="str">
        <f>IF(大会申し込みデータ!$B654="","",大会申し込みデータ!G654)</f>
        <v/>
      </c>
      <c r="F653" t="str">
        <f>IF(大会申し込みデータ!$B654="","",大会申し込みデータ!I654)</f>
        <v/>
      </c>
      <c r="G653" t="str">
        <f>IF(大会申し込みデータ!$B654="","",大会申し込みデータ!B654)</f>
        <v/>
      </c>
      <c r="H653" t="str">
        <f>大会申し込みデータ!M654&amp;大会申し込みデータ!K654&amp;" "&amp;大会申し込みデータ!N654</f>
        <v xml:space="preserve"> </v>
      </c>
    </row>
    <row r="654" spans="1:8" x14ac:dyDescent="0.15">
      <c r="A654" t="str">
        <f>IF(大会申し込みデータ!B655="","","07"&amp;大会申し込みデータ!B655+1000000)</f>
        <v/>
      </c>
      <c r="B654" t="str">
        <f>IF(大会申し込みデータ!$B655="","",大会申し込みデータ!C655)</f>
        <v/>
      </c>
      <c r="C654" t="str">
        <f>IF(大会申し込みデータ!$B655="","",大会申し込みデータ!D655)</f>
        <v/>
      </c>
      <c r="D654" t="str">
        <f>IF(大会申し込みデータ!$B655="","",大会申し込みデータ!F655)</f>
        <v/>
      </c>
      <c r="E654" t="str">
        <f>IF(大会申し込みデータ!$B655="","",大会申し込みデータ!G655)</f>
        <v/>
      </c>
      <c r="F654" t="str">
        <f>IF(大会申し込みデータ!$B655="","",大会申し込みデータ!I655)</f>
        <v/>
      </c>
      <c r="G654" t="str">
        <f>IF(大会申し込みデータ!$B655="","",大会申し込みデータ!B655)</f>
        <v/>
      </c>
      <c r="H654" t="str">
        <f>大会申し込みデータ!M655&amp;大会申し込みデータ!K655&amp;" "&amp;大会申し込みデータ!N655</f>
        <v xml:space="preserve"> </v>
      </c>
    </row>
    <row r="655" spans="1:8" x14ac:dyDescent="0.15">
      <c r="A655" t="str">
        <f>IF(大会申し込みデータ!B656="","","07"&amp;大会申し込みデータ!B656+1000000)</f>
        <v/>
      </c>
      <c r="B655" t="str">
        <f>IF(大会申し込みデータ!$B656="","",大会申し込みデータ!C656)</f>
        <v/>
      </c>
      <c r="C655" t="str">
        <f>IF(大会申し込みデータ!$B656="","",大会申し込みデータ!D656)</f>
        <v/>
      </c>
      <c r="D655" t="str">
        <f>IF(大会申し込みデータ!$B656="","",大会申し込みデータ!F656)</f>
        <v/>
      </c>
      <c r="E655" t="str">
        <f>IF(大会申し込みデータ!$B656="","",大会申し込みデータ!G656)</f>
        <v/>
      </c>
      <c r="F655" t="str">
        <f>IF(大会申し込みデータ!$B656="","",大会申し込みデータ!I656)</f>
        <v/>
      </c>
      <c r="G655" t="str">
        <f>IF(大会申し込みデータ!$B656="","",大会申し込みデータ!B656)</f>
        <v/>
      </c>
      <c r="H655" t="str">
        <f>大会申し込みデータ!M656&amp;大会申し込みデータ!K656&amp;" "&amp;大会申し込みデータ!N656</f>
        <v xml:space="preserve"> </v>
      </c>
    </row>
    <row r="656" spans="1:8" x14ac:dyDescent="0.15">
      <c r="A656" t="str">
        <f>IF(大会申し込みデータ!B657="","","07"&amp;大会申し込みデータ!B657+1000000)</f>
        <v/>
      </c>
      <c r="B656" t="str">
        <f>IF(大会申し込みデータ!$B657="","",大会申し込みデータ!C657)</f>
        <v/>
      </c>
      <c r="C656" t="str">
        <f>IF(大会申し込みデータ!$B657="","",大会申し込みデータ!D657)</f>
        <v/>
      </c>
      <c r="D656" t="str">
        <f>IF(大会申し込みデータ!$B657="","",大会申し込みデータ!F657)</f>
        <v/>
      </c>
      <c r="E656" t="str">
        <f>IF(大会申し込みデータ!$B657="","",大会申し込みデータ!G657)</f>
        <v/>
      </c>
      <c r="F656" t="str">
        <f>IF(大会申し込みデータ!$B657="","",大会申し込みデータ!I657)</f>
        <v/>
      </c>
      <c r="G656" t="str">
        <f>IF(大会申し込みデータ!$B657="","",大会申し込みデータ!B657)</f>
        <v/>
      </c>
      <c r="H656" t="str">
        <f>大会申し込みデータ!M657&amp;大会申し込みデータ!K657&amp;" "&amp;大会申し込みデータ!N657</f>
        <v xml:space="preserve"> </v>
      </c>
    </row>
    <row r="657" spans="1:8" x14ac:dyDescent="0.15">
      <c r="A657" t="str">
        <f>IF(大会申し込みデータ!B658="","","07"&amp;大会申し込みデータ!B658+1000000)</f>
        <v/>
      </c>
      <c r="B657" t="str">
        <f>IF(大会申し込みデータ!$B658="","",大会申し込みデータ!C658)</f>
        <v/>
      </c>
      <c r="C657" t="str">
        <f>IF(大会申し込みデータ!$B658="","",大会申し込みデータ!D658)</f>
        <v/>
      </c>
      <c r="D657" t="str">
        <f>IF(大会申し込みデータ!$B658="","",大会申し込みデータ!F658)</f>
        <v/>
      </c>
      <c r="E657" t="str">
        <f>IF(大会申し込みデータ!$B658="","",大会申し込みデータ!G658)</f>
        <v/>
      </c>
      <c r="F657" t="str">
        <f>IF(大会申し込みデータ!$B658="","",大会申し込みデータ!I658)</f>
        <v/>
      </c>
      <c r="G657" t="str">
        <f>IF(大会申し込みデータ!$B658="","",大会申し込みデータ!B658)</f>
        <v/>
      </c>
      <c r="H657" t="str">
        <f>大会申し込みデータ!M658&amp;大会申し込みデータ!K658&amp;" "&amp;大会申し込みデータ!N658</f>
        <v xml:space="preserve"> </v>
      </c>
    </row>
    <row r="658" spans="1:8" x14ac:dyDescent="0.15">
      <c r="A658" t="str">
        <f>IF(大会申し込みデータ!B659="","","07"&amp;大会申し込みデータ!B659+1000000)</f>
        <v/>
      </c>
      <c r="B658" t="str">
        <f>IF(大会申し込みデータ!$B659="","",大会申し込みデータ!C659)</f>
        <v/>
      </c>
      <c r="C658" t="str">
        <f>IF(大会申し込みデータ!$B659="","",大会申し込みデータ!D659)</f>
        <v/>
      </c>
      <c r="D658" t="str">
        <f>IF(大会申し込みデータ!$B659="","",大会申し込みデータ!F659)</f>
        <v/>
      </c>
      <c r="E658" t="str">
        <f>IF(大会申し込みデータ!$B659="","",大会申し込みデータ!G659)</f>
        <v/>
      </c>
      <c r="F658" t="str">
        <f>IF(大会申し込みデータ!$B659="","",大会申し込みデータ!I659)</f>
        <v/>
      </c>
      <c r="G658" t="str">
        <f>IF(大会申し込みデータ!$B659="","",大会申し込みデータ!B659)</f>
        <v/>
      </c>
      <c r="H658" t="str">
        <f>大会申し込みデータ!M659&amp;大会申し込みデータ!K659&amp;" "&amp;大会申し込みデータ!N659</f>
        <v xml:space="preserve"> </v>
      </c>
    </row>
    <row r="659" spans="1:8" x14ac:dyDescent="0.15">
      <c r="A659" t="str">
        <f>IF(大会申し込みデータ!B660="","","07"&amp;大会申し込みデータ!B660+1000000)</f>
        <v/>
      </c>
      <c r="B659" t="str">
        <f>IF(大会申し込みデータ!$B660="","",大会申し込みデータ!C660)</f>
        <v/>
      </c>
      <c r="C659" t="str">
        <f>IF(大会申し込みデータ!$B660="","",大会申し込みデータ!D660)</f>
        <v/>
      </c>
      <c r="D659" t="str">
        <f>IF(大会申し込みデータ!$B660="","",大会申し込みデータ!F660)</f>
        <v/>
      </c>
      <c r="E659" t="str">
        <f>IF(大会申し込みデータ!$B660="","",大会申し込みデータ!G660)</f>
        <v/>
      </c>
      <c r="F659" t="str">
        <f>IF(大会申し込みデータ!$B660="","",大会申し込みデータ!I660)</f>
        <v/>
      </c>
      <c r="G659" t="str">
        <f>IF(大会申し込みデータ!$B660="","",大会申し込みデータ!B660)</f>
        <v/>
      </c>
      <c r="H659" t="str">
        <f>大会申し込みデータ!M660&amp;大会申し込みデータ!K660&amp;" "&amp;大会申し込みデータ!N660</f>
        <v xml:space="preserve"> </v>
      </c>
    </row>
    <row r="660" spans="1:8" x14ac:dyDescent="0.15">
      <c r="A660" t="str">
        <f>IF(大会申し込みデータ!B661="","","07"&amp;大会申し込みデータ!B661+1000000)</f>
        <v/>
      </c>
      <c r="B660" t="str">
        <f>IF(大会申し込みデータ!$B661="","",大会申し込みデータ!C661)</f>
        <v/>
      </c>
      <c r="C660" t="str">
        <f>IF(大会申し込みデータ!$B661="","",大会申し込みデータ!D661)</f>
        <v/>
      </c>
      <c r="D660" t="str">
        <f>IF(大会申し込みデータ!$B661="","",大会申し込みデータ!F661)</f>
        <v/>
      </c>
      <c r="E660" t="str">
        <f>IF(大会申し込みデータ!$B661="","",大会申し込みデータ!G661)</f>
        <v/>
      </c>
      <c r="F660" t="str">
        <f>IF(大会申し込みデータ!$B661="","",大会申し込みデータ!I661)</f>
        <v/>
      </c>
      <c r="G660" t="str">
        <f>IF(大会申し込みデータ!$B661="","",大会申し込みデータ!B661)</f>
        <v/>
      </c>
      <c r="H660" t="str">
        <f>大会申し込みデータ!M661&amp;大会申し込みデータ!K661&amp;" "&amp;大会申し込みデータ!N661</f>
        <v xml:space="preserve"> </v>
      </c>
    </row>
    <row r="661" spans="1:8" x14ac:dyDescent="0.15">
      <c r="A661" t="str">
        <f>IF(大会申し込みデータ!B662="","","07"&amp;大会申し込みデータ!B662+1000000)</f>
        <v/>
      </c>
      <c r="B661" t="str">
        <f>IF(大会申し込みデータ!$B662="","",大会申し込みデータ!C662)</f>
        <v/>
      </c>
      <c r="C661" t="str">
        <f>IF(大会申し込みデータ!$B662="","",大会申し込みデータ!D662)</f>
        <v/>
      </c>
      <c r="D661" t="str">
        <f>IF(大会申し込みデータ!$B662="","",大会申し込みデータ!F662)</f>
        <v/>
      </c>
      <c r="E661" t="str">
        <f>IF(大会申し込みデータ!$B662="","",大会申し込みデータ!G662)</f>
        <v/>
      </c>
      <c r="F661" t="str">
        <f>IF(大会申し込みデータ!$B662="","",大会申し込みデータ!I662)</f>
        <v/>
      </c>
      <c r="G661" t="str">
        <f>IF(大会申し込みデータ!$B662="","",大会申し込みデータ!B662)</f>
        <v/>
      </c>
      <c r="H661" t="str">
        <f>大会申し込みデータ!M662&amp;大会申し込みデータ!K662&amp;" "&amp;大会申し込みデータ!N662</f>
        <v xml:space="preserve"> </v>
      </c>
    </row>
    <row r="662" spans="1:8" x14ac:dyDescent="0.15">
      <c r="A662" t="str">
        <f>IF(大会申し込みデータ!B663="","","07"&amp;大会申し込みデータ!B663+1000000)</f>
        <v/>
      </c>
      <c r="B662" t="str">
        <f>IF(大会申し込みデータ!$B663="","",大会申し込みデータ!C663)</f>
        <v/>
      </c>
      <c r="C662" t="str">
        <f>IF(大会申し込みデータ!$B663="","",大会申し込みデータ!D663)</f>
        <v/>
      </c>
      <c r="D662" t="str">
        <f>IF(大会申し込みデータ!$B663="","",大会申し込みデータ!F663)</f>
        <v/>
      </c>
      <c r="E662" t="str">
        <f>IF(大会申し込みデータ!$B663="","",大会申し込みデータ!G663)</f>
        <v/>
      </c>
      <c r="F662" t="str">
        <f>IF(大会申し込みデータ!$B663="","",大会申し込みデータ!I663)</f>
        <v/>
      </c>
      <c r="G662" t="str">
        <f>IF(大会申し込みデータ!$B663="","",大会申し込みデータ!B663)</f>
        <v/>
      </c>
      <c r="H662" t="str">
        <f>大会申し込みデータ!M663&amp;大会申し込みデータ!K663&amp;" "&amp;大会申し込みデータ!N663</f>
        <v xml:space="preserve"> </v>
      </c>
    </row>
    <row r="663" spans="1:8" x14ac:dyDescent="0.15">
      <c r="A663" t="str">
        <f>IF(大会申し込みデータ!B664="","","07"&amp;大会申し込みデータ!B664+1000000)</f>
        <v/>
      </c>
      <c r="B663" t="str">
        <f>IF(大会申し込みデータ!$B664="","",大会申し込みデータ!C664)</f>
        <v/>
      </c>
      <c r="C663" t="str">
        <f>IF(大会申し込みデータ!$B664="","",大会申し込みデータ!D664)</f>
        <v/>
      </c>
      <c r="D663" t="str">
        <f>IF(大会申し込みデータ!$B664="","",大会申し込みデータ!F664)</f>
        <v/>
      </c>
      <c r="E663" t="str">
        <f>IF(大会申し込みデータ!$B664="","",大会申し込みデータ!G664)</f>
        <v/>
      </c>
      <c r="F663" t="str">
        <f>IF(大会申し込みデータ!$B664="","",大会申し込みデータ!I664)</f>
        <v/>
      </c>
      <c r="G663" t="str">
        <f>IF(大会申し込みデータ!$B664="","",大会申し込みデータ!B664)</f>
        <v/>
      </c>
      <c r="H663" t="str">
        <f>大会申し込みデータ!M664&amp;大会申し込みデータ!K664&amp;" "&amp;大会申し込みデータ!N664</f>
        <v xml:space="preserve"> </v>
      </c>
    </row>
    <row r="664" spans="1:8" x14ac:dyDescent="0.15">
      <c r="A664" t="str">
        <f>IF(大会申し込みデータ!B665="","","07"&amp;大会申し込みデータ!B665+1000000)</f>
        <v/>
      </c>
      <c r="B664" t="str">
        <f>IF(大会申し込みデータ!$B665="","",大会申し込みデータ!C665)</f>
        <v/>
      </c>
      <c r="C664" t="str">
        <f>IF(大会申し込みデータ!$B665="","",大会申し込みデータ!D665)</f>
        <v/>
      </c>
      <c r="D664" t="str">
        <f>IF(大会申し込みデータ!$B665="","",大会申し込みデータ!F665)</f>
        <v/>
      </c>
      <c r="E664" t="str">
        <f>IF(大会申し込みデータ!$B665="","",大会申し込みデータ!G665)</f>
        <v/>
      </c>
      <c r="F664" t="str">
        <f>IF(大会申し込みデータ!$B665="","",大会申し込みデータ!I665)</f>
        <v/>
      </c>
      <c r="G664" t="str">
        <f>IF(大会申し込みデータ!$B665="","",大会申し込みデータ!B665)</f>
        <v/>
      </c>
      <c r="H664" t="str">
        <f>大会申し込みデータ!M665&amp;大会申し込みデータ!K665&amp;" "&amp;大会申し込みデータ!N665</f>
        <v xml:space="preserve"> </v>
      </c>
    </row>
    <row r="665" spans="1:8" x14ac:dyDescent="0.15">
      <c r="A665" t="str">
        <f>IF(大会申し込みデータ!B666="","","07"&amp;大会申し込みデータ!B666+1000000)</f>
        <v/>
      </c>
      <c r="B665" t="str">
        <f>IF(大会申し込みデータ!$B666="","",大会申し込みデータ!C666)</f>
        <v/>
      </c>
      <c r="C665" t="str">
        <f>IF(大会申し込みデータ!$B666="","",大会申し込みデータ!D666)</f>
        <v/>
      </c>
      <c r="D665" t="str">
        <f>IF(大会申し込みデータ!$B666="","",大会申し込みデータ!F666)</f>
        <v/>
      </c>
      <c r="E665" t="str">
        <f>IF(大会申し込みデータ!$B666="","",大会申し込みデータ!G666)</f>
        <v/>
      </c>
      <c r="F665" t="str">
        <f>IF(大会申し込みデータ!$B666="","",大会申し込みデータ!I666)</f>
        <v/>
      </c>
      <c r="G665" t="str">
        <f>IF(大会申し込みデータ!$B666="","",大会申し込みデータ!B666)</f>
        <v/>
      </c>
      <c r="H665" t="str">
        <f>大会申し込みデータ!M666&amp;大会申し込みデータ!K666&amp;" "&amp;大会申し込みデータ!N666</f>
        <v xml:space="preserve"> </v>
      </c>
    </row>
    <row r="666" spans="1:8" x14ac:dyDescent="0.15">
      <c r="A666" t="str">
        <f>IF(大会申し込みデータ!B667="","","07"&amp;大会申し込みデータ!B667+1000000)</f>
        <v/>
      </c>
      <c r="B666" t="str">
        <f>IF(大会申し込みデータ!$B667="","",大会申し込みデータ!C667)</f>
        <v/>
      </c>
      <c r="C666" t="str">
        <f>IF(大会申し込みデータ!$B667="","",大会申し込みデータ!D667)</f>
        <v/>
      </c>
      <c r="D666" t="str">
        <f>IF(大会申し込みデータ!$B667="","",大会申し込みデータ!F667)</f>
        <v/>
      </c>
      <c r="E666" t="str">
        <f>IF(大会申し込みデータ!$B667="","",大会申し込みデータ!G667)</f>
        <v/>
      </c>
      <c r="F666" t="str">
        <f>IF(大会申し込みデータ!$B667="","",大会申し込みデータ!I667)</f>
        <v/>
      </c>
      <c r="G666" t="str">
        <f>IF(大会申し込みデータ!$B667="","",大会申し込みデータ!B667)</f>
        <v/>
      </c>
      <c r="H666" t="str">
        <f>大会申し込みデータ!M667&amp;大会申し込みデータ!K667&amp;" "&amp;大会申し込みデータ!N667</f>
        <v xml:space="preserve"> </v>
      </c>
    </row>
    <row r="667" spans="1:8" x14ac:dyDescent="0.15">
      <c r="A667" t="str">
        <f>IF(大会申し込みデータ!B668="","","07"&amp;大会申し込みデータ!B668+1000000)</f>
        <v/>
      </c>
      <c r="B667" t="str">
        <f>IF(大会申し込みデータ!$B668="","",大会申し込みデータ!C668)</f>
        <v/>
      </c>
      <c r="C667" t="str">
        <f>IF(大会申し込みデータ!$B668="","",大会申し込みデータ!D668)</f>
        <v/>
      </c>
      <c r="D667" t="str">
        <f>IF(大会申し込みデータ!$B668="","",大会申し込みデータ!F668)</f>
        <v/>
      </c>
      <c r="E667" t="str">
        <f>IF(大会申し込みデータ!$B668="","",大会申し込みデータ!G668)</f>
        <v/>
      </c>
      <c r="F667" t="str">
        <f>IF(大会申し込みデータ!$B668="","",大会申し込みデータ!I668)</f>
        <v/>
      </c>
      <c r="G667" t="str">
        <f>IF(大会申し込みデータ!$B668="","",大会申し込みデータ!B668)</f>
        <v/>
      </c>
      <c r="H667" t="str">
        <f>大会申し込みデータ!M668&amp;大会申し込みデータ!K668&amp;" "&amp;大会申し込みデータ!N668</f>
        <v xml:space="preserve"> </v>
      </c>
    </row>
    <row r="668" spans="1:8" x14ac:dyDescent="0.15">
      <c r="A668" t="str">
        <f>IF(大会申し込みデータ!B669="","","07"&amp;大会申し込みデータ!B669+1000000)</f>
        <v/>
      </c>
      <c r="B668" t="str">
        <f>IF(大会申し込みデータ!$B669="","",大会申し込みデータ!C669)</f>
        <v/>
      </c>
      <c r="C668" t="str">
        <f>IF(大会申し込みデータ!$B669="","",大会申し込みデータ!D669)</f>
        <v/>
      </c>
      <c r="D668" t="str">
        <f>IF(大会申し込みデータ!$B669="","",大会申し込みデータ!F669)</f>
        <v/>
      </c>
      <c r="E668" t="str">
        <f>IF(大会申し込みデータ!$B669="","",大会申し込みデータ!G669)</f>
        <v/>
      </c>
      <c r="F668" t="str">
        <f>IF(大会申し込みデータ!$B669="","",大会申し込みデータ!I669)</f>
        <v/>
      </c>
      <c r="G668" t="str">
        <f>IF(大会申し込みデータ!$B669="","",大会申し込みデータ!B669)</f>
        <v/>
      </c>
      <c r="H668" t="str">
        <f>大会申し込みデータ!M669&amp;大会申し込みデータ!K669&amp;" "&amp;大会申し込みデータ!N669</f>
        <v xml:space="preserve"> </v>
      </c>
    </row>
    <row r="669" spans="1:8" x14ac:dyDescent="0.15">
      <c r="A669" t="str">
        <f>IF(大会申し込みデータ!B670="","","07"&amp;大会申し込みデータ!B670+1000000)</f>
        <v/>
      </c>
      <c r="B669" t="str">
        <f>IF(大会申し込みデータ!$B670="","",大会申し込みデータ!C670)</f>
        <v/>
      </c>
      <c r="C669" t="str">
        <f>IF(大会申し込みデータ!$B670="","",大会申し込みデータ!D670)</f>
        <v/>
      </c>
      <c r="D669" t="str">
        <f>IF(大会申し込みデータ!$B670="","",大会申し込みデータ!F670)</f>
        <v/>
      </c>
      <c r="E669" t="str">
        <f>IF(大会申し込みデータ!$B670="","",大会申し込みデータ!G670)</f>
        <v/>
      </c>
      <c r="F669" t="str">
        <f>IF(大会申し込みデータ!$B670="","",大会申し込みデータ!I670)</f>
        <v/>
      </c>
      <c r="G669" t="str">
        <f>IF(大会申し込みデータ!$B670="","",大会申し込みデータ!B670)</f>
        <v/>
      </c>
      <c r="H669" t="str">
        <f>大会申し込みデータ!M670&amp;大会申し込みデータ!K670&amp;" "&amp;大会申し込みデータ!N670</f>
        <v xml:space="preserve"> </v>
      </c>
    </row>
    <row r="670" spans="1:8" x14ac:dyDescent="0.15">
      <c r="A670" t="str">
        <f>IF(大会申し込みデータ!B671="","","07"&amp;大会申し込みデータ!B671+1000000)</f>
        <v/>
      </c>
      <c r="B670" t="str">
        <f>IF(大会申し込みデータ!$B671="","",大会申し込みデータ!C671)</f>
        <v/>
      </c>
      <c r="C670" t="str">
        <f>IF(大会申し込みデータ!$B671="","",大会申し込みデータ!D671)</f>
        <v/>
      </c>
      <c r="D670" t="str">
        <f>IF(大会申し込みデータ!$B671="","",大会申し込みデータ!F671)</f>
        <v/>
      </c>
      <c r="E670" t="str">
        <f>IF(大会申し込みデータ!$B671="","",大会申し込みデータ!G671)</f>
        <v/>
      </c>
      <c r="F670" t="str">
        <f>IF(大会申し込みデータ!$B671="","",大会申し込みデータ!I671)</f>
        <v/>
      </c>
      <c r="G670" t="str">
        <f>IF(大会申し込みデータ!$B671="","",大会申し込みデータ!B671)</f>
        <v/>
      </c>
      <c r="H670" t="str">
        <f>大会申し込みデータ!M671&amp;大会申し込みデータ!K671&amp;" "&amp;大会申し込みデータ!N671</f>
        <v xml:space="preserve"> </v>
      </c>
    </row>
    <row r="671" spans="1:8" x14ac:dyDescent="0.15">
      <c r="A671" t="str">
        <f>IF(大会申し込みデータ!B672="","","07"&amp;大会申し込みデータ!B672+1000000)</f>
        <v/>
      </c>
      <c r="B671" t="str">
        <f>IF(大会申し込みデータ!$B672="","",大会申し込みデータ!C672)</f>
        <v/>
      </c>
      <c r="C671" t="str">
        <f>IF(大会申し込みデータ!$B672="","",大会申し込みデータ!D672)</f>
        <v/>
      </c>
      <c r="D671" t="str">
        <f>IF(大会申し込みデータ!$B672="","",大会申し込みデータ!F672)</f>
        <v/>
      </c>
      <c r="E671" t="str">
        <f>IF(大会申し込みデータ!$B672="","",大会申し込みデータ!G672)</f>
        <v/>
      </c>
      <c r="F671" t="str">
        <f>IF(大会申し込みデータ!$B672="","",大会申し込みデータ!I672)</f>
        <v/>
      </c>
      <c r="G671" t="str">
        <f>IF(大会申し込みデータ!$B672="","",大会申し込みデータ!B672)</f>
        <v/>
      </c>
      <c r="H671" t="str">
        <f>大会申し込みデータ!M672&amp;大会申し込みデータ!K672&amp;" "&amp;大会申し込みデータ!N672</f>
        <v xml:space="preserve"> </v>
      </c>
    </row>
    <row r="672" spans="1:8" x14ac:dyDescent="0.15">
      <c r="A672" t="str">
        <f>IF(大会申し込みデータ!B673="","","07"&amp;大会申し込みデータ!B673+1000000)</f>
        <v/>
      </c>
      <c r="B672" t="str">
        <f>IF(大会申し込みデータ!$B673="","",大会申し込みデータ!C673)</f>
        <v/>
      </c>
      <c r="C672" t="str">
        <f>IF(大会申し込みデータ!$B673="","",大会申し込みデータ!D673)</f>
        <v/>
      </c>
      <c r="D672" t="str">
        <f>IF(大会申し込みデータ!$B673="","",大会申し込みデータ!F673)</f>
        <v/>
      </c>
      <c r="E672" t="str">
        <f>IF(大会申し込みデータ!$B673="","",大会申し込みデータ!G673)</f>
        <v/>
      </c>
      <c r="F672" t="str">
        <f>IF(大会申し込みデータ!$B673="","",大会申し込みデータ!I673)</f>
        <v/>
      </c>
      <c r="G672" t="str">
        <f>IF(大会申し込みデータ!$B673="","",大会申し込みデータ!B673)</f>
        <v/>
      </c>
      <c r="H672" t="str">
        <f>大会申し込みデータ!M673&amp;大会申し込みデータ!K673&amp;" "&amp;大会申し込みデータ!N673</f>
        <v xml:space="preserve"> </v>
      </c>
    </row>
    <row r="673" spans="1:8" x14ac:dyDescent="0.15">
      <c r="A673" t="str">
        <f>IF(大会申し込みデータ!B674="","","07"&amp;大会申し込みデータ!B674+1000000)</f>
        <v/>
      </c>
      <c r="B673" t="str">
        <f>IF(大会申し込みデータ!$B674="","",大会申し込みデータ!C674)</f>
        <v/>
      </c>
      <c r="C673" t="str">
        <f>IF(大会申し込みデータ!$B674="","",大会申し込みデータ!D674)</f>
        <v/>
      </c>
      <c r="D673" t="str">
        <f>IF(大会申し込みデータ!$B674="","",大会申し込みデータ!F674)</f>
        <v/>
      </c>
      <c r="E673" t="str">
        <f>IF(大会申し込みデータ!$B674="","",大会申し込みデータ!G674)</f>
        <v/>
      </c>
      <c r="F673" t="str">
        <f>IF(大会申し込みデータ!$B674="","",大会申し込みデータ!I674)</f>
        <v/>
      </c>
      <c r="G673" t="str">
        <f>IF(大会申し込みデータ!$B674="","",大会申し込みデータ!B674)</f>
        <v/>
      </c>
      <c r="H673" t="str">
        <f>大会申し込みデータ!M674&amp;大会申し込みデータ!K674&amp;" "&amp;大会申し込みデータ!N674</f>
        <v xml:space="preserve"> </v>
      </c>
    </row>
    <row r="674" spans="1:8" x14ac:dyDescent="0.15">
      <c r="A674" t="str">
        <f>IF(大会申し込みデータ!B675="","","07"&amp;大会申し込みデータ!B675+1000000)</f>
        <v/>
      </c>
      <c r="B674" t="str">
        <f>IF(大会申し込みデータ!$B675="","",大会申し込みデータ!C675)</f>
        <v/>
      </c>
      <c r="C674" t="str">
        <f>IF(大会申し込みデータ!$B675="","",大会申し込みデータ!D675)</f>
        <v/>
      </c>
      <c r="D674" t="str">
        <f>IF(大会申し込みデータ!$B675="","",大会申し込みデータ!F675)</f>
        <v/>
      </c>
      <c r="E674" t="str">
        <f>IF(大会申し込みデータ!$B675="","",大会申し込みデータ!G675)</f>
        <v/>
      </c>
      <c r="F674" t="str">
        <f>IF(大会申し込みデータ!$B675="","",大会申し込みデータ!I675)</f>
        <v/>
      </c>
      <c r="G674" t="str">
        <f>IF(大会申し込みデータ!$B675="","",大会申し込みデータ!B675)</f>
        <v/>
      </c>
      <c r="H674" t="str">
        <f>大会申し込みデータ!M675&amp;大会申し込みデータ!K675&amp;" "&amp;大会申し込みデータ!N675</f>
        <v xml:space="preserve"> </v>
      </c>
    </row>
    <row r="675" spans="1:8" x14ac:dyDescent="0.15">
      <c r="A675" t="str">
        <f>IF(大会申し込みデータ!B676="","","07"&amp;大会申し込みデータ!B676+1000000)</f>
        <v/>
      </c>
      <c r="B675" t="str">
        <f>IF(大会申し込みデータ!$B676="","",大会申し込みデータ!C676)</f>
        <v/>
      </c>
      <c r="C675" t="str">
        <f>IF(大会申し込みデータ!$B676="","",大会申し込みデータ!D676)</f>
        <v/>
      </c>
      <c r="D675" t="str">
        <f>IF(大会申し込みデータ!$B676="","",大会申し込みデータ!F676)</f>
        <v/>
      </c>
      <c r="E675" t="str">
        <f>IF(大会申し込みデータ!$B676="","",大会申し込みデータ!G676)</f>
        <v/>
      </c>
      <c r="F675" t="str">
        <f>IF(大会申し込みデータ!$B676="","",大会申し込みデータ!I676)</f>
        <v/>
      </c>
      <c r="G675" t="str">
        <f>IF(大会申し込みデータ!$B676="","",大会申し込みデータ!B676)</f>
        <v/>
      </c>
      <c r="H675" t="str">
        <f>大会申し込みデータ!M676&amp;大会申し込みデータ!K676&amp;" "&amp;大会申し込みデータ!N676</f>
        <v xml:space="preserve"> </v>
      </c>
    </row>
    <row r="676" spans="1:8" x14ac:dyDescent="0.15">
      <c r="A676" t="str">
        <f>IF(大会申し込みデータ!B677="","","07"&amp;大会申し込みデータ!B677+1000000)</f>
        <v/>
      </c>
      <c r="B676" t="str">
        <f>IF(大会申し込みデータ!$B677="","",大会申し込みデータ!C677)</f>
        <v/>
      </c>
      <c r="C676" t="str">
        <f>IF(大会申し込みデータ!$B677="","",大会申し込みデータ!D677)</f>
        <v/>
      </c>
      <c r="D676" t="str">
        <f>IF(大会申し込みデータ!$B677="","",大会申し込みデータ!F677)</f>
        <v/>
      </c>
      <c r="E676" t="str">
        <f>IF(大会申し込みデータ!$B677="","",大会申し込みデータ!G677)</f>
        <v/>
      </c>
      <c r="F676" t="str">
        <f>IF(大会申し込みデータ!$B677="","",大会申し込みデータ!I677)</f>
        <v/>
      </c>
      <c r="G676" t="str">
        <f>IF(大会申し込みデータ!$B677="","",大会申し込みデータ!B677)</f>
        <v/>
      </c>
      <c r="H676" t="str">
        <f>大会申し込みデータ!M677&amp;大会申し込みデータ!K677&amp;" "&amp;大会申し込みデータ!N677</f>
        <v xml:space="preserve"> </v>
      </c>
    </row>
    <row r="677" spans="1:8" x14ac:dyDescent="0.15">
      <c r="A677" t="str">
        <f>IF(大会申し込みデータ!B678="","","07"&amp;大会申し込みデータ!B678+1000000)</f>
        <v/>
      </c>
      <c r="B677" t="str">
        <f>IF(大会申し込みデータ!$B678="","",大会申し込みデータ!C678)</f>
        <v/>
      </c>
      <c r="C677" t="str">
        <f>IF(大会申し込みデータ!$B678="","",大会申し込みデータ!D678)</f>
        <v/>
      </c>
      <c r="D677" t="str">
        <f>IF(大会申し込みデータ!$B678="","",大会申し込みデータ!F678)</f>
        <v/>
      </c>
      <c r="E677" t="str">
        <f>IF(大会申し込みデータ!$B678="","",大会申し込みデータ!G678)</f>
        <v/>
      </c>
      <c r="F677" t="str">
        <f>IF(大会申し込みデータ!$B678="","",大会申し込みデータ!I678)</f>
        <v/>
      </c>
      <c r="G677" t="str">
        <f>IF(大会申し込みデータ!$B678="","",大会申し込みデータ!B678)</f>
        <v/>
      </c>
      <c r="H677" t="str">
        <f>大会申し込みデータ!M678&amp;大会申し込みデータ!K678&amp;" "&amp;大会申し込みデータ!N678</f>
        <v xml:space="preserve"> </v>
      </c>
    </row>
    <row r="678" spans="1:8" x14ac:dyDescent="0.15">
      <c r="A678" t="str">
        <f>IF(大会申し込みデータ!B679="","","07"&amp;大会申し込みデータ!B679+1000000)</f>
        <v/>
      </c>
      <c r="B678" t="str">
        <f>IF(大会申し込みデータ!$B679="","",大会申し込みデータ!C679)</f>
        <v/>
      </c>
      <c r="C678" t="str">
        <f>IF(大会申し込みデータ!$B679="","",大会申し込みデータ!D679)</f>
        <v/>
      </c>
      <c r="D678" t="str">
        <f>IF(大会申し込みデータ!$B679="","",大会申し込みデータ!F679)</f>
        <v/>
      </c>
      <c r="E678" t="str">
        <f>IF(大会申し込みデータ!$B679="","",大会申し込みデータ!G679)</f>
        <v/>
      </c>
      <c r="F678" t="str">
        <f>IF(大会申し込みデータ!$B679="","",大会申し込みデータ!I679)</f>
        <v/>
      </c>
      <c r="G678" t="str">
        <f>IF(大会申し込みデータ!$B679="","",大会申し込みデータ!B679)</f>
        <v/>
      </c>
      <c r="H678" t="str">
        <f>大会申し込みデータ!M679&amp;大会申し込みデータ!K679&amp;" "&amp;大会申し込みデータ!N679</f>
        <v xml:space="preserve"> </v>
      </c>
    </row>
    <row r="679" spans="1:8" x14ac:dyDescent="0.15">
      <c r="A679" t="str">
        <f>IF(大会申し込みデータ!B680="","","07"&amp;大会申し込みデータ!B680+1000000)</f>
        <v/>
      </c>
      <c r="B679" t="str">
        <f>IF(大会申し込みデータ!$B680="","",大会申し込みデータ!C680)</f>
        <v/>
      </c>
      <c r="C679" t="str">
        <f>IF(大会申し込みデータ!$B680="","",大会申し込みデータ!D680)</f>
        <v/>
      </c>
      <c r="D679" t="str">
        <f>IF(大会申し込みデータ!$B680="","",大会申し込みデータ!F680)</f>
        <v/>
      </c>
      <c r="E679" t="str">
        <f>IF(大会申し込みデータ!$B680="","",大会申し込みデータ!G680)</f>
        <v/>
      </c>
      <c r="F679" t="str">
        <f>IF(大会申し込みデータ!$B680="","",大会申し込みデータ!I680)</f>
        <v/>
      </c>
      <c r="G679" t="str">
        <f>IF(大会申し込みデータ!$B680="","",大会申し込みデータ!B680)</f>
        <v/>
      </c>
      <c r="H679" t="str">
        <f>大会申し込みデータ!M680&amp;大会申し込みデータ!K680&amp;" "&amp;大会申し込みデータ!N680</f>
        <v xml:space="preserve"> </v>
      </c>
    </row>
    <row r="680" spans="1:8" x14ac:dyDescent="0.15">
      <c r="A680" t="str">
        <f>IF(大会申し込みデータ!B681="","","07"&amp;大会申し込みデータ!B681+1000000)</f>
        <v/>
      </c>
      <c r="B680" t="str">
        <f>IF(大会申し込みデータ!$B681="","",大会申し込みデータ!C681)</f>
        <v/>
      </c>
      <c r="C680" t="str">
        <f>IF(大会申し込みデータ!$B681="","",大会申し込みデータ!D681)</f>
        <v/>
      </c>
      <c r="D680" t="str">
        <f>IF(大会申し込みデータ!$B681="","",大会申し込みデータ!F681)</f>
        <v/>
      </c>
      <c r="E680" t="str">
        <f>IF(大会申し込みデータ!$B681="","",大会申し込みデータ!G681)</f>
        <v/>
      </c>
      <c r="F680" t="str">
        <f>IF(大会申し込みデータ!$B681="","",大会申し込みデータ!I681)</f>
        <v/>
      </c>
      <c r="G680" t="str">
        <f>IF(大会申し込みデータ!$B681="","",大会申し込みデータ!B681)</f>
        <v/>
      </c>
      <c r="H680" t="str">
        <f>大会申し込みデータ!M681&amp;大会申し込みデータ!K681&amp;" "&amp;大会申し込みデータ!N681</f>
        <v xml:space="preserve"> </v>
      </c>
    </row>
    <row r="681" spans="1:8" x14ac:dyDescent="0.15">
      <c r="A681" t="str">
        <f>IF(大会申し込みデータ!B682="","","07"&amp;大会申し込みデータ!B682+1000000)</f>
        <v/>
      </c>
      <c r="B681" t="str">
        <f>IF(大会申し込みデータ!$B682="","",大会申し込みデータ!C682)</f>
        <v/>
      </c>
      <c r="C681" t="str">
        <f>IF(大会申し込みデータ!$B682="","",大会申し込みデータ!D682)</f>
        <v/>
      </c>
      <c r="D681" t="str">
        <f>IF(大会申し込みデータ!$B682="","",大会申し込みデータ!F682)</f>
        <v/>
      </c>
      <c r="E681" t="str">
        <f>IF(大会申し込みデータ!$B682="","",大会申し込みデータ!G682)</f>
        <v/>
      </c>
      <c r="F681" t="str">
        <f>IF(大会申し込みデータ!$B682="","",大会申し込みデータ!I682)</f>
        <v/>
      </c>
      <c r="G681" t="str">
        <f>IF(大会申し込みデータ!$B682="","",大会申し込みデータ!B682)</f>
        <v/>
      </c>
      <c r="H681" t="str">
        <f>大会申し込みデータ!M682&amp;大会申し込みデータ!K682&amp;" "&amp;大会申し込みデータ!N682</f>
        <v xml:space="preserve"> </v>
      </c>
    </row>
    <row r="682" spans="1:8" x14ac:dyDescent="0.15">
      <c r="A682" t="str">
        <f>IF(大会申し込みデータ!B683="","","07"&amp;大会申し込みデータ!B683+1000000)</f>
        <v/>
      </c>
      <c r="B682" t="str">
        <f>IF(大会申し込みデータ!$B683="","",大会申し込みデータ!C683)</f>
        <v/>
      </c>
      <c r="C682" t="str">
        <f>IF(大会申し込みデータ!$B683="","",大会申し込みデータ!D683)</f>
        <v/>
      </c>
      <c r="D682" t="str">
        <f>IF(大会申し込みデータ!$B683="","",大会申し込みデータ!F683)</f>
        <v/>
      </c>
      <c r="E682" t="str">
        <f>IF(大会申し込みデータ!$B683="","",大会申し込みデータ!G683)</f>
        <v/>
      </c>
      <c r="F682" t="str">
        <f>IF(大会申し込みデータ!$B683="","",大会申し込みデータ!I683)</f>
        <v/>
      </c>
      <c r="G682" t="str">
        <f>IF(大会申し込みデータ!$B683="","",大会申し込みデータ!B683)</f>
        <v/>
      </c>
      <c r="H682" t="str">
        <f>大会申し込みデータ!M683&amp;大会申し込みデータ!K683&amp;" "&amp;大会申し込みデータ!N683</f>
        <v xml:space="preserve"> </v>
      </c>
    </row>
    <row r="683" spans="1:8" x14ac:dyDescent="0.15">
      <c r="A683" t="str">
        <f>IF(大会申し込みデータ!B684="","","07"&amp;大会申し込みデータ!B684+1000000)</f>
        <v/>
      </c>
      <c r="B683" t="str">
        <f>IF(大会申し込みデータ!$B684="","",大会申し込みデータ!C684)</f>
        <v/>
      </c>
      <c r="C683" t="str">
        <f>IF(大会申し込みデータ!$B684="","",大会申し込みデータ!D684)</f>
        <v/>
      </c>
      <c r="D683" t="str">
        <f>IF(大会申し込みデータ!$B684="","",大会申し込みデータ!F684)</f>
        <v/>
      </c>
      <c r="E683" t="str">
        <f>IF(大会申し込みデータ!$B684="","",大会申し込みデータ!G684)</f>
        <v/>
      </c>
      <c r="F683" t="str">
        <f>IF(大会申し込みデータ!$B684="","",大会申し込みデータ!I684)</f>
        <v/>
      </c>
      <c r="G683" t="str">
        <f>IF(大会申し込みデータ!$B684="","",大会申し込みデータ!B684)</f>
        <v/>
      </c>
      <c r="H683" t="str">
        <f>大会申し込みデータ!M684&amp;大会申し込みデータ!K684&amp;" "&amp;大会申し込みデータ!N684</f>
        <v xml:space="preserve"> </v>
      </c>
    </row>
    <row r="684" spans="1:8" x14ac:dyDescent="0.15">
      <c r="A684" t="str">
        <f>IF(大会申し込みデータ!B685="","","07"&amp;大会申し込みデータ!B685+1000000)</f>
        <v/>
      </c>
      <c r="B684" t="str">
        <f>IF(大会申し込みデータ!$B685="","",大会申し込みデータ!C685)</f>
        <v/>
      </c>
      <c r="C684" t="str">
        <f>IF(大会申し込みデータ!$B685="","",大会申し込みデータ!D685)</f>
        <v/>
      </c>
      <c r="D684" t="str">
        <f>IF(大会申し込みデータ!$B685="","",大会申し込みデータ!F685)</f>
        <v/>
      </c>
      <c r="E684" t="str">
        <f>IF(大会申し込みデータ!$B685="","",大会申し込みデータ!G685)</f>
        <v/>
      </c>
      <c r="F684" t="str">
        <f>IF(大会申し込みデータ!$B685="","",大会申し込みデータ!I685)</f>
        <v/>
      </c>
      <c r="G684" t="str">
        <f>IF(大会申し込みデータ!$B685="","",大会申し込みデータ!B685)</f>
        <v/>
      </c>
      <c r="H684" t="str">
        <f>大会申し込みデータ!M685&amp;大会申し込みデータ!K685&amp;" "&amp;大会申し込みデータ!N685</f>
        <v xml:space="preserve"> </v>
      </c>
    </row>
    <row r="685" spans="1:8" x14ac:dyDescent="0.15">
      <c r="A685" t="str">
        <f>IF(大会申し込みデータ!B686="","","07"&amp;大会申し込みデータ!B686+1000000)</f>
        <v/>
      </c>
      <c r="B685" t="str">
        <f>IF(大会申し込みデータ!$B686="","",大会申し込みデータ!C686)</f>
        <v/>
      </c>
      <c r="C685" t="str">
        <f>IF(大会申し込みデータ!$B686="","",大会申し込みデータ!D686)</f>
        <v/>
      </c>
      <c r="D685" t="str">
        <f>IF(大会申し込みデータ!$B686="","",大会申し込みデータ!F686)</f>
        <v/>
      </c>
      <c r="E685" t="str">
        <f>IF(大会申し込みデータ!$B686="","",大会申し込みデータ!G686)</f>
        <v/>
      </c>
      <c r="F685" t="str">
        <f>IF(大会申し込みデータ!$B686="","",大会申し込みデータ!I686)</f>
        <v/>
      </c>
      <c r="G685" t="str">
        <f>IF(大会申し込みデータ!$B686="","",大会申し込みデータ!B686)</f>
        <v/>
      </c>
      <c r="H685" t="str">
        <f>大会申し込みデータ!M686&amp;大会申し込みデータ!K686&amp;" "&amp;大会申し込みデータ!N686</f>
        <v xml:space="preserve"> </v>
      </c>
    </row>
    <row r="686" spans="1:8" x14ac:dyDescent="0.15">
      <c r="A686" t="str">
        <f>IF(大会申し込みデータ!B687="","","07"&amp;大会申し込みデータ!B687+1000000)</f>
        <v/>
      </c>
      <c r="B686" t="str">
        <f>IF(大会申し込みデータ!$B687="","",大会申し込みデータ!C687)</f>
        <v/>
      </c>
      <c r="C686" t="str">
        <f>IF(大会申し込みデータ!$B687="","",大会申し込みデータ!D687)</f>
        <v/>
      </c>
      <c r="D686" t="str">
        <f>IF(大会申し込みデータ!$B687="","",大会申し込みデータ!F687)</f>
        <v/>
      </c>
      <c r="E686" t="str">
        <f>IF(大会申し込みデータ!$B687="","",大会申し込みデータ!G687)</f>
        <v/>
      </c>
      <c r="F686" t="str">
        <f>IF(大会申し込みデータ!$B687="","",大会申し込みデータ!I687)</f>
        <v/>
      </c>
      <c r="G686" t="str">
        <f>IF(大会申し込みデータ!$B687="","",大会申し込みデータ!B687)</f>
        <v/>
      </c>
      <c r="H686" t="str">
        <f>大会申し込みデータ!M687&amp;大会申し込みデータ!K687&amp;" "&amp;大会申し込みデータ!N687</f>
        <v xml:space="preserve"> </v>
      </c>
    </row>
    <row r="687" spans="1:8" x14ac:dyDescent="0.15">
      <c r="A687" t="str">
        <f>IF(大会申し込みデータ!B688="","","07"&amp;大会申し込みデータ!B688+1000000)</f>
        <v/>
      </c>
      <c r="B687" t="str">
        <f>IF(大会申し込みデータ!$B688="","",大会申し込みデータ!C688)</f>
        <v/>
      </c>
      <c r="C687" t="str">
        <f>IF(大会申し込みデータ!$B688="","",大会申し込みデータ!D688)</f>
        <v/>
      </c>
      <c r="D687" t="str">
        <f>IF(大会申し込みデータ!$B688="","",大会申し込みデータ!F688)</f>
        <v/>
      </c>
      <c r="E687" t="str">
        <f>IF(大会申し込みデータ!$B688="","",大会申し込みデータ!G688)</f>
        <v/>
      </c>
      <c r="F687" t="str">
        <f>IF(大会申し込みデータ!$B688="","",大会申し込みデータ!I688)</f>
        <v/>
      </c>
      <c r="G687" t="str">
        <f>IF(大会申し込みデータ!$B688="","",大会申し込みデータ!B688)</f>
        <v/>
      </c>
      <c r="H687" t="str">
        <f>大会申し込みデータ!M688&amp;大会申し込みデータ!K688&amp;" "&amp;大会申し込みデータ!N688</f>
        <v xml:space="preserve"> </v>
      </c>
    </row>
    <row r="688" spans="1:8" x14ac:dyDescent="0.15">
      <c r="A688" t="str">
        <f>IF(大会申し込みデータ!B689="","","07"&amp;大会申し込みデータ!B689+1000000)</f>
        <v/>
      </c>
      <c r="B688" t="str">
        <f>IF(大会申し込みデータ!$B689="","",大会申し込みデータ!C689)</f>
        <v/>
      </c>
      <c r="C688" t="str">
        <f>IF(大会申し込みデータ!$B689="","",大会申し込みデータ!D689)</f>
        <v/>
      </c>
      <c r="D688" t="str">
        <f>IF(大会申し込みデータ!$B689="","",大会申し込みデータ!F689)</f>
        <v/>
      </c>
      <c r="E688" t="str">
        <f>IF(大会申し込みデータ!$B689="","",大会申し込みデータ!G689)</f>
        <v/>
      </c>
      <c r="F688" t="str">
        <f>IF(大会申し込みデータ!$B689="","",大会申し込みデータ!I689)</f>
        <v/>
      </c>
      <c r="G688" t="str">
        <f>IF(大会申し込みデータ!$B689="","",大会申し込みデータ!B689)</f>
        <v/>
      </c>
      <c r="H688" t="str">
        <f>大会申し込みデータ!M689&amp;大会申し込みデータ!K689&amp;" "&amp;大会申し込みデータ!N689</f>
        <v xml:space="preserve"> </v>
      </c>
    </row>
    <row r="689" spans="1:8" x14ac:dyDescent="0.15">
      <c r="A689" t="str">
        <f>IF(大会申し込みデータ!B690="","","07"&amp;大会申し込みデータ!B690+1000000)</f>
        <v/>
      </c>
      <c r="B689" t="str">
        <f>IF(大会申し込みデータ!$B690="","",大会申し込みデータ!C690)</f>
        <v/>
      </c>
      <c r="C689" t="str">
        <f>IF(大会申し込みデータ!$B690="","",大会申し込みデータ!D690)</f>
        <v/>
      </c>
      <c r="D689" t="str">
        <f>IF(大会申し込みデータ!$B690="","",大会申し込みデータ!F690)</f>
        <v/>
      </c>
      <c r="E689" t="str">
        <f>IF(大会申し込みデータ!$B690="","",大会申し込みデータ!G690)</f>
        <v/>
      </c>
      <c r="F689" t="str">
        <f>IF(大会申し込みデータ!$B690="","",大会申し込みデータ!I690)</f>
        <v/>
      </c>
      <c r="G689" t="str">
        <f>IF(大会申し込みデータ!$B690="","",大会申し込みデータ!B690)</f>
        <v/>
      </c>
      <c r="H689" t="str">
        <f>大会申し込みデータ!M690&amp;大会申し込みデータ!K690&amp;" "&amp;大会申し込みデータ!N690</f>
        <v xml:space="preserve"> </v>
      </c>
    </row>
    <row r="690" spans="1:8" x14ac:dyDescent="0.15">
      <c r="A690" t="str">
        <f>IF(大会申し込みデータ!B691="","","07"&amp;大会申し込みデータ!B691+1000000)</f>
        <v/>
      </c>
      <c r="B690" t="str">
        <f>IF(大会申し込みデータ!$B691="","",大会申し込みデータ!C691)</f>
        <v/>
      </c>
      <c r="C690" t="str">
        <f>IF(大会申し込みデータ!$B691="","",大会申し込みデータ!D691)</f>
        <v/>
      </c>
      <c r="D690" t="str">
        <f>IF(大会申し込みデータ!$B691="","",大会申し込みデータ!F691)</f>
        <v/>
      </c>
      <c r="E690" t="str">
        <f>IF(大会申し込みデータ!$B691="","",大会申し込みデータ!G691)</f>
        <v/>
      </c>
      <c r="F690" t="str">
        <f>IF(大会申し込みデータ!$B691="","",大会申し込みデータ!I691)</f>
        <v/>
      </c>
      <c r="G690" t="str">
        <f>IF(大会申し込みデータ!$B691="","",大会申し込みデータ!B691)</f>
        <v/>
      </c>
      <c r="H690" t="str">
        <f>大会申し込みデータ!M691&amp;大会申し込みデータ!K691&amp;" "&amp;大会申し込みデータ!N691</f>
        <v xml:space="preserve"> </v>
      </c>
    </row>
    <row r="691" spans="1:8" x14ac:dyDescent="0.15">
      <c r="A691" t="str">
        <f>IF(大会申し込みデータ!B692="","","07"&amp;大会申し込みデータ!B692+1000000)</f>
        <v/>
      </c>
      <c r="B691" t="str">
        <f>IF(大会申し込みデータ!$B692="","",大会申し込みデータ!C692)</f>
        <v/>
      </c>
      <c r="C691" t="str">
        <f>IF(大会申し込みデータ!$B692="","",大会申し込みデータ!D692)</f>
        <v/>
      </c>
      <c r="D691" t="str">
        <f>IF(大会申し込みデータ!$B692="","",大会申し込みデータ!F692)</f>
        <v/>
      </c>
      <c r="E691" t="str">
        <f>IF(大会申し込みデータ!$B692="","",大会申し込みデータ!G692)</f>
        <v/>
      </c>
      <c r="F691" t="str">
        <f>IF(大会申し込みデータ!$B692="","",大会申し込みデータ!I692)</f>
        <v/>
      </c>
      <c r="G691" t="str">
        <f>IF(大会申し込みデータ!$B692="","",大会申し込みデータ!B692)</f>
        <v/>
      </c>
      <c r="H691" t="str">
        <f>大会申し込みデータ!M692&amp;大会申し込みデータ!K692&amp;" "&amp;大会申し込みデータ!N692</f>
        <v xml:space="preserve"> </v>
      </c>
    </row>
    <row r="692" spans="1:8" x14ac:dyDescent="0.15">
      <c r="A692" t="str">
        <f>IF(大会申し込みデータ!B693="","","07"&amp;大会申し込みデータ!B693+1000000)</f>
        <v/>
      </c>
      <c r="B692" t="str">
        <f>IF(大会申し込みデータ!$B693="","",大会申し込みデータ!C693)</f>
        <v/>
      </c>
      <c r="C692" t="str">
        <f>IF(大会申し込みデータ!$B693="","",大会申し込みデータ!D693)</f>
        <v/>
      </c>
      <c r="D692" t="str">
        <f>IF(大会申し込みデータ!$B693="","",大会申し込みデータ!F693)</f>
        <v/>
      </c>
      <c r="E692" t="str">
        <f>IF(大会申し込みデータ!$B693="","",大会申し込みデータ!G693)</f>
        <v/>
      </c>
      <c r="F692" t="str">
        <f>IF(大会申し込みデータ!$B693="","",大会申し込みデータ!I693)</f>
        <v/>
      </c>
      <c r="G692" t="str">
        <f>IF(大会申し込みデータ!$B693="","",大会申し込みデータ!B693)</f>
        <v/>
      </c>
      <c r="H692" t="str">
        <f>大会申し込みデータ!M693&amp;大会申し込みデータ!K693&amp;" "&amp;大会申し込みデータ!N693</f>
        <v xml:space="preserve"> </v>
      </c>
    </row>
    <row r="693" spans="1:8" x14ac:dyDescent="0.15">
      <c r="A693" t="str">
        <f>IF(大会申し込みデータ!B694="","","07"&amp;大会申し込みデータ!B694+1000000)</f>
        <v/>
      </c>
      <c r="B693" t="str">
        <f>IF(大会申し込みデータ!$B694="","",大会申し込みデータ!C694)</f>
        <v/>
      </c>
      <c r="C693" t="str">
        <f>IF(大会申し込みデータ!$B694="","",大会申し込みデータ!D694)</f>
        <v/>
      </c>
      <c r="D693" t="str">
        <f>IF(大会申し込みデータ!$B694="","",大会申し込みデータ!F694)</f>
        <v/>
      </c>
      <c r="E693" t="str">
        <f>IF(大会申し込みデータ!$B694="","",大会申し込みデータ!G694)</f>
        <v/>
      </c>
      <c r="F693" t="str">
        <f>IF(大会申し込みデータ!$B694="","",大会申し込みデータ!I694)</f>
        <v/>
      </c>
      <c r="G693" t="str">
        <f>IF(大会申し込みデータ!$B694="","",大会申し込みデータ!B694)</f>
        <v/>
      </c>
      <c r="H693" t="str">
        <f>大会申し込みデータ!M694&amp;大会申し込みデータ!K694&amp;" "&amp;大会申し込みデータ!N694</f>
        <v xml:space="preserve"> </v>
      </c>
    </row>
    <row r="694" spans="1:8" x14ac:dyDescent="0.15">
      <c r="A694" t="str">
        <f>IF(大会申し込みデータ!B695="","","07"&amp;大会申し込みデータ!B695+1000000)</f>
        <v/>
      </c>
      <c r="B694" t="str">
        <f>IF(大会申し込みデータ!$B695="","",大会申し込みデータ!C695)</f>
        <v/>
      </c>
      <c r="C694" t="str">
        <f>IF(大会申し込みデータ!$B695="","",大会申し込みデータ!D695)</f>
        <v/>
      </c>
      <c r="D694" t="str">
        <f>IF(大会申し込みデータ!$B695="","",大会申し込みデータ!F695)</f>
        <v/>
      </c>
      <c r="E694" t="str">
        <f>IF(大会申し込みデータ!$B695="","",大会申し込みデータ!G695)</f>
        <v/>
      </c>
      <c r="F694" t="str">
        <f>IF(大会申し込みデータ!$B695="","",大会申し込みデータ!I695)</f>
        <v/>
      </c>
      <c r="G694" t="str">
        <f>IF(大会申し込みデータ!$B695="","",大会申し込みデータ!B695)</f>
        <v/>
      </c>
      <c r="H694" t="str">
        <f>大会申し込みデータ!M695&amp;大会申し込みデータ!K695&amp;" "&amp;大会申し込みデータ!N695</f>
        <v xml:space="preserve"> </v>
      </c>
    </row>
    <row r="695" spans="1:8" x14ac:dyDescent="0.15">
      <c r="A695" t="str">
        <f>IF(大会申し込みデータ!B696="","","07"&amp;大会申し込みデータ!B696+1000000)</f>
        <v/>
      </c>
      <c r="B695" t="str">
        <f>IF(大会申し込みデータ!$B696="","",大会申し込みデータ!C696)</f>
        <v/>
      </c>
      <c r="C695" t="str">
        <f>IF(大会申し込みデータ!$B696="","",大会申し込みデータ!D696)</f>
        <v/>
      </c>
      <c r="D695" t="str">
        <f>IF(大会申し込みデータ!$B696="","",大会申し込みデータ!F696)</f>
        <v/>
      </c>
      <c r="E695" t="str">
        <f>IF(大会申し込みデータ!$B696="","",大会申し込みデータ!G696)</f>
        <v/>
      </c>
      <c r="F695" t="str">
        <f>IF(大会申し込みデータ!$B696="","",大会申し込みデータ!I696)</f>
        <v/>
      </c>
      <c r="G695" t="str">
        <f>IF(大会申し込みデータ!$B696="","",大会申し込みデータ!B696)</f>
        <v/>
      </c>
      <c r="H695" t="str">
        <f>大会申し込みデータ!M696&amp;大会申し込みデータ!K696&amp;" "&amp;大会申し込みデータ!N696</f>
        <v xml:space="preserve"> </v>
      </c>
    </row>
    <row r="696" spans="1:8" x14ac:dyDescent="0.15">
      <c r="A696" t="str">
        <f>IF(大会申し込みデータ!B697="","","07"&amp;大会申し込みデータ!B697+1000000)</f>
        <v/>
      </c>
      <c r="B696" t="str">
        <f>IF(大会申し込みデータ!$B697="","",大会申し込みデータ!C697)</f>
        <v/>
      </c>
      <c r="C696" t="str">
        <f>IF(大会申し込みデータ!$B697="","",大会申し込みデータ!D697)</f>
        <v/>
      </c>
      <c r="D696" t="str">
        <f>IF(大会申し込みデータ!$B697="","",大会申し込みデータ!F697)</f>
        <v/>
      </c>
      <c r="E696" t="str">
        <f>IF(大会申し込みデータ!$B697="","",大会申し込みデータ!G697)</f>
        <v/>
      </c>
      <c r="F696" t="str">
        <f>IF(大会申し込みデータ!$B697="","",大会申し込みデータ!I697)</f>
        <v/>
      </c>
      <c r="G696" t="str">
        <f>IF(大会申し込みデータ!$B697="","",大会申し込みデータ!B697)</f>
        <v/>
      </c>
      <c r="H696" t="str">
        <f>大会申し込みデータ!M697&amp;大会申し込みデータ!K697&amp;" "&amp;大会申し込みデータ!N697</f>
        <v xml:space="preserve"> </v>
      </c>
    </row>
    <row r="697" spans="1:8" x14ac:dyDescent="0.15">
      <c r="A697" t="str">
        <f>IF(大会申し込みデータ!B698="","","07"&amp;大会申し込みデータ!B698+1000000)</f>
        <v/>
      </c>
      <c r="B697" t="str">
        <f>IF(大会申し込みデータ!$B698="","",大会申し込みデータ!C698)</f>
        <v/>
      </c>
      <c r="C697" t="str">
        <f>IF(大会申し込みデータ!$B698="","",大会申し込みデータ!D698)</f>
        <v/>
      </c>
      <c r="D697" t="str">
        <f>IF(大会申し込みデータ!$B698="","",大会申し込みデータ!F698)</f>
        <v/>
      </c>
      <c r="E697" t="str">
        <f>IF(大会申し込みデータ!$B698="","",大会申し込みデータ!G698)</f>
        <v/>
      </c>
      <c r="F697" t="str">
        <f>IF(大会申し込みデータ!$B698="","",大会申し込みデータ!I698)</f>
        <v/>
      </c>
      <c r="G697" t="str">
        <f>IF(大会申し込みデータ!$B698="","",大会申し込みデータ!B698)</f>
        <v/>
      </c>
      <c r="H697" t="str">
        <f>大会申し込みデータ!M698&amp;大会申し込みデータ!K698&amp;" "&amp;大会申し込みデータ!N698</f>
        <v xml:space="preserve"> </v>
      </c>
    </row>
    <row r="698" spans="1:8" x14ac:dyDescent="0.15">
      <c r="A698" t="str">
        <f>IF(大会申し込みデータ!B699="","","07"&amp;大会申し込みデータ!B699+1000000)</f>
        <v/>
      </c>
      <c r="B698" t="str">
        <f>IF(大会申し込みデータ!$B699="","",大会申し込みデータ!C699)</f>
        <v/>
      </c>
      <c r="C698" t="str">
        <f>IF(大会申し込みデータ!$B699="","",大会申し込みデータ!D699)</f>
        <v/>
      </c>
      <c r="D698" t="str">
        <f>IF(大会申し込みデータ!$B699="","",大会申し込みデータ!F699)</f>
        <v/>
      </c>
      <c r="E698" t="str">
        <f>IF(大会申し込みデータ!$B699="","",大会申し込みデータ!G699)</f>
        <v/>
      </c>
      <c r="F698" t="str">
        <f>IF(大会申し込みデータ!$B699="","",大会申し込みデータ!I699)</f>
        <v/>
      </c>
      <c r="G698" t="str">
        <f>IF(大会申し込みデータ!$B699="","",大会申し込みデータ!B699)</f>
        <v/>
      </c>
      <c r="H698" t="str">
        <f>大会申し込みデータ!M699&amp;大会申し込みデータ!K699&amp;" "&amp;大会申し込みデータ!N699</f>
        <v xml:space="preserve"> </v>
      </c>
    </row>
    <row r="699" spans="1:8" x14ac:dyDescent="0.15">
      <c r="A699" t="str">
        <f>IF(大会申し込みデータ!B700="","","07"&amp;大会申し込みデータ!B700+1000000)</f>
        <v/>
      </c>
      <c r="B699" t="str">
        <f>IF(大会申し込みデータ!$B700="","",大会申し込みデータ!C700)</f>
        <v/>
      </c>
      <c r="C699" t="str">
        <f>IF(大会申し込みデータ!$B700="","",大会申し込みデータ!D700)</f>
        <v/>
      </c>
      <c r="D699" t="str">
        <f>IF(大会申し込みデータ!$B700="","",大会申し込みデータ!F700)</f>
        <v/>
      </c>
      <c r="E699" t="str">
        <f>IF(大会申し込みデータ!$B700="","",大会申し込みデータ!G700)</f>
        <v/>
      </c>
      <c r="F699" t="str">
        <f>IF(大会申し込みデータ!$B700="","",大会申し込みデータ!I700)</f>
        <v/>
      </c>
      <c r="G699" t="str">
        <f>IF(大会申し込みデータ!$B700="","",大会申し込みデータ!B700)</f>
        <v/>
      </c>
      <c r="H699" t="str">
        <f>大会申し込みデータ!M700&amp;大会申し込みデータ!K700&amp;" "&amp;大会申し込みデータ!N700</f>
        <v xml:space="preserve"> </v>
      </c>
    </row>
    <row r="700" spans="1:8" x14ac:dyDescent="0.15">
      <c r="A700" t="str">
        <f>IF(大会申し込みデータ!B701="","","07"&amp;大会申し込みデータ!B701+1000000)</f>
        <v/>
      </c>
      <c r="B700" t="str">
        <f>IF(大会申し込みデータ!$B701="","",大会申し込みデータ!C701)</f>
        <v/>
      </c>
      <c r="C700" t="str">
        <f>IF(大会申し込みデータ!$B701="","",大会申し込みデータ!D701)</f>
        <v/>
      </c>
      <c r="D700" t="str">
        <f>IF(大会申し込みデータ!$B701="","",大会申し込みデータ!F701)</f>
        <v/>
      </c>
      <c r="E700" t="str">
        <f>IF(大会申し込みデータ!$B701="","",大会申し込みデータ!G701)</f>
        <v/>
      </c>
      <c r="F700" t="str">
        <f>IF(大会申し込みデータ!$B701="","",大会申し込みデータ!I701)</f>
        <v/>
      </c>
      <c r="G700" t="str">
        <f>IF(大会申し込みデータ!$B701="","",大会申し込みデータ!B701)</f>
        <v/>
      </c>
      <c r="H700" t="str">
        <f>大会申し込みデータ!M701&amp;大会申し込みデータ!K701&amp;" "&amp;大会申し込みデータ!N701</f>
        <v xml:space="preserve"> </v>
      </c>
    </row>
    <row r="701" spans="1:8" x14ac:dyDescent="0.15">
      <c r="A701" t="str">
        <f>IF(大会申し込みデータ!B702="","","07"&amp;大会申し込みデータ!B702+1000000)</f>
        <v/>
      </c>
      <c r="B701" t="str">
        <f>IF(大会申し込みデータ!$B702="","",大会申し込みデータ!C702)</f>
        <v/>
      </c>
      <c r="C701" t="str">
        <f>IF(大会申し込みデータ!$B702="","",大会申し込みデータ!D702)</f>
        <v/>
      </c>
      <c r="D701" t="str">
        <f>IF(大会申し込みデータ!$B702="","",大会申し込みデータ!F702)</f>
        <v/>
      </c>
      <c r="E701" t="str">
        <f>IF(大会申し込みデータ!$B702="","",大会申し込みデータ!G702)</f>
        <v/>
      </c>
      <c r="F701" t="str">
        <f>IF(大会申し込みデータ!$B702="","",大会申し込みデータ!I702)</f>
        <v/>
      </c>
      <c r="G701" t="str">
        <f>IF(大会申し込みデータ!$B702="","",大会申し込みデータ!B702)</f>
        <v/>
      </c>
      <c r="H701" t="str">
        <f>大会申し込みデータ!M702&amp;大会申し込みデータ!K702&amp;" "&amp;大会申し込みデータ!N702</f>
        <v xml:space="preserve"> </v>
      </c>
    </row>
    <row r="702" spans="1:8" x14ac:dyDescent="0.15">
      <c r="A702" t="str">
        <f>IF(大会申し込みデータ!B703="","","07"&amp;大会申し込みデータ!B703+1000000)</f>
        <v/>
      </c>
      <c r="B702" t="str">
        <f>IF(大会申し込みデータ!$B703="","",大会申し込みデータ!C703)</f>
        <v/>
      </c>
      <c r="C702" t="str">
        <f>IF(大会申し込みデータ!$B703="","",大会申し込みデータ!D703)</f>
        <v/>
      </c>
      <c r="D702" t="str">
        <f>IF(大会申し込みデータ!$B703="","",大会申し込みデータ!F703)</f>
        <v/>
      </c>
      <c r="E702" t="str">
        <f>IF(大会申し込みデータ!$B703="","",大会申し込みデータ!G703)</f>
        <v/>
      </c>
      <c r="F702" t="str">
        <f>IF(大会申し込みデータ!$B703="","",大会申し込みデータ!I703)</f>
        <v/>
      </c>
      <c r="G702" t="str">
        <f>IF(大会申し込みデータ!$B703="","",大会申し込みデータ!B703)</f>
        <v/>
      </c>
      <c r="H702" t="str">
        <f>大会申し込みデータ!M703&amp;大会申し込みデータ!K703&amp;" "&amp;大会申し込みデータ!N703</f>
        <v xml:space="preserve"> </v>
      </c>
    </row>
    <row r="703" spans="1:8" x14ac:dyDescent="0.15">
      <c r="A703" t="str">
        <f>IF(大会申し込みデータ!B704="","","07"&amp;大会申し込みデータ!B704+1000000)</f>
        <v/>
      </c>
      <c r="B703" t="str">
        <f>IF(大会申し込みデータ!$B704="","",大会申し込みデータ!C704)</f>
        <v/>
      </c>
      <c r="C703" t="str">
        <f>IF(大会申し込みデータ!$B704="","",大会申し込みデータ!D704)</f>
        <v/>
      </c>
      <c r="D703" t="str">
        <f>IF(大会申し込みデータ!$B704="","",大会申し込みデータ!F704)</f>
        <v/>
      </c>
      <c r="E703" t="str">
        <f>IF(大会申し込みデータ!$B704="","",大会申し込みデータ!G704)</f>
        <v/>
      </c>
      <c r="F703" t="str">
        <f>IF(大会申し込みデータ!$B704="","",大会申し込みデータ!I704)</f>
        <v/>
      </c>
      <c r="G703" t="str">
        <f>IF(大会申し込みデータ!$B704="","",大会申し込みデータ!B704)</f>
        <v/>
      </c>
      <c r="H703" t="str">
        <f>大会申し込みデータ!M704&amp;大会申し込みデータ!K704&amp;" "&amp;大会申し込みデータ!N704</f>
        <v xml:space="preserve"> </v>
      </c>
    </row>
    <row r="704" spans="1:8" x14ac:dyDescent="0.15">
      <c r="A704" t="str">
        <f>IF(大会申し込みデータ!B705="","","07"&amp;大会申し込みデータ!B705+1000000)</f>
        <v/>
      </c>
      <c r="B704" t="str">
        <f>IF(大会申し込みデータ!$B705="","",大会申し込みデータ!C705)</f>
        <v/>
      </c>
      <c r="C704" t="str">
        <f>IF(大会申し込みデータ!$B705="","",大会申し込みデータ!D705)</f>
        <v/>
      </c>
      <c r="D704" t="str">
        <f>IF(大会申し込みデータ!$B705="","",大会申し込みデータ!F705)</f>
        <v/>
      </c>
      <c r="E704" t="str">
        <f>IF(大会申し込みデータ!$B705="","",大会申し込みデータ!G705)</f>
        <v/>
      </c>
      <c r="F704" t="str">
        <f>IF(大会申し込みデータ!$B705="","",大会申し込みデータ!I705)</f>
        <v/>
      </c>
      <c r="G704" t="str">
        <f>IF(大会申し込みデータ!$B705="","",大会申し込みデータ!B705)</f>
        <v/>
      </c>
      <c r="H704" t="str">
        <f>大会申し込みデータ!M705&amp;大会申し込みデータ!K705&amp;" "&amp;大会申し込みデータ!N705</f>
        <v xml:space="preserve"> </v>
      </c>
    </row>
    <row r="705" spans="1:8" x14ac:dyDescent="0.15">
      <c r="A705" t="str">
        <f>IF(大会申し込みデータ!B706="","","07"&amp;大会申し込みデータ!B706+1000000)</f>
        <v/>
      </c>
      <c r="B705" t="str">
        <f>IF(大会申し込みデータ!$B706="","",大会申し込みデータ!C706)</f>
        <v/>
      </c>
      <c r="C705" t="str">
        <f>IF(大会申し込みデータ!$B706="","",大会申し込みデータ!D706)</f>
        <v/>
      </c>
      <c r="D705" t="str">
        <f>IF(大会申し込みデータ!$B706="","",大会申し込みデータ!F706)</f>
        <v/>
      </c>
      <c r="E705" t="str">
        <f>IF(大会申し込みデータ!$B706="","",大会申し込みデータ!G706)</f>
        <v/>
      </c>
      <c r="F705" t="str">
        <f>IF(大会申し込みデータ!$B706="","",大会申し込みデータ!I706)</f>
        <v/>
      </c>
      <c r="G705" t="str">
        <f>IF(大会申し込みデータ!$B706="","",大会申し込みデータ!B706)</f>
        <v/>
      </c>
      <c r="H705" t="str">
        <f>大会申し込みデータ!M706&amp;大会申し込みデータ!K706&amp;" "&amp;大会申し込みデータ!N706</f>
        <v xml:space="preserve"> </v>
      </c>
    </row>
    <row r="706" spans="1:8" x14ac:dyDescent="0.15">
      <c r="A706" t="str">
        <f>IF(大会申し込みデータ!B707="","","07"&amp;大会申し込みデータ!B707+1000000)</f>
        <v/>
      </c>
      <c r="B706" t="str">
        <f>IF(大会申し込みデータ!$B707="","",大会申し込みデータ!C707)</f>
        <v/>
      </c>
      <c r="C706" t="str">
        <f>IF(大会申し込みデータ!$B707="","",大会申し込みデータ!D707)</f>
        <v/>
      </c>
      <c r="D706" t="str">
        <f>IF(大会申し込みデータ!$B707="","",大会申し込みデータ!F707)</f>
        <v/>
      </c>
      <c r="E706" t="str">
        <f>IF(大会申し込みデータ!$B707="","",大会申し込みデータ!G707)</f>
        <v/>
      </c>
      <c r="F706" t="str">
        <f>IF(大会申し込みデータ!$B707="","",大会申し込みデータ!I707)</f>
        <v/>
      </c>
      <c r="G706" t="str">
        <f>IF(大会申し込みデータ!$B707="","",大会申し込みデータ!B707)</f>
        <v/>
      </c>
      <c r="H706" t="str">
        <f>大会申し込みデータ!M707&amp;大会申し込みデータ!K707&amp;" "&amp;大会申し込みデータ!N707</f>
        <v xml:space="preserve"> </v>
      </c>
    </row>
    <row r="707" spans="1:8" x14ac:dyDescent="0.15">
      <c r="A707" t="str">
        <f>IF(大会申し込みデータ!B708="","","07"&amp;大会申し込みデータ!B708+1000000)</f>
        <v/>
      </c>
      <c r="B707" t="str">
        <f>IF(大会申し込みデータ!$B708="","",大会申し込みデータ!C708)</f>
        <v/>
      </c>
      <c r="C707" t="str">
        <f>IF(大会申し込みデータ!$B708="","",大会申し込みデータ!D708)</f>
        <v/>
      </c>
      <c r="D707" t="str">
        <f>IF(大会申し込みデータ!$B708="","",大会申し込みデータ!F708)</f>
        <v/>
      </c>
      <c r="E707" t="str">
        <f>IF(大会申し込みデータ!$B708="","",大会申し込みデータ!G708)</f>
        <v/>
      </c>
      <c r="F707" t="str">
        <f>IF(大会申し込みデータ!$B708="","",大会申し込みデータ!I708)</f>
        <v/>
      </c>
      <c r="G707" t="str">
        <f>IF(大会申し込みデータ!$B708="","",大会申し込みデータ!B708)</f>
        <v/>
      </c>
      <c r="H707" t="str">
        <f>大会申し込みデータ!M708&amp;大会申し込みデータ!K708&amp;" "&amp;大会申し込みデータ!N708</f>
        <v xml:space="preserve"> </v>
      </c>
    </row>
    <row r="708" spans="1:8" x14ac:dyDescent="0.15">
      <c r="A708" t="str">
        <f>IF(大会申し込みデータ!B709="","","07"&amp;大会申し込みデータ!B709+1000000)</f>
        <v/>
      </c>
      <c r="B708" t="str">
        <f>IF(大会申し込みデータ!$B709="","",大会申し込みデータ!C709)</f>
        <v/>
      </c>
      <c r="C708" t="str">
        <f>IF(大会申し込みデータ!$B709="","",大会申し込みデータ!D709)</f>
        <v/>
      </c>
      <c r="D708" t="str">
        <f>IF(大会申し込みデータ!$B709="","",大会申し込みデータ!F709)</f>
        <v/>
      </c>
      <c r="E708" t="str">
        <f>IF(大会申し込みデータ!$B709="","",大会申し込みデータ!G709)</f>
        <v/>
      </c>
      <c r="F708" t="str">
        <f>IF(大会申し込みデータ!$B709="","",大会申し込みデータ!I709)</f>
        <v/>
      </c>
      <c r="G708" t="str">
        <f>IF(大会申し込みデータ!$B709="","",大会申し込みデータ!B709)</f>
        <v/>
      </c>
      <c r="H708" t="str">
        <f>大会申し込みデータ!M709&amp;大会申し込みデータ!K709&amp;" "&amp;大会申し込みデータ!N709</f>
        <v xml:space="preserve"> </v>
      </c>
    </row>
    <row r="709" spans="1:8" x14ac:dyDescent="0.15">
      <c r="A709" t="str">
        <f>IF(大会申し込みデータ!B710="","","07"&amp;大会申し込みデータ!B710+1000000)</f>
        <v/>
      </c>
      <c r="B709" t="str">
        <f>IF(大会申し込みデータ!$B710="","",大会申し込みデータ!C710)</f>
        <v/>
      </c>
      <c r="C709" t="str">
        <f>IF(大会申し込みデータ!$B710="","",大会申し込みデータ!D710)</f>
        <v/>
      </c>
      <c r="D709" t="str">
        <f>IF(大会申し込みデータ!$B710="","",大会申し込みデータ!F710)</f>
        <v/>
      </c>
      <c r="E709" t="str">
        <f>IF(大会申し込みデータ!$B710="","",大会申し込みデータ!G710)</f>
        <v/>
      </c>
      <c r="F709" t="str">
        <f>IF(大会申し込みデータ!$B710="","",大会申し込みデータ!I710)</f>
        <v/>
      </c>
      <c r="G709" t="str">
        <f>IF(大会申し込みデータ!$B710="","",大会申し込みデータ!B710)</f>
        <v/>
      </c>
      <c r="H709" t="str">
        <f>大会申し込みデータ!M710&amp;大会申し込みデータ!K710&amp;" "&amp;大会申し込みデータ!N710</f>
        <v xml:space="preserve"> </v>
      </c>
    </row>
    <row r="710" spans="1:8" x14ac:dyDescent="0.15">
      <c r="A710" t="str">
        <f>IF(大会申し込みデータ!B711="","","07"&amp;大会申し込みデータ!B711+1000000)</f>
        <v/>
      </c>
      <c r="B710" t="str">
        <f>IF(大会申し込みデータ!$B711="","",大会申し込みデータ!C711)</f>
        <v/>
      </c>
      <c r="C710" t="str">
        <f>IF(大会申し込みデータ!$B711="","",大会申し込みデータ!D711)</f>
        <v/>
      </c>
      <c r="D710" t="str">
        <f>IF(大会申し込みデータ!$B711="","",大会申し込みデータ!F711)</f>
        <v/>
      </c>
      <c r="E710" t="str">
        <f>IF(大会申し込みデータ!$B711="","",大会申し込みデータ!G711)</f>
        <v/>
      </c>
      <c r="F710" t="str">
        <f>IF(大会申し込みデータ!$B711="","",大会申し込みデータ!I711)</f>
        <v/>
      </c>
      <c r="G710" t="str">
        <f>IF(大会申し込みデータ!$B711="","",大会申し込みデータ!B711)</f>
        <v/>
      </c>
      <c r="H710" t="str">
        <f>大会申し込みデータ!M711&amp;大会申し込みデータ!K711&amp;" "&amp;大会申し込みデータ!N711</f>
        <v xml:space="preserve"> </v>
      </c>
    </row>
    <row r="711" spans="1:8" x14ac:dyDescent="0.15">
      <c r="A711" t="str">
        <f>IF(大会申し込みデータ!B712="","","07"&amp;大会申し込みデータ!B712+1000000)</f>
        <v/>
      </c>
      <c r="B711" t="str">
        <f>IF(大会申し込みデータ!$B712="","",大会申し込みデータ!C712)</f>
        <v/>
      </c>
      <c r="C711" t="str">
        <f>IF(大会申し込みデータ!$B712="","",大会申し込みデータ!D712)</f>
        <v/>
      </c>
      <c r="D711" t="str">
        <f>IF(大会申し込みデータ!$B712="","",大会申し込みデータ!F712)</f>
        <v/>
      </c>
      <c r="E711" t="str">
        <f>IF(大会申し込みデータ!$B712="","",大会申し込みデータ!G712)</f>
        <v/>
      </c>
      <c r="F711" t="str">
        <f>IF(大会申し込みデータ!$B712="","",大会申し込みデータ!I712)</f>
        <v/>
      </c>
      <c r="G711" t="str">
        <f>IF(大会申し込みデータ!$B712="","",大会申し込みデータ!B712)</f>
        <v/>
      </c>
      <c r="H711" t="str">
        <f>大会申し込みデータ!M712&amp;大会申し込みデータ!K712&amp;" "&amp;大会申し込みデータ!N712</f>
        <v xml:space="preserve"> </v>
      </c>
    </row>
    <row r="712" spans="1:8" x14ac:dyDescent="0.15">
      <c r="A712" t="str">
        <f>IF(大会申し込みデータ!B713="","","07"&amp;大会申し込みデータ!B713+1000000)</f>
        <v/>
      </c>
      <c r="B712" t="str">
        <f>IF(大会申し込みデータ!$B713="","",大会申し込みデータ!C713)</f>
        <v/>
      </c>
      <c r="C712" t="str">
        <f>IF(大会申し込みデータ!$B713="","",大会申し込みデータ!D713)</f>
        <v/>
      </c>
      <c r="D712" t="str">
        <f>IF(大会申し込みデータ!$B713="","",大会申し込みデータ!F713)</f>
        <v/>
      </c>
      <c r="E712" t="str">
        <f>IF(大会申し込みデータ!$B713="","",大会申し込みデータ!G713)</f>
        <v/>
      </c>
      <c r="F712" t="str">
        <f>IF(大会申し込みデータ!$B713="","",大会申し込みデータ!I713)</f>
        <v/>
      </c>
      <c r="G712" t="str">
        <f>IF(大会申し込みデータ!$B713="","",大会申し込みデータ!B713)</f>
        <v/>
      </c>
      <c r="H712" t="str">
        <f>大会申し込みデータ!M713&amp;大会申し込みデータ!K713&amp;" "&amp;大会申し込みデータ!N713</f>
        <v xml:space="preserve"> </v>
      </c>
    </row>
    <row r="713" spans="1:8" x14ac:dyDescent="0.15">
      <c r="A713" t="str">
        <f>IF(大会申し込みデータ!B714="","","07"&amp;大会申し込みデータ!B714+1000000)</f>
        <v/>
      </c>
      <c r="B713" t="str">
        <f>IF(大会申し込みデータ!$B714="","",大会申し込みデータ!C714)</f>
        <v/>
      </c>
      <c r="C713" t="str">
        <f>IF(大会申し込みデータ!$B714="","",大会申し込みデータ!D714)</f>
        <v/>
      </c>
      <c r="D713" t="str">
        <f>IF(大会申し込みデータ!$B714="","",大会申し込みデータ!F714)</f>
        <v/>
      </c>
      <c r="E713" t="str">
        <f>IF(大会申し込みデータ!$B714="","",大会申し込みデータ!G714)</f>
        <v/>
      </c>
      <c r="F713" t="str">
        <f>IF(大会申し込みデータ!$B714="","",大会申し込みデータ!I714)</f>
        <v/>
      </c>
      <c r="G713" t="str">
        <f>IF(大会申し込みデータ!$B714="","",大会申し込みデータ!B714)</f>
        <v/>
      </c>
      <c r="H713" t="str">
        <f>大会申し込みデータ!M714&amp;大会申し込みデータ!K714&amp;" "&amp;大会申し込みデータ!N714</f>
        <v xml:space="preserve"> </v>
      </c>
    </row>
    <row r="714" spans="1:8" x14ac:dyDescent="0.15">
      <c r="A714" t="str">
        <f>IF(大会申し込みデータ!B715="","","07"&amp;大会申し込みデータ!B715+1000000)</f>
        <v/>
      </c>
      <c r="B714" t="str">
        <f>IF(大会申し込みデータ!$B715="","",大会申し込みデータ!C715)</f>
        <v/>
      </c>
      <c r="C714" t="str">
        <f>IF(大会申し込みデータ!$B715="","",大会申し込みデータ!D715)</f>
        <v/>
      </c>
      <c r="D714" t="str">
        <f>IF(大会申し込みデータ!$B715="","",大会申し込みデータ!F715)</f>
        <v/>
      </c>
      <c r="E714" t="str">
        <f>IF(大会申し込みデータ!$B715="","",大会申し込みデータ!G715)</f>
        <v/>
      </c>
      <c r="F714" t="str">
        <f>IF(大会申し込みデータ!$B715="","",大会申し込みデータ!I715)</f>
        <v/>
      </c>
      <c r="G714" t="str">
        <f>IF(大会申し込みデータ!$B715="","",大会申し込みデータ!B715)</f>
        <v/>
      </c>
      <c r="H714" t="str">
        <f>大会申し込みデータ!M715&amp;大会申し込みデータ!K715&amp;" "&amp;大会申し込みデータ!N715</f>
        <v xml:space="preserve"> </v>
      </c>
    </row>
    <row r="715" spans="1:8" x14ac:dyDescent="0.15">
      <c r="A715" t="str">
        <f>IF(大会申し込みデータ!B716="","","07"&amp;大会申し込みデータ!B716+1000000)</f>
        <v/>
      </c>
      <c r="B715" t="str">
        <f>IF(大会申し込みデータ!$B716="","",大会申し込みデータ!C716)</f>
        <v/>
      </c>
      <c r="C715" t="str">
        <f>IF(大会申し込みデータ!$B716="","",大会申し込みデータ!D716)</f>
        <v/>
      </c>
      <c r="D715" t="str">
        <f>IF(大会申し込みデータ!$B716="","",大会申し込みデータ!F716)</f>
        <v/>
      </c>
      <c r="E715" t="str">
        <f>IF(大会申し込みデータ!$B716="","",大会申し込みデータ!G716)</f>
        <v/>
      </c>
      <c r="F715" t="str">
        <f>IF(大会申し込みデータ!$B716="","",大会申し込みデータ!I716)</f>
        <v/>
      </c>
      <c r="G715" t="str">
        <f>IF(大会申し込みデータ!$B716="","",大会申し込みデータ!B716)</f>
        <v/>
      </c>
      <c r="H715" t="str">
        <f>大会申し込みデータ!M716&amp;大会申し込みデータ!K716&amp;" "&amp;大会申し込みデータ!N716</f>
        <v xml:space="preserve"> </v>
      </c>
    </row>
    <row r="716" spans="1:8" x14ac:dyDescent="0.15">
      <c r="A716" t="str">
        <f>IF(大会申し込みデータ!B717="","","07"&amp;大会申し込みデータ!B717+1000000)</f>
        <v/>
      </c>
      <c r="B716" t="str">
        <f>IF(大会申し込みデータ!$B717="","",大会申し込みデータ!C717)</f>
        <v/>
      </c>
      <c r="C716" t="str">
        <f>IF(大会申し込みデータ!$B717="","",大会申し込みデータ!D717)</f>
        <v/>
      </c>
      <c r="D716" t="str">
        <f>IF(大会申し込みデータ!$B717="","",大会申し込みデータ!F717)</f>
        <v/>
      </c>
      <c r="E716" t="str">
        <f>IF(大会申し込みデータ!$B717="","",大会申し込みデータ!G717)</f>
        <v/>
      </c>
      <c r="F716" t="str">
        <f>IF(大会申し込みデータ!$B717="","",大会申し込みデータ!I717)</f>
        <v/>
      </c>
      <c r="G716" t="str">
        <f>IF(大会申し込みデータ!$B717="","",大会申し込みデータ!B717)</f>
        <v/>
      </c>
      <c r="H716" t="str">
        <f>大会申し込みデータ!M717&amp;大会申し込みデータ!K717&amp;" "&amp;大会申し込みデータ!N717</f>
        <v xml:space="preserve"> </v>
      </c>
    </row>
    <row r="717" spans="1:8" x14ac:dyDescent="0.15">
      <c r="A717" t="str">
        <f>IF(大会申し込みデータ!B718="","","07"&amp;大会申し込みデータ!B718+1000000)</f>
        <v/>
      </c>
      <c r="B717" t="str">
        <f>IF(大会申し込みデータ!$B718="","",大会申し込みデータ!C718)</f>
        <v/>
      </c>
      <c r="C717" t="str">
        <f>IF(大会申し込みデータ!$B718="","",大会申し込みデータ!D718)</f>
        <v/>
      </c>
      <c r="D717" t="str">
        <f>IF(大会申し込みデータ!$B718="","",大会申し込みデータ!F718)</f>
        <v/>
      </c>
      <c r="E717" t="str">
        <f>IF(大会申し込みデータ!$B718="","",大会申し込みデータ!G718)</f>
        <v/>
      </c>
      <c r="F717" t="str">
        <f>IF(大会申し込みデータ!$B718="","",大会申し込みデータ!I718)</f>
        <v/>
      </c>
      <c r="G717" t="str">
        <f>IF(大会申し込みデータ!$B718="","",大会申し込みデータ!B718)</f>
        <v/>
      </c>
      <c r="H717" t="str">
        <f>大会申し込みデータ!M718&amp;大会申し込みデータ!K718&amp;" "&amp;大会申し込みデータ!N718</f>
        <v xml:space="preserve"> </v>
      </c>
    </row>
    <row r="718" spans="1:8" x14ac:dyDescent="0.15">
      <c r="A718" t="str">
        <f>IF(大会申し込みデータ!B719="","","07"&amp;大会申し込みデータ!B719+1000000)</f>
        <v/>
      </c>
      <c r="B718" t="str">
        <f>IF(大会申し込みデータ!$B719="","",大会申し込みデータ!C719)</f>
        <v/>
      </c>
      <c r="C718" t="str">
        <f>IF(大会申し込みデータ!$B719="","",大会申し込みデータ!D719)</f>
        <v/>
      </c>
      <c r="D718" t="str">
        <f>IF(大会申し込みデータ!$B719="","",大会申し込みデータ!F719)</f>
        <v/>
      </c>
      <c r="E718" t="str">
        <f>IF(大会申し込みデータ!$B719="","",大会申し込みデータ!G719)</f>
        <v/>
      </c>
      <c r="F718" t="str">
        <f>IF(大会申し込みデータ!$B719="","",大会申し込みデータ!I719)</f>
        <v/>
      </c>
      <c r="G718" t="str">
        <f>IF(大会申し込みデータ!$B719="","",大会申し込みデータ!B719)</f>
        <v/>
      </c>
      <c r="H718" t="str">
        <f>大会申し込みデータ!M719&amp;大会申し込みデータ!K719&amp;" "&amp;大会申し込みデータ!N719</f>
        <v xml:space="preserve"> </v>
      </c>
    </row>
    <row r="719" spans="1:8" x14ac:dyDescent="0.15">
      <c r="A719" t="str">
        <f>IF(大会申し込みデータ!B720="","","07"&amp;大会申し込みデータ!B720+1000000)</f>
        <v/>
      </c>
      <c r="B719" t="str">
        <f>IF(大会申し込みデータ!$B720="","",大会申し込みデータ!C720)</f>
        <v/>
      </c>
      <c r="C719" t="str">
        <f>IF(大会申し込みデータ!$B720="","",大会申し込みデータ!D720)</f>
        <v/>
      </c>
      <c r="D719" t="str">
        <f>IF(大会申し込みデータ!$B720="","",大会申し込みデータ!F720)</f>
        <v/>
      </c>
      <c r="E719" t="str">
        <f>IF(大会申し込みデータ!$B720="","",大会申し込みデータ!G720)</f>
        <v/>
      </c>
      <c r="F719" t="str">
        <f>IF(大会申し込みデータ!$B720="","",大会申し込みデータ!I720)</f>
        <v/>
      </c>
      <c r="G719" t="str">
        <f>IF(大会申し込みデータ!$B720="","",大会申し込みデータ!B720)</f>
        <v/>
      </c>
      <c r="H719" t="str">
        <f>大会申し込みデータ!M720&amp;大会申し込みデータ!K720&amp;" "&amp;大会申し込みデータ!N720</f>
        <v xml:space="preserve"> </v>
      </c>
    </row>
    <row r="720" spans="1:8" x14ac:dyDescent="0.15">
      <c r="A720" t="str">
        <f>IF(大会申し込みデータ!B721="","","07"&amp;大会申し込みデータ!B721+1000000)</f>
        <v/>
      </c>
      <c r="B720" t="str">
        <f>IF(大会申し込みデータ!$B721="","",大会申し込みデータ!C721)</f>
        <v/>
      </c>
      <c r="C720" t="str">
        <f>IF(大会申し込みデータ!$B721="","",大会申し込みデータ!D721)</f>
        <v/>
      </c>
      <c r="D720" t="str">
        <f>IF(大会申し込みデータ!$B721="","",大会申し込みデータ!F721)</f>
        <v/>
      </c>
      <c r="E720" t="str">
        <f>IF(大会申し込みデータ!$B721="","",大会申し込みデータ!G721)</f>
        <v/>
      </c>
      <c r="F720" t="str">
        <f>IF(大会申し込みデータ!$B721="","",大会申し込みデータ!I721)</f>
        <v/>
      </c>
      <c r="G720" t="str">
        <f>IF(大会申し込みデータ!$B721="","",大会申し込みデータ!B721)</f>
        <v/>
      </c>
      <c r="H720" t="str">
        <f>大会申し込みデータ!M721&amp;大会申し込みデータ!K721&amp;" "&amp;大会申し込みデータ!N721</f>
        <v xml:space="preserve"> </v>
      </c>
    </row>
    <row r="721" spans="1:8" x14ac:dyDescent="0.15">
      <c r="A721" t="str">
        <f>IF(大会申し込みデータ!B722="","","07"&amp;大会申し込みデータ!B722+1000000)</f>
        <v/>
      </c>
      <c r="B721" t="str">
        <f>IF(大会申し込みデータ!$B722="","",大会申し込みデータ!C722)</f>
        <v/>
      </c>
      <c r="C721" t="str">
        <f>IF(大会申し込みデータ!$B722="","",大会申し込みデータ!D722)</f>
        <v/>
      </c>
      <c r="D721" t="str">
        <f>IF(大会申し込みデータ!$B722="","",大会申し込みデータ!F722)</f>
        <v/>
      </c>
      <c r="E721" t="str">
        <f>IF(大会申し込みデータ!$B722="","",大会申し込みデータ!G722)</f>
        <v/>
      </c>
      <c r="F721" t="str">
        <f>IF(大会申し込みデータ!$B722="","",大会申し込みデータ!I722)</f>
        <v/>
      </c>
      <c r="G721" t="str">
        <f>IF(大会申し込みデータ!$B722="","",大会申し込みデータ!B722)</f>
        <v/>
      </c>
      <c r="H721" t="str">
        <f>大会申し込みデータ!M722&amp;大会申し込みデータ!K722&amp;" "&amp;大会申し込みデータ!N722</f>
        <v xml:space="preserve"> </v>
      </c>
    </row>
    <row r="722" spans="1:8" x14ac:dyDescent="0.15">
      <c r="A722" t="str">
        <f>IF(大会申し込みデータ!B723="","","07"&amp;大会申し込みデータ!B723+1000000)</f>
        <v/>
      </c>
      <c r="B722" t="str">
        <f>IF(大会申し込みデータ!$B723="","",大会申し込みデータ!C723)</f>
        <v/>
      </c>
      <c r="C722" t="str">
        <f>IF(大会申し込みデータ!$B723="","",大会申し込みデータ!D723)</f>
        <v/>
      </c>
      <c r="D722" t="str">
        <f>IF(大会申し込みデータ!$B723="","",大会申し込みデータ!F723)</f>
        <v/>
      </c>
      <c r="E722" t="str">
        <f>IF(大会申し込みデータ!$B723="","",大会申し込みデータ!G723)</f>
        <v/>
      </c>
      <c r="F722" t="str">
        <f>IF(大会申し込みデータ!$B723="","",大会申し込みデータ!I723)</f>
        <v/>
      </c>
      <c r="G722" t="str">
        <f>IF(大会申し込みデータ!$B723="","",大会申し込みデータ!B723)</f>
        <v/>
      </c>
      <c r="H722" t="str">
        <f>大会申し込みデータ!M723&amp;大会申し込みデータ!K723&amp;" "&amp;大会申し込みデータ!N723</f>
        <v xml:space="preserve"> </v>
      </c>
    </row>
    <row r="723" spans="1:8" x14ac:dyDescent="0.15">
      <c r="A723" t="str">
        <f>IF(大会申し込みデータ!B724="","","07"&amp;大会申し込みデータ!B724+1000000)</f>
        <v/>
      </c>
      <c r="B723" t="str">
        <f>IF(大会申し込みデータ!$B724="","",大会申し込みデータ!C724)</f>
        <v/>
      </c>
      <c r="C723" t="str">
        <f>IF(大会申し込みデータ!$B724="","",大会申し込みデータ!D724)</f>
        <v/>
      </c>
      <c r="D723" t="str">
        <f>IF(大会申し込みデータ!$B724="","",大会申し込みデータ!F724)</f>
        <v/>
      </c>
      <c r="E723" t="str">
        <f>IF(大会申し込みデータ!$B724="","",大会申し込みデータ!G724)</f>
        <v/>
      </c>
      <c r="F723" t="str">
        <f>IF(大会申し込みデータ!$B724="","",大会申し込みデータ!I724)</f>
        <v/>
      </c>
      <c r="G723" t="str">
        <f>IF(大会申し込みデータ!$B724="","",大会申し込みデータ!B724)</f>
        <v/>
      </c>
      <c r="H723" t="str">
        <f>大会申し込みデータ!M724&amp;大会申し込みデータ!K724&amp;" "&amp;大会申し込みデータ!N724</f>
        <v xml:space="preserve"> </v>
      </c>
    </row>
    <row r="724" spans="1:8" x14ac:dyDescent="0.15">
      <c r="A724" t="str">
        <f>IF(大会申し込みデータ!B725="","","07"&amp;大会申し込みデータ!B725+1000000)</f>
        <v/>
      </c>
      <c r="B724" t="str">
        <f>IF(大会申し込みデータ!$B725="","",大会申し込みデータ!C725)</f>
        <v/>
      </c>
      <c r="C724" t="str">
        <f>IF(大会申し込みデータ!$B725="","",大会申し込みデータ!D725)</f>
        <v/>
      </c>
      <c r="D724" t="str">
        <f>IF(大会申し込みデータ!$B725="","",大会申し込みデータ!F725)</f>
        <v/>
      </c>
      <c r="E724" t="str">
        <f>IF(大会申し込みデータ!$B725="","",大会申し込みデータ!G725)</f>
        <v/>
      </c>
      <c r="F724" t="str">
        <f>IF(大会申し込みデータ!$B725="","",大会申し込みデータ!I725)</f>
        <v/>
      </c>
      <c r="G724" t="str">
        <f>IF(大会申し込みデータ!$B725="","",大会申し込みデータ!B725)</f>
        <v/>
      </c>
      <c r="H724" t="str">
        <f>大会申し込みデータ!M725&amp;大会申し込みデータ!K725&amp;" "&amp;大会申し込みデータ!N725</f>
        <v xml:space="preserve"> </v>
      </c>
    </row>
    <row r="725" spans="1:8" x14ac:dyDescent="0.15">
      <c r="A725" t="str">
        <f>IF(大会申し込みデータ!B726="","","07"&amp;大会申し込みデータ!B726+1000000)</f>
        <v/>
      </c>
      <c r="B725" t="str">
        <f>IF(大会申し込みデータ!$B726="","",大会申し込みデータ!C726)</f>
        <v/>
      </c>
      <c r="C725" t="str">
        <f>IF(大会申し込みデータ!$B726="","",大会申し込みデータ!D726)</f>
        <v/>
      </c>
      <c r="D725" t="str">
        <f>IF(大会申し込みデータ!$B726="","",大会申し込みデータ!F726)</f>
        <v/>
      </c>
      <c r="E725" t="str">
        <f>IF(大会申し込みデータ!$B726="","",大会申し込みデータ!G726)</f>
        <v/>
      </c>
      <c r="F725" t="str">
        <f>IF(大会申し込みデータ!$B726="","",大会申し込みデータ!I726)</f>
        <v/>
      </c>
      <c r="G725" t="str">
        <f>IF(大会申し込みデータ!$B726="","",大会申し込みデータ!B726)</f>
        <v/>
      </c>
      <c r="H725" t="str">
        <f>大会申し込みデータ!M726&amp;大会申し込みデータ!K726&amp;" "&amp;大会申し込みデータ!N726</f>
        <v xml:space="preserve"> </v>
      </c>
    </row>
    <row r="726" spans="1:8" x14ac:dyDescent="0.15">
      <c r="A726" t="str">
        <f>IF(大会申し込みデータ!B727="","","07"&amp;大会申し込みデータ!B727+1000000)</f>
        <v/>
      </c>
      <c r="B726" t="str">
        <f>IF(大会申し込みデータ!$B727="","",大会申し込みデータ!C727)</f>
        <v/>
      </c>
      <c r="C726" t="str">
        <f>IF(大会申し込みデータ!$B727="","",大会申し込みデータ!D727)</f>
        <v/>
      </c>
      <c r="D726" t="str">
        <f>IF(大会申し込みデータ!$B727="","",大会申し込みデータ!F727)</f>
        <v/>
      </c>
      <c r="E726" t="str">
        <f>IF(大会申し込みデータ!$B727="","",大会申し込みデータ!G727)</f>
        <v/>
      </c>
      <c r="F726" t="str">
        <f>IF(大会申し込みデータ!$B727="","",大会申し込みデータ!I727)</f>
        <v/>
      </c>
      <c r="G726" t="str">
        <f>IF(大会申し込みデータ!$B727="","",大会申し込みデータ!B727)</f>
        <v/>
      </c>
      <c r="H726" t="str">
        <f>大会申し込みデータ!M727&amp;大会申し込みデータ!K727&amp;" "&amp;大会申し込みデータ!N727</f>
        <v xml:space="preserve"> </v>
      </c>
    </row>
    <row r="727" spans="1:8" x14ac:dyDescent="0.15">
      <c r="A727" t="str">
        <f>IF(大会申し込みデータ!B728="","","07"&amp;大会申し込みデータ!B728+1000000)</f>
        <v/>
      </c>
      <c r="B727" t="str">
        <f>IF(大会申し込みデータ!$B728="","",大会申し込みデータ!C728)</f>
        <v/>
      </c>
      <c r="C727" t="str">
        <f>IF(大会申し込みデータ!$B728="","",大会申し込みデータ!D728)</f>
        <v/>
      </c>
      <c r="D727" t="str">
        <f>IF(大会申し込みデータ!$B728="","",大会申し込みデータ!F728)</f>
        <v/>
      </c>
      <c r="E727" t="str">
        <f>IF(大会申し込みデータ!$B728="","",大会申し込みデータ!G728)</f>
        <v/>
      </c>
      <c r="F727" t="str">
        <f>IF(大会申し込みデータ!$B728="","",大会申し込みデータ!I728)</f>
        <v/>
      </c>
      <c r="G727" t="str">
        <f>IF(大会申し込みデータ!$B728="","",大会申し込みデータ!B728)</f>
        <v/>
      </c>
      <c r="H727" t="str">
        <f>大会申し込みデータ!M728&amp;大会申し込みデータ!K728&amp;" "&amp;大会申し込みデータ!N728</f>
        <v xml:space="preserve"> </v>
      </c>
    </row>
    <row r="728" spans="1:8" x14ac:dyDescent="0.15">
      <c r="A728" t="str">
        <f>IF(大会申し込みデータ!B729="","","07"&amp;大会申し込みデータ!B729+1000000)</f>
        <v/>
      </c>
      <c r="B728" t="str">
        <f>IF(大会申し込みデータ!$B729="","",大会申し込みデータ!C729)</f>
        <v/>
      </c>
      <c r="C728" t="str">
        <f>IF(大会申し込みデータ!$B729="","",大会申し込みデータ!D729)</f>
        <v/>
      </c>
      <c r="D728" t="str">
        <f>IF(大会申し込みデータ!$B729="","",大会申し込みデータ!F729)</f>
        <v/>
      </c>
      <c r="E728" t="str">
        <f>IF(大会申し込みデータ!$B729="","",大会申し込みデータ!G729)</f>
        <v/>
      </c>
      <c r="F728" t="str">
        <f>IF(大会申し込みデータ!$B729="","",大会申し込みデータ!I729)</f>
        <v/>
      </c>
      <c r="G728" t="str">
        <f>IF(大会申し込みデータ!$B729="","",大会申し込みデータ!B729)</f>
        <v/>
      </c>
      <c r="H728" t="str">
        <f>大会申し込みデータ!M729&amp;大会申し込みデータ!K729&amp;" "&amp;大会申し込みデータ!N729</f>
        <v xml:space="preserve"> </v>
      </c>
    </row>
    <row r="729" spans="1:8" x14ac:dyDescent="0.15">
      <c r="A729" t="str">
        <f>IF(大会申し込みデータ!B730="","","07"&amp;大会申し込みデータ!B730+1000000)</f>
        <v/>
      </c>
      <c r="B729" t="str">
        <f>IF(大会申し込みデータ!$B730="","",大会申し込みデータ!C730)</f>
        <v/>
      </c>
      <c r="C729" t="str">
        <f>IF(大会申し込みデータ!$B730="","",大会申し込みデータ!D730)</f>
        <v/>
      </c>
      <c r="D729" t="str">
        <f>IF(大会申し込みデータ!$B730="","",大会申し込みデータ!F730)</f>
        <v/>
      </c>
      <c r="E729" t="str">
        <f>IF(大会申し込みデータ!$B730="","",大会申し込みデータ!G730)</f>
        <v/>
      </c>
      <c r="F729" t="str">
        <f>IF(大会申し込みデータ!$B730="","",大会申し込みデータ!I730)</f>
        <v/>
      </c>
      <c r="G729" t="str">
        <f>IF(大会申し込みデータ!$B730="","",大会申し込みデータ!B730)</f>
        <v/>
      </c>
      <c r="H729" t="str">
        <f>大会申し込みデータ!M730&amp;大会申し込みデータ!K730&amp;" "&amp;大会申し込みデータ!N730</f>
        <v xml:space="preserve"> </v>
      </c>
    </row>
    <row r="730" spans="1:8" x14ac:dyDescent="0.15">
      <c r="A730" t="str">
        <f>IF(大会申し込みデータ!B731="","","07"&amp;大会申し込みデータ!B731+1000000)</f>
        <v/>
      </c>
      <c r="B730" t="str">
        <f>IF(大会申し込みデータ!$B731="","",大会申し込みデータ!C731)</f>
        <v/>
      </c>
      <c r="C730" t="str">
        <f>IF(大会申し込みデータ!$B731="","",大会申し込みデータ!D731)</f>
        <v/>
      </c>
      <c r="D730" t="str">
        <f>IF(大会申し込みデータ!$B731="","",大会申し込みデータ!F731)</f>
        <v/>
      </c>
      <c r="E730" t="str">
        <f>IF(大会申し込みデータ!$B731="","",大会申し込みデータ!G731)</f>
        <v/>
      </c>
      <c r="F730" t="str">
        <f>IF(大会申し込みデータ!$B731="","",大会申し込みデータ!I731)</f>
        <v/>
      </c>
      <c r="G730" t="str">
        <f>IF(大会申し込みデータ!$B731="","",大会申し込みデータ!B731)</f>
        <v/>
      </c>
      <c r="H730" t="str">
        <f>大会申し込みデータ!M731&amp;大会申し込みデータ!K731&amp;" "&amp;大会申し込みデータ!N731</f>
        <v xml:space="preserve"> </v>
      </c>
    </row>
    <row r="731" spans="1:8" x14ac:dyDescent="0.15">
      <c r="A731" t="str">
        <f>IF(大会申し込みデータ!B732="","","07"&amp;大会申し込みデータ!B732+1000000)</f>
        <v/>
      </c>
      <c r="B731" t="str">
        <f>IF(大会申し込みデータ!$B732="","",大会申し込みデータ!C732)</f>
        <v/>
      </c>
      <c r="C731" t="str">
        <f>IF(大会申し込みデータ!$B732="","",大会申し込みデータ!D732)</f>
        <v/>
      </c>
      <c r="D731" t="str">
        <f>IF(大会申し込みデータ!$B732="","",大会申し込みデータ!F732)</f>
        <v/>
      </c>
      <c r="E731" t="str">
        <f>IF(大会申し込みデータ!$B732="","",大会申し込みデータ!G732)</f>
        <v/>
      </c>
      <c r="F731" t="str">
        <f>IF(大会申し込みデータ!$B732="","",大会申し込みデータ!I732)</f>
        <v/>
      </c>
      <c r="G731" t="str">
        <f>IF(大会申し込みデータ!$B732="","",大会申し込みデータ!B732)</f>
        <v/>
      </c>
      <c r="H731" t="str">
        <f>大会申し込みデータ!M732&amp;大会申し込みデータ!K732&amp;" "&amp;大会申し込みデータ!N732</f>
        <v xml:space="preserve"> </v>
      </c>
    </row>
    <row r="732" spans="1:8" x14ac:dyDescent="0.15">
      <c r="A732" t="str">
        <f>IF(大会申し込みデータ!B733="","","07"&amp;大会申し込みデータ!B733+1000000)</f>
        <v/>
      </c>
      <c r="B732" t="str">
        <f>IF(大会申し込みデータ!$B733="","",大会申し込みデータ!C733)</f>
        <v/>
      </c>
      <c r="C732" t="str">
        <f>IF(大会申し込みデータ!$B733="","",大会申し込みデータ!D733)</f>
        <v/>
      </c>
      <c r="D732" t="str">
        <f>IF(大会申し込みデータ!$B733="","",大会申し込みデータ!F733)</f>
        <v/>
      </c>
      <c r="E732" t="str">
        <f>IF(大会申し込みデータ!$B733="","",大会申し込みデータ!G733)</f>
        <v/>
      </c>
      <c r="F732" t="str">
        <f>IF(大会申し込みデータ!$B733="","",大会申し込みデータ!I733)</f>
        <v/>
      </c>
      <c r="G732" t="str">
        <f>IF(大会申し込みデータ!$B733="","",大会申し込みデータ!B733)</f>
        <v/>
      </c>
      <c r="H732" t="str">
        <f>大会申し込みデータ!M733&amp;大会申し込みデータ!K733&amp;" "&amp;大会申し込みデータ!N733</f>
        <v xml:space="preserve"> </v>
      </c>
    </row>
    <row r="733" spans="1:8" x14ac:dyDescent="0.15">
      <c r="A733" t="str">
        <f>IF(大会申し込みデータ!B734="","","07"&amp;大会申し込みデータ!B734+1000000)</f>
        <v/>
      </c>
      <c r="B733" t="str">
        <f>IF(大会申し込みデータ!$B734="","",大会申し込みデータ!C734)</f>
        <v/>
      </c>
      <c r="C733" t="str">
        <f>IF(大会申し込みデータ!$B734="","",大会申し込みデータ!D734)</f>
        <v/>
      </c>
      <c r="D733" t="str">
        <f>IF(大会申し込みデータ!$B734="","",大会申し込みデータ!F734)</f>
        <v/>
      </c>
      <c r="E733" t="str">
        <f>IF(大会申し込みデータ!$B734="","",大会申し込みデータ!G734)</f>
        <v/>
      </c>
      <c r="F733" t="str">
        <f>IF(大会申し込みデータ!$B734="","",大会申し込みデータ!I734)</f>
        <v/>
      </c>
      <c r="G733" t="str">
        <f>IF(大会申し込みデータ!$B734="","",大会申し込みデータ!B734)</f>
        <v/>
      </c>
      <c r="H733" t="str">
        <f>大会申し込みデータ!M734&amp;大会申し込みデータ!K734&amp;" "&amp;大会申し込みデータ!N734</f>
        <v xml:space="preserve"> </v>
      </c>
    </row>
    <row r="734" spans="1:8" x14ac:dyDescent="0.15">
      <c r="A734" t="str">
        <f>IF(大会申し込みデータ!B735="","","07"&amp;大会申し込みデータ!B735+1000000)</f>
        <v/>
      </c>
      <c r="B734" t="str">
        <f>IF(大会申し込みデータ!$B735="","",大会申し込みデータ!C735)</f>
        <v/>
      </c>
      <c r="C734" t="str">
        <f>IF(大会申し込みデータ!$B735="","",大会申し込みデータ!D735)</f>
        <v/>
      </c>
      <c r="D734" t="str">
        <f>IF(大会申し込みデータ!$B735="","",大会申し込みデータ!F735)</f>
        <v/>
      </c>
      <c r="E734" t="str">
        <f>IF(大会申し込みデータ!$B735="","",大会申し込みデータ!G735)</f>
        <v/>
      </c>
      <c r="F734" t="str">
        <f>IF(大会申し込みデータ!$B735="","",大会申し込みデータ!I735)</f>
        <v/>
      </c>
      <c r="G734" t="str">
        <f>IF(大会申し込みデータ!$B735="","",大会申し込みデータ!B735)</f>
        <v/>
      </c>
      <c r="H734" t="str">
        <f>大会申し込みデータ!M735&amp;大会申し込みデータ!K735&amp;" "&amp;大会申し込みデータ!N735</f>
        <v xml:space="preserve"> </v>
      </c>
    </row>
    <row r="735" spans="1:8" x14ac:dyDescent="0.15">
      <c r="A735" t="str">
        <f>IF(大会申し込みデータ!B736="","","07"&amp;大会申し込みデータ!B736+1000000)</f>
        <v/>
      </c>
      <c r="B735" t="str">
        <f>IF(大会申し込みデータ!$B736="","",大会申し込みデータ!C736)</f>
        <v/>
      </c>
      <c r="C735" t="str">
        <f>IF(大会申し込みデータ!$B736="","",大会申し込みデータ!D736)</f>
        <v/>
      </c>
      <c r="D735" t="str">
        <f>IF(大会申し込みデータ!$B736="","",大会申し込みデータ!F736)</f>
        <v/>
      </c>
      <c r="E735" t="str">
        <f>IF(大会申し込みデータ!$B736="","",大会申し込みデータ!G736)</f>
        <v/>
      </c>
      <c r="F735" t="str">
        <f>IF(大会申し込みデータ!$B736="","",大会申し込みデータ!I736)</f>
        <v/>
      </c>
      <c r="G735" t="str">
        <f>IF(大会申し込みデータ!$B736="","",大会申し込みデータ!B736)</f>
        <v/>
      </c>
      <c r="H735" t="str">
        <f>大会申し込みデータ!M736&amp;大会申し込みデータ!K736&amp;" "&amp;大会申し込みデータ!N736</f>
        <v xml:space="preserve"> </v>
      </c>
    </row>
    <row r="736" spans="1:8" x14ac:dyDescent="0.15">
      <c r="A736" t="str">
        <f>IF(大会申し込みデータ!B737="","","07"&amp;大会申し込みデータ!B737+1000000)</f>
        <v/>
      </c>
      <c r="B736" t="str">
        <f>IF(大会申し込みデータ!$B737="","",大会申し込みデータ!C737)</f>
        <v/>
      </c>
      <c r="C736" t="str">
        <f>IF(大会申し込みデータ!$B737="","",大会申し込みデータ!D737)</f>
        <v/>
      </c>
      <c r="D736" t="str">
        <f>IF(大会申し込みデータ!$B737="","",大会申し込みデータ!F737)</f>
        <v/>
      </c>
      <c r="E736" t="str">
        <f>IF(大会申し込みデータ!$B737="","",大会申し込みデータ!G737)</f>
        <v/>
      </c>
      <c r="F736" t="str">
        <f>IF(大会申し込みデータ!$B737="","",大会申し込みデータ!I737)</f>
        <v/>
      </c>
      <c r="G736" t="str">
        <f>IF(大会申し込みデータ!$B737="","",大会申し込みデータ!B737)</f>
        <v/>
      </c>
      <c r="H736" t="str">
        <f>大会申し込みデータ!M737&amp;大会申し込みデータ!K737&amp;" "&amp;大会申し込みデータ!N737</f>
        <v xml:space="preserve"> </v>
      </c>
    </row>
    <row r="737" spans="1:8" x14ac:dyDescent="0.15">
      <c r="A737" t="str">
        <f>IF(大会申し込みデータ!B738="","","07"&amp;大会申し込みデータ!B738+1000000)</f>
        <v/>
      </c>
      <c r="B737" t="str">
        <f>IF(大会申し込みデータ!$B738="","",大会申し込みデータ!C738)</f>
        <v/>
      </c>
      <c r="C737" t="str">
        <f>IF(大会申し込みデータ!$B738="","",大会申し込みデータ!D738)</f>
        <v/>
      </c>
      <c r="D737" t="str">
        <f>IF(大会申し込みデータ!$B738="","",大会申し込みデータ!F738)</f>
        <v/>
      </c>
      <c r="E737" t="str">
        <f>IF(大会申し込みデータ!$B738="","",大会申し込みデータ!G738)</f>
        <v/>
      </c>
      <c r="F737" t="str">
        <f>IF(大会申し込みデータ!$B738="","",大会申し込みデータ!I738)</f>
        <v/>
      </c>
      <c r="G737" t="str">
        <f>IF(大会申し込みデータ!$B738="","",大会申し込みデータ!B738)</f>
        <v/>
      </c>
      <c r="H737" t="str">
        <f>大会申し込みデータ!M738&amp;大会申し込みデータ!K738&amp;" "&amp;大会申し込みデータ!N738</f>
        <v xml:space="preserve"> </v>
      </c>
    </row>
    <row r="738" spans="1:8" x14ac:dyDescent="0.15">
      <c r="A738" t="str">
        <f>IF(大会申し込みデータ!B739="","","07"&amp;大会申し込みデータ!B739+1000000)</f>
        <v/>
      </c>
      <c r="B738" t="str">
        <f>IF(大会申し込みデータ!$B739="","",大会申し込みデータ!C739)</f>
        <v/>
      </c>
      <c r="C738" t="str">
        <f>IF(大会申し込みデータ!$B739="","",大会申し込みデータ!D739)</f>
        <v/>
      </c>
      <c r="D738" t="str">
        <f>IF(大会申し込みデータ!$B739="","",大会申し込みデータ!F739)</f>
        <v/>
      </c>
      <c r="E738" t="str">
        <f>IF(大会申し込みデータ!$B739="","",大会申し込みデータ!G739)</f>
        <v/>
      </c>
      <c r="F738" t="str">
        <f>IF(大会申し込みデータ!$B739="","",大会申し込みデータ!I739)</f>
        <v/>
      </c>
      <c r="G738" t="str">
        <f>IF(大会申し込みデータ!$B739="","",大会申し込みデータ!B739)</f>
        <v/>
      </c>
      <c r="H738" t="str">
        <f>大会申し込みデータ!M739&amp;大会申し込みデータ!K739&amp;" "&amp;大会申し込みデータ!N739</f>
        <v xml:space="preserve"> </v>
      </c>
    </row>
    <row r="739" spans="1:8" x14ac:dyDescent="0.15">
      <c r="A739" t="str">
        <f>IF(大会申し込みデータ!B740="","","07"&amp;大会申し込みデータ!B740+1000000)</f>
        <v/>
      </c>
      <c r="B739" t="str">
        <f>IF(大会申し込みデータ!$B740="","",大会申し込みデータ!C740)</f>
        <v/>
      </c>
      <c r="C739" t="str">
        <f>IF(大会申し込みデータ!$B740="","",大会申し込みデータ!D740)</f>
        <v/>
      </c>
      <c r="D739" t="str">
        <f>IF(大会申し込みデータ!$B740="","",大会申し込みデータ!F740)</f>
        <v/>
      </c>
      <c r="E739" t="str">
        <f>IF(大会申し込みデータ!$B740="","",大会申し込みデータ!G740)</f>
        <v/>
      </c>
      <c r="F739" t="str">
        <f>IF(大会申し込みデータ!$B740="","",大会申し込みデータ!I740)</f>
        <v/>
      </c>
      <c r="G739" t="str">
        <f>IF(大会申し込みデータ!$B740="","",大会申し込みデータ!B740)</f>
        <v/>
      </c>
      <c r="H739" t="str">
        <f>大会申し込みデータ!M740&amp;大会申し込みデータ!K740&amp;" "&amp;大会申し込みデータ!N740</f>
        <v xml:space="preserve"> </v>
      </c>
    </row>
    <row r="740" spans="1:8" x14ac:dyDescent="0.15">
      <c r="A740" t="str">
        <f>IF(大会申し込みデータ!B741="","","07"&amp;大会申し込みデータ!B741+1000000)</f>
        <v/>
      </c>
      <c r="B740" t="str">
        <f>IF(大会申し込みデータ!$B741="","",大会申し込みデータ!C741)</f>
        <v/>
      </c>
      <c r="C740" t="str">
        <f>IF(大会申し込みデータ!$B741="","",大会申し込みデータ!D741)</f>
        <v/>
      </c>
      <c r="D740" t="str">
        <f>IF(大会申し込みデータ!$B741="","",大会申し込みデータ!F741)</f>
        <v/>
      </c>
      <c r="E740" t="str">
        <f>IF(大会申し込みデータ!$B741="","",大会申し込みデータ!G741)</f>
        <v/>
      </c>
      <c r="F740" t="str">
        <f>IF(大会申し込みデータ!$B741="","",大会申し込みデータ!I741)</f>
        <v/>
      </c>
      <c r="G740" t="str">
        <f>IF(大会申し込みデータ!$B741="","",大会申し込みデータ!B741)</f>
        <v/>
      </c>
      <c r="H740" t="str">
        <f>大会申し込みデータ!M741&amp;大会申し込みデータ!K741&amp;" "&amp;大会申し込みデータ!N741</f>
        <v xml:space="preserve"> </v>
      </c>
    </row>
    <row r="741" spans="1:8" x14ac:dyDescent="0.15">
      <c r="A741" t="str">
        <f>IF(大会申し込みデータ!B742="","","07"&amp;大会申し込みデータ!B742+1000000)</f>
        <v/>
      </c>
      <c r="B741" t="str">
        <f>IF(大会申し込みデータ!$B742="","",大会申し込みデータ!C742)</f>
        <v/>
      </c>
      <c r="C741" t="str">
        <f>IF(大会申し込みデータ!$B742="","",大会申し込みデータ!D742)</f>
        <v/>
      </c>
      <c r="D741" t="str">
        <f>IF(大会申し込みデータ!$B742="","",大会申し込みデータ!F742)</f>
        <v/>
      </c>
      <c r="E741" t="str">
        <f>IF(大会申し込みデータ!$B742="","",大会申し込みデータ!G742)</f>
        <v/>
      </c>
      <c r="F741" t="str">
        <f>IF(大会申し込みデータ!$B742="","",大会申し込みデータ!I742)</f>
        <v/>
      </c>
      <c r="G741" t="str">
        <f>IF(大会申し込みデータ!$B742="","",大会申し込みデータ!B742)</f>
        <v/>
      </c>
      <c r="H741" t="str">
        <f>大会申し込みデータ!M742&amp;大会申し込みデータ!K742&amp;" "&amp;大会申し込みデータ!N742</f>
        <v xml:space="preserve"> </v>
      </c>
    </row>
    <row r="742" spans="1:8" x14ac:dyDescent="0.15">
      <c r="A742" t="str">
        <f>IF(大会申し込みデータ!B743="","","07"&amp;大会申し込みデータ!B743+1000000)</f>
        <v/>
      </c>
      <c r="B742" t="str">
        <f>IF(大会申し込みデータ!$B743="","",大会申し込みデータ!C743)</f>
        <v/>
      </c>
      <c r="C742" t="str">
        <f>IF(大会申し込みデータ!$B743="","",大会申し込みデータ!D743)</f>
        <v/>
      </c>
      <c r="D742" t="str">
        <f>IF(大会申し込みデータ!$B743="","",大会申し込みデータ!F743)</f>
        <v/>
      </c>
      <c r="E742" t="str">
        <f>IF(大会申し込みデータ!$B743="","",大会申し込みデータ!G743)</f>
        <v/>
      </c>
      <c r="F742" t="str">
        <f>IF(大会申し込みデータ!$B743="","",大会申し込みデータ!I743)</f>
        <v/>
      </c>
      <c r="G742" t="str">
        <f>IF(大会申し込みデータ!$B743="","",大会申し込みデータ!B743)</f>
        <v/>
      </c>
      <c r="H742" t="str">
        <f>大会申し込みデータ!M743&amp;大会申し込みデータ!K743&amp;" "&amp;大会申し込みデータ!N743</f>
        <v xml:space="preserve"> </v>
      </c>
    </row>
    <row r="743" spans="1:8" x14ac:dyDescent="0.15">
      <c r="A743" t="str">
        <f>IF(大会申し込みデータ!B744="","","07"&amp;大会申し込みデータ!B744+1000000)</f>
        <v/>
      </c>
      <c r="B743" t="str">
        <f>IF(大会申し込みデータ!$B744="","",大会申し込みデータ!C744)</f>
        <v/>
      </c>
      <c r="C743" t="str">
        <f>IF(大会申し込みデータ!$B744="","",大会申し込みデータ!D744)</f>
        <v/>
      </c>
      <c r="D743" t="str">
        <f>IF(大会申し込みデータ!$B744="","",大会申し込みデータ!F744)</f>
        <v/>
      </c>
      <c r="E743" t="str">
        <f>IF(大会申し込みデータ!$B744="","",大会申し込みデータ!G744)</f>
        <v/>
      </c>
      <c r="F743" t="str">
        <f>IF(大会申し込みデータ!$B744="","",大会申し込みデータ!I744)</f>
        <v/>
      </c>
      <c r="G743" t="str">
        <f>IF(大会申し込みデータ!$B744="","",大会申し込みデータ!B744)</f>
        <v/>
      </c>
      <c r="H743" t="str">
        <f>大会申し込みデータ!M744&amp;大会申し込みデータ!K744&amp;" "&amp;大会申し込みデータ!N744</f>
        <v xml:space="preserve"> </v>
      </c>
    </row>
    <row r="744" spans="1:8" x14ac:dyDescent="0.15">
      <c r="A744" t="str">
        <f>IF(大会申し込みデータ!B745="","","07"&amp;大会申し込みデータ!B745+1000000)</f>
        <v/>
      </c>
      <c r="B744" t="str">
        <f>IF(大会申し込みデータ!$B745="","",大会申し込みデータ!C745)</f>
        <v/>
      </c>
      <c r="C744" t="str">
        <f>IF(大会申し込みデータ!$B745="","",大会申し込みデータ!D745)</f>
        <v/>
      </c>
      <c r="D744" t="str">
        <f>IF(大会申し込みデータ!$B745="","",大会申し込みデータ!F745)</f>
        <v/>
      </c>
      <c r="E744" t="str">
        <f>IF(大会申し込みデータ!$B745="","",大会申し込みデータ!G745)</f>
        <v/>
      </c>
      <c r="F744" t="str">
        <f>IF(大会申し込みデータ!$B745="","",大会申し込みデータ!I745)</f>
        <v/>
      </c>
      <c r="G744" t="str">
        <f>IF(大会申し込みデータ!$B745="","",大会申し込みデータ!B745)</f>
        <v/>
      </c>
      <c r="H744" t="str">
        <f>大会申し込みデータ!M745&amp;大会申し込みデータ!K745&amp;" "&amp;大会申し込みデータ!N745</f>
        <v xml:space="preserve"> </v>
      </c>
    </row>
    <row r="745" spans="1:8" x14ac:dyDescent="0.15">
      <c r="A745" t="str">
        <f>IF(大会申し込みデータ!B746="","","07"&amp;大会申し込みデータ!B746+1000000)</f>
        <v/>
      </c>
      <c r="B745" t="str">
        <f>IF(大会申し込みデータ!$B746="","",大会申し込みデータ!C746)</f>
        <v/>
      </c>
      <c r="C745" t="str">
        <f>IF(大会申し込みデータ!$B746="","",大会申し込みデータ!D746)</f>
        <v/>
      </c>
      <c r="D745" t="str">
        <f>IF(大会申し込みデータ!$B746="","",大会申し込みデータ!F746)</f>
        <v/>
      </c>
      <c r="E745" t="str">
        <f>IF(大会申し込みデータ!$B746="","",大会申し込みデータ!G746)</f>
        <v/>
      </c>
      <c r="F745" t="str">
        <f>IF(大会申し込みデータ!$B746="","",大会申し込みデータ!I746)</f>
        <v/>
      </c>
      <c r="G745" t="str">
        <f>IF(大会申し込みデータ!$B746="","",大会申し込みデータ!B746)</f>
        <v/>
      </c>
      <c r="H745" t="str">
        <f>大会申し込みデータ!M746&amp;大会申し込みデータ!K746&amp;" "&amp;大会申し込みデータ!N746</f>
        <v xml:space="preserve"> </v>
      </c>
    </row>
    <row r="746" spans="1:8" x14ac:dyDescent="0.15">
      <c r="A746" t="str">
        <f>IF(大会申し込みデータ!B747="","","07"&amp;大会申し込みデータ!B747+1000000)</f>
        <v/>
      </c>
      <c r="B746" t="str">
        <f>IF(大会申し込みデータ!$B747="","",大会申し込みデータ!C747)</f>
        <v/>
      </c>
      <c r="C746" t="str">
        <f>IF(大会申し込みデータ!$B747="","",大会申し込みデータ!D747)</f>
        <v/>
      </c>
      <c r="D746" t="str">
        <f>IF(大会申し込みデータ!$B747="","",大会申し込みデータ!F747)</f>
        <v/>
      </c>
      <c r="E746" t="str">
        <f>IF(大会申し込みデータ!$B747="","",大会申し込みデータ!G747)</f>
        <v/>
      </c>
      <c r="F746" t="str">
        <f>IF(大会申し込みデータ!$B747="","",大会申し込みデータ!I747)</f>
        <v/>
      </c>
      <c r="G746" t="str">
        <f>IF(大会申し込みデータ!$B747="","",大会申し込みデータ!B747)</f>
        <v/>
      </c>
      <c r="H746" t="str">
        <f>大会申し込みデータ!M747&amp;大会申し込みデータ!K747&amp;" "&amp;大会申し込みデータ!N747</f>
        <v xml:space="preserve"> </v>
      </c>
    </row>
    <row r="747" spans="1:8" x14ac:dyDescent="0.15">
      <c r="A747" t="str">
        <f>IF(大会申し込みデータ!B748="","","07"&amp;大会申し込みデータ!B748+1000000)</f>
        <v/>
      </c>
      <c r="B747" t="str">
        <f>IF(大会申し込みデータ!$B748="","",大会申し込みデータ!C748)</f>
        <v/>
      </c>
      <c r="C747" t="str">
        <f>IF(大会申し込みデータ!$B748="","",大会申し込みデータ!D748)</f>
        <v/>
      </c>
      <c r="D747" t="str">
        <f>IF(大会申し込みデータ!$B748="","",大会申し込みデータ!F748)</f>
        <v/>
      </c>
      <c r="E747" t="str">
        <f>IF(大会申し込みデータ!$B748="","",大会申し込みデータ!G748)</f>
        <v/>
      </c>
      <c r="F747" t="str">
        <f>IF(大会申し込みデータ!$B748="","",大会申し込みデータ!I748)</f>
        <v/>
      </c>
      <c r="G747" t="str">
        <f>IF(大会申し込みデータ!$B748="","",大会申し込みデータ!B748)</f>
        <v/>
      </c>
      <c r="H747" t="str">
        <f>大会申し込みデータ!M748&amp;大会申し込みデータ!K748&amp;" "&amp;大会申し込みデータ!N748</f>
        <v xml:space="preserve"> </v>
      </c>
    </row>
    <row r="748" spans="1:8" x14ac:dyDescent="0.15">
      <c r="A748" t="str">
        <f>IF(大会申し込みデータ!B749="","","07"&amp;大会申し込みデータ!B749+1000000)</f>
        <v/>
      </c>
      <c r="B748" t="str">
        <f>IF(大会申し込みデータ!$B749="","",大会申し込みデータ!C749)</f>
        <v/>
      </c>
      <c r="C748" t="str">
        <f>IF(大会申し込みデータ!$B749="","",大会申し込みデータ!D749)</f>
        <v/>
      </c>
      <c r="D748" t="str">
        <f>IF(大会申し込みデータ!$B749="","",大会申し込みデータ!F749)</f>
        <v/>
      </c>
      <c r="E748" t="str">
        <f>IF(大会申し込みデータ!$B749="","",大会申し込みデータ!G749)</f>
        <v/>
      </c>
      <c r="F748" t="str">
        <f>IF(大会申し込みデータ!$B749="","",大会申し込みデータ!I749)</f>
        <v/>
      </c>
      <c r="G748" t="str">
        <f>IF(大会申し込みデータ!$B749="","",大会申し込みデータ!B749)</f>
        <v/>
      </c>
      <c r="H748" t="str">
        <f>大会申し込みデータ!M749&amp;大会申し込みデータ!K749&amp;" "&amp;大会申し込みデータ!N749</f>
        <v xml:space="preserve"> </v>
      </c>
    </row>
    <row r="749" spans="1:8" x14ac:dyDescent="0.15">
      <c r="A749" t="str">
        <f>IF(大会申し込みデータ!B750="","","07"&amp;大会申し込みデータ!B750+1000000)</f>
        <v/>
      </c>
      <c r="B749" t="str">
        <f>IF(大会申し込みデータ!$B750="","",大会申し込みデータ!C750)</f>
        <v/>
      </c>
      <c r="C749" t="str">
        <f>IF(大会申し込みデータ!$B750="","",大会申し込みデータ!D750)</f>
        <v/>
      </c>
      <c r="D749" t="str">
        <f>IF(大会申し込みデータ!$B750="","",大会申し込みデータ!F750)</f>
        <v/>
      </c>
      <c r="E749" t="str">
        <f>IF(大会申し込みデータ!$B750="","",大会申し込みデータ!G750)</f>
        <v/>
      </c>
      <c r="F749" t="str">
        <f>IF(大会申し込みデータ!$B750="","",大会申し込みデータ!I750)</f>
        <v/>
      </c>
      <c r="G749" t="str">
        <f>IF(大会申し込みデータ!$B750="","",大会申し込みデータ!B750)</f>
        <v/>
      </c>
      <c r="H749" t="str">
        <f>大会申し込みデータ!M750&amp;大会申し込みデータ!K750&amp;" "&amp;大会申し込みデータ!N750</f>
        <v xml:space="preserve"> </v>
      </c>
    </row>
    <row r="750" spans="1:8" x14ac:dyDescent="0.15">
      <c r="A750" t="str">
        <f>IF(大会申し込みデータ!B751="","","07"&amp;大会申し込みデータ!B751+1000000)</f>
        <v/>
      </c>
      <c r="B750" t="str">
        <f>IF(大会申し込みデータ!$B751="","",大会申し込みデータ!C751)</f>
        <v/>
      </c>
      <c r="C750" t="str">
        <f>IF(大会申し込みデータ!$B751="","",大会申し込みデータ!D751)</f>
        <v/>
      </c>
      <c r="D750" t="str">
        <f>IF(大会申し込みデータ!$B751="","",大会申し込みデータ!F751)</f>
        <v/>
      </c>
      <c r="E750" t="str">
        <f>IF(大会申し込みデータ!$B751="","",大会申し込みデータ!G751)</f>
        <v/>
      </c>
      <c r="F750" t="str">
        <f>IF(大会申し込みデータ!$B751="","",大会申し込みデータ!I751)</f>
        <v/>
      </c>
      <c r="G750" t="str">
        <f>IF(大会申し込みデータ!$B751="","",大会申し込みデータ!B751)</f>
        <v/>
      </c>
      <c r="H750" t="str">
        <f>大会申し込みデータ!M751&amp;大会申し込みデータ!K751&amp;" "&amp;大会申し込みデータ!N751</f>
        <v xml:space="preserve"> </v>
      </c>
    </row>
    <row r="751" spans="1:8" x14ac:dyDescent="0.15">
      <c r="A751" t="str">
        <f>IF(大会申し込みデータ!B752="","","07"&amp;大会申し込みデータ!B752+1000000)</f>
        <v/>
      </c>
      <c r="B751" t="str">
        <f>IF(大会申し込みデータ!$B752="","",大会申し込みデータ!C752)</f>
        <v/>
      </c>
      <c r="C751" t="str">
        <f>IF(大会申し込みデータ!$B752="","",大会申し込みデータ!D752)</f>
        <v/>
      </c>
      <c r="D751" t="str">
        <f>IF(大会申し込みデータ!$B752="","",大会申し込みデータ!F752)</f>
        <v/>
      </c>
      <c r="E751" t="str">
        <f>IF(大会申し込みデータ!$B752="","",大会申し込みデータ!G752)</f>
        <v/>
      </c>
      <c r="F751" t="str">
        <f>IF(大会申し込みデータ!$B752="","",大会申し込みデータ!I752)</f>
        <v/>
      </c>
      <c r="G751" t="str">
        <f>IF(大会申し込みデータ!$B752="","",大会申し込みデータ!B752)</f>
        <v/>
      </c>
      <c r="H751" t="str">
        <f>大会申し込みデータ!M752&amp;大会申し込みデータ!K752&amp;" "&amp;大会申し込みデータ!N752</f>
        <v xml:space="preserve"> </v>
      </c>
    </row>
    <row r="752" spans="1:8" x14ac:dyDescent="0.15">
      <c r="A752" t="str">
        <f>IF(大会申し込みデータ!B753="","","07"&amp;大会申し込みデータ!B753+1000000)</f>
        <v/>
      </c>
      <c r="B752" t="str">
        <f>IF(大会申し込みデータ!$B753="","",大会申し込みデータ!C753)</f>
        <v/>
      </c>
      <c r="C752" t="str">
        <f>IF(大会申し込みデータ!$B753="","",大会申し込みデータ!D753)</f>
        <v/>
      </c>
      <c r="D752" t="str">
        <f>IF(大会申し込みデータ!$B753="","",大会申し込みデータ!F753)</f>
        <v/>
      </c>
      <c r="E752" t="str">
        <f>IF(大会申し込みデータ!$B753="","",大会申し込みデータ!G753)</f>
        <v/>
      </c>
      <c r="F752" t="str">
        <f>IF(大会申し込みデータ!$B753="","",大会申し込みデータ!I753)</f>
        <v/>
      </c>
      <c r="G752" t="str">
        <f>IF(大会申し込みデータ!$B753="","",大会申し込みデータ!B753)</f>
        <v/>
      </c>
      <c r="H752" t="str">
        <f>大会申し込みデータ!M753&amp;大会申し込みデータ!K753&amp;" "&amp;大会申し込みデータ!N753</f>
        <v xml:space="preserve"> </v>
      </c>
    </row>
    <row r="753" spans="1:8" x14ac:dyDescent="0.15">
      <c r="A753" t="str">
        <f>IF(大会申し込みデータ!B754="","","07"&amp;大会申し込みデータ!B754+1000000)</f>
        <v/>
      </c>
      <c r="B753" t="str">
        <f>IF(大会申し込みデータ!$B754="","",大会申し込みデータ!C754)</f>
        <v/>
      </c>
      <c r="C753" t="str">
        <f>IF(大会申し込みデータ!$B754="","",大会申し込みデータ!D754)</f>
        <v/>
      </c>
      <c r="D753" t="str">
        <f>IF(大会申し込みデータ!$B754="","",大会申し込みデータ!F754)</f>
        <v/>
      </c>
      <c r="E753" t="str">
        <f>IF(大会申し込みデータ!$B754="","",大会申し込みデータ!G754)</f>
        <v/>
      </c>
      <c r="F753" t="str">
        <f>IF(大会申し込みデータ!$B754="","",大会申し込みデータ!I754)</f>
        <v/>
      </c>
      <c r="G753" t="str">
        <f>IF(大会申し込みデータ!$B754="","",大会申し込みデータ!B754)</f>
        <v/>
      </c>
      <c r="H753" t="str">
        <f>大会申し込みデータ!M754&amp;大会申し込みデータ!K754&amp;" "&amp;大会申し込みデータ!N754</f>
        <v xml:space="preserve"> </v>
      </c>
    </row>
    <row r="754" spans="1:8" x14ac:dyDescent="0.15">
      <c r="A754" t="str">
        <f>IF(大会申し込みデータ!B755="","","07"&amp;大会申し込みデータ!B755+1000000)</f>
        <v/>
      </c>
      <c r="B754" t="str">
        <f>IF(大会申し込みデータ!$B755="","",大会申し込みデータ!C755)</f>
        <v/>
      </c>
      <c r="C754" t="str">
        <f>IF(大会申し込みデータ!$B755="","",大会申し込みデータ!D755)</f>
        <v/>
      </c>
      <c r="D754" t="str">
        <f>IF(大会申し込みデータ!$B755="","",大会申し込みデータ!F755)</f>
        <v/>
      </c>
      <c r="E754" t="str">
        <f>IF(大会申し込みデータ!$B755="","",大会申し込みデータ!G755)</f>
        <v/>
      </c>
      <c r="F754" t="str">
        <f>IF(大会申し込みデータ!$B755="","",大会申し込みデータ!I755)</f>
        <v/>
      </c>
      <c r="G754" t="str">
        <f>IF(大会申し込みデータ!$B755="","",大会申し込みデータ!B755)</f>
        <v/>
      </c>
      <c r="H754" t="str">
        <f>大会申し込みデータ!M755&amp;大会申し込みデータ!K755&amp;" "&amp;大会申し込みデータ!N755</f>
        <v xml:space="preserve"> </v>
      </c>
    </row>
    <row r="755" spans="1:8" x14ac:dyDescent="0.15">
      <c r="A755" t="str">
        <f>IF(大会申し込みデータ!B756="","","07"&amp;大会申し込みデータ!B756+1000000)</f>
        <v/>
      </c>
      <c r="B755" t="str">
        <f>IF(大会申し込みデータ!$B756="","",大会申し込みデータ!C756)</f>
        <v/>
      </c>
      <c r="C755" t="str">
        <f>IF(大会申し込みデータ!$B756="","",大会申し込みデータ!D756)</f>
        <v/>
      </c>
      <c r="D755" t="str">
        <f>IF(大会申し込みデータ!$B756="","",大会申し込みデータ!F756)</f>
        <v/>
      </c>
      <c r="E755" t="str">
        <f>IF(大会申し込みデータ!$B756="","",大会申し込みデータ!G756)</f>
        <v/>
      </c>
      <c r="F755" t="str">
        <f>IF(大会申し込みデータ!$B756="","",大会申し込みデータ!I756)</f>
        <v/>
      </c>
      <c r="G755" t="str">
        <f>IF(大会申し込みデータ!$B756="","",大会申し込みデータ!B756)</f>
        <v/>
      </c>
      <c r="H755" t="str">
        <f>大会申し込みデータ!M756&amp;大会申し込みデータ!K756&amp;" "&amp;大会申し込みデータ!N756</f>
        <v xml:space="preserve"> </v>
      </c>
    </row>
    <row r="756" spans="1:8" x14ac:dyDescent="0.15">
      <c r="A756" t="str">
        <f>IF(大会申し込みデータ!B757="","","07"&amp;大会申し込みデータ!B757+1000000)</f>
        <v/>
      </c>
      <c r="B756" t="str">
        <f>IF(大会申し込みデータ!$B757="","",大会申し込みデータ!C757)</f>
        <v/>
      </c>
      <c r="C756" t="str">
        <f>IF(大会申し込みデータ!$B757="","",大会申し込みデータ!D757)</f>
        <v/>
      </c>
      <c r="D756" t="str">
        <f>IF(大会申し込みデータ!$B757="","",大会申し込みデータ!F757)</f>
        <v/>
      </c>
      <c r="E756" t="str">
        <f>IF(大会申し込みデータ!$B757="","",大会申し込みデータ!G757)</f>
        <v/>
      </c>
      <c r="F756" t="str">
        <f>IF(大会申し込みデータ!$B757="","",大会申し込みデータ!I757)</f>
        <v/>
      </c>
      <c r="G756" t="str">
        <f>IF(大会申し込みデータ!$B757="","",大会申し込みデータ!B757)</f>
        <v/>
      </c>
      <c r="H756" t="str">
        <f>大会申し込みデータ!M757&amp;大会申し込みデータ!K757&amp;" "&amp;大会申し込みデータ!N757</f>
        <v xml:space="preserve"> </v>
      </c>
    </row>
    <row r="757" spans="1:8" x14ac:dyDescent="0.15">
      <c r="A757" t="str">
        <f>IF(大会申し込みデータ!B758="","","07"&amp;大会申し込みデータ!B758+1000000)</f>
        <v/>
      </c>
      <c r="B757" t="str">
        <f>IF(大会申し込みデータ!$B758="","",大会申し込みデータ!C758)</f>
        <v/>
      </c>
      <c r="C757" t="str">
        <f>IF(大会申し込みデータ!$B758="","",大会申し込みデータ!D758)</f>
        <v/>
      </c>
      <c r="D757" t="str">
        <f>IF(大会申し込みデータ!$B758="","",大会申し込みデータ!F758)</f>
        <v/>
      </c>
      <c r="E757" t="str">
        <f>IF(大会申し込みデータ!$B758="","",大会申し込みデータ!G758)</f>
        <v/>
      </c>
      <c r="F757" t="str">
        <f>IF(大会申し込みデータ!$B758="","",大会申し込みデータ!I758)</f>
        <v/>
      </c>
      <c r="G757" t="str">
        <f>IF(大会申し込みデータ!$B758="","",大会申し込みデータ!B758)</f>
        <v/>
      </c>
      <c r="H757" t="str">
        <f>大会申し込みデータ!M758&amp;大会申し込みデータ!K758&amp;" "&amp;大会申し込みデータ!N758</f>
        <v xml:space="preserve"> </v>
      </c>
    </row>
    <row r="758" spans="1:8" x14ac:dyDescent="0.15">
      <c r="A758" t="str">
        <f>IF(大会申し込みデータ!B759="","","07"&amp;大会申し込みデータ!B759+1000000)</f>
        <v/>
      </c>
      <c r="B758" t="str">
        <f>IF(大会申し込みデータ!$B759="","",大会申し込みデータ!C759)</f>
        <v/>
      </c>
      <c r="C758" t="str">
        <f>IF(大会申し込みデータ!$B759="","",大会申し込みデータ!D759)</f>
        <v/>
      </c>
      <c r="D758" t="str">
        <f>IF(大会申し込みデータ!$B759="","",大会申し込みデータ!F759)</f>
        <v/>
      </c>
      <c r="E758" t="str">
        <f>IF(大会申し込みデータ!$B759="","",大会申し込みデータ!G759)</f>
        <v/>
      </c>
      <c r="F758" t="str">
        <f>IF(大会申し込みデータ!$B759="","",大会申し込みデータ!I759)</f>
        <v/>
      </c>
      <c r="G758" t="str">
        <f>IF(大会申し込みデータ!$B759="","",大会申し込みデータ!B759)</f>
        <v/>
      </c>
      <c r="H758" t="str">
        <f>大会申し込みデータ!M759&amp;大会申し込みデータ!K759&amp;" "&amp;大会申し込みデータ!N759</f>
        <v xml:space="preserve"> </v>
      </c>
    </row>
    <row r="759" spans="1:8" x14ac:dyDescent="0.15">
      <c r="A759" t="str">
        <f>IF(大会申し込みデータ!B760="","","07"&amp;大会申し込みデータ!B760+1000000)</f>
        <v/>
      </c>
      <c r="B759" t="str">
        <f>IF(大会申し込みデータ!$B760="","",大会申し込みデータ!C760)</f>
        <v/>
      </c>
      <c r="C759" t="str">
        <f>IF(大会申し込みデータ!$B760="","",大会申し込みデータ!D760)</f>
        <v/>
      </c>
      <c r="D759" t="str">
        <f>IF(大会申し込みデータ!$B760="","",大会申し込みデータ!F760)</f>
        <v/>
      </c>
      <c r="E759" t="str">
        <f>IF(大会申し込みデータ!$B760="","",大会申し込みデータ!G760)</f>
        <v/>
      </c>
      <c r="F759" t="str">
        <f>IF(大会申し込みデータ!$B760="","",大会申し込みデータ!I760)</f>
        <v/>
      </c>
      <c r="G759" t="str">
        <f>IF(大会申し込みデータ!$B760="","",大会申し込みデータ!B760)</f>
        <v/>
      </c>
      <c r="H759" t="str">
        <f>大会申し込みデータ!M760&amp;大会申し込みデータ!K760&amp;" "&amp;大会申し込みデータ!N760</f>
        <v xml:space="preserve"> </v>
      </c>
    </row>
    <row r="760" spans="1:8" x14ac:dyDescent="0.15">
      <c r="A760" t="str">
        <f>IF(大会申し込みデータ!B761="","","07"&amp;大会申し込みデータ!B761+1000000)</f>
        <v/>
      </c>
      <c r="B760" t="str">
        <f>IF(大会申し込みデータ!$B761="","",大会申し込みデータ!C761)</f>
        <v/>
      </c>
      <c r="C760" t="str">
        <f>IF(大会申し込みデータ!$B761="","",大会申し込みデータ!D761)</f>
        <v/>
      </c>
      <c r="D760" t="str">
        <f>IF(大会申し込みデータ!$B761="","",大会申し込みデータ!F761)</f>
        <v/>
      </c>
      <c r="E760" t="str">
        <f>IF(大会申し込みデータ!$B761="","",大会申し込みデータ!G761)</f>
        <v/>
      </c>
      <c r="F760" t="str">
        <f>IF(大会申し込みデータ!$B761="","",大会申し込みデータ!I761)</f>
        <v/>
      </c>
      <c r="G760" t="str">
        <f>IF(大会申し込みデータ!$B761="","",大会申し込みデータ!B761)</f>
        <v/>
      </c>
      <c r="H760" t="str">
        <f>大会申し込みデータ!M761&amp;大会申し込みデータ!K761&amp;" "&amp;大会申し込みデータ!N761</f>
        <v xml:space="preserve"> </v>
      </c>
    </row>
    <row r="761" spans="1:8" x14ac:dyDescent="0.15">
      <c r="A761" t="str">
        <f>IF(大会申し込みデータ!B762="","","07"&amp;大会申し込みデータ!B762+1000000)</f>
        <v/>
      </c>
      <c r="B761" t="str">
        <f>IF(大会申し込みデータ!$B762="","",大会申し込みデータ!C762)</f>
        <v/>
      </c>
      <c r="C761" t="str">
        <f>IF(大会申し込みデータ!$B762="","",大会申し込みデータ!D762)</f>
        <v/>
      </c>
      <c r="D761" t="str">
        <f>IF(大会申し込みデータ!$B762="","",大会申し込みデータ!F762)</f>
        <v/>
      </c>
      <c r="E761" t="str">
        <f>IF(大会申し込みデータ!$B762="","",大会申し込みデータ!G762)</f>
        <v/>
      </c>
      <c r="F761" t="str">
        <f>IF(大会申し込みデータ!$B762="","",大会申し込みデータ!I762)</f>
        <v/>
      </c>
      <c r="G761" t="str">
        <f>IF(大会申し込みデータ!$B762="","",大会申し込みデータ!B762)</f>
        <v/>
      </c>
      <c r="H761" t="str">
        <f>大会申し込みデータ!M762&amp;大会申し込みデータ!K762&amp;" "&amp;大会申し込みデータ!N762</f>
        <v xml:space="preserve"> </v>
      </c>
    </row>
    <row r="762" spans="1:8" x14ac:dyDescent="0.15">
      <c r="A762" t="str">
        <f>IF(大会申し込みデータ!B763="","","07"&amp;大会申し込みデータ!B763+1000000)</f>
        <v/>
      </c>
      <c r="B762" t="str">
        <f>IF(大会申し込みデータ!$B763="","",大会申し込みデータ!C763)</f>
        <v/>
      </c>
      <c r="C762" t="str">
        <f>IF(大会申し込みデータ!$B763="","",大会申し込みデータ!D763)</f>
        <v/>
      </c>
      <c r="D762" t="str">
        <f>IF(大会申し込みデータ!$B763="","",大会申し込みデータ!F763)</f>
        <v/>
      </c>
      <c r="E762" t="str">
        <f>IF(大会申し込みデータ!$B763="","",大会申し込みデータ!G763)</f>
        <v/>
      </c>
      <c r="F762" t="str">
        <f>IF(大会申し込みデータ!$B763="","",大会申し込みデータ!I763)</f>
        <v/>
      </c>
      <c r="G762" t="str">
        <f>IF(大会申し込みデータ!$B763="","",大会申し込みデータ!B763)</f>
        <v/>
      </c>
      <c r="H762" t="str">
        <f>大会申し込みデータ!M763&amp;大会申し込みデータ!K763&amp;" "&amp;大会申し込みデータ!N763</f>
        <v xml:space="preserve"> </v>
      </c>
    </row>
    <row r="763" spans="1:8" x14ac:dyDescent="0.15">
      <c r="A763" t="str">
        <f>IF(大会申し込みデータ!B764="","","07"&amp;大会申し込みデータ!B764+1000000)</f>
        <v/>
      </c>
      <c r="B763" t="str">
        <f>IF(大会申し込みデータ!$B764="","",大会申し込みデータ!C764)</f>
        <v/>
      </c>
      <c r="C763" t="str">
        <f>IF(大会申し込みデータ!$B764="","",大会申し込みデータ!D764)</f>
        <v/>
      </c>
      <c r="D763" t="str">
        <f>IF(大会申し込みデータ!$B764="","",大会申し込みデータ!F764)</f>
        <v/>
      </c>
      <c r="E763" t="str">
        <f>IF(大会申し込みデータ!$B764="","",大会申し込みデータ!G764)</f>
        <v/>
      </c>
      <c r="F763" t="str">
        <f>IF(大会申し込みデータ!$B764="","",大会申し込みデータ!I764)</f>
        <v/>
      </c>
      <c r="G763" t="str">
        <f>IF(大会申し込みデータ!$B764="","",大会申し込みデータ!B764)</f>
        <v/>
      </c>
      <c r="H763" t="str">
        <f>大会申し込みデータ!M764&amp;大会申し込みデータ!K764&amp;" "&amp;大会申し込みデータ!N764</f>
        <v xml:space="preserve"> </v>
      </c>
    </row>
    <row r="764" spans="1:8" x14ac:dyDescent="0.15">
      <c r="A764" t="str">
        <f>IF(大会申し込みデータ!B765="","","07"&amp;大会申し込みデータ!B765+1000000)</f>
        <v/>
      </c>
      <c r="B764" t="str">
        <f>IF(大会申し込みデータ!$B765="","",大会申し込みデータ!C765)</f>
        <v/>
      </c>
      <c r="C764" t="str">
        <f>IF(大会申し込みデータ!$B765="","",大会申し込みデータ!D765)</f>
        <v/>
      </c>
      <c r="D764" t="str">
        <f>IF(大会申し込みデータ!$B765="","",大会申し込みデータ!F765)</f>
        <v/>
      </c>
      <c r="E764" t="str">
        <f>IF(大会申し込みデータ!$B765="","",大会申し込みデータ!G765)</f>
        <v/>
      </c>
      <c r="F764" t="str">
        <f>IF(大会申し込みデータ!$B765="","",大会申し込みデータ!I765)</f>
        <v/>
      </c>
      <c r="G764" t="str">
        <f>IF(大会申し込みデータ!$B765="","",大会申し込みデータ!B765)</f>
        <v/>
      </c>
      <c r="H764" t="str">
        <f>大会申し込みデータ!M765&amp;大会申し込みデータ!K765&amp;" "&amp;大会申し込みデータ!N765</f>
        <v xml:space="preserve"> </v>
      </c>
    </row>
    <row r="765" spans="1:8" x14ac:dyDescent="0.15">
      <c r="A765" t="str">
        <f>IF(大会申し込みデータ!B766="","","07"&amp;大会申し込みデータ!B766+1000000)</f>
        <v/>
      </c>
      <c r="B765" t="str">
        <f>IF(大会申し込みデータ!$B766="","",大会申し込みデータ!C766)</f>
        <v/>
      </c>
      <c r="C765" t="str">
        <f>IF(大会申し込みデータ!$B766="","",大会申し込みデータ!D766)</f>
        <v/>
      </c>
      <c r="D765" t="str">
        <f>IF(大会申し込みデータ!$B766="","",大会申し込みデータ!F766)</f>
        <v/>
      </c>
      <c r="E765" t="str">
        <f>IF(大会申し込みデータ!$B766="","",大会申し込みデータ!G766)</f>
        <v/>
      </c>
      <c r="F765" t="str">
        <f>IF(大会申し込みデータ!$B766="","",大会申し込みデータ!I766)</f>
        <v/>
      </c>
      <c r="G765" t="str">
        <f>IF(大会申し込みデータ!$B766="","",大会申し込みデータ!B766)</f>
        <v/>
      </c>
      <c r="H765" t="str">
        <f>大会申し込みデータ!M766&amp;大会申し込みデータ!K766&amp;" "&amp;大会申し込みデータ!N766</f>
        <v xml:space="preserve"> </v>
      </c>
    </row>
    <row r="766" spans="1:8" x14ac:dyDescent="0.15">
      <c r="A766" t="str">
        <f>IF(大会申し込みデータ!B767="","","07"&amp;大会申し込みデータ!B767+1000000)</f>
        <v/>
      </c>
      <c r="B766" t="str">
        <f>IF(大会申し込みデータ!$B767="","",大会申し込みデータ!C767)</f>
        <v/>
      </c>
      <c r="C766" t="str">
        <f>IF(大会申し込みデータ!$B767="","",大会申し込みデータ!D767)</f>
        <v/>
      </c>
      <c r="D766" t="str">
        <f>IF(大会申し込みデータ!$B767="","",大会申し込みデータ!F767)</f>
        <v/>
      </c>
      <c r="E766" t="str">
        <f>IF(大会申し込みデータ!$B767="","",大会申し込みデータ!G767)</f>
        <v/>
      </c>
      <c r="F766" t="str">
        <f>IF(大会申し込みデータ!$B767="","",大会申し込みデータ!I767)</f>
        <v/>
      </c>
      <c r="G766" t="str">
        <f>IF(大会申し込みデータ!$B767="","",大会申し込みデータ!B767)</f>
        <v/>
      </c>
      <c r="H766" t="str">
        <f>大会申し込みデータ!M767&amp;大会申し込みデータ!K767&amp;" "&amp;大会申し込みデータ!N767</f>
        <v xml:space="preserve"> </v>
      </c>
    </row>
    <row r="767" spans="1:8" x14ac:dyDescent="0.15">
      <c r="A767" t="str">
        <f>IF(大会申し込みデータ!B768="","","07"&amp;大会申し込みデータ!B768+1000000)</f>
        <v/>
      </c>
      <c r="B767" t="str">
        <f>IF(大会申し込みデータ!$B768="","",大会申し込みデータ!C768)</f>
        <v/>
      </c>
      <c r="C767" t="str">
        <f>IF(大会申し込みデータ!$B768="","",大会申し込みデータ!D768)</f>
        <v/>
      </c>
      <c r="D767" t="str">
        <f>IF(大会申し込みデータ!$B768="","",大会申し込みデータ!F768)</f>
        <v/>
      </c>
      <c r="E767" t="str">
        <f>IF(大会申し込みデータ!$B768="","",大会申し込みデータ!G768)</f>
        <v/>
      </c>
      <c r="F767" t="str">
        <f>IF(大会申し込みデータ!$B768="","",大会申し込みデータ!I768)</f>
        <v/>
      </c>
      <c r="G767" t="str">
        <f>IF(大会申し込みデータ!$B768="","",大会申し込みデータ!B768)</f>
        <v/>
      </c>
      <c r="H767" t="str">
        <f>大会申し込みデータ!M768&amp;大会申し込みデータ!K768&amp;" "&amp;大会申し込みデータ!N768</f>
        <v xml:space="preserve"> </v>
      </c>
    </row>
    <row r="768" spans="1:8" x14ac:dyDescent="0.15">
      <c r="A768" t="str">
        <f>IF(大会申し込みデータ!B769="","","07"&amp;大会申し込みデータ!B769+1000000)</f>
        <v/>
      </c>
      <c r="B768" t="str">
        <f>IF(大会申し込みデータ!$B769="","",大会申し込みデータ!C769)</f>
        <v/>
      </c>
      <c r="C768" t="str">
        <f>IF(大会申し込みデータ!$B769="","",大会申し込みデータ!D769)</f>
        <v/>
      </c>
      <c r="D768" t="str">
        <f>IF(大会申し込みデータ!$B769="","",大会申し込みデータ!F769)</f>
        <v/>
      </c>
      <c r="E768" t="str">
        <f>IF(大会申し込みデータ!$B769="","",大会申し込みデータ!G769)</f>
        <v/>
      </c>
      <c r="F768" t="str">
        <f>IF(大会申し込みデータ!$B769="","",大会申し込みデータ!I769)</f>
        <v/>
      </c>
      <c r="G768" t="str">
        <f>IF(大会申し込みデータ!$B769="","",大会申し込みデータ!B769)</f>
        <v/>
      </c>
      <c r="H768" t="str">
        <f>大会申し込みデータ!M769&amp;大会申し込みデータ!K769&amp;" "&amp;大会申し込みデータ!N769</f>
        <v xml:space="preserve"> </v>
      </c>
    </row>
    <row r="769" spans="1:8" x14ac:dyDescent="0.15">
      <c r="A769" t="str">
        <f>IF(大会申し込みデータ!B770="","","07"&amp;大会申し込みデータ!B770+1000000)</f>
        <v/>
      </c>
      <c r="B769" t="str">
        <f>IF(大会申し込みデータ!$B770="","",大会申し込みデータ!C770)</f>
        <v/>
      </c>
      <c r="C769" t="str">
        <f>IF(大会申し込みデータ!$B770="","",大会申し込みデータ!D770)</f>
        <v/>
      </c>
      <c r="D769" t="str">
        <f>IF(大会申し込みデータ!$B770="","",大会申し込みデータ!F770)</f>
        <v/>
      </c>
      <c r="E769" t="str">
        <f>IF(大会申し込みデータ!$B770="","",大会申し込みデータ!G770)</f>
        <v/>
      </c>
      <c r="F769" t="str">
        <f>IF(大会申し込みデータ!$B770="","",大会申し込みデータ!I770)</f>
        <v/>
      </c>
      <c r="G769" t="str">
        <f>IF(大会申し込みデータ!$B770="","",大会申し込みデータ!B770)</f>
        <v/>
      </c>
      <c r="H769" t="str">
        <f>大会申し込みデータ!M770&amp;大会申し込みデータ!K770&amp;" "&amp;大会申し込みデータ!N770</f>
        <v xml:space="preserve"> </v>
      </c>
    </row>
    <row r="770" spans="1:8" x14ac:dyDescent="0.15">
      <c r="A770" t="str">
        <f>IF(大会申し込みデータ!B771="","","07"&amp;大会申し込みデータ!B771+1000000)</f>
        <v/>
      </c>
      <c r="B770" t="str">
        <f>IF(大会申し込みデータ!$B771="","",大会申し込みデータ!C771)</f>
        <v/>
      </c>
      <c r="C770" t="str">
        <f>IF(大会申し込みデータ!$B771="","",大会申し込みデータ!D771)</f>
        <v/>
      </c>
      <c r="D770" t="str">
        <f>IF(大会申し込みデータ!$B771="","",大会申し込みデータ!F771)</f>
        <v/>
      </c>
      <c r="E770" t="str">
        <f>IF(大会申し込みデータ!$B771="","",大会申し込みデータ!G771)</f>
        <v/>
      </c>
      <c r="F770" t="str">
        <f>IF(大会申し込みデータ!$B771="","",大会申し込みデータ!I771)</f>
        <v/>
      </c>
      <c r="G770" t="str">
        <f>IF(大会申し込みデータ!$B771="","",大会申し込みデータ!B771)</f>
        <v/>
      </c>
      <c r="H770" t="str">
        <f>大会申し込みデータ!M771&amp;大会申し込みデータ!K771&amp;" "&amp;大会申し込みデータ!N771</f>
        <v xml:space="preserve"> </v>
      </c>
    </row>
    <row r="771" spans="1:8" x14ac:dyDescent="0.15">
      <c r="A771" t="str">
        <f>IF(大会申し込みデータ!B772="","","07"&amp;大会申し込みデータ!B772+1000000)</f>
        <v/>
      </c>
      <c r="B771" t="str">
        <f>IF(大会申し込みデータ!$B772="","",大会申し込みデータ!C772)</f>
        <v/>
      </c>
      <c r="C771" t="str">
        <f>IF(大会申し込みデータ!$B772="","",大会申し込みデータ!D772)</f>
        <v/>
      </c>
      <c r="D771" t="str">
        <f>IF(大会申し込みデータ!$B772="","",大会申し込みデータ!F772)</f>
        <v/>
      </c>
      <c r="E771" t="str">
        <f>IF(大会申し込みデータ!$B772="","",大会申し込みデータ!G772)</f>
        <v/>
      </c>
      <c r="F771" t="str">
        <f>IF(大会申し込みデータ!$B772="","",大会申し込みデータ!I772)</f>
        <v/>
      </c>
      <c r="G771" t="str">
        <f>IF(大会申し込みデータ!$B772="","",大会申し込みデータ!B772)</f>
        <v/>
      </c>
      <c r="H771" t="str">
        <f>大会申し込みデータ!M772&amp;大会申し込みデータ!K772&amp;" "&amp;大会申し込みデータ!N772</f>
        <v xml:space="preserve"> </v>
      </c>
    </row>
    <row r="772" spans="1:8" x14ac:dyDescent="0.15">
      <c r="A772" t="str">
        <f>IF(大会申し込みデータ!B773="","","07"&amp;大会申し込みデータ!B773+1000000)</f>
        <v/>
      </c>
      <c r="B772" t="str">
        <f>IF(大会申し込みデータ!$B773="","",大会申し込みデータ!C773)</f>
        <v/>
      </c>
      <c r="C772" t="str">
        <f>IF(大会申し込みデータ!$B773="","",大会申し込みデータ!D773)</f>
        <v/>
      </c>
      <c r="D772" t="str">
        <f>IF(大会申し込みデータ!$B773="","",大会申し込みデータ!F773)</f>
        <v/>
      </c>
      <c r="E772" t="str">
        <f>IF(大会申し込みデータ!$B773="","",大会申し込みデータ!G773)</f>
        <v/>
      </c>
      <c r="F772" t="str">
        <f>IF(大会申し込みデータ!$B773="","",大会申し込みデータ!I773)</f>
        <v/>
      </c>
      <c r="G772" t="str">
        <f>IF(大会申し込みデータ!$B773="","",大会申し込みデータ!B773)</f>
        <v/>
      </c>
      <c r="H772" t="str">
        <f>大会申し込みデータ!M773&amp;大会申し込みデータ!K773&amp;" "&amp;大会申し込みデータ!N773</f>
        <v xml:space="preserve"> </v>
      </c>
    </row>
    <row r="773" spans="1:8" x14ac:dyDescent="0.15">
      <c r="A773" t="str">
        <f>IF(大会申し込みデータ!B774="","","07"&amp;大会申し込みデータ!B774+1000000)</f>
        <v/>
      </c>
      <c r="B773" t="str">
        <f>IF(大会申し込みデータ!$B774="","",大会申し込みデータ!C774)</f>
        <v/>
      </c>
      <c r="C773" t="str">
        <f>IF(大会申し込みデータ!$B774="","",大会申し込みデータ!D774)</f>
        <v/>
      </c>
      <c r="D773" t="str">
        <f>IF(大会申し込みデータ!$B774="","",大会申し込みデータ!F774)</f>
        <v/>
      </c>
      <c r="E773" t="str">
        <f>IF(大会申し込みデータ!$B774="","",大会申し込みデータ!G774)</f>
        <v/>
      </c>
      <c r="F773" t="str">
        <f>IF(大会申し込みデータ!$B774="","",大会申し込みデータ!I774)</f>
        <v/>
      </c>
      <c r="G773" t="str">
        <f>IF(大会申し込みデータ!$B774="","",大会申し込みデータ!B774)</f>
        <v/>
      </c>
      <c r="H773" t="str">
        <f>大会申し込みデータ!M774&amp;大会申し込みデータ!K774&amp;" "&amp;大会申し込みデータ!N774</f>
        <v xml:space="preserve"> </v>
      </c>
    </row>
    <row r="774" spans="1:8" x14ac:dyDescent="0.15">
      <c r="A774" t="str">
        <f>IF(大会申し込みデータ!B775="","","07"&amp;大会申し込みデータ!B775+1000000)</f>
        <v/>
      </c>
      <c r="B774" t="str">
        <f>IF(大会申し込みデータ!$B775="","",大会申し込みデータ!C775)</f>
        <v/>
      </c>
      <c r="C774" t="str">
        <f>IF(大会申し込みデータ!$B775="","",大会申し込みデータ!D775)</f>
        <v/>
      </c>
      <c r="D774" t="str">
        <f>IF(大会申し込みデータ!$B775="","",大会申し込みデータ!F775)</f>
        <v/>
      </c>
      <c r="E774" t="str">
        <f>IF(大会申し込みデータ!$B775="","",大会申し込みデータ!G775)</f>
        <v/>
      </c>
      <c r="F774" t="str">
        <f>IF(大会申し込みデータ!$B775="","",大会申し込みデータ!I775)</f>
        <v/>
      </c>
      <c r="G774" t="str">
        <f>IF(大会申し込みデータ!$B775="","",大会申し込みデータ!B775)</f>
        <v/>
      </c>
      <c r="H774" t="str">
        <f>大会申し込みデータ!M775&amp;大会申し込みデータ!K775&amp;" "&amp;大会申し込みデータ!N775</f>
        <v xml:space="preserve"> </v>
      </c>
    </row>
    <row r="775" spans="1:8" x14ac:dyDescent="0.15">
      <c r="A775" t="str">
        <f>IF(大会申し込みデータ!B776="","","07"&amp;大会申し込みデータ!B776+1000000)</f>
        <v/>
      </c>
      <c r="B775" t="str">
        <f>IF(大会申し込みデータ!$B776="","",大会申し込みデータ!C776)</f>
        <v/>
      </c>
      <c r="C775" t="str">
        <f>IF(大会申し込みデータ!$B776="","",大会申し込みデータ!D776)</f>
        <v/>
      </c>
      <c r="D775" t="str">
        <f>IF(大会申し込みデータ!$B776="","",大会申し込みデータ!F776)</f>
        <v/>
      </c>
      <c r="E775" t="str">
        <f>IF(大会申し込みデータ!$B776="","",大会申し込みデータ!G776)</f>
        <v/>
      </c>
      <c r="F775" t="str">
        <f>IF(大会申し込みデータ!$B776="","",大会申し込みデータ!I776)</f>
        <v/>
      </c>
      <c r="G775" t="str">
        <f>IF(大会申し込みデータ!$B776="","",大会申し込みデータ!B776)</f>
        <v/>
      </c>
      <c r="H775" t="str">
        <f>大会申し込みデータ!M776&amp;大会申し込みデータ!K776&amp;" "&amp;大会申し込みデータ!N776</f>
        <v xml:space="preserve"> </v>
      </c>
    </row>
    <row r="776" spans="1:8" x14ac:dyDescent="0.15">
      <c r="A776" t="str">
        <f>IF(大会申し込みデータ!B777="","","07"&amp;大会申し込みデータ!B777+1000000)</f>
        <v/>
      </c>
      <c r="B776" t="str">
        <f>IF(大会申し込みデータ!$B777="","",大会申し込みデータ!C777)</f>
        <v/>
      </c>
      <c r="C776" t="str">
        <f>IF(大会申し込みデータ!$B777="","",大会申し込みデータ!D777)</f>
        <v/>
      </c>
      <c r="D776" t="str">
        <f>IF(大会申し込みデータ!$B777="","",大会申し込みデータ!F777)</f>
        <v/>
      </c>
      <c r="E776" t="str">
        <f>IF(大会申し込みデータ!$B777="","",大会申し込みデータ!G777)</f>
        <v/>
      </c>
      <c r="F776" t="str">
        <f>IF(大会申し込みデータ!$B777="","",大会申し込みデータ!I777)</f>
        <v/>
      </c>
      <c r="G776" t="str">
        <f>IF(大会申し込みデータ!$B777="","",大会申し込みデータ!B777)</f>
        <v/>
      </c>
      <c r="H776" t="str">
        <f>大会申し込みデータ!M777&amp;大会申し込みデータ!K777&amp;" "&amp;大会申し込みデータ!N777</f>
        <v xml:space="preserve"> </v>
      </c>
    </row>
    <row r="777" spans="1:8" x14ac:dyDescent="0.15">
      <c r="A777" t="str">
        <f>IF(大会申し込みデータ!B778="","","07"&amp;大会申し込みデータ!B778+1000000)</f>
        <v/>
      </c>
      <c r="B777" t="str">
        <f>IF(大会申し込みデータ!$B778="","",大会申し込みデータ!C778)</f>
        <v/>
      </c>
      <c r="C777" t="str">
        <f>IF(大会申し込みデータ!$B778="","",大会申し込みデータ!D778)</f>
        <v/>
      </c>
      <c r="D777" t="str">
        <f>IF(大会申し込みデータ!$B778="","",大会申し込みデータ!F778)</f>
        <v/>
      </c>
      <c r="E777" t="str">
        <f>IF(大会申し込みデータ!$B778="","",大会申し込みデータ!G778)</f>
        <v/>
      </c>
      <c r="F777" t="str">
        <f>IF(大会申し込みデータ!$B778="","",大会申し込みデータ!I778)</f>
        <v/>
      </c>
      <c r="G777" t="str">
        <f>IF(大会申し込みデータ!$B778="","",大会申し込みデータ!B778)</f>
        <v/>
      </c>
      <c r="H777" t="str">
        <f>大会申し込みデータ!M778&amp;大会申し込みデータ!K778&amp;" "&amp;大会申し込みデータ!N778</f>
        <v xml:space="preserve"> </v>
      </c>
    </row>
    <row r="778" spans="1:8" x14ac:dyDescent="0.15">
      <c r="A778" t="str">
        <f>IF(大会申し込みデータ!B779="","","07"&amp;大会申し込みデータ!B779+1000000)</f>
        <v/>
      </c>
      <c r="B778" t="str">
        <f>IF(大会申し込みデータ!$B779="","",大会申し込みデータ!C779)</f>
        <v/>
      </c>
      <c r="C778" t="str">
        <f>IF(大会申し込みデータ!$B779="","",大会申し込みデータ!D779)</f>
        <v/>
      </c>
      <c r="D778" t="str">
        <f>IF(大会申し込みデータ!$B779="","",大会申し込みデータ!F779)</f>
        <v/>
      </c>
      <c r="E778" t="str">
        <f>IF(大会申し込みデータ!$B779="","",大会申し込みデータ!G779)</f>
        <v/>
      </c>
      <c r="F778" t="str">
        <f>IF(大会申し込みデータ!$B779="","",大会申し込みデータ!I779)</f>
        <v/>
      </c>
      <c r="G778" t="str">
        <f>IF(大会申し込みデータ!$B779="","",大会申し込みデータ!B779)</f>
        <v/>
      </c>
      <c r="H778" t="str">
        <f>大会申し込みデータ!M779&amp;大会申し込みデータ!K779&amp;" "&amp;大会申し込みデータ!N779</f>
        <v xml:space="preserve"> </v>
      </c>
    </row>
    <row r="779" spans="1:8" x14ac:dyDescent="0.15">
      <c r="A779" t="str">
        <f>IF(大会申し込みデータ!B780="","","07"&amp;大会申し込みデータ!B780+1000000)</f>
        <v/>
      </c>
      <c r="B779" t="str">
        <f>IF(大会申し込みデータ!$B780="","",大会申し込みデータ!C780)</f>
        <v/>
      </c>
      <c r="C779" t="str">
        <f>IF(大会申し込みデータ!$B780="","",大会申し込みデータ!D780)</f>
        <v/>
      </c>
      <c r="D779" t="str">
        <f>IF(大会申し込みデータ!$B780="","",大会申し込みデータ!F780)</f>
        <v/>
      </c>
      <c r="E779" t="str">
        <f>IF(大会申し込みデータ!$B780="","",大会申し込みデータ!G780)</f>
        <v/>
      </c>
      <c r="F779" t="str">
        <f>IF(大会申し込みデータ!$B780="","",大会申し込みデータ!I780)</f>
        <v/>
      </c>
      <c r="G779" t="str">
        <f>IF(大会申し込みデータ!$B780="","",大会申し込みデータ!B780)</f>
        <v/>
      </c>
      <c r="H779" t="str">
        <f>大会申し込みデータ!M780&amp;大会申し込みデータ!K780&amp;" "&amp;大会申し込みデータ!N780</f>
        <v xml:space="preserve"> </v>
      </c>
    </row>
    <row r="780" spans="1:8" x14ac:dyDescent="0.15">
      <c r="A780" t="str">
        <f>IF(大会申し込みデータ!B781="","","07"&amp;大会申し込みデータ!B781+1000000)</f>
        <v/>
      </c>
      <c r="B780" t="str">
        <f>IF(大会申し込みデータ!$B781="","",大会申し込みデータ!C781)</f>
        <v/>
      </c>
      <c r="C780" t="str">
        <f>IF(大会申し込みデータ!$B781="","",大会申し込みデータ!D781)</f>
        <v/>
      </c>
      <c r="D780" t="str">
        <f>IF(大会申し込みデータ!$B781="","",大会申し込みデータ!F781)</f>
        <v/>
      </c>
      <c r="E780" t="str">
        <f>IF(大会申し込みデータ!$B781="","",大会申し込みデータ!G781)</f>
        <v/>
      </c>
      <c r="F780" t="str">
        <f>IF(大会申し込みデータ!$B781="","",大会申し込みデータ!I781)</f>
        <v/>
      </c>
      <c r="G780" t="str">
        <f>IF(大会申し込みデータ!$B781="","",大会申し込みデータ!B781)</f>
        <v/>
      </c>
      <c r="H780" t="str">
        <f>大会申し込みデータ!M781&amp;大会申し込みデータ!K781&amp;" "&amp;大会申し込みデータ!N781</f>
        <v xml:space="preserve"> </v>
      </c>
    </row>
    <row r="781" spans="1:8" x14ac:dyDescent="0.15">
      <c r="A781" t="str">
        <f>IF(大会申し込みデータ!B782="","","07"&amp;大会申し込みデータ!B782+1000000)</f>
        <v/>
      </c>
      <c r="B781" t="str">
        <f>IF(大会申し込みデータ!$B782="","",大会申し込みデータ!C782)</f>
        <v/>
      </c>
      <c r="C781" t="str">
        <f>IF(大会申し込みデータ!$B782="","",大会申し込みデータ!D782)</f>
        <v/>
      </c>
      <c r="D781" t="str">
        <f>IF(大会申し込みデータ!$B782="","",大会申し込みデータ!F782)</f>
        <v/>
      </c>
      <c r="E781" t="str">
        <f>IF(大会申し込みデータ!$B782="","",大会申し込みデータ!G782)</f>
        <v/>
      </c>
      <c r="F781" t="str">
        <f>IF(大会申し込みデータ!$B782="","",大会申し込みデータ!I782)</f>
        <v/>
      </c>
      <c r="G781" t="str">
        <f>IF(大会申し込みデータ!$B782="","",大会申し込みデータ!B782)</f>
        <v/>
      </c>
      <c r="H781" t="str">
        <f>大会申し込みデータ!M782&amp;大会申し込みデータ!K782&amp;" "&amp;大会申し込みデータ!N782</f>
        <v xml:space="preserve"> </v>
      </c>
    </row>
    <row r="782" spans="1:8" x14ac:dyDescent="0.15">
      <c r="A782" t="str">
        <f>IF(大会申し込みデータ!B783="","","07"&amp;大会申し込みデータ!B783+1000000)</f>
        <v/>
      </c>
      <c r="B782" t="str">
        <f>IF(大会申し込みデータ!$B783="","",大会申し込みデータ!C783)</f>
        <v/>
      </c>
      <c r="C782" t="str">
        <f>IF(大会申し込みデータ!$B783="","",大会申し込みデータ!D783)</f>
        <v/>
      </c>
      <c r="D782" t="str">
        <f>IF(大会申し込みデータ!$B783="","",大会申し込みデータ!F783)</f>
        <v/>
      </c>
      <c r="E782" t="str">
        <f>IF(大会申し込みデータ!$B783="","",大会申し込みデータ!G783)</f>
        <v/>
      </c>
      <c r="F782" t="str">
        <f>IF(大会申し込みデータ!$B783="","",大会申し込みデータ!I783)</f>
        <v/>
      </c>
      <c r="G782" t="str">
        <f>IF(大会申し込みデータ!$B783="","",大会申し込みデータ!B783)</f>
        <v/>
      </c>
      <c r="H782" t="str">
        <f>大会申し込みデータ!M783&amp;大会申し込みデータ!K783&amp;" "&amp;大会申し込みデータ!N783</f>
        <v xml:space="preserve"> </v>
      </c>
    </row>
    <row r="783" spans="1:8" x14ac:dyDescent="0.15">
      <c r="A783" t="str">
        <f>IF(大会申し込みデータ!B784="","","07"&amp;大会申し込みデータ!B784+1000000)</f>
        <v/>
      </c>
      <c r="B783" t="str">
        <f>IF(大会申し込みデータ!$B784="","",大会申し込みデータ!C784)</f>
        <v/>
      </c>
      <c r="C783" t="str">
        <f>IF(大会申し込みデータ!$B784="","",大会申し込みデータ!D784)</f>
        <v/>
      </c>
      <c r="D783" t="str">
        <f>IF(大会申し込みデータ!$B784="","",大会申し込みデータ!F784)</f>
        <v/>
      </c>
      <c r="E783" t="str">
        <f>IF(大会申し込みデータ!$B784="","",大会申し込みデータ!G784)</f>
        <v/>
      </c>
      <c r="F783" t="str">
        <f>IF(大会申し込みデータ!$B784="","",大会申し込みデータ!I784)</f>
        <v/>
      </c>
      <c r="G783" t="str">
        <f>IF(大会申し込みデータ!$B784="","",大会申し込みデータ!B784)</f>
        <v/>
      </c>
      <c r="H783" t="str">
        <f>大会申し込みデータ!M784&amp;大会申し込みデータ!K784&amp;" "&amp;大会申し込みデータ!N784</f>
        <v xml:space="preserve"> </v>
      </c>
    </row>
    <row r="784" spans="1:8" x14ac:dyDescent="0.15">
      <c r="A784" t="str">
        <f>IF(大会申し込みデータ!B785="","","07"&amp;大会申し込みデータ!B785+1000000)</f>
        <v/>
      </c>
      <c r="B784" t="str">
        <f>IF(大会申し込みデータ!$B785="","",大会申し込みデータ!C785)</f>
        <v/>
      </c>
      <c r="C784" t="str">
        <f>IF(大会申し込みデータ!$B785="","",大会申し込みデータ!D785)</f>
        <v/>
      </c>
      <c r="D784" t="str">
        <f>IF(大会申し込みデータ!$B785="","",大会申し込みデータ!F785)</f>
        <v/>
      </c>
      <c r="E784" t="str">
        <f>IF(大会申し込みデータ!$B785="","",大会申し込みデータ!G785)</f>
        <v/>
      </c>
      <c r="F784" t="str">
        <f>IF(大会申し込みデータ!$B785="","",大会申し込みデータ!I785)</f>
        <v/>
      </c>
      <c r="G784" t="str">
        <f>IF(大会申し込みデータ!$B785="","",大会申し込みデータ!B785)</f>
        <v/>
      </c>
      <c r="H784" t="str">
        <f>大会申し込みデータ!M785&amp;大会申し込みデータ!K785&amp;" "&amp;大会申し込みデータ!N785</f>
        <v xml:space="preserve"> </v>
      </c>
    </row>
    <row r="785" spans="1:8" x14ac:dyDescent="0.15">
      <c r="A785" t="str">
        <f>IF(大会申し込みデータ!B786="","","07"&amp;大会申し込みデータ!B786+1000000)</f>
        <v/>
      </c>
      <c r="B785" t="str">
        <f>IF(大会申し込みデータ!$B786="","",大会申し込みデータ!C786)</f>
        <v/>
      </c>
      <c r="C785" t="str">
        <f>IF(大会申し込みデータ!$B786="","",大会申し込みデータ!D786)</f>
        <v/>
      </c>
      <c r="D785" t="str">
        <f>IF(大会申し込みデータ!$B786="","",大会申し込みデータ!F786)</f>
        <v/>
      </c>
      <c r="E785" t="str">
        <f>IF(大会申し込みデータ!$B786="","",大会申し込みデータ!G786)</f>
        <v/>
      </c>
      <c r="F785" t="str">
        <f>IF(大会申し込みデータ!$B786="","",大会申し込みデータ!I786)</f>
        <v/>
      </c>
      <c r="G785" t="str">
        <f>IF(大会申し込みデータ!$B786="","",大会申し込みデータ!B786)</f>
        <v/>
      </c>
      <c r="H785" t="str">
        <f>大会申し込みデータ!M786&amp;大会申し込みデータ!K786&amp;" "&amp;大会申し込みデータ!N786</f>
        <v xml:space="preserve"> </v>
      </c>
    </row>
    <row r="786" spans="1:8" x14ac:dyDescent="0.15">
      <c r="A786" t="str">
        <f>IF(大会申し込みデータ!B787="","","07"&amp;大会申し込みデータ!B787+1000000)</f>
        <v/>
      </c>
      <c r="B786" t="str">
        <f>IF(大会申し込みデータ!$B787="","",大会申し込みデータ!C787)</f>
        <v/>
      </c>
      <c r="C786" t="str">
        <f>IF(大会申し込みデータ!$B787="","",大会申し込みデータ!D787)</f>
        <v/>
      </c>
      <c r="D786" t="str">
        <f>IF(大会申し込みデータ!$B787="","",大会申し込みデータ!F787)</f>
        <v/>
      </c>
      <c r="E786" t="str">
        <f>IF(大会申し込みデータ!$B787="","",大会申し込みデータ!G787)</f>
        <v/>
      </c>
      <c r="F786" t="str">
        <f>IF(大会申し込みデータ!$B787="","",大会申し込みデータ!I787)</f>
        <v/>
      </c>
      <c r="G786" t="str">
        <f>IF(大会申し込みデータ!$B787="","",大会申し込みデータ!B787)</f>
        <v/>
      </c>
      <c r="H786" t="str">
        <f>大会申し込みデータ!M787&amp;大会申し込みデータ!K787&amp;" "&amp;大会申し込みデータ!N787</f>
        <v xml:space="preserve"> </v>
      </c>
    </row>
    <row r="787" spans="1:8" x14ac:dyDescent="0.15">
      <c r="A787" t="str">
        <f>IF(大会申し込みデータ!B788="","","07"&amp;大会申し込みデータ!B788+1000000)</f>
        <v/>
      </c>
      <c r="B787" t="str">
        <f>IF(大会申し込みデータ!$B788="","",大会申し込みデータ!C788)</f>
        <v/>
      </c>
      <c r="C787" t="str">
        <f>IF(大会申し込みデータ!$B788="","",大会申し込みデータ!D788)</f>
        <v/>
      </c>
      <c r="D787" t="str">
        <f>IF(大会申し込みデータ!$B788="","",大会申し込みデータ!F788)</f>
        <v/>
      </c>
      <c r="E787" t="str">
        <f>IF(大会申し込みデータ!$B788="","",大会申し込みデータ!G788)</f>
        <v/>
      </c>
      <c r="F787" t="str">
        <f>IF(大会申し込みデータ!$B788="","",大会申し込みデータ!I788)</f>
        <v/>
      </c>
      <c r="G787" t="str">
        <f>IF(大会申し込みデータ!$B788="","",大会申し込みデータ!B788)</f>
        <v/>
      </c>
      <c r="H787" t="str">
        <f>大会申し込みデータ!M788&amp;大会申し込みデータ!K788&amp;" "&amp;大会申し込みデータ!N788</f>
        <v xml:space="preserve"> </v>
      </c>
    </row>
    <row r="788" spans="1:8" x14ac:dyDescent="0.15">
      <c r="A788" t="str">
        <f>IF(大会申し込みデータ!B789="","","07"&amp;大会申し込みデータ!B789+1000000)</f>
        <v/>
      </c>
      <c r="B788" t="str">
        <f>IF(大会申し込みデータ!$B789="","",大会申し込みデータ!C789)</f>
        <v/>
      </c>
      <c r="C788" t="str">
        <f>IF(大会申し込みデータ!$B789="","",大会申し込みデータ!D789)</f>
        <v/>
      </c>
      <c r="D788" t="str">
        <f>IF(大会申し込みデータ!$B789="","",大会申し込みデータ!F789)</f>
        <v/>
      </c>
      <c r="E788" t="str">
        <f>IF(大会申し込みデータ!$B789="","",大会申し込みデータ!G789)</f>
        <v/>
      </c>
      <c r="F788" t="str">
        <f>IF(大会申し込みデータ!$B789="","",大会申し込みデータ!I789)</f>
        <v/>
      </c>
      <c r="G788" t="str">
        <f>IF(大会申し込みデータ!$B789="","",大会申し込みデータ!B789)</f>
        <v/>
      </c>
      <c r="H788" t="str">
        <f>大会申し込みデータ!M789&amp;大会申し込みデータ!K789&amp;" "&amp;大会申し込みデータ!N789</f>
        <v xml:space="preserve"> </v>
      </c>
    </row>
    <row r="789" spans="1:8" x14ac:dyDescent="0.15">
      <c r="A789" t="str">
        <f>IF(大会申し込みデータ!B790="","","07"&amp;大会申し込みデータ!B790+1000000)</f>
        <v/>
      </c>
      <c r="B789" t="str">
        <f>IF(大会申し込みデータ!$B790="","",大会申し込みデータ!C790)</f>
        <v/>
      </c>
      <c r="C789" t="str">
        <f>IF(大会申し込みデータ!$B790="","",大会申し込みデータ!D790)</f>
        <v/>
      </c>
      <c r="D789" t="str">
        <f>IF(大会申し込みデータ!$B790="","",大会申し込みデータ!F790)</f>
        <v/>
      </c>
      <c r="E789" t="str">
        <f>IF(大会申し込みデータ!$B790="","",大会申し込みデータ!G790)</f>
        <v/>
      </c>
      <c r="F789" t="str">
        <f>IF(大会申し込みデータ!$B790="","",大会申し込みデータ!I790)</f>
        <v/>
      </c>
      <c r="G789" t="str">
        <f>IF(大会申し込みデータ!$B790="","",大会申し込みデータ!B790)</f>
        <v/>
      </c>
      <c r="H789" t="str">
        <f>大会申し込みデータ!M790&amp;大会申し込みデータ!K790&amp;" "&amp;大会申し込みデータ!N790</f>
        <v xml:space="preserve"> </v>
      </c>
    </row>
    <row r="790" spans="1:8" x14ac:dyDescent="0.15">
      <c r="A790" t="str">
        <f>IF(大会申し込みデータ!B791="","","07"&amp;大会申し込みデータ!B791+1000000)</f>
        <v/>
      </c>
      <c r="B790" t="str">
        <f>IF(大会申し込みデータ!$B791="","",大会申し込みデータ!C791)</f>
        <v/>
      </c>
      <c r="C790" t="str">
        <f>IF(大会申し込みデータ!$B791="","",大会申し込みデータ!D791)</f>
        <v/>
      </c>
      <c r="D790" t="str">
        <f>IF(大会申し込みデータ!$B791="","",大会申し込みデータ!F791)</f>
        <v/>
      </c>
      <c r="E790" t="str">
        <f>IF(大会申し込みデータ!$B791="","",大会申し込みデータ!G791)</f>
        <v/>
      </c>
      <c r="F790" t="str">
        <f>IF(大会申し込みデータ!$B791="","",大会申し込みデータ!I791)</f>
        <v/>
      </c>
      <c r="G790" t="str">
        <f>IF(大会申し込みデータ!$B791="","",大会申し込みデータ!B791)</f>
        <v/>
      </c>
      <c r="H790" t="str">
        <f>大会申し込みデータ!M791&amp;大会申し込みデータ!K791&amp;" "&amp;大会申し込みデータ!N791</f>
        <v xml:space="preserve"> </v>
      </c>
    </row>
    <row r="791" spans="1:8" x14ac:dyDescent="0.15">
      <c r="A791" t="str">
        <f>IF(大会申し込みデータ!B792="","","07"&amp;大会申し込みデータ!B792+1000000)</f>
        <v/>
      </c>
      <c r="B791" t="str">
        <f>IF(大会申し込みデータ!$B792="","",大会申し込みデータ!C792)</f>
        <v/>
      </c>
      <c r="C791" t="str">
        <f>IF(大会申し込みデータ!$B792="","",大会申し込みデータ!D792)</f>
        <v/>
      </c>
      <c r="D791" t="str">
        <f>IF(大会申し込みデータ!$B792="","",大会申し込みデータ!F792)</f>
        <v/>
      </c>
      <c r="E791" t="str">
        <f>IF(大会申し込みデータ!$B792="","",大会申し込みデータ!G792)</f>
        <v/>
      </c>
      <c r="F791" t="str">
        <f>IF(大会申し込みデータ!$B792="","",大会申し込みデータ!I792)</f>
        <v/>
      </c>
      <c r="G791" t="str">
        <f>IF(大会申し込みデータ!$B792="","",大会申し込みデータ!B792)</f>
        <v/>
      </c>
      <c r="H791" t="str">
        <f>大会申し込みデータ!M792&amp;大会申し込みデータ!K792&amp;" "&amp;大会申し込みデータ!N792</f>
        <v xml:space="preserve"> </v>
      </c>
    </row>
    <row r="792" spans="1:8" x14ac:dyDescent="0.15">
      <c r="A792" t="str">
        <f>IF(大会申し込みデータ!B793="","","07"&amp;大会申し込みデータ!B793+1000000)</f>
        <v/>
      </c>
      <c r="B792" t="str">
        <f>IF(大会申し込みデータ!$B793="","",大会申し込みデータ!C793)</f>
        <v/>
      </c>
      <c r="C792" t="str">
        <f>IF(大会申し込みデータ!$B793="","",大会申し込みデータ!D793)</f>
        <v/>
      </c>
      <c r="D792" t="str">
        <f>IF(大会申し込みデータ!$B793="","",大会申し込みデータ!F793)</f>
        <v/>
      </c>
      <c r="E792" t="str">
        <f>IF(大会申し込みデータ!$B793="","",大会申し込みデータ!G793)</f>
        <v/>
      </c>
      <c r="F792" t="str">
        <f>IF(大会申し込みデータ!$B793="","",大会申し込みデータ!I793)</f>
        <v/>
      </c>
      <c r="G792" t="str">
        <f>IF(大会申し込みデータ!$B793="","",大会申し込みデータ!B793)</f>
        <v/>
      </c>
      <c r="H792" t="str">
        <f>大会申し込みデータ!M793&amp;大会申し込みデータ!K793&amp;" "&amp;大会申し込みデータ!N793</f>
        <v xml:space="preserve"> </v>
      </c>
    </row>
    <row r="793" spans="1:8" x14ac:dyDescent="0.15">
      <c r="A793" t="str">
        <f>IF(大会申し込みデータ!B794="","","07"&amp;大会申し込みデータ!B794+1000000)</f>
        <v/>
      </c>
      <c r="B793" t="str">
        <f>IF(大会申し込みデータ!$B794="","",大会申し込みデータ!C794)</f>
        <v/>
      </c>
      <c r="C793" t="str">
        <f>IF(大会申し込みデータ!$B794="","",大会申し込みデータ!D794)</f>
        <v/>
      </c>
      <c r="D793" t="str">
        <f>IF(大会申し込みデータ!$B794="","",大会申し込みデータ!F794)</f>
        <v/>
      </c>
      <c r="E793" t="str">
        <f>IF(大会申し込みデータ!$B794="","",大会申し込みデータ!G794)</f>
        <v/>
      </c>
      <c r="F793" t="str">
        <f>IF(大会申し込みデータ!$B794="","",大会申し込みデータ!I794)</f>
        <v/>
      </c>
      <c r="G793" t="str">
        <f>IF(大会申し込みデータ!$B794="","",大会申し込みデータ!B794)</f>
        <v/>
      </c>
      <c r="H793" t="str">
        <f>大会申し込みデータ!M794&amp;大会申し込みデータ!K794&amp;" "&amp;大会申し込みデータ!N794</f>
        <v xml:space="preserve"> </v>
      </c>
    </row>
    <row r="794" spans="1:8" x14ac:dyDescent="0.15">
      <c r="A794" t="str">
        <f>IF(大会申し込みデータ!B795="","","07"&amp;大会申し込みデータ!B795+1000000)</f>
        <v/>
      </c>
      <c r="B794" t="str">
        <f>IF(大会申し込みデータ!$B795="","",大会申し込みデータ!C795)</f>
        <v/>
      </c>
      <c r="C794" t="str">
        <f>IF(大会申し込みデータ!$B795="","",大会申し込みデータ!D795)</f>
        <v/>
      </c>
      <c r="D794" t="str">
        <f>IF(大会申し込みデータ!$B795="","",大会申し込みデータ!F795)</f>
        <v/>
      </c>
      <c r="E794" t="str">
        <f>IF(大会申し込みデータ!$B795="","",大会申し込みデータ!G795)</f>
        <v/>
      </c>
      <c r="F794" t="str">
        <f>IF(大会申し込みデータ!$B795="","",大会申し込みデータ!I795)</f>
        <v/>
      </c>
      <c r="G794" t="str">
        <f>IF(大会申し込みデータ!$B795="","",大会申し込みデータ!B795)</f>
        <v/>
      </c>
      <c r="H794" t="str">
        <f>大会申し込みデータ!M795&amp;大会申し込みデータ!K795&amp;" "&amp;大会申し込みデータ!N795</f>
        <v xml:space="preserve"> </v>
      </c>
    </row>
    <row r="795" spans="1:8" x14ac:dyDescent="0.15">
      <c r="A795" t="str">
        <f>IF(大会申し込みデータ!B796="","","07"&amp;大会申し込みデータ!B796+1000000)</f>
        <v/>
      </c>
      <c r="B795" t="str">
        <f>IF(大会申し込みデータ!$B796="","",大会申し込みデータ!C796)</f>
        <v/>
      </c>
      <c r="C795" t="str">
        <f>IF(大会申し込みデータ!$B796="","",大会申し込みデータ!D796)</f>
        <v/>
      </c>
      <c r="D795" t="str">
        <f>IF(大会申し込みデータ!$B796="","",大会申し込みデータ!F796)</f>
        <v/>
      </c>
      <c r="E795" t="str">
        <f>IF(大会申し込みデータ!$B796="","",大会申し込みデータ!G796)</f>
        <v/>
      </c>
      <c r="F795" t="str">
        <f>IF(大会申し込みデータ!$B796="","",大会申し込みデータ!I796)</f>
        <v/>
      </c>
      <c r="G795" t="str">
        <f>IF(大会申し込みデータ!$B796="","",大会申し込みデータ!B796)</f>
        <v/>
      </c>
      <c r="H795" t="str">
        <f>大会申し込みデータ!M796&amp;大会申し込みデータ!K796&amp;" "&amp;大会申し込みデータ!N796</f>
        <v xml:space="preserve"> </v>
      </c>
    </row>
    <row r="796" spans="1:8" x14ac:dyDescent="0.15">
      <c r="A796" t="str">
        <f>IF(大会申し込みデータ!B797="","","07"&amp;大会申し込みデータ!B797+1000000)</f>
        <v/>
      </c>
      <c r="B796" t="str">
        <f>IF(大会申し込みデータ!$B797="","",大会申し込みデータ!C797)</f>
        <v/>
      </c>
      <c r="C796" t="str">
        <f>IF(大会申し込みデータ!$B797="","",大会申し込みデータ!D797)</f>
        <v/>
      </c>
      <c r="D796" t="str">
        <f>IF(大会申し込みデータ!$B797="","",大会申し込みデータ!F797)</f>
        <v/>
      </c>
      <c r="E796" t="str">
        <f>IF(大会申し込みデータ!$B797="","",大会申し込みデータ!G797)</f>
        <v/>
      </c>
      <c r="F796" t="str">
        <f>IF(大会申し込みデータ!$B797="","",大会申し込みデータ!I797)</f>
        <v/>
      </c>
      <c r="G796" t="str">
        <f>IF(大会申し込みデータ!$B797="","",大会申し込みデータ!B797)</f>
        <v/>
      </c>
      <c r="H796" t="str">
        <f>大会申し込みデータ!M797&amp;大会申し込みデータ!K797&amp;" "&amp;大会申し込みデータ!N797</f>
        <v xml:space="preserve"> </v>
      </c>
    </row>
    <row r="797" spans="1:8" x14ac:dyDescent="0.15">
      <c r="A797" t="str">
        <f>IF(大会申し込みデータ!B798="","","07"&amp;大会申し込みデータ!B798+1000000)</f>
        <v/>
      </c>
      <c r="B797" t="str">
        <f>IF(大会申し込みデータ!$B798="","",大会申し込みデータ!C798)</f>
        <v/>
      </c>
      <c r="C797" t="str">
        <f>IF(大会申し込みデータ!$B798="","",大会申し込みデータ!D798)</f>
        <v/>
      </c>
      <c r="D797" t="str">
        <f>IF(大会申し込みデータ!$B798="","",大会申し込みデータ!F798)</f>
        <v/>
      </c>
      <c r="E797" t="str">
        <f>IF(大会申し込みデータ!$B798="","",大会申し込みデータ!G798)</f>
        <v/>
      </c>
      <c r="F797" t="str">
        <f>IF(大会申し込みデータ!$B798="","",大会申し込みデータ!I798)</f>
        <v/>
      </c>
      <c r="G797" t="str">
        <f>IF(大会申し込みデータ!$B798="","",大会申し込みデータ!B798)</f>
        <v/>
      </c>
      <c r="H797" t="str">
        <f>大会申し込みデータ!M798&amp;大会申し込みデータ!K798&amp;" "&amp;大会申し込みデータ!N798</f>
        <v xml:space="preserve"> </v>
      </c>
    </row>
    <row r="798" spans="1:8" x14ac:dyDescent="0.15">
      <c r="A798" t="str">
        <f>IF(大会申し込みデータ!B799="","","07"&amp;大会申し込みデータ!B799+1000000)</f>
        <v/>
      </c>
      <c r="B798" t="str">
        <f>IF(大会申し込みデータ!$B799="","",大会申し込みデータ!C799)</f>
        <v/>
      </c>
      <c r="C798" t="str">
        <f>IF(大会申し込みデータ!$B799="","",大会申し込みデータ!D799)</f>
        <v/>
      </c>
      <c r="D798" t="str">
        <f>IF(大会申し込みデータ!$B799="","",大会申し込みデータ!F799)</f>
        <v/>
      </c>
      <c r="E798" t="str">
        <f>IF(大会申し込みデータ!$B799="","",大会申し込みデータ!G799)</f>
        <v/>
      </c>
      <c r="F798" t="str">
        <f>IF(大会申し込みデータ!$B799="","",大会申し込みデータ!I799)</f>
        <v/>
      </c>
      <c r="G798" t="str">
        <f>IF(大会申し込みデータ!$B799="","",大会申し込みデータ!B799)</f>
        <v/>
      </c>
      <c r="H798" t="str">
        <f>大会申し込みデータ!M799&amp;大会申し込みデータ!K799&amp;" "&amp;大会申し込みデータ!N799</f>
        <v xml:space="preserve"> </v>
      </c>
    </row>
    <row r="799" spans="1:8" x14ac:dyDescent="0.15">
      <c r="A799" t="str">
        <f>IF(大会申し込みデータ!B800="","","07"&amp;大会申し込みデータ!B800+1000000)</f>
        <v/>
      </c>
      <c r="B799" t="str">
        <f>IF(大会申し込みデータ!$B800="","",大会申し込みデータ!C800)</f>
        <v/>
      </c>
      <c r="C799" t="str">
        <f>IF(大会申し込みデータ!$B800="","",大会申し込みデータ!D800)</f>
        <v/>
      </c>
      <c r="D799" t="str">
        <f>IF(大会申し込みデータ!$B800="","",大会申し込みデータ!F800)</f>
        <v/>
      </c>
      <c r="E799" t="str">
        <f>IF(大会申し込みデータ!$B800="","",大会申し込みデータ!G800)</f>
        <v/>
      </c>
      <c r="F799" t="str">
        <f>IF(大会申し込みデータ!$B800="","",大会申し込みデータ!I800)</f>
        <v/>
      </c>
      <c r="G799" t="str">
        <f>IF(大会申し込みデータ!$B800="","",大会申し込みデータ!B800)</f>
        <v/>
      </c>
      <c r="H799" t="str">
        <f>大会申し込みデータ!M800&amp;大会申し込みデータ!K800&amp;" "&amp;大会申し込みデータ!N800</f>
        <v xml:space="preserve"> </v>
      </c>
    </row>
    <row r="800" spans="1:8" x14ac:dyDescent="0.15">
      <c r="A800" t="str">
        <f>IF(大会申し込みデータ!B801="","","07"&amp;大会申し込みデータ!B801+1000000)</f>
        <v/>
      </c>
      <c r="B800" t="str">
        <f>IF(大会申し込みデータ!$B801="","",大会申し込みデータ!C801)</f>
        <v/>
      </c>
      <c r="C800" t="str">
        <f>IF(大会申し込みデータ!$B801="","",大会申し込みデータ!D801)</f>
        <v/>
      </c>
      <c r="D800" t="str">
        <f>IF(大会申し込みデータ!$B801="","",大会申し込みデータ!F801)</f>
        <v/>
      </c>
      <c r="E800" t="str">
        <f>IF(大会申し込みデータ!$B801="","",大会申し込みデータ!G801)</f>
        <v/>
      </c>
      <c r="F800" t="str">
        <f>IF(大会申し込みデータ!$B801="","",大会申し込みデータ!I801)</f>
        <v/>
      </c>
      <c r="G800" t="str">
        <f>IF(大会申し込みデータ!$B801="","",大会申し込みデータ!B801)</f>
        <v/>
      </c>
      <c r="H800" t="str">
        <f>大会申し込みデータ!M801&amp;大会申し込みデータ!K801&amp;" "&amp;大会申し込みデータ!N801</f>
        <v xml:space="preserve"> </v>
      </c>
    </row>
    <row r="801" spans="1:8" x14ac:dyDescent="0.15">
      <c r="A801" t="str">
        <f>IF(大会申し込みデータ!B802="","","07"&amp;大会申し込みデータ!B802+1000000)</f>
        <v/>
      </c>
      <c r="B801" t="str">
        <f>IF(大会申し込みデータ!$B802="","",大会申し込みデータ!C802)</f>
        <v/>
      </c>
      <c r="C801" t="str">
        <f>IF(大会申し込みデータ!$B802="","",大会申し込みデータ!D802)</f>
        <v/>
      </c>
      <c r="D801" t="str">
        <f>IF(大会申し込みデータ!$B802="","",大会申し込みデータ!F802)</f>
        <v/>
      </c>
      <c r="E801" t="str">
        <f>IF(大会申し込みデータ!$B802="","",大会申し込みデータ!G802)</f>
        <v/>
      </c>
      <c r="F801" t="str">
        <f>IF(大会申し込みデータ!$B802="","",大会申し込みデータ!I802)</f>
        <v/>
      </c>
      <c r="G801" t="str">
        <f>IF(大会申し込みデータ!$B802="","",大会申し込みデータ!B802)</f>
        <v/>
      </c>
      <c r="H801" t="str">
        <f>大会申し込みデータ!M802&amp;大会申し込みデータ!K802&amp;" "&amp;大会申し込みデータ!N802</f>
        <v xml:space="preserve"> </v>
      </c>
    </row>
    <row r="802" spans="1:8" x14ac:dyDescent="0.15">
      <c r="A802" t="str">
        <f>IF(大会申し込みデータ!B803="","","07"&amp;大会申し込みデータ!B803+1000000)</f>
        <v/>
      </c>
      <c r="B802" t="str">
        <f>IF(大会申し込みデータ!$B803="","",大会申し込みデータ!C803)</f>
        <v/>
      </c>
      <c r="C802" t="str">
        <f>IF(大会申し込みデータ!$B803="","",大会申し込みデータ!D803)</f>
        <v/>
      </c>
      <c r="D802" t="str">
        <f>IF(大会申し込みデータ!$B803="","",大会申し込みデータ!F803)</f>
        <v/>
      </c>
      <c r="E802" t="str">
        <f>IF(大会申し込みデータ!$B803="","",大会申し込みデータ!G803)</f>
        <v/>
      </c>
      <c r="F802" t="str">
        <f>IF(大会申し込みデータ!$B803="","",大会申し込みデータ!I803)</f>
        <v/>
      </c>
      <c r="G802" t="str">
        <f>IF(大会申し込みデータ!$B803="","",大会申し込みデータ!B803)</f>
        <v/>
      </c>
      <c r="H802" t="str">
        <f>大会申し込みデータ!M803&amp;大会申し込みデータ!K803&amp;" "&amp;大会申し込みデータ!N803</f>
        <v xml:space="preserve"> </v>
      </c>
    </row>
    <row r="803" spans="1:8" x14ac:dyDescent="0.15">
      <c r="A803" t="str">
        <f>IF(大会申し込みデータ!B804="","","07"&amp;大会申し込みデータ!B804+1000000)</f>
        <v/>
      </c>
      <c r="B803" t="str">
        <f>IF(大会申し込みデータ!$B804="","",大会申し込みデータ!C804)</f>
        <v/>
      </c>
      <c r="C803" t="str">
        <f>IF(大会申し込みデータ!$B804="","",大会申し込みデータ!D804)</f>
        <v/>
      </c>
      <c r="D803" t="str">
        <f>IF(大会申し込みデータ!$B804="","",大会申し込みデータ!F804)</f>
        <v/>
      </c>
      <c r="E803" t="str">
        <f>IF(大会申し込みデータ!$B804="","",大会申し込みデータ!G804)</f>
        <v/>
      </c>
      <c r="F803" t="str">
        <f>IF(大会申し込みデータ!$B804="","",大会申し込みデータ!I804)</f>
        <v/>
      </c>
      <c r="G803" t="str">
        <f>IF(大会申し込みデータ!$B804="","",大会申し込みデータ!B804)</f>
        <v/>
      </c>
      <c r="H803" t="str">
        <f>大会申し込みデータ!M804&amp;大会申し込みデータ!K804&amp;" "&amp;大会申し込みデータ!N804</f>
        <v xml:space="preserve"> </v>
      </c>
    </row>
    <row r="804" spans="1:8" x14ac:dyDescent="0.15">
      <c r="A804" t="str">
        <f>IF(大会申し込みデータ!B805="","","07"&amp;大会申し込みデータ!B805+1000000)</f>
        <v/>
      </c>
      <c r="B804" t="str">
        <f>IF(大会申し込みデータ!$B805="","",大会申し込みデータ!C805)</f>
        <v/>
      </c>
      <c r="C804" t="str">
        <f>IF(大会申し込みデータ!$B805="","",大会申し込みデータ!D805)</f>
        <v/>
      </c>
      <c r="D804" t="str">
        <f>IF(大会申し込みデータ!$B805="","",大会申し込みデータ!F805)</f>
        <v/>
      </c>
      <c r="E804" t="str">
        <f>IF(大会申し込みデータ!$B805="","",大会申し込みデータ!G805)</f>
        <v/>
      </c>
      <c r="F804" t="str">
        <f>IF(大会申し込みデータ!$B805="","",大会申し込みデータ!I805)</f>
        <v/>
      </c>
      <c r="G804" t="str">
        <f>IF(大会申し込みデータ!$B805="","",大会申し込みデータ!B805)</f>
        <v/>
      </c>
      <c r="H804" t="str">
        <f>大会申し込みデータ!M805&amp;大会申し込みデータ!K805&amp;" "&amp;大会申し込みデータ!N805</f>
        <v xml:space="preserve"> </v>
      </c>
    </row>
    <row r="805" spans="1:8" x14ac:dyDescent="0.15">
      <c r="A805" t="str">
        <f>IF(大会申し込みデータ!B806="","","07"&amp;大会申し込みデータ!B806+1000000)</f>
        <v/>
      </c>
      <c r="B805" t="str">
        <f>IF(大会申し込みデータ!$B806="","",大会申し込みデータ!C806)</f>
        <v/>
      </c>
      <c r="C805" t="str">
        <f>IF(大会申し込みデータ!$B806="","",大会申し込みデータ!D806)</f>
        <v/>
      </c>
      <c r="D805" t="str">
        <f>IF(大会申し込みデータ!$B806="","",大会申し込みデータ!F806)</f>
        <v/>
      </c>
      <c r="E805" t="str">
        <f>IF(大会申し込みデータ!$B806="","",大会申し込みデータ!G806)</f>
        <v/>
      </c>
      <c r="F805" t="str">
        <f>IF(大会申し込みデータ!$B806="","",大会申し込みデータ!I806)</f>
        <v/>
      </c>
      <c r="G805" t="str">
        <f>IF(大会申し込みデータ!$B806="","",大会申し込みデータ!B806)</f>
        <v/>
      </c>
      <c r="H805" t="str">
        <f>大会申し込みデータ!M806&amp;大会申し込みデータ!K806&amp;" "&amp;大会申し込みデータ!N806</f>
        <v xml:space="preserve"> </v>
      </c>
    </row>
    <row r="806" spans="1:8" x14ac:dyDescent="0.15">
      <c r="A806" t="str">
        <f>IF(大会申し込みデータ!B807="","","07"&amp;大会申し込みデータ!B807+1000000)</f>
        <v/>
      </c>
      <c r="B806" t="str">
        <f>IF(大会申し込みデータ!$B807="","",大会申し込みデータ!C807)</f>
        <v/>
      </c>
      <c r="C806" t="str">
        <f>IF(大会申し込みデータ!$B807="","",大会申し込みデータ!D807)</f>
        <v/>
      </c>
      <c r="D806" t="str">
        <f>IF(大会申し込みデータ!$B807="","",大会申し込みデータ!F807)</f>
        <v/>
      </c>
      <c r="E806" t="str">
        <f>IF(大会申し込みデータ!$B807="","",大会申し込みデータ!G807)</f>
        <v/>
      </c>
      <c r="F806" t="str">
        <f>IF(大会申し込みデータ!$B807="","",大会申し込みデータ!I807)</f>
        <v/>
      </c>
      <c r="G806" t="str">
        <f>IF(大会申し込みデータ!$B807="","",大会申し込みデータ!B807)</f>
        <v/>
      </c>
      <c r="H806" t="str">
        <f>大会申し込みデータ!M807&amp;大会申し込みデータ!K807&amp;" "&amp;大会申し込みデータ!N807</f>
        <v xml:space="preserve"> </v>
      </c>
    </row>
    <row r="807" spans="1:8" x14ac:dyDescent="0.15">
      <c r="A807" t="str">
        <f>IF(大会申し込みデータ!B808="","","07"&amp;大会申し込みデータ!B808+1000000)</f>
        <v/>
      </c>
      <c r="B807" t="str">
        <f>IF(大会申し込みデータ!$B808="","",大会申し込みデータ!C808)</f>
        <v/>
      </c>
      <c r="C807" t="str">
        <f>IF(大会申し込みデータ!$B808="","",大会申し込みデータ!D808)</f>
        <v/>
      </c>
      <c r="D807" t="str">
        <f>IF(大会申し込みデータ!$B808="","",大会申し込みデータ!F808)</f>
        <v/>
      </c>
      <c r="E807" t="str">
        <f>IF(大会申し込みデータ!$B808="","",大会申し込みデータ!G808)</f>
        <v/>
      </c>
      <c r="F807" t="str">
        <f>IF(大会申し込みデータ!$B808="","",大会申し込みデータ!I808)</f>
        <v/>
      </c>
      <c r="G807" t="str">
        <f>IF(大会申し込みデータ!$B808="","",大会申し込みデータ!B808)</f>
        <v/>
      </c>
      <c r="H807" t="str">
        <f>大会申し込みデータ!M808&amp;大会申し込みデータ!K808&amp;" "&amp;大会申し込みデータ!N808</f>
        <v xml:space="preserve"> </v>
      </c>
    </row>
    <row r="808" spans="1:8" x14ac:dyDescent="0.15">
      <c r="A808" t="str">
        <f>IF(大会申し込みデータ!B809="","","07"&amp;大会申し込みデータ!B809+1000000)</f>
        <v/>
      </c>
      <c r="B808" t="str">
        <f>IF(大会申し込みデータ!$B809="","",大会申し込みデータ!C809)</f>
        <v/>
      </c>
      <c r="C808" t="str">
        <f>IF(大会申し込みデータ!$B809="","",大会申し込みデータ!D809)</f>
        <v/>
      </c>
      <c r="D808" t="str">
        <f>IF(大会申し込みデータ!$B809="","",大会申し込みデータ!F809)</f>
        <v/>
      </c>
      <c r="E808" t="str">
        <f>IF(大会申し込みデータ!$B809="","",大会申し込みデータ!G809)</f>
        <v/>
      </c>
      <c r="F808" t="str">
        <f>IF(大会申し込みデータ!$B809="","",大会申し込みデータ!I809)</f>
        <v/>
      </c>
      <c r="G808" t="str">
        <f>IF(大会申し込みデータ!$B809="","",大会申し込みデータ!B809)</f>
        <v/>
      </c>
      <c r="H808" t="str">
        <f>大会申し込みデータ!M809&amp;大会申し込みデータ!K809&amp;" "&amp;大会申し込みデータ!N809</f>
        <v xml:space="preserve"> </v>
      </c>
    </row>
    <row r="809" spans="1:8" x14ac:dyDescent="0.15">
      <c r="A809" t="str">
        <f>IF(大会申し込みデータ!B810="","","07"&amp;大会申し込みデータ!B810+1000000)</f>
        <v/>
      </c>
      <c r="B809" t="str">
        <f>IF(大会申し込みデータ!$B810="","",大会申し込みデータ!C810)</f>
        <v/>
      </c>
      <c r="C809" t="str">
        <f>IF(大会申し込みデータ!$B810="","",大会申し込みデータ!D810)</f>
        <v/>
      </c>
      <c r="D809" t="str">
        <f>IF(大会申し込みデータ!$B810="","",大会申し込みデータ!F810)</f>
        <v/>
      </c>
      <c r="E809" t="str">
        <f>IF(大会申し込みデータ!$B810="","",大会申し込みデータ!G810)</f>
        <v/>
      </c>
      <c r="F809" t="str">
        <f>IF(大会申し込みデータ!$B810="","",大会申し込みデータ!I810)</f>
        <v/>
      </c>
      <c r="G809" t="str">
        <f>IF(大会申し込みデータ!$B810="","",大会申し込みデータ!B810)</f>
        <v/>
      </c>
      <c r="H809" t="str">
        <f>大会申し込みデータ!M810&amp;大会申し込みデータ!K810&amp;" "&amp;大会申し込みデータ!N810</f>
        <v xml:space="preserve"> </v>
      </c>
    </row>
    <row r="810" spans="1:8" x14ac:dyDescent="0.15">
      <c r="A810" t="str">
        <f>IF(大会申し込みデータ!B811="","","07"&amp;大会申し込みデータ!B811+1000000)</f>
        <v/>
      </c>
      <c r="B810" t="str">
        <f>IF(大会申し込みデータ!$B811="","",大会申し込みデータ!C811)</f>
        <v/>
      </c>
      <c r="C810" t="str">
        <f>IF(大会申し込みデータ!$B811="","",大会申し込みデータ!D811)</f>
        <v/>
      </c>
      <c r="D810" t="str">
        <f>IF(大会申し込みデータ!$B811="","",大会申し込みデータ!F811)</f>
        <v/>
      </c>
      <c r="E810" t="str">
        <f>IF(大会申し込みデータ!$B811="","",大会申し込みデータ!G811)</f>
        <v/>
      </c>
      <c r="F810" t="str">
        <f>IF(大会申し込みデータ!$B811="","",大会申し込みデータ!I811)</f>
        <v/>
      </c>
      <c r="G810" t="str">
        <f>IF(大会申し込みデータ!$B811="","",大会申し込みデータ!B811)</f>
        <v/>
      </c>
      <c r="H810" t="str">
        <f>大会申し込みデータ!M811&amp;大会申し込みデータ!K811&amp;" "&amp;大会申し込みデータ!N811</f>
        <v xml:space="preserve"> </v>
      </c>
    </row>
    <row r="811" spans="1:8" x14ac:dyDescent="0.15">
      <c r="A811" t="str">
        <f>IF(大会申し込みデータ!B812="","","07"&amp;大会申し込みデータ!B812+1000000)</f>
        <v/>
      </c>
      <c r="B811" t="str">
        <f>IF(大会申し込みデータ!$B812="","",大会申し込みデータ!C812)</f>
        <v/>
      </c>
      <c r="C811" t="str">
        <f>IF(大会申し込みデータ!$B812="","",大会申し込みデータ!D812)</f>
        <v/>
      </c>
      <c r="D811" t="str">
        <f>IF(大会申し込みデータ!$B812="","",大会申し込みデータ!F812)</f>
        <v/>
      </c>
      <c r="E811" t="str">
        <f>IF(大会申し込みデータ!$B812="","",大会申し込みデータ!G812)</f>
        <v/>
      </c>
      <c r="F811" t="str">
        <f>IF(大会申し込みデータ!$B812="","",大会申し込みデータ!I812)</f>
        <v/>
      </c>
      <c r="G811" t="str">
        <f>IF(大会申し込みデータ!$B812="","",大会申し込みデータ!B812)</f>
        <v/>
      </c>
      <c r="H811" t="str">
        <f>大会申し込みデータ!M812&amp;大会申し込みデータ!K812&amp;" "&amp;大会申し込みデータ!N812</f>
        <v xml:space="preserve"> </v>
      </c>
    </row>
    <row r="812" spans="1:8" x14ac:dyDescent="0.15">
      <c r="A812" t="str">
        <f>IF(大会申し込みデータ!B813="","","07"&amp;大会申し込みデータ!B813+1000000)</f>
        <v/>
      </c>
      <c r="B812" t="str">
        <f>IF(大会申し込みデータ!$B813="","",大会申し込みデータ!C813)</f>
        <v/>
      </c>
      <c r="C812" t="str">
        <f>IF(大会申し込みデータ!$B813="","",大会申し込みデータ!D813)</f>
        <v/>
      </c>
      <c r="D812" t="str">
        <f>IF(大会申し込みデータ!$B813="","",大会申し込みデータ!F813)</f>
        <v/>
      </c>
      <c r="E812" t="str">
        <f>IF(大会申し込みデータ!$B813="","",大会申し込みデータ!G813)</f>
        <v/>
      </c>
      <c r="F812" t="str">
        <f>IF(大会申し込みデータ!$B813="","",大会申し込みデータ!I813)</f>
        <v/>
      </c>
      <c r="G812" t="str">
        <f>IF(大会申し込みデータ!$B813="","",大会申し込みデータ!B813)</f>
        <v/>
      </c>
      <c r="H812" t="str">
        <f>大会申し込みデータ!M813&amp;大会申し込みデータ!K813&amp;" "&amp;大会申し込みデータ!N813</f>
        <v xml:space="preserve"> </v>
      </c>
    </row>
    <row r="813" spans="1:8" x14ac:dyDescent="0.15">
      <c r="A813" t="str">
        <f>IF(大会申し込みデータ!B814="","","07"&amp;大会申し込みデータ!B814+1000000)</f>
        <v/>
      </c>
      <c r="B813" t="str">
        <f>IF(大会申し込みデータ!$B814="","",大会申し込みデータ!C814)</f>
        <v/>
      </c>
      <c r="C813" t="str">
        <f>IF(大会申し込みデータ!$B814="","",大会申し込みデータ!D814)</f>
        <v/>
      </c>
      <c r="D813" t="str">
        <f>IF(大会申し込みデータ!$B814="","",大会申し込みデータ!F814)</f>
        <v/>
      </c>
      <c r="E813" t="str">
        <f>IF(大会申し込みデータ!$B814="","",大会申し込みデータ!G814)</f>
        <v/>
      </c>
      <c r="F813" t="str">
        <f>IF(大会申し込みデータ!$B814="","",大会申し込みデータ!I814)</f>
        <v/>
      </c>
      <c r="G813" t="str">
        <f>IF(大会申し込みデータ!$B814="","",大会申し込みデータ!B814)</f>
        <v/>
      </c>
      <c r="H813" t="str">
        <f>大会申し込みデータ!M814&amp;大会申し込みデータ!K814&amp;" "&amp;大会申し込みデータ!N814</f>
        <v xml:space="preserve"> </v>
      </c>
    </row>
    <row r="814" spans="1:8" x14ac:dyDescent="0.15">
      <c r="A814" t="str">
        <f>IF(大会申し込みデータ!B815="","","07"&amp;大会申し込みデータ!B815+1000000)</f>
        <v/>
      </c>
      <c r="B814" t="str">
        <f>IF(大会申し込みデータ!$B815="","",大会申し込みデータ!C815)</f>
        <v/>
      </c>
      <c r="C814" t="str">
        <f>IF(大会申し込みデータ!$B815="","",大会申し込みデータ!D815)</f>
        <v/>
      </c>
      <c r="D814" t="str">
        <f>IF(大会申し込みデータ!$B815="","",大会申し込みデータ!F815)</f>
        <v/>
      </c>
      <c r="E814" t="str">
        <f>IF(大会申し込みデータ!$B815="","",大会申し込みデータ!G815)</f>
        <v/>
      </c>
      <c r="F814" t="str">
        <f>IF(大会申し込みデータ!$B815="","",大会申し込みデータ!I815)</f>
        <v/>
      </c>
      <c r="G814" t="str">
        <f>IF(大会申し込みデータ!$B815="","",大会申し込みデータ!B815)</f>
        <v/>
      </c>
      <c r="H814" t="str">
        <f>大会申し込みデータ!M815&amp;大会申し込みデータ!K815&amp;" "&amp;大会申し込みデータ!N815</f>
        <v xml:space="preserve"> </v>
      </c>
    </row>
    <row r="815" spans="1:8" x14ac:dyDescent="0.15">
      <c r="A815" t="str">
        <f>IF(大会申し込みデータ!B816="","","07"&amp;大会申し込みデータ!B816+1000000)</f>
        <v/>
      </c>
      <c r="B815" t="str">
        <f>IF(大会申し込みデータ!$B816="","",大会申し込みデータ!C816)</f>
        <v/>
      </c>
      <c r="C815" t="str">
        <f>IF(大会申し込みデータ!$B816="","",大会申し込みデータ!D816)</f>
        <v/>
      </c>
      <c r="D815" t="str">
        <f>IF(大会申し込みデータ!$B816="","",大会申し込みデータ!F816)</f>
        <v/>
      </c>
      <c r="E815" t="str">
        <f>IF(大会申し込みデータ!$B816="","",大会申し込みデータ!G816)</f>
        <v/>
      </c>
      <c r="F815" t="str">
        <f>IF(大会申し込みデータ!$B816="","",大会申し込みデータ!I816)</f>
        <v/>
      </c>
      <c r="G815" t="str">
        <f>IF(大会申し込みデータ!$B816="","",大会申し込みデータ!B816)</f>
        <v/>
      </c>
      <c r="H815" t="str">
        <f>大会申し込みデータ!M816&amp;大会申し込みデータ!K816&amp;" "&amp;大会申し込みデータ!N816</f>
        <v xml:space="preserve"> </v>
      </c>
    </row>
    <row r="816" spans="1:8" x14ac:dyDescent="0.15">
      <c r="A816" t="str">
        <f>IF(大会申し込みデータ!B817="","","07"&amp;大会申し込みデータ!B817+1000000)</f>
        <v/>
      </c>
      <c r="B816" t="str">
        <f>IF(大会申し込みデータ!$B817="","",大会申し込みデータ!C817)</f>
        <v/>
      </c>
      <c r="C816" t="str">
        <f>IF(大会申し込みデータ!$B817="","",大会申し込みデータ!D817)</f>
        <v/>
      </c>
      <c r="D816" t="str">
        <f>IF(大会申し込みデータ!$B817="","",大会申し込みデータ!F817)</f>
        <v/>
      </c>
      <c r="E816" t="str">
        <f>IF(大会申し込みデータ!$B817="","",大会申し込みデータ!G817)</f>
        <v/>
      </c>
      <c r="F816" t="str">
        <f>IF(大会申し込みデータ!$B817="","",大会申し込みデータ!I817)</f>
        <v/>
      </c>
      <c r="G816" t="str">
        <f>IF(大会申し込みデータ!$B817="","",大会申し込みデータ!B817)</f>
        <v/>
      </c>
      <c r="H816" t="str">
        <f>大会申し込みデータ!M817&amp;大会申し込みデータ!K817&amp;" "&amp;大会申し込みデータ!N817</f>
        <v xml:space="preserve"> </v>
      </c>
    </row>
    <row r="817" spans="1:8" x14ac:dyDescent="0.15">
      <c r="A817" t="str">
        <f>IF(大会申し込みデータ!B818="","","07"&amp;大会申し込みデータ!B818+1000000)</f>
        <v/>
      </c>
      <c r="B817" t="str">
        <f>IF(大会申し込みデータ!$B818="","",大会申し込みデータ!C818)</f>
        <v/>
      </c>
      <c r="C817" t="str">
        <f>IF(大会申し込みデータ!$B818="","",大会申し込みデータ!D818)</f>
        <v/>
      </c>
      <c r="D817" t="str">
        <f>IF(大会申し込みデータ!$B818="","",大会申し込みデータ!F818)</f>
        <v/>
      </c>
      <c r="E817" t="str">
        <f>IF(大会申し込みデータ!$B818="","",大会申し込みデータ!G818)</f>
        <v/>
      </c>
      <c r="F817" t="str">
        <f>IF(大会申し込みデータ!$B818="","",大会申し込みデータ!I818)</f>
        <v/>
      </c>
      <c r="G817" t="str">
        <f>IF(大会申し込みデータ!$B818="","",大会申し込みデータ!B818)</f>
        <v/>
      </c>
      <c r="H817" t="str">
        <f>大会申し込みデータ!M818&amp;大会申し込みデータ!K818&amp;" "&amp;大会申し込みデータ!N818</f>
        <v xml:space="preserve"> </v>
      </c>
    </row>
    <row r="818" spans="1:8" x14ac:dyDescent="0.15">
      <c r="A818" t="str">
        <f>IF(大会申し込みデータ!B819="","","07"&amp;大会申し込みデータ!B819+1000000)</f>
        <v/>
      </c>
      <c r="B818" t="str">
        <f>IF(大会申し込みデータ!$B819="","",大会申し込みデータ!C819)</f>
        <v/>
      </c>
      <c r="C818" t="str">
        <f>IF(大会申し込みデータ!$B819="","",大会申し込みデータ!D819)</f>
        <v/>
      </c>
      <c r="D818" t="str">
        <f>IF(大会申し込みデータ!$B819="","",大会申し込みデータ!F819)</f>
        <v/>
      </c>
      <c r="E818" t="str">
        <f>IF(大会申し込みデータ!$B819="","",大会申し込みデータ!G819)</f>
        <v/>
      </c>
      <c r="F818" t="str">
        <f>IF(大会申し込みデータ!$B819="","",大会申し込みデータ!I819)</f>
        <v/>
      </c>
      <c r="G818" t="str">
        <f>IF(大会申し込みデータ!$B819="","",大会申し込みデータ!B819)</f>
        <v/>
      </c>
      <c r="H818" t="str">
        <f>大会申し込みデータ!M819&amp;大会申し込みデータ!K819&amp;" "&amp;大会申し込みデータ!N819</f>
        <v xml:space="preserve"> </v>
      </c>
    </row>
    <row r="819" spans="1:8" x14ac:dyDescent="0.15">
      <c r="A819" t="str">
        <f>IF(大会申し込みデータ!B820="","","07"&amp;大会申し込みデータ!B820+1000000)</f>
        <v/>
      </c>
      <c r="B819" t="str">
        <f>IF(大会申し込みデータ!$B820="","",大会申し込みデータ!C820)</f>
        <v/>
      </c>
      <c r="C819" t="str">
        <f>IF(大会申し込みデータ!$B820="","",大会申し込みデータ!D820)</f>
        <v/>
      </c>
      <c r="D819" t="str">
        <f>IF(大会申し込みデータ!$B820="","",大会申し込みデータ!F820)</f>
        <v/>
      </c>
      <c r="E819" t="str">
        <f>IF(大会申し込みデータ!$B820="","",大会申し込みデータ!G820)</f>
        <v/>
      </c>
      <c r="F819" t="str">
        <f>IF(大会申し込みデータ!$B820="","",大会申し込みデータ!I820)</f>
        <v/>
      </c>
      <c r="G819" t="str">
        <f>IF(大会申し込みデータ!$B820="","",大会申し込みデータ!B820)</f>
        <v/>
      </c>
      <c r="H819" t="str">
        <f>大会申し込みデータ!M820&amp;大会申し込みデータ!K820&amp;" "&amp;大会申し込みデータ!N820</f>
        <v xml:space="preserve"> </v>
      </c>
    </row>
    <row r="820" spans="1:8" x14ac:dyDescent="0.15">
      <c r="A820" t="str">
        <f>IF(大会申し込みデータ!B821="","","07"&amp;大会申し込みデータ!B821+1000000)</f>
        <v/>
      </c>
      <c r="B820" t="str">
        <f>IF(大会申し込みデータ!$B821="","",大会申し込みデータ!C821)</f>
        <v/>
      </c>
      <c r="C820" t="str">
        <f>IF(大会申し込みデータ!$B821="","",大会申し込みデータ!D821)</f>
        <v/>
      </c>
      <c r="D820" t="str">
        <f>IF(大会申し込みデータ!$B821="","",大会申し込みデータ!F821)</f>
        <v/>
      </c>
      <c r="E820" t="str">
        <f>IF(大会申し込みデータ!$B821="","",大会申し込みデータ!G821)</f>
        <v/>
      </c>
      <c r="F820" t="str">
        <f>IF(大会申し込みデータ!$B821="","",大会申し込みデータ!I821)</f>
        <v/>
      </c>
      <c r="G820" t="str">
        <f>IF(大会申し込みデータ!$B821="","",大会申し込みデータ!B821)</f>
        <v/>
      </c>
      <c r="H820" t="str">
        <f>大会申し込みデータ!M821&amp;大会申し込みデータ!K821&amp;" "&amp;大会申し込みデータ!N821</f>
        <v xml:space="preserve"> </v>
      </c>
    </row>
    <row r="821" spans="1:8" x14ac:dyDescent="0.15">
      <c r="A821" t="str">
        <f>IF(大会申し込みデータ!B822="","","07"&amp;大会申し込みデータ!B822+1000000)</f>
        <v/>
      </c>
      <c r="B821" t="str">
        <f>IF(大会申し込みデータ!$B822="","",大会申し込みデータ!C822)</f>
        <v/>
      </c>
      <c r="C821" t="str">
        <f>IF(大会申し込みデータ!$B822="","",大会申し込みデータ!D822)</f>
        <v/>
      </c>
      <c r="D821" t="str">
        <f>IF(大会申し込みデータ!$B822="","",大会申し込みデータ!F822)</f>
        <v/>
      </c>
      <c r="E821" t="str">
        <f>IF(大会申し込みデータ!$B822="","",大会申し込みデータ!G822)</f>
        <v/>
      </c>
      <c r="F821" t="str">
        <f>IF(大会申し込みデータ!$B822="","",大会申し込みデータ!I822)</f>
        <v/>
      </c>
      <c r="G821" t="str">
        <f>IF(大会申し込みデータ!$B822="","",大会申し込みデータ!B822)</f>
        <v/>
      </c>
      <c r="H821" t="str">
        <f>大会申し込みデータ!M822&amp;大会申し込みデータ!K822&amp;" "&amp;大会申し込みデータ!N822</f>
        <v xml:space="preserve"> </v>
      </c>
    </row>
    <row r="822" spans="1:8" x14ac:dyDescent="0.15">
      <c r="A822" t="str">
        <f>IF(大会申し込みデータ!B823="","","07"&amp;大会申し込みデータ!B823+1000000)</f>
        <v/>
      </c>
      <c r="B822" t="str">
        <f>IF(大会申し込みデータ!$B823="","",大会申し込みデータ!C823)</f>
        <v/>
      </c>
      <c r="C822" t="str">
        <f>IF(大会申し込みデータ!$B823="","",大会申し込みデータ!D823)</f>
        <v/>
      </c>
      <c r="D822" t="str">
        <f>IF(大会申し込みデータ!$B823="","",大会申し込みデータ!F823)</f>
        <v/>
      </c>
      <c r="E822" t="str">
        <f>IF(大会申し込みデータ!$B823="","",大会申し込みデータ!G823)</f>
        <v/>
      </c>
      <c r="F822" t="str">
        <f>IF(大会申し込みデータ!$B823="","",大会申し込みデータ!I823)</f>
        <v/>
      </c>
      <c r="G822" t="str">
        <f>IF(大会申し込みデータ!$B823="","",大会申し込みデータ!B823)</f>
        <v/>
      </c>
      <c r="H822" t="str">
        <f>大会申し込みデータ!M823&amp;大会申し込みデータ!K823&amp;" "&amp;大会申し込みデータ!N823</f>
        <v xml:space="preserve"> </v>
      </c>
    </row>
    <row r="823" spans="1:8" x14ac:dyDescent="0.15">
      <c r="A823" t="str">
        <f>IF(大会申し込みデータ!B824="","","07"&amp;大会申し込みデータ!B824+1000000)</f>
        <v/>
      </c>
      <c r="B823" t="str">
        <f>IF(大会申し込みデータ!$B824="","",大会申し込みデータ!C824)</f>
        <v/>
      </c>
      <c r="C823" t="str">
        <f>IF(大会申し込みデータ!$B824="","",大会申し込みデータ!D824)</f>
        <v/>
      </c>
      <c r="D823" t="str">
        <f>IF(大会申し込みデータ!$B824="","",大会申し込みデータ!F824)</f>
        <v/>
      </c>
      <c r="E823" t="str">
        <f>IF(大会申し込みデータ!$B824="","",大会申し込みデータ!G824)</f>
        <v/>
      </c>
      <c r="F823" t="str">
        <f>IF(大会申し込みデータ!$B824="","",大会申し込みデータ!I824)</f>
        <v/>
      </c>
      <c r="G823" t="str">
        <f>IF(大会申し込みデータ!$B824="","",大会申し込みデータ!B824)</f>
        <v/>
      </c>
      <c r="H823" t="str">
        <f>大会申し込みデータ!M824&amp;大会申し込みデータ!K824&amp;" "&amp;大会申し込みデータ!N824</f>
        <v xml:space="preserve"> </v>
      </c>
    </row>
    <row r="824" spans="1:8" x14ac:dyDescent="0.15">
      <c r="A824" t="str">
        <f>IF(大会申し込みデータ!B825="","","07"&amp;大会申し込みデータ!B825+1000000)</f>
        <v/>
      </c>
      <c r="B824" t="str">
        <f>IF(大会申し込みデータ!$B825="","",大会申し込みデータ!C825)</f>
        <v/>
      </c>
      <c r="C824" t="str">
        <f>IF(大会申し込みデータ!$B825="","",大会申し込みデータ!D825)</f>
        <v/>
      </c>
      <c r="D824" t="str">
        <f>IF(大会申し込みデータ!$B825="","",大会申し込みデータ!F825)</f>
        <v/>
      </c>
      <c r="E824" t="str">
        <f>IF(大会申し込みデータ!$B825="","",大会申し込みデータ!G825)</f>
        <v/>
      </c>
      <c r="F824" t="str">
        <f>IF(大会申し込みデータ!$B825="","",大会申し込みデータ!I825)</f>
        <v/>
      </c>
      <c r="G824" t="str">
        <f>IF(大会申し込みデータ!$B825="","",大会申し込みデータ!B825)</f>
        <v/>
      </c>
      <c r="H824" t="str">
        <f>大会申し込みデータ!M825&amp;大会申し込みデータ!K825&amp;" "&amp;大会申し込みデータ!N825</f>
        <v xml:space="preserve"> </v>
      </c>
    </row>
    <row r="825" spans="1:8" x14ac:dyDescent="0.15">
      <c r="A825" t="str">
        <f>IF(大会申し込みデータ!B826="","","07"&amp;大会申し込みデータ!B826+1000000)</f>
        <v/>
      </c>
      <c r="B825" t="str">
        <f>IF(大会申し込みデータ!$B826="","",大会申し込みデータ!C826)</f>
        <v/>
      </c>
      <c r="C825" t="str">
        <f>IF(大会申し込みデータ!$B826="","",大会申し込みデータ!D826)</f>
        <v/>
      </c>
      <c r="D825" t="str">
        <f>IF(大会申し込みデータ!$B826="","",大会申し込みデータ!F826)</f>
        <v/>
      </c>
      <c r="E825" t="str">
        <f>IF(大会申し込みデータ!$B826="","",大会申し込みデータ!G826)</f>
        <v/>
      </c>
      <c r="F825" t="str">
        <f>IF(大会申し込みデータ!$B826="","",大会申し込みデータ!I826)</f>
        <v/>
      </c>
      <c r="G825" t="str">
        <f>IF(大会申し込みデータ!$B826="","",大会申し込みデータ!B826)</f>
        <v/>
      </c>
      <c r="H825" t="str">
        <f>大会申し込みデータ!M826&amp;大会申し込みデータ!K826&amp;" "&amp;大会申し込みデータ!N826</f>
        <v xml:space="preserve"> </v>
      </c>
    </row>
    <row r="826" spans="1:8" x14ac:dyDescent="0.15">
      <c r="A826" t="str">
        <f>IF(大会申し込みデータ!B827="","","07"&amp;大会申し込みデータ!B827+1000000)</f>
        <v/>
      </c>
      <c r="B826" t="str">
        <f>IF(大会申し込みデータ!$B827="","",大会申し込みデータ!C827)</f>
        <v/>
      </c>
      <c r="C826" t="str">
        <f>IF(大会申し込みデータ!$B827="","",大会申し込みデータ!D827)</f>
        <v/>
      </c>
      <c r="D826" t="str">
        <f>IF(大会申し込みデータ!$B827="","",大会申し込みデータ!F827)</f>
        <v/>
      </c>
      <c r="E826" t="str">
        <f>IF(大会申し込みデータ!$B827="","",大会申し込みデータ!G827)</f>
        <v/>
      </c>
      <c r="F826" t="str">
        <f>IF(大会申し込みデータ!$B827="","",大会申し込みデータ!I827)</f>
        <v/>
      </c>
      <c r="G826" t="str">
        <f>IF(大会申し込みデータ!$B827="","",大会申し込みデータ!B827)</f>
        <v/>
      </c>
      <c r="H826" t="str">
        <f>大会申し込みデータ!M827&amp;大会申し込みデータ!K827&amp;" "&amp;大会申し込みデータ!N827</f>
        <v xml:space="preserve"> </v>
      </c>
    </row>
    <row r="827" spans="1:8" x14ac:dyDescent="0.15">
      <c r="A827" t="str">
        <f>IF(大会申し込みデータ!B828="","","07"&amp;大会申し込みデータ!B828+1000000)</f>
        <v/>
      </c>
      <c r="B827" t="str">
        <f>IF(大会申し込みデータ!$B828="","",大会申し込みデータ!C828)</f>
        <v/>
      </c>
      <c r="C827" t="str">
        <f>IF(大会申し込みデータ!$B828="","",大会申し込みデータ!D828)</f>
        <v/>
      </c>
      <c r="D827" t="str">
        <f>IF(大会申し込みデータ!$B828="","",大会申し込みデータ!F828)</f>
        <v/>
      </c>
      <c r="E827" t="str">
        <f>IF(大会申し込みデータ!$B828="","",大会申し込みデータ!G828)</f>
        <v/>
      </c>
      <c r="F827" t="str">
        <f>IF(大会申し込みデータ!$B828="","",大会申し込みデータ!I828)</f>
        <v/>
      </c>
      <c r="G827" t="str">
        <f>IF(大会申し込みデータ!$B828="","",大会申し込みデータ!B828)</f>
        <v/>
      </c>
      <c r="H827" t="str">
        <f>大会申し込みデータ!M828&amp;大会申し込みデータ!K828&amp;" "&amp;大会申し込みデータ!N828</f>
        <v xml:space="preserve"> </v>
      </c>
    </row>
    <row r="828" spans="1:8" x14ac:dyDescent="0.15">
      <c r="A828" t="str">
        <f>IF(大会申し込みデータ!B829="","","07"&amp;大会申し込みデータ!B829+1000000)</f>
        <v/>
      </c>
      <c r="B828" t="str">
        <f>IF(大会申し込みデータ!$B829="","",大会申し込みデータ!C829)</f>
        <v/>
      </c>
      <c r="C828" t="str">
        <f>IF(大会申し込みデータ!$B829="","",大会申し込みデータ!D829)</f>
        <v/>
      </c>
      <c r="D828" t="str">
        <f>IF(大会申し込みデータ!$B829="","",大会申し込みデータ!F829)</f>
        <v/>
      </c>
      <c r="E828" t="str">
        <f>IF(大会申し込みデータ!$B829="","",大会申し込みデータ!G829)</f>
        <v/>
      </c>
      <c r="F828" t="str">
        <f>IF(大会申し込みデータ!$B829="","",大会申し込みデータ!I829)</f>
        <v/>
      </c>
      <c r="G828" t="str">
        <f>IF(大会申し込みデータ!$B829="","",大会申し込みデータ!B829)</f>
        <v/>
      </c>
      <c r="H828" t="str">
        <f>大会申し込みデータ!M829&amp;大会申し込みデータ!K829&amp;" "&amp;大会申し込みデータ!N829</f>
        <v xml:space="preserve"> </v>
      </c>
    </row>
    <row r="829" spans="1:8" x14ac:dyDescent="0.15">
      <c r="A829" t="str">
        <f>IF(大会申し込みデータ!B830="","","07"&amp;大会申し込みデータ!B830+1000000)</f>
        <v/>
      </c>
      <c r="B829" t="str">
        <f>IF(大会申し込みデータ!$B830="","",大会申し込みデータ!C830)</f>
        <v/>
      </c>
      <c r="C829" t="str">
        <f>IF(大会申し込みデータ!$B830="","",大会申し込みデータ!D830)</f>
        <v/>
      </c>
      <c r="D829" t="str">
        <f>IF(大会申し込みデータ!$B830="","",大会申し込みデータ!F830)</f>
        <v/>
      </c>
      <c r="E829" t="str">
        <f>IF(大会申し込みデータ!$B830="","",大会申し込みデータ!G830)</f>
        <v/>
      </c>
      <c r="F829" t="str">
        <f>IF(大会申し込みデータ!$B830="","",大会申し込みデータ!I830)</f>
        <v/>
      </c>
      <c r="G829" t="str">
        <f>IF(大会申し込みデータ!$B830="","",大会申し込みデータ!B830)</f>
        <v/>
      </c>
      <c r="H829" t="str">
        <f>大会申し込みデータ!M830&amp;大会申し込みデータ!K830&amp;" "&amp;大会申し込みデータ!N830</f>
        <v xml:space="preserve"> </v>
      </c>
    </row>
    <row r="830" spans="1:8" x14ac:dyDescent="0.15">
      <c r="A830" t="str">
        <f>IF(大会申し込みデータ!B831="","","07"&amp;大会申し込みデータ!B831+1000000)</f>
        <v/>
      </c>
      <c r="B830" t="str">
        <f>IF(大会申し込みデータ!$B831="","",大会申し込みデータ!C831)</f>
        <v/>
      </c>
      <c r="C830" t="str">
        <f>IF(大会申し込みデータ!$B831="","",大会申し込みデータ!D831)</f>
        <v/>
      </c>
      <c r="D830" t="str">
        <f>IF(大会申し込みデータ!$B831="","",大会申し込みデータ!F831)</f>
        <v/>
      </c>
      <c r="E830" t="str">
        <f>IF(大会申し込みデータ!$B831="","",大会申し込みデータ!G831)</f>
        <v/>
      </c>
      <c r="F830" t="str">
        <f>IF(大会申し込みデータ!$B831="","",大会申し込みデータ!I831)</f>
        <v/>
      </c>
      <c r="G830" t="str">
        <f>IF(大会申し込みデータ!$B831="","",大会申し込みデータ!B831)</f>
        <v/>
      </c>
      <c r="H830" t="str">
        <f>大会申し込みデータ!M831&amp;大会申し込みデータ!K831&amp;" "&amp;大会申し込みデータ!N831</f>
        <v xml:space="preserve"> </v>
      </c>
    </row>
    <row r="831" spans="1:8" x14ac:dyDescent="0.15">
      <c r="A831" t="str">
        <f>IF(大会申し込みデータ!B832="","","07"&amp;大会申し込みデータ!B832+1000000)</f>
        <v/>
      </c>
      <c r="B831" t="str">
        <f>IF(大会申し込みデータ!$B832="","",大会申し込みデータ!C832)</f>
        <v/>
      </c>
      <c r="C831" t="str">
        <f>IF(大会申し込みデータ!$B832="","",大会申し込みデータ!D832)</f>
        <v/>
      </c>
      <c r="D831" t="str">
        <f>IF(大会申し込みデータ!$B832="","",大会申し込みデータ!F832)</f>
        <v/>
      </c>
      <c r="E831" t="str">
        <f>IF(大会申し込みデータ!$B832="","",大会申し込みデータ!G832)</f>
        <v/>
      </c>
      <c r="F831" t="str">
        <f>IF(大会申し込みデータ!$B832="","",大会申し込みデータ!I832)</f>
        <v/>
      </c>
      <c r="G831" t="str">
        <f>IF(大会申し込みデータ!$B832="","",大会申し込みデータ!B832)</f>
        <v/>
      </c>
      <c r="H831" t="str">
        <f>大会申し込みデータ!M832&amp;大会申し込みデータ!K832&amp;" "&amp;大会申し込みデータ!N832</f>
        <v xml:space="preserve"> </v>
      </c>
    </row>
    <row r="832" spans="1:8" x14ac:dyDescent="0.15">
      <c r="A832" t="str">
        <f>IF(大会申し込みデータ!B833="","","07"&amp;大会申し込みデータ!B833+1000000)</f>
        <v/>
      </c>
      <c r="B832" t="str">
        <f>IF(大会申し込みデータ!$B833="","",大会申し込みデータ!C833)</f>
        <v/>
      </c>
      <c r="C832" t="str">
        <f>IF(大会申し込みデータ!$B833="","",大会申し込みデータ!D833)</f>
        <v/>
      </c>
      <c r="D832" t="str">
        <f>IF(大会申し込みデータ!$B833="","",大会申し込みデータ!F833)</f>
        <v/>
      </c>
      <c r="E832" t="str">
        <f>IF(大会申し込みデータ!$B833="","",大会申し込みデータ!G833)</f>
        <v/>
      </c>
      <c r="F832" t="str">
        <f>IF(大会申し込みデータ!$B833="","",大会申し込みデータ!I833)</f>
        <v/>
      </c>
      <c r="G832" t="str">
        <f>IF(大会申し込みデータ!$B833="","",大会申し込みデータ!B833)</f>
        <v/>
      </c>
      <c r="H832" t="str">
        <f>大会申し込みデータ!M833&amp;大会申し込みデータ!K833&amp;" "&amp;大会申し込みデータ!N833</f>
        <v xml:space="preserve"> </v>
      </c>
    </row>
    <row r="833" spans="1:8" x14ac:dyDescent="0.15">
      <c r="A833" t="str">
        <f>IF(大会申し込みデータ!B834="","","07"&amp;大会申し込みデータ!B834+1000000)</f>
        <v/>
      </c>
      <c r="B833" t="str">
        <f>IF(大会申し込みデータ!$B834="","",大会申し込みデータ!C834)</f>
        <v/>
      </c>
      <c r="C833" t="str">
        <f>IF(大会申し込みデータ!$B834="","",大会申し込みデータ!D834)</f>
        <v/>
      </c>
      <c r="D833" t="str">
        <f>IF(大会申し込みデータ!$B834="","",大会申し込みデータ!F834)</f>
        <v/>
      </c>
      <c r="E833" t="str">
        <f>IF(大会申し込みデータ!$B834="","",大会申し込みデータ!G834)</f>
        <v/>
      </c>
      <c r="F833" t="str">
        <f>IF(大会申し込みデータ!$B834="","",大会申し込みデータ!I834)</f>
        <v/>
      </c>
      <c r="G833" t="str">
        <f>IF(大会申し込みデータ!$B834="","",大会申し込みデータ!B834)</f>
        <v/>
      </c>
      <c r="H833" t="str">
        <f>大会申し込みデータ!M834&amp;大会申し込みデータ!K834&amp;" "&amp;大会申し込みデータ!N834</f>
        <v xml:space="preserve"> </v>
      </c>
    </row>
    <row r="834" spans="1:8" x14ac:dyDescent="0.15">
      <c r="A834" t="str">
        <f>IF(大会申し込みデータ!B835="","","07"&amp;大会申し込みデータ!B835+1000000)</f>
        <v/>
      </c>
      <c r="B834" t="str">
        <f>IF(大会申し込みデータ!$B835="","",大会申し込みデータ!C835)</f>
        <v/>
      </c>
      <c r="C834" t="str">
        <f>IF(大会申し込みデータ!$B835="","",大会申し込みデータ!D835)</f>
        <v/>
      </c>
      <c r="D834" t="str">
        <f>IF(大会申し込みデータ!$B835="","",大会申し込みデータ!F835)</f>
        <v/>
      </c>
      <c r="E834" t="str">
        <f>IF(大会申し込みデータ!$B835="","",大会申し込みデータ!G835)</f>
        <v/>
      </c>
      <c r="F834" t="str">
        <f>IF(大会申し込みデータ!$B835="","",大会申し込みデータ!I835)</f>
        <v/>
      </c>
      <c r="G834" t="str">
        <f>IF(大会申し込みデータ!$B835="","",大会申し込みデータ!B835)</f>
        <v/>
      </c>
      <c r="H834" t="str">
        <f>大会申し込みデータ!M835&amp;大会申し込みデータ!K835&amp;" "&amp;大会申し込みデータ!N835</f>
        <v xml:space="preserve"> </v>
      </c>
    </row>
    <row r="835" spans="1:8" x14ac:dyDescent="0.15">
      <c r="A835" t="str">
        <f>IF(大会申し込みデータ!B836="","","07"&amp;大会申し込みデータ!B836+1000000)</f>
        <v/>
      </c>
      <c r="B835" t="str">
        <f>IF(大会申し込みデータ!$B836="","",大会申し込みデータ!C836)</f>
        <v/>
      </c>
      <c r="C835" t="str">
        <f>IF(大会申し込みデータ!$B836="","",大会申し込みデータ!D836)</f>
        <v/>
      </c>
      <c r="D835" t="str">
        <f>IF(大会申し込みデータ!$B836="","",大会申し込みデータ!F836)</f>
        <v/>
      </c>
      <c r="E835" t="str">
        <f>IF(大会申し込みデータ!$B836="","",大会申し込みデータ!G836)</f>
        <v/>
      </c>
      <c r="F835" t="str">
        <f>IF(大会申し込みデータ!$B836="","",大会申し込みデータ!I836)</f>
        <v/>
      </c>
      <c r="G835" t="str">
        <f>IF(大会申し込みデータ!$B836="","",大会申し込みデータ!B836)</f>
        <v/>
      </c>
      <c r="H835" t="str">
        <f>大会申し込みデータ!M836&amp;大会申し込みデータ!K836&amp;" "&amp;大会申し込みデータ!N836</f>
        <v xml:space="preserve"> </v>
      </c>
    </row>
    <row r="836" spans="1:8" x14ac:dyDescent="0.15">
      <c r="A836" t="str">
        <f>IF(大会申し込みデータ!B837="","","07"&amp;大会申し込みデータ!B837+1000000)</f>
        <v/>
      </c>
      <c r="B836" t="str">
        <f>IF(大会申し込みデータ!$B837="","",大会申し込みデータ!C837)</f>
        <v/>
      </c>
      <c r="C836" t="str">
        <f>IF(大会申し込みデータ!$B837="","",大会申し込みデータ!D837)</f>
        <v/>
      </c>
      <c r="D836" t="str">
        <f>IF(大会申し込みデータ!$B837="","",大会申し込みデータ!F837)</f>
        <v/>
      </c>
      <c r="E836" t="str">
        <f>IF(大会申し込みデータ!$B837="","",大会申し込みデータ!G837)</f>
        <v/>
      </c>
      <c r="F836" t="str">
        <f>IF(大会申し込みデータ!$B837="","",大会申し込みデータ!I837)</f>
        <v/>
      </c>
      <c r="G836" t="str">
        <f>IF(大会申し込みデータ!$B837="","",大会申し込みデータ!B837)</f>
        <v/>
      </c>
      <c r="H836" t="str">
        <f>大会申し込みデータ!M837&amp;大会申し込みデータ!K837&amp;" "&amp;大会申し込みデータ!N837</f>
        <v xml:space="preserve"> </v>
      </c>
    </row>
    <row r="837" spans="1:8" x14ac:dyDescent="0.15">
      <c r="A837" t="str">
        <f>IF(大会申し込みデータ!B838="","","07"&amp;大会申し込みデータ!B838+1000000)</f>
        <v/>
      </c>
      <c r="B837" t="str">
        <f>IF(大会申し込みデータ!$B838="","",大会申し込みデータ!C838)</f>
        <v/>
      </c>
      <c r="C837" t="str">
        <f>IF(大会申し込みデータ!$B838="","",大会申し込みデータ!D838)</f>
        <v/>
      </c>
      <c r="D837" t="str">
        <f>IF(大会申し込みデータ!$B838="","",大会申し込みデータ!F838)</f>
        <v/>
      </c>
      <c r="E837" t="str">
        <f>IF(大会申し込みデータ!$B838="","",大会申し込みデータ!G838)</f>
        <v/>
      </c>
      <c r="F837" t="str">
        <f>IF(大会申し込みデータ!$B838="","",大会申し込みデータ!I838)</f>
        <v/>
      </c>
      <c r="G837" t="str">
        <f>IF(大会申し込みデータ!$B838="","",大会申し込みデータ!B838)</f>
        <v/>
      </c>
      <c r="H837" t="str">
        <f>大会申し込みデータ!M838&amp;大会申し込みデータ!K838&amp;" "&amp;大会申し込みデータ!N838</f>
        <v xml:space="preserve"> </v>
      </c>
    </row>
    <row r="838" spans="1:8" x14ac:dyDescent="0.15">
      <c r="A838" t="str">
        <f>IF(大会申し込みデータ!B839="","","07"&amp;大会申し込みデータ!B839+1000000)</f>
        <v/>
      </c>
      <c r="B838" t="str">
        <f>IF(大会申し込みデータ!$B839="","",大会申し込みデータ!C839)</f>
        <v/>
      </c>
      <c r="C838" t="str">
        <f>IF(大会申し込みデータ!$B839="","",大会申し込みデータ!D839)</f>
        <v/>
      </c>
      <c r="D838" t="str">
        <f>IF(大会申し込みデータ!$B839="","",大会申し込みデータ!F839)</f>
        <v/>
      </c>
      <c r="E838" t="str">
        <f>IF(大会申し込みデータ!$B839="","",大会申し込みデータ!G839)</f>
        <v/>
      </c>
      <c r="F838" t="str">
        <f>IF(大会申し込みデータ!$B839="","",大会申し込みデータ!I839)</f>
        <v/>
      </c>
      <c r="G838" t="str">
        <f>IF(大会申し込みデータ!$B839="","",大会申し込みデータ!B839)</f>
        <v/>
      </c>
      <c r="H838" t="str">
        <f>大会申し込みデータ!M839&amp;大会申し込みデータ!K839&amp;" "&amp;大会申し込みデータ!N839</f>
        <v xml:space="preserve"> </v>
      </c>
    </row>
    <row r="839" spans="1:8" x14ac:dyDescent="0.15">
      <c r="A839" t="str">
        <f>IF(大会申し込みデータ!B840="","","07"&amp;大会申し込みデータ!B840+1000000)</f>
        <v/>
      </c>
      <c r="B839" t="str">
        <f>IF(大会申し込みデータ!$B840="","",大会申し込みデータ!C840)</f>
        <v/>
      </c>
      <c r="C839" t="str">
        <f>IF(大会申し込みデータ!$B840="","",大会申し込みデータ!D840)</f>
        <v/>
      </c>
      <c r="D839" t="str">
        <f>IF(大会申し込みデータ!$B840="","",大会申し込みデータ!F840)</f>
        <v/>
      </c>
      <c r="E839" t="str">
        <f>IF(大会申し込みデータ!$B840="","",大会申し込みデータ!G840)</f>
        <v/>
      </c>
      <c r="F839" t="str">
        <f>IF(大会申し込みデータ!$B840="","",大会申し込みデータ!I840)</f>
        <v/>
      </c>
      <c r="G839" t="str">
        <f>IF(大会申し込みデータ!$B840="","",大会申し込みデータ!B840)</f>
        <v/>
      </c>
      <c r="H839" t="str">
        <f>大会申し込みデータ!M840&amp;大会申し込みデータ!K840&amp;" "&amp;大会申し込みデータ!N840</f>
        <v xml:space="preserve"> </v>
      </c>
    </row>
    <row r="840" spans="1:8" x14ac:dyDescent="0.15">
      <c r="A840" t="str">
        <f>IF(大会申し込みデータ!B841="","","07"&amp;大会申し込みデータ!B841+1000000)</f>
        <v/>
      </c>
      <c r="B840" t="str">
        <f>IF(大会申し込みデータ!$B841="","",大会申し込みデータ!C841)</f>
        <v/>
      </c>
      <c r="C840" t="str">
        <f>IF(大会申し込みデータ!$B841="","",大会申し込みデータ!D841)</f>
        <v/>
      </c>
      <c r="D840" t="str">
        <f>IF(大会申し込みデータ!$B841="","",大会申し込みデータ!F841)</f>
        <v/>
      </c>
      <c r="E840" t="str">
        <f>IF(大会申し込みデータ!$B841="","",大会申し込みデータ!G841)</f>
        <v/>
      </c>
      <c r="F840" t="str">
        <f>IF(大会申し込みデータ!$B841="","",大会申し込みデータ!I841)</f>
        <v/>
      </c>
      <c r="G840" t="str">
        <f>IF(大会申し込みデータ!$B841="","",大会申し込みデータ!B841)</f>
        <v/>
      </c>
      <c r="H840" t="str">
        <f>大会申し込みデータ!M841&amp;大会申し込みデータ!K841&amp;" "&amp;大会申し込みデータ!N841</f>
        <v xml:space="preserve"> </v>
      </c>
    </row>
    <row r="841" spans="1:8" x14ac:dyDescent="0.15">
      <c r="A841" t="str">
        <f>IF(大会申し込みデータ!B842="","","07"&amp;大会申し込みデータ!B842+1000000)</f>
        <v/>
      </c>
      <c r="B841" t="str">
        <f>IF(大会申し込みデータ!$B842="","",大会申し込みデータ!C842)</f>
        <v/>
      </c>
      <c r="C841" t="str">
        <f>IF(大会申し込みデータ!$B842="","",大会申し込みデータ!D842)</f>
        <v/>
      </c>
      <c r="D841" t="str">
        <f>IF(大会申し込みデータ!$B842="","",大会申し込みデータ!F842)</f>
        <v/>
      </c>
      <c r="E841" t="str">
        <f>IF(大会申し込みデータ!$B842="","",大会申し込みデータ!G842)</f>
        <v/>
      </c>
      <c r="F841" t="str">
        <f>IF(大会申し込みデータ!$B842="","",大会申し込みデータ!I842)</f>
        <v/>
      </c>
      <c r="G841" t="str">
        <f>IF(大会申し込みデータ!$B842="","",大会申し込みデータ!B842)</f>
        <v/>
      </c>
      <c r="H841" t="str">
        <f>大会申し込みデータ!M842&amp;大会申し込みデータ!K842&amp;" "&amp;大会申し込みデータ!N842</f>
        <v xml:space="preserve"> </v>
      </c>
    </row>
    <row r="842" spans="1:8" x14ac:dyDescent="0.15">
      <c r="A842" t="str">
        <f>IF(大会申し込みデータ!B843="","","07"&amp;大会申し込みデータ!B843+1000000)</f>
        <v/>
      </c>
      <c r="B842" t="str">
        <f>IF(大会申し込みデータ!$B843="","",大会申し込みデータ!C843)</f>
        <v/>
      </c>
      <c r="C842" t="str">
        <f>IF(大会申し込みデータ!$B843="","",大会申し込みデータ!D843)</f>
        <v/>
      </c>
      <c r="D842" t="str">
        <f>IF(大会申し込みデータ!$B843="","",大会申し込みデータ!F843)</f>
        <v/>
      </c>
      <c r="E842" t="str">
        <f>IF(大会申し込みデータ!$B843="","",大会申し込みデータ!G843)</f>
        <v/>
      </c>
      <c r="F842" t="str">
        <f>IF(大会申し込みデータ!$B843="","",大会申し込みデータ!I843)</f>
        <v/>
      </c>
      <c r="G842" t="str">
        <f>IF(大会申し込みデータ!$B843="","",大会申し込みデータ!B843)</f>
        <v/>
      </c>
      <c r="H842" t="str">
        <f>大会申し込みデータ!M843&amp;大会申し込みデータ!K843&amp;" "&amp;大会申し込みデータ!N843</f>
        <v xml:space="preserve"> </v>
      </c>
    </row>
    <row r="843" spans="1:8" x14ac:dyDescent="0.15">
      <c r="A843" t="str">
        <f>IF(大会申し込みデータ!B844="","","07"&amp;大会申し込みデータ!B844+1000000)</f>
        <v/>
      </c>
      <c r="B843" t="str">
        <f>IF(大会申し込みデータ!$B844="","",大会申し込みデータ!C844)</f>
        <v/>
      </c>
      <c r="C843" t="str">
        <f>IF(大会申し込みデータ!$B844="","",大会申し込みデータ!D844)</f>
        <v/>
      </c>
      <c r="D843" t="str">
        <f>IF(大会申し込みデータ!$B844="","",大会申し込みデータ!F844)</f>
        <v/>
      </c>
      <c r="E843" t="str">
        <f>IF(大会申し込みデータ!$B844="","",大会申し込みデータ!G844)</f>
        <v/>
      </c>
      <c r="F843" t="str">
        <f>IF(大会申し込みデータ!$B844="","",大会申し込みデータ!I844)</f>
        <v/>
      </c>
      <c r="G843" t="str">
        <f>IF(大会申し込みデータ!$B844="","",大会申し込みデータ!B844)</f>
        <v/>
      </c>
      <c r="H843" t="str">
        <f>大会申し込みデータ!M844&amp;大会申し込みデータ!K844&amp;" "&amp;大会申し込みデータ!N844</f>
        <v xml:space="preserve"> </v>
      </c>
    </row>
    <row r="844" spans="1:8" x14ac:dyDescent="0.15">
      <c r="A844" t="str">
        <f>IF(大会申し込みデータ!B845="","","07"&amp;大会申し込みデータ!B845+1000000)</f>
        <v/>
      </c>
      <c r="B844" t="str">
        <f>IF(大会申し込みデータ!$B845="","",大会申し込みデータ!C845)</f>
        <v/>
      </c>
      <c r="C844" t="str">
        <f>IF(大会申し込みデータ!$B845="","",大会申し込みデータ!D845)</f>
        <v/>
      </c>
      <c r="D844" t="str">
        <f>IF(大会申し込みデータ!$B845="","",大会申し込みデータ!F845)</f>
        <v/>
      </c>
      <c r="E844" t="str">
        <f>IF(大会申し込みデータ!$B845="","",大会申し込みデータ!G845)</f>
        <v/>
      </c>
      <c r="F844" t="str">
        <f>IF(大会申し込みデータ!$B845="","",大会申し込みデータ!I845)</f>
        <v/>
      </c>
      <c r="G844" t="str">
        <f>IF(大会申し込みデータ!$B845="","",大会申し込みデータ!B845)</f>
        <v/>
      </c>
      <c r="H844" t="str">
        <f>大会申し込みデータ!M845&amp;大会申し込みデータ!K845&amp;" "&amp;大会申し込みデータ!N845</f>
        <v xml:space="preserve"> </v>
      </c>
    </row>
    <row r="845" spans="1:8" x14ac:dyDescent="0.15">
      <c r="A845" t="str">
        <f>IF(大会申し込みデータ!B846="","","07"&amp;大会申し込みデータ!B846+1000000)</f>
        <v/>
      </c>
      <c r="B845" t="str">
        <f>IF(大会申し込みデータ!$B846="","",大会申し込みデータ!C846)</f>
        <v/>
      </c>
      <c r="C845" t="str">
        <f>IF(大会申し込みデータ!$B846="","",大会申し込みデータ!D846)</f>
        <v/>
      </c>
      <c r="D845" t="str">
        <f>IF(大会申し込みデータ!$B846="","",大会申し込みデータ!F846)</f>
        <v/>
      </c>
      <c r="E845" t="str">
        <f>IF(大会申し込みデータ!$B846="","",大会申し込みデータ!G846)</f>
        <v/>
      </c>
      <c r="F845" t="str">
        <f>IF(大会申し込みデータ!$B846="","",大会申し込みデータ!I846)</f>
        <v/>
      </c>
      <c r="G845" t="str">
        <f>IF(大会申し込みデータ!$B846="","",大会申し込みデータ!B846)</f>
        <v/>
      </c>
      <c r="H845" t="str">
        <f>大会申し込みデータ!M846&amp;大会申し込みデータ!K846&amp;" "&amp;大会申し込みデータ!N846</f>
        <v xml:space="preserve"> </v>
      </c>
    </row>
    <row r="846" spans="1:8" x14ac:dyDescent="0.15">
      <c r="A846" t="str">
        <f>IF(大会申し込みデータ!B847="","","07"&amp;大会申し込みデータ!B847+1000000)</f>
        <v/>
      </c>
      <c r="B846" t="str">
        <f>IF(大会申し込みデータ!$B847="","",大会申し込みデータ!C847)</f>
        <v/>
      </c>
      <c r="C846" t="str">
        <f>IF(大会申し込みデータ!$B847="","",大会申し込みデータ!D847)</f>
        <v/>
      </c>
      <c r="D846" t="str">
        <f>IF(大会申し込みデータ!$B847="","",大会申し込みデータ!F847)</f>
        <v/>
      </c>
      <c r="E846" t="str">
        <f>IF(大会申し込みデータ!$B847="","",大会申し込みデータ!G847)</f>
        <v/>
      </c>
      <c r="F846" t="str">
        <f>IF(大会申し込みデータ!$B847="","",大会申し込みデータ!I847)</f>
        <v/>
      </c>
      <c r="G846" t="str">
        <f>IF(大会申し込みデータ!$B847="","",大会申し込みデータ!B847)</f>
        <v/>
      </c>
      <c r="H846" t="str">
        <f>大会申し込みデータ!M847&amp;大会申し込みデータ!K847&amp;" "&amp;大会申し込みデータ!N847</f>
        <v xml:space="preserve"> </v>
      </c>
    </row>
    <row r="847" spans="1:8" x14ac:dyDescent="0.15">
      <c r="A847" t="str">
        <f>IF(大会申し込みデータ!B848="","","07"&amp;大会申し込みデータ!B848+1000000)</f>
        <v/>
      </c>
      <c r="B847" t="str">
        <f>IF(大会申し込みデータ!$B848="","",大会申し込みデータ!C848)</f>
        <v/>
      </c>
      <c r="C847" t="str">
        <f>IF(大会申し込みデータ!$B848="","",大会申し込みデータ!D848)</f>
        <v/>
      </c>
      <c r="D847" t="str">
        <f>IF(大会申し込みデータ!$B848="","",大会申し込みデータ!F848)</f>
        <v/>
      </c>
      <c r="E847" t="str">
        <f>IF(大会申し込みデータ!$B848="","",大会申し込みデータ!G848)</f>
        <v/>
      </c>
      <c r="F847" t="str">
        <f>IF(大会申し込みデータ!$B848="","",大会申し込みデータ!I848)</f>
        <v/>
      </c>
      <c r="G847" t="str">
        <f>IF(大会申し込みデータ!$B848="","",大会申し込みデータ!B848)</f>
        <v/>
      </c>
      <c r="H847" t="str">
        <f>大会申し込みデータ!M848&amp;大会申し込みデータ!K848&amp;" "&amp;大会申し込みデータ!N848</f>
        <v xml:space="preserve"> </v>
      </c>
    </row>
    <row r="848" spans="1:8" x14ac:dyDescent="0.15">
      <c r="A848" t="str">
        <f>IF(大会申し込みデータ!B849="","","07"&amp;大会申し込みデータ!B849+1000000)</f>
        <v/>
      </c>
      <c r="B848" t="str">
        <f>IF(大会申し込みデータ!$B849="","",大会申し込みデータ!C849)</f>
        <v/>
      </c>
      <c r="C848" t="str">
        <f>IF(大会申し込みデータ!$B849="","",大会申し込みデータ!D849)</f>
        <v/>
      </c>
      <c r="D848" t="str">
        <f>IF(大会申し込みデータ!$B849="","",大会申し込みデータ!F849)</f>
        <v/>
      </c>
      <c r="E848" t="str">
        <f>IF(大会申し込みデータ!$B849="","",大会申し込みデータ!G849)</f>
        <v/>
      </c>
      <c r="F848" t="str">
        <f>IF(大会申し込みデータ!$B849="","",大会申し込みデータ!I849)</f>
        <v/>
      </c>
      <c r="G848" t="str">
        <f>IF(大会申し込みデータ!$B849="","",大会申し込みデータ!B849)</f>
        <v/>
      </c>
      <c r="H848" t="str">
        <f>大会申し込みデータ!M849&amp;大会申し込みデータ!K849&amp;" "&amp;大会申し込みデータ!N849</f>
        <v xml:space="preserve"> </v>
      </c>
    </row>
    <row r="849" spans="1:8" x14ac:dyDescent="0.15">
      <c r="A849" t="str">
        <f>IF(大会申し込みデータ!B850="","","07"&amp;大会申し込みデータ!B850+1000000)</f>
        <v/>
      </c>
      <c r="B849" t="str">
        <f>IF(大会申し込みデータ!$B850="","",大会申し込みデータ!C850)</f>
        <v/>
      </c>
      <c r="C849" t="str">
        <f>IF(大会申し込みデータ!$B850="","",大会申し込みデータ!D850)</f>
        <v/>
      </c>
      <c r="D849" t="str">
        <f>IF(大会申し込みデータ!$B850="","",大会申し込みデータ!F850)</f>
        <v/>
      </c>
      <c r="E849" t="str">
        <f>IF(大会申し込みデータ!$B850="","",大会申し込みデータ!G850)</f>
        <v/>
      </c>
      <c r="F849" t="str">
        <f>IF(大会申し込みデータ!$B850="","",大会申し込みデータ!I850)</f>
        <v/>
      </c>
      <c r="G849" t="str">
        <f>IF(大会申し込みデータ!$B850="","",大会申し込みデータ!B850)</f>
        <v/>
      </c>
      <c r="H849" t="str">
        <f>大会申し込みデータ!M850&amp;大会申し込みデータ!K850&amp;" "&amp;大会申し込みデータ!N850</f>
        <v xml:space="preserve"> </v>
      </c>
    </row>
    <row r="850" spans="1:8" x14ac:dyDescent="0.15">
      <c r="A850" t="str">
        <f>IF(大会申し込みデータ!B851="","","07"&amp;大会申し込みデータ!B851+1000000)</f>
        <v/>
      </c>
      <c r="B850" t="str">
        <f>IF(大会申し込みデータ!$B851="","",大会申し込みデータ!C851)</f>
        <v/>
      </c>
      <c r="C850" t="str">
        <f>IF(大会申し込みデータ!$B851="","",大会申し込みデータ!D851)</f>
        <v/>
      </c>
      <c r="D850" t="str">
        <f>IF(大会申し込みデータ!$B851="","",大会申し込みデータ!F851)</f>
        <v/>
      </c>
      <c r="E850" t="str">
        <f>IF(大会申し込みデータ!$B851="","",大会申し込みデータ!G851)</f>
        <v/>
      </c>
      <c r="F850" t="str">
        <f>IF(大会申し込みデータ!$B851="","",大会申し込みデータ!I851)</f>
        <v/>
      </c>
      <c r="G850" t="str">
        <f>IF(大会申し込みデータ!$B851="","",大会申し込みデータ!B851)</f>
        <v/>
      </c>
      <c r="H850" t="str">
        <f>大会申し込みデータ!M851&amp;大会申し込みデータ!K851&amp;" "&amp;大会申し込みデータ!N851</f>
        <v xml:space="preserve"> </v>
      </c>
    </row>
    <row r="851" spans="1:8" x14ac:dyDescent="0.15">
      <c r="A851" t="str">
        <f>IF(大会申し込みデータ!B852="","","07"&amp;大会申し込みデータ!B852+1000000)</f>
        <v/>
      </c>
      <c r="B851" t="str">
        <f>IF(大会申し込みデータ!$B852="","",大会申し込みデータ!C852)</f>
        <v/>
      </c>
      <c r="C851" t="str">
        <f>IF(大会申し込みデータ!$B852="","",大会申し込みデータ!D852)</f>
        <v/>
      </c>
      <c r="D851" t="str">
        <f>IF(大会申し込みデータ!$B852="","",大会申し込みデータ!F852)</f>
        <v/>
      </c>
      <c r="E851" t="str">
        <f>IF(大会申し込みデータ!$B852="","",大会申し込みデータ!G852)</f>
        <v/>
      </c>
      <c r="F851" t="str">
        <f>IF(大会申し込みデータ!$B852="","",大会申し込みデータ!I852)</f>
        <v/>
      </c>
      <c r="G851" t="str">
        <f>IF(大会申し込みデータ!$B852="","",大会申し込みデータ!B852)</f>
        <v/>
      </c>
      <c r="H851" t="str">
        <f>大会申し込みデータ!M852&amp;大会申し込みデータ!K852&amp;" "&amp;大会申し込みデータ!N852</f>
        <v xml:space="preserve"> </v>
      </c>
    </row>
    <row r="852" spans="1:8" x14ac:dyDescent="0.15">
      <c r="A852" t="str">
        <f>IF(大会申し込みデータ!B853="","","07"&amp;大会申し込みデータ!B853+1000000)</f>
        <v/>
      </c>
      <c r="B852" t="str">
        <f>IF(大会申し込みデータ!$B853="","",大会申し込みデータ!C853)</f>
        <v/>
      </c>
      <c r="C852" t="str">
        <f>IF(大会申し込みデータ!$B853="","",大会申し込みデータ!D853)</f>
        <v/>
      </c>
      <c r="D852" t="str">
        <f>IF(大会申し込みデータ!$B853="","",大会申し込みデータ!F853)</f>
        <v/>
      </c>
      <c r="E852" t="str">
        <f>IF(大会申し込みデータ!$B853="","",大会申し込みデータ!G853)</f>
        <v/>
      </c>
      <c r="F852" t="str">
        <f>IF(大会申し込みデータ!$B853="","",大会申し込みデータ!I853)</f>
        <v/>
      </c>
      <c r="G852" t="str">
        <f>IF(大会申し込みデータ!$B853="","",大会申し込みデータ!B853)</f>
        <v/>
      </c>
      <c r="H852" t="str">
        <f>大会申し込みデータ!M853&amp;大会申し込みデータ!K853&amp;" "&amp;大会申し込みデータ!N853</f>
        <v xml:space="preserve"> </v>
      </c>
    </row>
    <row r="853" spans="1:8" x14ac:dyDescent="0.15">
      <c r="A853" t="str">
        <f>IF(大会申し込みデータ!B854="","","07"&amp;大会申し込みデータ!B854+1000000)</f>
        <v/>
      </c>
      <c r="B853" t="str">
        <f>IF(大会申し込みデータ!$B854="","",大会申し込みデータ!C854)</f>
        <v/>
      </c>
      <c r="C853" t="str">
        <f>IF(大会申し込みデータ!$B854="","",大会申し込みデータ!D854)</f>
        <v/>
      </c>
      <c r="D853" t="str">
        <f>IF(大会申し込みデータ!$B854="","",大会申し込みデータ!F854)</f>
        <v/>
      </c>
      <c r="E853" t="str">
        <f>IF(大会申し込みデータ!$B854="","",大会申し込みデータ!G854)</f>
        <v/>
      </c>
      <c r="F853" t="str">
        <f>IF(大会申し込みデータ!$B854="","",大会申し込みデータ!I854)</f>
        <v/>
      </c>
      <c r="G853" t="str">
        <f>IF(大会申し込みデータ!$B854="","",大会申し込みデータ!B854)</f>
        <v/>
      </c>
      <c r="H853" t="str">
        <f>大会申し込みデータ!M854&amp;大会申し込みデータ!K854&amp;" "&amp;大会申し込みデータ!N854</f>
        <v xml:space="preserve"> </v>
      </c>
    </row>
    <row r="854" spans="1:8" x14ac:dyDescent="0.15">
      <c r="A854" t="str">
        <f>IF(大会申し込みデータ!B855="","","07"&amp;大会申し込みデータ!B855+1000000)</f>
        <v/>
      </c>
      <c r="B854" t="str">
        <f>IF(大会申し込みデータ!$B855="","",大会申し込みデータ!C855)</f>
        <v/>
      </c>
      <c r="C854" t="str">
        <f>IF(大会申し込みデータ!$B855="","",大会申し込みデータ!D855)</f>
        <v/>
      </c>
      <c r="D854" t="str">
        <f>IF(大会申し込みデータ!$B855="","",大会申し込みデータ!F855)</f>
        <v/>
      </c>
      <c r="E854" t="str">
        <f>IF(大会申し込みデータ!$B855="","",大会申し込みデータ!G855)</f>
        <v/>
      </c>
      <c r="F854" t="str">
        <f>IF(大会申し込みデータ!$B855="","",大会申し込みデータ!I855)</f>
        <v/>
      </c>
      <c r="G854" t="str">
        <f>IF(大会申し込みデータ!$B855="","",大会申し込みデータ!B855)</f>
        <v/>
      </c>
      <c r="H854" t="str">
        <f>大会申し込みデータ!M855&amp;大会申し込みデータ!K855&amp;" "&amp;大会申し込みデータ!N855</f>
        <v xml:space="preserve"> </v>
      </c>
    </row>
    <row r="855" spans="1:8" x14ac:dyDescent="0.15">
      <c r="A855" t="str">
        <f>IF(大会申し込みデータ!B856="","","07"&amp;大会申し込みデータ!B856+1000000)</f>
        <v/>
      </c>
      <c r="B855" t="str">
        <f>IF(大会申し込みデータ!$B856="","",大会申し込みデータ!C856)</f>
        <v/>
      </c>
      <c r="C855" t="str">
        <f>IF(大会申し込みデータ!$B856="","",大会申し込みデータ!D856)</f>
        <v/>
      </c>
      <c r="D855" t="str">
        <f>IF(大会申し込みデータ!$B856="","",大会申し込みデータ!F856)</f>
        <v/>
      </c>
      <c r="E855" t="str">
        <f>IF(大会申し込みデータ!$B856="","",大会申し込みデータ!G856)</f>
        <v/>
      </c>
      <c r="F855" t="str">
        <f>IF(大会申し込みデータ!$B856="","",大会申し込みデータ!I856)</f>
        <v/>
      </c>
      <c r="G855" t="str">
        <f>IF(大会申し込みデータ!$B856="","",大会申し込みデータ!B856)</f>
        <v/>
      </c>
      <c r="H855" t="str">
        <f>大会申し込みデータ!M856&amp;大会申し込みデータ!K856&amp;" "&amp;大会申し込みデータ!N856</f>
        <v xml:space="preserve"> </v>
      </c>
    </row>
    <row r="856" spans="1:8" x14ac:dyDescent="0.15">
      <c r="A856" t="str">
        <f>IF(大会申し込みデータ!B857="","","07"&amp;大会申し込みデータ!B857+1000000)</f>
        <v/>
      </c>
      <c r="B856" t="str">
        <f>IF(大会申し込みデータ!$B857="","",大会申し込みデータ!C857)</f>
        <v/>
      </c>
      <c r="C856" t="str">
        <f>IF(大会申し込みデータ!$B857="","",大会申し込みデータ!D857)</f>
        <v/>
      </c>
      <c r="D856" t="str">
        <f>IF(大会申し込みデータ!$B857="","",大会申し込みデータ!F857)</f>
        <v/>
      </c>
      <c r="E856" t="str">
        <f>IF(大会申し込みデータ!$B857="","",大会申し込みデータ!G857)</f>
        <v/>
      </c>
      <c r="F856" t="str">
        <f>IF(大会申し込みデータ!$B857="","",大会申し込みデータ!I857)</f>
        <v/>
      </c>
      <c r="G856" t="str">
        <f>IF(大会申し込みデータ!$B857="","",大会申し込みデータ!B857)</f>
        <v/>
      </c>
      <c r="H856" t="str">
        <f>大会申し込みデータ!M857&amp;大会申し込みデータ!K857&amp;" "&amp;大会申し込みデータ!N857</f>
        <v xml:space="preserve"> </v>
      </c>
    </row>
    <row r="857" spans="1:8" x14ac:dyDescent="0.15">
      <c r="A857" t="str">
        <f>IF(大会申し込みデータ!B858="","","07"&amp;大会申し込みデータ!B858+1000000)</f>
        <v/>
      </c>
      <c r="B857" t="str">
        <f>IF(大会申し込みデータ!$B858="","",大会申し込みデータ!C858)</f>
        <v/>
      </c>
      <c r="C857" t="str">
        <f>IF(大会申し込みデータ!$B858="","",大会申し込みデータ!D858)</f>
        <v/>
      </c>
      <c r="D857" t="str">
        <f>IF(大会申し込みデータ!$B858="","",大会申し込みデータ!F858)</f>
        <v/>
      </c>
      <c r="E857" t="str">
        <f>IF(大会申し込みデータ!$B858="","",大会申し込みデータ!G858)</f>
        <v/>
      </c>
      <c r="F857" t="str">
        <f>IF(大会申し込みデータ!$B858="","",大会申し込みデータ!I858)</f>
        <v/>
      </c>
      <c r="G857" t="str">
        <f>IF(大会申し込みデータ!$B858="","",大会申し込みデータ!B858)</f>
        <v/>
      </c>
      <c r="H857" t="str">
        <f>大会申し込みデータ!M858&amp;大会申し込みデータ!K858&amp;" "&amp;大会申し込みデータ!N858</f>
        <v xml:space="preserve"> </v>
      </c>
    </row>
    <row r="858" spans="1:8" x14ac:dyDescent="0.15">
      <c r="A858" t="str">
        <f>IF(大会申し込みデータ!B859="","","07"&amp;大会申し込みデータ!B859+1000000)</f>
        <v/>
      </c>
      <c r="B858" t="str">
        <f>IF(大会申し込みデータ!$B859="","",大会申し込みデータ!C859)</f>
        <v/>
      </c>
      <c r="C858" t="str">
        <f>IF(大会申し込みデータ!$B859="","",大会申し込みデータ!D859)</f>
        <v/>
      </c>
      <c r="D858" t="str">
        <f>IF(大会申し込みデータ!$B859="","",大会申し込みデータ!F859)</f>
        <v/>
      </c>
      <c r="E858" t="str">
        <f>IF(大会申し込みデータ!$B859="","",大会申し込みデータ!G859)</f>
        <v/>
      </c>
      <c r="F858" t="str">
        <f>IF(大会申し込みデータ!$B859="","",大会申し込みデータ!I859)</f>
        <v/>
      </c>
      <c r="G858" t="str">
        <f>IF(大会申し込みデータ!$B859="","",大会申し込みデータ!B859)</f>
        <v/>
      </c>
      <c r="H858" t="str">
        <f>大会申し込みデータ!M859&amp;大会申し込みデータ!K859&amp;" "&amp;大会申し込みデータ!N859</f>
        <v xml:space="preserve"> </v>
      </c>
    </row>
    <row r="859" spans="1:8" x14ac:dyDescent="0.15">
      <c r="A859" t="str">
        <f>IF(大会申し込みデータ!B860="","","07"&amp;大会申し込みデータ!B860+1000000)</f>
        <v/>
      </c>
      <c r="B859" t="str">
        <f>IF(大会申し込みデータ!$B860="","",大会申し込みデータ!C860)</f>
        <v/>
      </c>
      <c r="C859" t="str">
        <f>IF(大会申し込みデータ!$B860="","",大会申し込みデータ!D860)</f>
        <v/>
      </c>
      <c r="D859" t="str">
        <f>IF(大会申し込みデータ!$B860="","",大会申し込みデータ!F860)</f>
        <v/>
      </c>
      <c r="E859" t="str">
        <f>IF(大会申し込みデータ!$B860="","",大会申し込みデータ!G860)</f>
        <v/>
      </c>
      <c r="F859" t="str">
        <f>IF(大会申し込みデータ!$B860="","",大会申し込みデータ!I860)</f>
        <v/>
      </c>
      <c r="G859" t="str">
        <f>IF(大会申し込みデータ!$B860="","",大会申し込みデータ!B860)</f>
        <v/>
      </c>
      <c r="H859" t="str">
        <f>大会申し込みデータ!M860&amp;大会申し込みデータ!K860&amp;" "&amp;大会申し込みデータ!N860</f>
        <v xml:space="preserve"> </v>
      </c>
    </row>
    <row r="860" spans="1:8" x14ac:dyDescent="0.15">
      <c r="A860" t="str">
        <f>IF(大会申し込みデータ!B861="","","07"&amp;大会申し込みデータ!B861+1000000)</f>
        <v/>
      </c>
      <c r="B860" t="str">
        <f>IF(大会申し込みデータ!$B861="","",大会申し込みデータ!C861)</f>
        <v/>
      </c>
      <c r="C860" t="str">
        <f>IF(大会申し込みデータ!$B861="","",大会申し込みデータ!D861)</f>
        <v/>
      </c>
      <c r="D860" t="str">
        <f>IF(大会申し込みデータ!$B861="","",大会申し込みデータ!F861)</f>
        <v/>
      </c>
      <c r="E860" t="str">
        <f>IF(大会申し込みデータ!$B861="","",大会申し込みデータ!G861)</f>
        <v/>
      </c>
      <c r="F860" t="str">
        <f>IF(大会申し込みデータ!$B861="","",大会申し込みデータ!I861)</f>
        <v/>
      </c>
      <c r="G860" t="str">
        <f>IF(大会申し込みデータ!$B861="","",大会申し込みデータ!B861)</f>
        <v/>
      </c>
      <c r="H860" t="str">
        <f>大会申し込みデータ!M861&amp;大会申し込みデータ!K861&amp;" "&amp;大会申し込みデータ!N861</f>
        <v xml:space="preserve"> </v>
      </c>
    </row>
    <row r="861" spans="1:8" x14ac:dyDescent="0.15">
      <c r="A861" t="str">
        <f>IF(大会申し込みデータ!B862="","","07"&amp;大会申し込みデータ!B862+1000000)</f>
        <v/>
      </c>
      <c r="B861" t="str">
        <f>IF(大会申し込みデータ!$B862="","",大会申し込みデータ!C862)</f>
        <v/>
      </c>
      <c r="C861" t="str">
        <f>IF(大会申し込みデータ!$B862="","",大会申し込みデータ!D862)</f>
        <v/>
      </c>
      <c r="D861" t="str">
        <f>IF(大会申し込みデータ!$B862="","",大会申し込みデータ!F862)</f>
        <v/>
      </c>
      <c r="E861" t="str">
        <f>IF(大会申し込みデータ!$B862="","",大会申し込みデータ!G862)</f>
        <v/>
      </c>
      <c r="F861" t="str">
        <f>IF(大会申し込みデータ!$B862="","",大会申し込みデータ!I862)</f>
        <v/>
      </c>
      <c r="G861" t="str">
        <f>IF(大会申し込みデータ!$B862="","",大会申し込みデータ!B862)</f>
        <v/>
      </c>
      <c r="H861" t="str">
        <f>大会申し込みデータ!M862&amp;大会申し込みデータ!K862&amp;" "&amp;大会申し込みデータ!N862</f>
        <v xml:space="preserve"> </v>
      </c>
    </row>
    <row r="862" spans="1:8" x14ac:dyDescent="0.15">
      <c r="A862" t="str">
        <f>IF(大会申し込みデータ!B863="","","07"&amp;大会申し込みデータ!B863+1000000)</f>
        <v/>
      </c>
      <c r="B862" t="str">
        <f>IF(大会申し込みデータ!$B863="","",大会申し込みデータ!C863)</f>
        <v/>
      </c>
      <c r="C862" t="str">
        <f>IF(大会申し込みデータ!$B863="","",大会申し込みデータ!D863)</f>
        <v/>
      </c>
      <c r="D862" t="str">
        <f>IF(大会申し込みデータ!$B863="","",大会申し込みデータ!F863)</f>
        <v/>
      </c>
      <c r="E862" t="str">
        <f>IF(大会申し込みデータ!$B863="","",大会申し込みデータ!G863)</f>
        <v/>
      </c>
      <c r="F862" t="str">
        <f>IF(大会申し込みデータ!$B863="","",大会申し込みデータ!I863)</f>
        <v/>
      </c>
      <c r="G862" t="str">
        <f>IF(大会申し込みデータ!$B863="","",大会申し込みデータ!B863)</f>
        <v/>
      </c>
      <c r="H862" t="str">
        <f>大会申し込みデータ!M863&amp;大会申し込みデータ!K863&amp;" "&amp;大会申し込みデータ!N863</f>
        <v xml:space="preserve"> </v>
      </c>
    </row>
    <row r="863" spans="1:8" x14ac:dyDescent="0.15">
      <c r="A863" t="str">
        <f>IF(大会申し込みデータ!B864="","","07"&amp;大会申し込みデータ!B864+1000000)</f>
        <v/>
      </c>
      <c r="B863" t="str">
        <f>IF(大会申し込みデータ!$B864="","",大会申し込みデータ!C864)</f>
        <v/>
      </c>
      <c r="C863" t="str">
        <f>IF(大会申し込みデータ!$B864="","",大会申し込みデータ!D864)</f>
        <v/>
      </c>
      <c r="D863" t="str">
        <f>IF(大会申し込みデータ!$B864="","",大会申し込みデータ!F864)</f>
        <v/>
      </c>
      <c r="E863" t="str">
        <f>IF(大会申し込みデータ!$B864="","",大会申し込みデータ!G864)</f>
        <v/>
      </c>
      <c r="F863" t="str">
        <f>IF(大会申し込みデータ!$B864="","",大会申し込みデータ!I864)</f>
        <v/>
      </c>
      <c r="G863" t="str">
        <f>IF(大会申し込みデータ!$B864="","",大会申し込みデータ!B864)</f>
        <v/>
      </c>
      <c r="H863" t="str">
        <f>大会申し込みデータ!M864&amp;大会申し込みデータ!K864&amp;" "&amp;大会申し込みデータ!N864</f>
        <v xml:space="preserve"> </v>
      </c>
    </row>
    <row r="864" spans="1:8" x14ac:dyDescent="0.15">
      <c r="A864" t="str">
        <f>IF(大会申し込みデータ!B865="","","07"&amp;大会申し込みデータ!B865+1000000)</f>
        <v/>
      </c>
      <c r="B864" t="str">
        <f>IF(大会申し込みデータ!$B865="","",大会申し込みデータ!C865)</f>
        <v/>
      </c>
      <c r="C864" t="str">
        <f>IF(大会申し込みデータ!$B865="","",大会申し込みデータ!D865)</f>
        <v/>
      </c>
      <c r="D864" t="str">
        <f>IF(大会申し込みデータ!$B865="","",大会申し込みデータ!F865)</f>
        <v/>
      </c>
      <c r="E864" t="str">
        <f>IF(大会申し込みデータ!$B865="","",大会申し込みデータ!G865)</f>
        <v/>
      </c>
      <c r="F864" t="str">
        <f>IF(大会申し込みデータ!$B865="","",大会申し込みデータ!I865)</f>
        <v/>
      </c>
      <c r="G864" t="str">
        <f>IF(大会申し込みデータ!$B865="","",大会申し込みデータ!B865)</f>
        <v/>
      </c>
      <c r="H864" t="str">
        <f>大会申し込みデータ!M865&amp;大会申し込みデータ!K865&amp;" "&amp;大会申し込みデータ!N865</f>
        <v xml:space="preserve"> </v>
      </c>
    </row>
    <row r="865" spans="1:8" x14ac:dyDescent="0.15">
      <c r="A865" t="str">
        <f>IF(大会申し込みデータ!B866="","","07"&amp;大会申し込みデータ!B866+1000000)</f>
        <v/>
      </c>
      <c r="B865" t="str">
        <f>IF(大会申し込みデータ!$B866="","",大会申し込みデータ!C866)</f>
        <v/>
      </c>
      <c r="C865" t="str">
        <f>IF(大会申し込みデータ!$B866="","",大会申し込みデータ!D866)</f>
        <v/>
      </c>
      <c r="D865" t="str">
        <f>IF(大会申し込みデータ!$B866="","",大会申し込みデータ!F866)</f>
        <v/>
      </c>
      <c r="E865" t="str">
        <f>IF(大会申し込みデータ!$B866="","",大会申し込みデータ!G866)</f>
        <v/>
      </c>
      <c r="F865" t="str">
        <f>IF(大会申し込みデータ!$B866="","",大会申し込みデータ!I866)</f>
        <v/>
      </c>
      <c r="G865" t="str">
        <f>IF(大会申し込みデータ!$B866="","",大会申し込みデータ!B866)</f>
        <v/>
      </c>
      <c r="H865" t="str">
        <f>大会申し込みデータ!M866&amp;大会申し込みデータ!K866&amp;" "&amp;大会申し込みデータ!N866</f>
        <v xml:space="preserve"> </v>
      </c>
    </row>
    <row r="866" spans="1:8" x14ac:dyDescent="0.15">
      <c r="A866" t="str">
        <f>IF(大会申し込みデータ!B867="","","07"&amp;大会申し込みデータ!B867+1000000)</f>
        <v/>
      </c>
      <c r="B866" t="str">
        <f>IF(大会申し込みデータ!$B867="","",大会申し込みデータ!C867)</f>
        <v/>
      </c>
      <c r="C866" t="str">
        <f>IF(大会申し込みデータ!$B867="","",大会申し込みデータ!D867)</f>
        <v/>
      </c>
      <c r="D866" t="str">
        <f>IF(大会申し込みデータ!$B867="","",大会申し込みデータ!F867)</f>
        <v/>
      </c>
      <c r="E866" t="str">
        <f>IF(大会申し込みデータ!$B867="","",大会申し込みデータ!G867)</f>
        <v/>
      </c>
      <c r="F866" t="str">
        <f>IF(大会申し込みデータ!$B867="","",大会申し込みデータ!I867)</f>
        <v/>
      </c>
      <c r="G866" t="str">
        <f>IF(大会申し込みデータ!$B867="","",大会申し込みデータ!B867)</f>
        <v/>
      </c>
      <c r="H866" t="str">
        <f>大会申し込みデータ!M867&amp;大会申し込みデータ!K867&amp;" "&amp;大会申し込みデータ!N867</f>
        <v xml:space="preserve"> </v>
      </c>
    </row>
    <row r="867" spans="1:8" x14ac:dyDescent="0.15">
      <c r="A867" t="str">
        <f>IF(大会申し込みデータ!B868="","","07"&amp;大会申し込みデータ!B868+1000000)</f>
        <v/>
      </c>
      <c r="B867" t="str">
        <f>IF(大会申し込みデータ!$B868="","",大会申し込みデータ!C868)</f>
        <v/>
      </c>
      <c r="C867" t="str">
        <f>IF(大会申し込みデータ!$B868="","",大会申し込みデータ!D868)</f>
        <v/>
      </c>
      <c r="D867" t="str">
        <f>IF(大会申し込みデータ!$B868="","",大会申し込みデータ!F868)</f>
        <v/>
      </c>
      <c r="E867" t="str">
        <f>IF(大会申し込みデータ!$B868="","",大会申し込みデータ!G868)</f>
        <v/>
      </c>
      <c r="F867" t="str">
        <f>IF(大会申し込みデータ!$B868="","",大会申し込みデータ!I868)</f>
        <v/>
      </c>
      <c r="G867" t="str">
        <f>IF(大会申し込みデータ!$B868="","",大会申し込みデータ!B868)</f>
        <v/>
      </c>
      <c r="H867" t="str">
        <f>大会申し込みデータ!M868&amp;大会申し込みデータ!K868&amp;" "&amp;大会申し込みデータ!N868</f>
        <v xml:space="preserve"> </v>
      </c>
    </row>
    <row r="868" spans="1:8" x14ac:dyDescent="0.15">
      <c r="A868" t="str">
        <f>IF(大会申し込みデータ!B869="","","07"&amp;大会申し込みデータ!B869+1000000)</f>
        <v/>
      </c>
      <c r="B868" t="str">
        <f>IF(大会申し込みデータ!$B869="","",大会申し込みデータ!C869)</f>
        <v/>
      </c>
      <c r="C868" t="str">
        <f>IF(大会申し込みデータ!$B869="","",大会申し込みデータ!D869)</f>
        <v/>
      </c>
      <c r="D868" t="str">
        <f>IF(大会申し込みデータ!$B869="","",大会申し込みデータ!F869)</f>
        <v/>
      </c>
      <c r="E868" t="str">
        <f>IF(大会申し込みデータ!$B869="","",大会申し込みデータ!G869)</f>
        <v/>
      </c>
      <c r="F868" t="str">
        <f>IF(大会申し込みデータ!$B869="","",大会申し込みデータ!I869)</f>
        <v/>
      </c>
      <c r="G868" t="str">
        <f>IF(大会申し込みデータ!$B869="","",大会申し込みデータ!B869)</f>
        <v/>
      </c>
      <c r="H868" t="str">
        <f>大会申し込みデータ!M869&amp;大会申し込みデータ!K869&amp;" "&amp;大会申し込みデータ!N869</f>
        <v xml:space="preserve"> </v>
      </c>
    </row>
    <row r="869" spans="1:8" x14ac:dyDescent="0.15">
      <c r="A869" t="str">
        <f>IF(大会申し込みデータ!B870="","","07"&amp;大会申し込みデータ!B870+1000000)</f>
        <v/>
      </c>
      <c r="B869" t="str">
        <f>IF(大会申し込みデータ!$B870="","",大会申し込みデータ!C870)</f>
        <v/>
      </c>
      <c r="C869" t="str">
        <f>IF(大会申し込みデータ!$B870="","",大会申し込みデータ!D870)</f>
        <v/>
      </c>
      <c r="D869" t="str">
        <f>IF(大会申し込みデータ!$B870="","",大会申し込みデータ!F870)</f>
        <v/>
      </c>
      <c r="E869" t="str">
        <f>IF(大会申し込みデータ!$B870="","",大会申し込みデータ!G870)</f>
        <v/>
      </c>
      <c r="F869" t="str">
        <f>IF(大会申し込みデータ!$B870="","",大会申し込みデータ!I870)</f>
        <v/>
      </c>
      <c r="G869" t="str">
        <f>IF(大会申し込みデータ!$B870="","",大会申し込みデータ!B870)</f>
        <v/>
      </c>
      <c r="H869" t="str">
        <f>大会申し込みデータ!M870&amp;大会申し込みデータ!K870&amp;" "&amp;大会申し込みデータ!N870</f>
        <v xml:space="preserve"> </v>
      </c>
    </row>
    <row r="870" spans="1:8" x14ac:dyDescent="0.15">
      <c r="A870" t="str">
        <f>IF(大会申し込みデータ!B871="","","07"&amp;大会申し込みデータ!B871+1000000)</f>
        <v/>
      </c>
      <c r="B870" t="str">
        <f>IF(大会申し込みデータ!$B871="","",大会申し込みデータ!C871)</f>
        <v/>
      </c>
      <c r="C870" t="str">
        <f>IF(大会申し込みデータ!$B871="","",大会申し込みデータ!D871)</f>
        <v/>
      </c>
      <c r="D870" t="str">
        <f>IF(大会申し込みデータ!$B871="","",大会申し込みデータ!F871)</f>
        <v/>
      </c>
      <c r="E870" t="str">
        <f>IF(大会申し込みデータ!$B871="","",大会申し込みデータ!G871)</f>
        <v/>
      </c>
      <c r="F870" t="str">
        <f>IF(大会申し込みデータ!$B871="","",大会申し込みデータ!I871)</f>
        <v/>
      </c>
      <c r="G870" t="str">
        <f>IF(大会申し込みデータ!$B871="","",大会申し込みデータ!B871)</f>
        <v/>
      </c>
      <c r="H870" t="str">
        <f>大会申し込みデータ!M871&amp;大会申し込みデータ!K871&amp;" "&amp;大会申し込みデータ!N871</f>
        <v xml:space="preserve"> </v>
      </c>
    </row>
    <row r="871" spans="1:8" x14ac:dyDescent="0.15">
      <c r="A871" t="str">
        <f>IF(大会申し込みデータ!B872="","","07"&amp;大会申し込みデータ!B872+1000000)</f>
        <v/>
      </c>
      <c r="B871" t="str">
        <f>IF(大会申し込みデータ!$B872="","",大会申し込みデータ!C872)</f>
        <v/>
      </c>
      <c r="C871" t="str">
        <f>IF(大会申し込みデータ!$B872="","",大会申し込みデータ!D872)</f>
        <v/>
      </c>
      <c r="D871" t="str">
        <f>IF(大会申し込みデータ!$B872="","",大会申し込みデータ!F872)</f>
        <v/>
      </c>
      <c r="E871" t="str">
        <f>IF(大会申し込みデータ!$B872="","",大会申し込みデータ!G872)</f>
        <v/>
      </c>
      <c r="F871" t="str">
        <f>IF(大会申し込みデータ!$B872="","",大会申し込みデータ!I872)</f>
        <v/>
      </c>
      <c r="G871" t="str">
        <f>IF(大会申し込みデータ!$B872="","",大会申し込みデータ!B872)</f>
        <v/>
      </c>
      <c r="H871" t="str">
        <f>大会申し込みデータ!M872&amp;大会申し込みデータ!K872&amp;" "&amp;大会申し込みデータ!N872</f>
        <v xml:space="preserve"> </v>
      </c>
    </row>
    <row r="872" spans="1:8" x14ac:dyDescent="0.15">
      <c r="A872" t="str">
        <f>IF(大会申し込みデータ!B873="","","07"&amp;大会申し込みデータ!B873+1000000)</f>
        <v/>
      </c>
      <c r="B872" t="str">
        <f>IF(大会申し込みデータ!$B873="","",大会申し込みデータ!C873)</f>
        <v/>
      </c>
      <c r="C872" t="str">
        <f>IF(大会申し込みデータ!$B873="","",大会申し込みデータ!D873)</f>
        <v/>
      </c>
      <c r="D872" t="str">
        <f>IF(大会申し込みデータ!$B873="","",大会申し込みデータ!F873)</f>
        <v/>
      </c>
      <c r="E872" t="str">
        <f>IF(大会申し込みデータ!$B873="","",大会申し込みデータ!G873)</f>
        <v/>
      </c>
      <c r="F872" t="str">
        <f>IF(大会申し込みデータ!$B873="","",大会申し込みデータ!I873)</f>
        <v/>
      </c>
      <c r="G872" t="str">
        <f>IF(大会申し込みデータ!$B873="","",大会申し込みデータ!B873)</f>
        <v/>
      </c>
      <c r="H872" t="str">
        <f>大会申し込みデータ!M873&amp;大会申し込みデータ!K873&amp;" "&amp;大会申し込みデータ!N873</f>
        <v xml:space="preserve"> </v>
      </c>
    </row>
    <row r="873" spans="1:8" x14ac:dyDescent="0.15">
      <c r="A873" t="str">
        <f>IF(大会申し込みデータ!B874="","","07"&amp;大会申し込みデータ!B874+1000000)</f>
        <v/>
      </c>
      <c r="B873" t="str">
        <f>IF(大会申し込みデータ!$B874="","",大会申し込みデータ!C874)</f>
        <v/>
      </c>
      <c r="C873" t="str">
        <f>IF(大会申し込みデータ!$B874="","",大会申し込みデータ!D874)</f>
        <v/>
      </c>
      <c r="D873" t="str">
        <f>IF(大会申し込みデータ!$B874="","",大会申し込みデータ!F874)</f>
        <v/>
      </c>
      <c r="E873" t="str">
        <f>IF(大会申し込みデータ!$B874="","",大会申し込みデータ!G874)</f>
        <v/>
      </c>
      <c r="F873" t="str">
        <f>IF(大会申し込みデータ!$B874="","",大会申し込みデータ!I874)</f>
        <v/>
      </c>
      <c r="G873" t="str">
        <f>IF(大会申し込みデータ!$B874="","",大会申し込みデータ!B874)</f>
        <v/>
      </c>
      <c r="H873" t="str">
        <f>大会申し込みデータ!M874&amp;大会申し込みデータ!K874&amp;" "&amp;大会申し込みデータ!N874</f>
        <v xml:space="preserve"> </v>
      </c>
    </row>
    <row r="874" spans="1:8" x14ac:dyDescent="0.15">
      <c r="A874" t="str">
        <f>IF(大会申し込みデータ!B875="","","07"&amp;大会申し込みデータ!B875+1000000)</f>
        <v/>
      </c>
      <c r="B874" t="str">
        <f>IF(大会申し込みデータ!$B875="","",大会申し込みデータ!C875)</f>
        <v/>
      </c>
      <c r="C874" t="str">
        <f>IF(大会申し込みデータ!$B875="","",大会申し込みデータ!D875)</f>
        <v/>
      </c>
      <c r="D874" t="str">
        <f>IF(大会申し込みデータ!$B875="","",大会申し込みデータ!F875)</f>
        <v/>
      </c>
      <c r="E874" t="str">
        <f>IF(大会申し込みデータ!$B875="","",大会申し込みデータ!G875)</f>
        <v/>
      </c>
      <c r="F874" t="str">
        <f>IF(大会申し込みデータ!$B875="","",大会申し込みデータ!I875)</f>
        <v/>
      </c>
      <c r="G874" t="str">
        <f>IF(大会申し込みデータ!$B875="","",大会申し込みデータ!B875)</f>
        <v/>
      </c>
      <c r="H874" t="str">
        <f>大会申し込みデータ!M875&amp;大会申し込みデータ!K875&amp;" "&amp;大会申し込みデータ!N875</f>
        <v xml:space="preserve"> </v>
      </c>
    </row>
    <row r="875" spans="1:8" x14ac:dyDescent="0.15">
      <c r="A875" t="str">
        <f>IF(大会申し込みデータ!B876="","","07"&amp;大会申し込みデータ!B876+1000000)</f>
        <v/>
      </c>
      <c r="B875" t="str">
        <f>IF(大会申し込みデータ!$B876="","",大会申し込みデータ!C876)</f>
        <v/>
      </c>
      <c r="C875" t="str">
        <f>IF(大会申し込みデータ!$B876="","",大会申し込みデータ!D876)</f>
        <v/>
      </c>
      <c r="D875" t="str">
        <f>IF(大会申し込みデータ!$B876="","",大会申し込みデータ!F876)</f>
        <v/>
      </c>
      <c r="E875" t="str">
        <f>IF(大会申し込みデータ!$B876="","",大会申し込みデータ!G876)</f>
        <v/>
      </c>
      <c r="F875" t="str">
        <f>IF(大会申し込みデータ!$B876="","",大会申し込みデータ!I876)</f>
        <v/>
      </c>
      <c r="G875" t="str">
        <f>IF(大会申し込みデータ!$B876="","",大会申し込みデータ!B876)</f>
        <v/>
      </c>
      <c r="H875" t="str">
        <f>大会申し込みデータ!M876&amp;大会申し込みデータ!K876&amp;" "&amp;大会申し込みデータ!N876</f>
        <v xml:space="preserve"> </v>
      </c>
    </row>
    <row r="876" spans="1:8" x14ac:dyDescent="0.15">
      <c r="A876" t="str">
        <f>IF(大会申し込みデータ!B877="","","07"&amp;大会申し込みデータ!B877+1000000)</f>
        <v/>
      </c>
      <c r="B876" t="str">
        <f>IF(大会申し込みデータ!$B877="","",大会申し込みデータ!C877)</f>
        <v/>
      </c>
      <c r="C876" t="str">
        <f>IF(大会申し込みデータ!$B877="","",大会申し込みデータ!D877)</f>
        <v/>
      </c>
      <c r="D876" t="str">
        <f>IF(大会申し込みデータ!$B877="","",大会申し込みデータ!F877)</f>
        <v/>
      </c>
      <c r="E876" t="str">
        <f>IF(大会申し込みデータ!$B877="","",大会申し込みデータ!G877)</f>
        <v/>
      </c>
      <c r="F876" t="str">
        <f>IF(大会申し込みデータ!$B877="","",大会申し込みデータ!I877)</f>
        <v/>
      </c>
      <c r="G876" t="str">
        <f>IF(大会申し込みデータ!$B877="","",大会申し込みデータ!B877)</f>
        <v/>
      </c>
      <c r="H876" t="str">
        <f>大会申し込みデータ!M877&amp;大会申し込みデータ!K877&amp;" "&amp;大会申し込みデータ!N877</f>
        <v xml:space="preserve"> </v>
      </c>
    </row>
    <row r="877" spans="1:8" x14ac:dyDescent="0.15">
      <c r="A877" t="str">
        <f>IF(大会申し込みデータ!B878="","","07"&amp;大会申し込みデータ!B878+1000000)</f>
        <v/>
      </c>
      <c r="B877" t="str">
        <f>IF(大会申し込みデータ!$B878="","",大会申し込みデータ!C878)</f>
        <v/>
      </c>
      <c r="C877" t="str">
        <f>IF(大会申し込みデータ!$B878="","",大会申し込みデータ!D878)</f>
        <v/>
      </c>
      <c r="D877" t="str">
        <f>IF(大会申し込みデータ!$B878="","",大会申し込みデータ!F878)</f>
        <v/>
      </c>
      <c r="E877" t="str">
        <f>IF(大会申し込みデータ!$B878="","",大会申し込みデータ!G878)</f>
        <v/>
      </c>
      <c r="F877" t="str">
        <f>IF(大会申し込みデータ!$B878="","",大会申し込みデータ!I878)</f>
        <v/>
      </c>
      <c r="G877" t="str">
        <f>IF(大会申し込みデータ!$B878="","",大会申し込みデータ!B878)</f>
        <v/>
      </c>
      <c r="H877" t="str">
        <f>大会申し込みデータ!M878&amp;大会申し込みデータ!K878&amp;" "&amp;大会申し込みデータ!N878</f>
        <v xml:space="preserve"> </v>
      </c>
    </row>
    <row r="878" spans="1:8" x14ac:dyDescent="0.15">
      <c r="A878" t="str">
        <f>IF(大会申し込みデータ!B879="","","07"&amp;大会申し込みデータ!B879+1000000)</f>
        <v/>
      </c>
      <c r="B878" t="str">
        <f>IF(大会申し込みデータ!$B879="","",大会申し込みデータ!C879)</f>
        <v/>
      </c>
      <c r="C878" t="str">
        <f>IF(大会申し込みデータ!$B879="","",大会申し込みデータ!D879)</f>
        <v/>
      </c>
      <c r="D878" t="str">
        <f>IF(大会申し込みデータ!$B879="","",大会申し込みデータ!F879)</f>
        <v/>
      </c>
      <c r="E878" t="str">
        <f>IF(大会申し込みデータ!$B879="","",大会申し込みデータ!G879)</f>
        <v/>
      </c>
      <c r="F878" t="str">
        <f>IF(大会申し込みデータ!$B879="","",大会申し込みデータ!I879)</f>
        <v/>
      </c>
      <c r="G878" t="str">
        <f>IF(大会申し込みデータ!$B879="","",大会申し込みデータ!B879)</f>
        <v/>
      </c>
      <c r="H878" t="str">
        <f>大会申し込みデータ!M879&amp;大会申し込みデータ!K879&amp;" "&amp;大会申し込みデータ!N879</f>
        <v xml:space="preserve"> </v>
      </c>
    </row>
    <row r="879" spans="1:8" x14ac:dyDescent="0.15">
      <c r="A879" t="str">
        <f>IF(大会申し込みデータ!B880="","","07"&amp;大会申し込みデータ!B880+1000000)</f>
        <v/>
      </c>
      <c r="B879" t="str">
        <f>IF(大会申し込みデータ!$B880="","",大会申し込みデータ!C880)</f>
        <v/>
      </c>
      <c r="C879" t="str">
        <f>IF(大会申し込みデータ!$B880="","",大会申し込みデータ!D880)</f>
        <v/>
      </c>
      <c r="D879" t="str">
        <f>IF(大会申し込みデータ!$B880="","",大会申し込みデータ!F880)</f>
        <v/>
      </c>
      <c r="E879" t="str">
        <f>IF(大会申し込みデータ!$B880="","",大会申し込みデータ!G880)</f>
        <v/>
      </c>
      <c r="F879" t="str">
        <f>IF(大会申し込みデータ!$B880="","",大会申し込みデータ!I880)</f>
        <v/>
      </c>
      <c r="G879" t="str">
        <f>IF(大会申し込みデータ!$B880="","",大会申し込みデータ!B880)</f>
        <v/>
      </c>
      <c r="H879" t="str">
        <f>大会申し込みデータ!M880&amp;大会申し込みデータ!K880&amp;" "&amp;大会申し込みデータ!N880</f>
        <v xml:space="preserve"> </v>
      </c>
    </row>
    <row r="880" spans="1:8" x14ac:dyDescent="0.15">
      <c r="A880" t="str">
        <f>IF(大会申し込みデータ!B881="","","07"&amp;大会申し込みデータ!B881+1000000)</f>
        <v/>
      </c>
      <c r="B880" t="str">
        <f>IF(大会申し込みデータ!$B881="","",大会申し込みデータ!C881)</f>
        <v/>
      </c>
      <c r="C880" t="str">
        <f>IF(大会申し込みデータ!$B881="","",大会申し込みデータ!D881)</f>
        <v/>
      </c>
      <c r="D880" t="str">
        <f>IF(大会申し込みデータ!$B881="","",大会申し込みデータ!F881)</f>
        <v/>
      </c>
      <c r="E880" t="str">
        <f>IF(大会申し込みデータ!$B881="","",大会申し込みデータ!G881)</f>
        <v/>
      </c>
      <c r="F880" t="str">
        <f>IF(大会申し込みデータ!$B881="","",大会申し込みデータ!I881)</f>
        <v/>
      </c>
      <c r="G880" t="str">
        <f>IF(大会申し込みデータ!$B881="","",大会申し込みデータ!B881)</f>
        <v/>
      </c>
      <c r="H880" t="str">
        <f>大会申し込みデータ!M881&amp;大会申し込みデータ!K881&amp;" "&amp;大会申し込みデータ!N881</f>
        <v xml:space="preserve"> </v>
      </c>
    </row>
    <row r="881" spans="1:8" x14ac:dyDescent="0.15">
      <c r="A881" t="str">
        <f>IF(大会申し込みデータ!B882="","","07"&amp;大会申し込みデータ!B882+1000000)</f>
        <v/>
      </c>
      <c r="B881" t="str">
        <f>IF(大会申し込みデータ!$B882="","",大会申し込みデータ!C882)</f>
        <v/>
      </c>
      <c r="C881" t="str">
        <f>IF(大会申し込みデータ!$B882="","",大会申し込みデータ!D882)</f>
        <v/>
      </c>
      <c r="D881" t="str">
        <f>IF(大会申し込みデータ!$B882="","",大会申し込みデータ!F882)</f>
        <v/>
      </c>
      <c r="E881" t="str">
        <f>IF(大会申し込みデータ!$B882="","",大会申し込みデータ!G882)</f>
        <v/>
      </c>
      <c r="F881" t="str">
        <f>IF(大会申し込みデータ!$B882="","",大会申し込みデータ!I882)</f>
        <v/>
      </c>
      <c r="G881" t="str">
        <f>IF(大会申し込みデータ!$B882="","",大会申し込みデータ!B882)</f>
        <v/>
      </c>
      <c r="H881" t="str">
        <f>大会申し込みデータ!M882&amp;大会申し込みデータ!K882&amp;" "&amp;大会申し込みデータ!N882</f>
        <v xml:space="preserve"> </v>
      </c>
    </row>
    <row r="882" spans="1:8" x14ac:dyDescent="0.15">
      <c r="A882" t="str">
        <f>IF(大会申し込みデータ!B883="","","07"&amp;大会申し込みデータ!B883+1000000)</f>
        <v/>
      </c>
      <c r="B882" t="str">
        <f>IF(大会申し込みデータ!$B883="","",大会申し込みデータ!C883)</f>
        <v/>
      </c>
      <c r="C882" t="str">
        <f>IF(大会申し込みデータ!$B883="","",大会申し込みデータ!D883)</f>
        <v/>
      </c>
      <c r="D882" t="str">
        <f>IF(大会申し込みデータ!$B883="","",大会申し込みデータ!F883)</f>
        <v/>
      </c>
      <c r="E882" t="str">
        <f>IF(大会申し込みデータ!$B883="","",大会申し込みデータ!G883)</f>
        <v/>
      </c>
      <c r="F882" t="str">
        <f>IF(大会申し込みデータ!$B883="","",大会申し込みデータ!I883)</f>
        <v/>
      </c>
      <c r="G882" t="str">
        <f>IF(大会申し込みデータ!$B883="","",大会申し込みデータ!B883)</f>
        <v/>
      </c>
      <c r="H882" t="str">
        <f>大会申し込みデータ!M883&amp;大会申し込みデータ!K883&amp;" "&amp;大会申し込みデータ!N883</f>
        <v xml:space="preserve"> </v>
      </c>
    </row>
    <row r="883" spans="1:8" x14ac:dyDescent="0.15">
      <c r="A883" t="str">
        <f>IF(大会申し込みデータ!B884="","","07"&amp;大会申し込みデータ!B884+1000000)</f>
        <v/>
      </c>
      <c r="B883" t="str">
        <f>IF(大会申し込みデータ!$B884="","",大会申し込みデータ!C884)</f>
        <v/>
      </c>
      <c r="C883" t="str">
        <f>IF(大会申し込みデータ!$B884="","",大会申し込みデータ!D884)</f>
        <v/>
      </c>
      <c r="D883" t="str">
        <f>IF(大会申し込みデータ!$B884="","",大会申し込みデータ!F884)</f>
        <v/>
      </c>
      <c r="E883" t="str">
        <f>IF(大会申し込みデータ!$B884="","",大会申し込みデータ!G884)</f>
        <v/>
      </c>
      <c r="F883" t="str">
        <f>IF(大会申し込みデータ!$B884="","",大会申し込みデータ!I884)</f>
        <v/>
      </c>
      <c r="G883" t="str">
        <f>IF(大会申し込みデータ!$B884="","",大会申し込みデータ!B884)</f>
        <v/>
      </c>
      <c r="H883" t="str">
        <f>大会申し込みデータ!M884&amp;大会申し込みデータ!K884&amp;" "&amp;大会申し込みデータ!N884</f>
        <v xml:space="preserve"> </v>
      </c>
    </row>
    <row r="884" spans="1:8" x14ac:dyDescent="0.15">
      <c r="A884" t="str">
        <f>IF(大会申し込みデータ!B885="","","07"&amp;大会申し込みデータ!B885+1000000)</f>
        <v/>
      </c>
      <c r="B884" t="str">
        <f>IF(大会申し込みデータ!$B885="","",大会申し込みデータ!C885)</f>
        <v/>
      </c>
      <c r="C884" t="str">
        <f>IF(大会申し込みデータ!$B885="","",大会申し込みデータ!D885)</f>
        <v/>
      </c>
      <c r="D884" t="str">
        <f>IF(大会申し込みデータ!$B885="","",大会申し込みデータ!F885)</f>
        <v/>
      </c>
      <c r="E884" t="str">
        <f>IF(大会申し込みデータ!$B885="","",大会申し込みデータ!G885)</f>
        <v/>
      </c>
      <c r="F884" t="str">
        <f>IF(大会申し込みデータ!$B885="","",大会申し込みデータ!I885)</f>
        <v/>
      </c>
      <c r="G884" t="str">
        <f>IF(大会申し込みデータ!$B885="","",大会申し込みデータ!B885)</f>
        <v/>
      </c>
      <c r="H884" t="str">
        <f>大会申し込みデータ!M885&amp;大会申し込みデータ!K885&amp;" "&amp;大会申し込みデータ!N885</f>
        <v xml:space="preserve"> </v>
      </c>
    </row>
    <row r="885" spans="1:8" x14ac:dyDescent="0.15">
      <c r="A885" t="str">
        <f>IF(大会申し込みデータ!B886="","","07"&amp;大会申し込みデータ!B886+1000000)</f>
        <v/>
      </c>
      <c r="B885" t="str">
        <f>IF(大会申し込みデータ!$B886="","",大会申し込みデータ!C886)</f>
        <v/>
      </c>
      <c r="C885" t="str">
        <f>IF(大会申し込みデータ!$B886="","",大会申し込みデータ!D886)</f>
        <v/>
      </c>
      <c r="D885" t="str">
        <f>IF(大会申し込みデータ!$B886="","",大会申し込みデータ!F886)</f>
        <v/>
      </c>
      <c r="E885" t="str">
        <f>IF(大会申し込みデータ!$B886="","",大会申し込みデータ!G886)</f>
        <v/>
      </c>
      <c r="F885" t="str">
        <f>IF(大会申し込みデータ!$B886="","",大会申し込みデータ!I886)</f>
        <v/>
      </c>
      <c r="G885" t="str">
        <f>IF(大会申し込みデータ!$B886="","",大会申し込みデータ!B886)</f>
        <v/>
      </c>
      <c r="H885" t="str">
        <f>大会申し込みデータ!M886&amp;大会申し込みデータ!K886&amp;" "&amp;大会申し込みデータ!N886</f>
        <v xml:space="preserve"> </v>
      </c>
    </row>
    <row r="886" spans="1:8" x14ac:dyDescent="0.15">
      <c r="A886" t="str">
        <f>IF(大会申し込みデータ!B887="","","07"&amp;大会申し込みデータ!B887+1000000)</f>
        <v/>
      </c>
      <c r="B886" t="str">
        <f>IF(大会申し込みデータ!$B887="","",大会申し込みデータ!C887)</f>
        <v/>
      </c>
      <c r="C886" t="str">
        <f>IF(大会申し込みデータ!$B887="","",大会申し込みデータ!D887)</f>
        <v/>
      </c>
      <c r="D886" t="str">
        <f>IF(大会申し込みデータ!$B887="","",大会申し込みデータ!F887)</f>
        <v/>
      </c>
      <c r="E886" t="str">
        <f>IF(大会申し込みデータ!$B887="","",大会申し込みデータ!G887)</f>
        <v/>
      </c>
      <c r="F886" t="str">
        <f>IF(大会申し込みデータ!$B887="","",大会申し込みデータ!I887)</f>
        <v/>
      </c>
      <c r="G886" t="str">
        <f>IF(大会申し込みデータ!$B887="","",大会申し込みデータ!B887)</f>
        <v/>
      </c>
      <c r="H886" t="str">
        <f>大会申し込みデータ!M887&amp;大会申し込みデータ!K887&amp;" "&amp;大会申し込みデータ!N887</f>
        <v xml:space="preserve"> </v>
      </c>
    </row>
    <row r="887" spans="1:8" x14ac:dyDescent="0.15">
      <c r="A887" t="str">
        <f>IF(大会申し込みデータ!B888="","","07"&amp;大会申し込みデータ!B888+1000000)</f>
        <v/>
      </c>
      <c r="B887" t="str">
        <f>IF(大会申し込みデータ!$B888="","",大会申し込みデータ!C888)</f>
        <v/>
      </c>
      <c r="C887" t="str">
        <f>IF(大会申し込みデータ!$B888="","",大会申し込みデータ!D888)</f>
        <v/>
      </c>
      <c r="D887" t="str">
        <f>IF(大会申し込みデータ!$B888="","",大会申し込みデータ!F888)</f>
        <v/>
      </c>
      <c r="E887" t="str">
        <f>IF(大会申し込みデータ!$B888="","",大会申し込みデータ!G888)</f>
        <v/>
      </c>
      <c r="F887" t="str">
        <f>IF(大会申し込みデータ!$B888="","",大会申し込みデータ!I888)</f>
        <v/>
      </c>
      <c r="G887" t="str">
        <f>IF(大会申し込みデータ!$B888="","",大会申し込みデータ!B888)</f>
        <v/>
      </c>
      <c r="H887" t="str">
        <f>大会申し込みデータ!M888&amp;大会申し込みデータ!K888&amp;" "&amp;大会申し込みデータ!N888</f>
        <v xml:space="preserve"> </v>
      </c>
    </row>
    <row r="888" spans="1:8" x14ac:dyDescent="0.15">
      <c r="A888" t="str">
        <f>IF(大会申し込みデータ!B889="","","07"&amp;大会申し込みデータ!B889+1000000)</f>
        <v/>
      </c>
      <c r="B888" t="str">
        <f>IF(大会申し込みデータ!$B889="","",大会申し込みデータ!C889)</f>
        <v/>
      </c>
      <c r="C888" t="str">
        <f>IF(大会申し込みデータ!$B889="","",大会申し込みデータ!D889)</f>
        <v/>
      </c>
      <c r="D888" t="str">
        <f>IF(大会申し込みデータ!$B889="","",大会申し込みデータ!F889)</f>
        <v/>
      </c>
      <c r="E888" t="str">
        <f>IF(大会申し込みデータ!$B889="","",大会申し込みデータ!G889)</f>
        <v/>
      </c>
      <c r="F888" t="str">
        <f>IF(大会申し込みデータ!$B889="","",大会申し込みデータ!I889)</f>
        <v/>
      </c>
      <c r="G888" t="str">
        <f>IF(大会申し込みデータ!$B889="","",大会申し込みデータ!B889)</f>
        <v/>
      </c>
      <c r="H888" t="str">
        <f>大会申し込みデータ!M889&amp;大会申し込みデータ!K889&amp;" "&amp;大会申し込みデータ!N889</f>
        <v xml:space="preserve"> </v>
      </c>
    </row>
    <row r="889" spans="1:8" x14ac:dyDescent="0.15">
      <c r="A889" t="str">
        <f>IF(大会申し込みデータ!B890="","","07"&amp;大会申し込みデータ!B890+1000000)</f>
        <v/>
      </c>
      <c r="B889" t="str">
        <f>IF(大会申し込みデータ!$B890="","",大会申し込みデータ!C890)</f>
        <v/>
      </c>
      <c r="C889" t="str">
        <f>IF(大会申し込みデータ!$B890="","",大会申し込みデータ!D890)</f>
        <v/>
      </c>
      <c r="D889" t="str">
        <f>IF(大会申し込みデータ!$B890="","",大会申し込みデータ!F890)</f>
        <v/>
      </c>
      <c r="E889" t="str">
        <f>IF(大会申し込みデータ!$B890="","",大会申し込みデータ!G890)</f>
        <v/>
      </c>
      <c r="F889" t="str">
        <f>IF(大会申し込みデータ!$B890="","",大会申し込みデータ!I890)</f>
        <v/>
      </c>
      <c r="G889" t="str">
        <f>IF(大会申し込みデータ!$B890="","",大会申し込みデータ!B890)</f>
        <v/>
      </c>
      <c r="H889" t="str">
        <f>大会申し込みデータ!M890&amp;大会申し込みデータ!K890&amp;" "&amp;大会申し込みデータ!N890</f>
        <v xml:space="preserve"> </v>
      </c>
    </row>
    <row r="890" spans="1:8" x14ac:dyDescent="0.15">
      <c r="A890" t="str">
        <f>IF(大会申し込みデータ!B891="","","07"&amp;大会申し込みデータ!B891+1000000)</f>
        <v/>
      </c>
      <c r="B890" t="str">
        <f>IF(大会申し込みデータ!$B891="","",大会申し込みデータ!C891)</f>
        <v/>
      </c>
      <c r="C890" t="str">
        <f>IF(大会申し込みデータ!$B891="","",大会申し込みデータ!D891)</f>
        <v/>
      </c>
      <c r="D890" t="str">
        <f>IF(大会申し込みデータ!$B891="","",大会申し込みデータ!F891)</f>
        <v/>
      </c>
      <c r="E890" t="str">
        <f>IF(大会申し込みデータ!$B891="","",大会申し込みデータ!G891)</f>
        <v/>
      </c>
      <c r="F890" t="str">
        <f>IF(大会申し込みデータ!$B891="","",大会申し込みデータ!I891)</f>
        <v/>
      </c>
      <c r="G890" t="str">
        <f>IF(大会申し込みデータ!$B891="","",大会申し込みデータ!B891)</f>
        <v/>
      </c>
      <c r="H890" t="str">
        <f>大会申し込みデータ!M891&amp;大会申し込みデータ!K891&amp;" "&amp;大会申し込みデータ!N891</f>
        <v xml:space="preserve"> </v>
      </c>
    </row>
    <row r="891" spans="1:8" x14ac:dyDescent="0.15">
      <c r="A891" t="str">
        <f>IF(大会申し込みデータ!B892="","","07"&amp;大会申し込みデータ!B892+1000000)</f>
        <v/>
      </c>
      <c r="B891" t="str">
        <f>IF(大会申し込みデータ!$B892="","",大会申し込みデータ!C892)</f>
        <v/>
      </c>
      <c r="C891" t="str">
        <f>IF(大会申し込みデータ!$B892="","",大会申し込みデータ!D892)</f>
        <v/>
      </c>
      <c r="D891" t="str">
        <f>IF(大会申し込みデータ!$B892="","",大会申し込みデータ!F892)</f>
        <v/>
      </c>
      <c r="E891" t="str">
        <f>IF(大会申し込みデータ!$B892="","",大会申し込みデータ!G892)</f>
        <v/>
      </c>
      <c r="F891" t="str">
        <f>IF(大会申し込みデータ!$B892="","",大会申し込みデータ!I892)</f>
        <v/>
      </c>
      <c r="G891" t="str">
        <f>IF(大会申し込みデータ!$B892="","",大会申し込みデータ!B892)</f>
        <v/>
      </c>
      <c r="H891" t="str">
        <f>大会申し込みデータ!M892&amp;大会申し込みデータ!K892&amp;" "&amp;大会申し込みデータ!N892</f>
        <v xml:space="preserve"> </v>
      </c>
    </row>
    <row r="892" spans="1:8" x14ac:dyDescent="0.15">
      <c r="A892" t="str">
        <f>IF(大会申し込みデータ!B893="","","07"&amp;大会申し込みデータ!B893+1000000)</f>
        <v/>
      </c>
      <c r="B892" t="str">
        <f>IF(大会申し込みデータ!$B893="","",大会申し込みデータ!C893)</f>
        <v/>
      </c>
      <c r="C892" t="str">
        <f>IF(大会申し込みデータ!$B893="","",大会申し込みデータ!D893)</f>
        <v/>
      </c>
      <c r="D892" t="str">
        <f>IF(大会申し込みデータ!$B893="","",大会申し込みデータ!F893)</f>
        <v/>
      </c>
      <c r="E892" t="str">
        <f>IF(大会申し込みデータ!$B893="","",大会申し込みデータ!G893)</f>
        <v/>
      </c>
      <c r="F892" t="str">
        <f>IF(大会申し込みデータ!$B893="","",大会申し込みデータ!I893)</f>
        <v/>
      </c>
      <c r="G892" t="str">
        <f>IF(大会申し込みデータ!$B893="","",大会申し込みデータ!B893)</f>
        <v/>
      </c>
      <c r="H892" t="str">
        <f>大会申し込みデータ!M893&amp;大会申し込みデータ!K893&amp;" "&amp;大会申し込みデータ!N893</f>
        <v xml:space="preserve"> </v>
      </c>
    </row>
    <row r="893" spans="1:8" x14ac:dyDescent="0.15">
      <c r="A893" t="str">
        <f>IF(大会申し込みデータ!B894="","","07"&amp;大会申し込みデータ!B894+1000000)</f>
        <v/>
      </c>
      <c r="B893" t="str">
        <f>IF(大会申し込みデータ!$B894="","",大会申し込みデータ!C894)</f>
        <v/>
      </c>
      <c r="C893" t="str">
        <f>IF(大会申し込みデータ!$B894="","",大会申し込みデータ!D894)</f>
        <v/>
      </c>
      <c r="D893" t="str">
        <f>IF(大会申し込みデータ!$B894="","",大会申し込みデータ!F894)</f>
        <v/>
      </c>
      <c r="E893" t="str">
        <f>IF(大会申し込みデータ!$B894="","",大会申し込みデータ!G894)</f>
        <v/>
      </c>
      <c r="F893" t="str">
        <f>IF(大会申し込みデータ!$B894="","",大会申し込みデータ!I894)</f>
        <v/>
      </c>
      <c r="G893" t="str">
        <f>IF(大会申し込みデータ!$B894="","",大会申し込みデータ!B894)</f>
        <v/>
      </c>
      <c r="H893" t="str">
        <f>大会申し込みデータ!M894&amp;大会申し込みデータ!K894&amp;" "&amp;大会申し込みデータ!N894</f>
        <v xml:space="preserve"> </v>
      </c>
    </row>
    <row r="894" spans="1:8" x14ac:dyDescent="0.15">
      <c r="A894" t="str">
        <f>IF(大会申し込みデータ!B895="","","07"&amp;大会申し込みデータ!B895+1000000)</f>
        <v/>
      </c>
      <c r="B894" t="str">
        <f>IF(大会申し込みデータ!$B895="","",大会申し込みデータ!C895)</f>
        <v/>
      </c>
      <c r="C894" t="str">
        <f>IF(大会申し込みデータ!$B895="","",大会申し込みデータ!D895)</f>
        <v/>
      </c>
      <c r="D894" t="str">
        <f>IF(大会申し込みデータ!$B895="","",大会申し込みデータ!F895)</f>
        <v/>
      </c>
      <c r="E894" t="str">
        <f>IF(大会申し込みデータ!$B895="","",大会申し込みデータ!G895)</f>
        <v/>
      </c>
      <c r="F894" t="str">
        <f>IF(大会申し込みデータ!$B895="","",大会申し込みデータ!I895)</f>
        <v/>
      </c>
      <c r="G894" t="str">
        <f>IF(大会申し込みデータ!$B895="","",大会申し込みデータ!B895)</f>
        <v/>
      </c>
      <c r="H894" t="str">
        <f>大会申し込みデータ!M895&amp;大会申し込みデータ!K895&amp;" "&amp;大会申し込みデータ!N895</f>
        <v xml:space="preserve"> </v>
      </c>
    </row>
    <row r="895" spans="1:8" x14ac:dyDescent="0.15">
      <c r="A895" t="str">
        <f>IF(大会申し込みデータ!B896="","","07"&amp;大会申し込みデータ!B896+1000000)</f>
        <v/>
      </c>
      <c r="B895" t="str">
        <f>IF(大会申し込みデータ!$B896="","",大会申し込みデータ!C896)</f>
        <v/>
      </c>
      <c r="C895" t="str">
        <f>IF(大会申し込みデータ!$B896="","",大会申し込みデータ!D896)</f>
        <v/>
      </c>
      <c r="D895" t="str">
        <f>IF(大会申し込みデータ!$B896="","",大会申し込みデータ!F896)</f>
        <v/>
      </c>
      <c r="E895" t="str">
        <f>IF(大会申し込みデータ!$B896="","",大会申し込みデータ!G896)</f>
        <v/>
      </c>
      <c r="F895" t="str">
        <f>IF(大会申し込みデータ!$B896="","",大会申し込みデータ!I896)</f>
        <v/>
      </c>
      <c r="G895" t="str">
        <f>IF(大会申し込みデータ!$B896="","",大会申し込みデータ!B896)</f>
        <v/>
      </c>
      <c r="H895" t="str">
        <f>大会申し込みデータ!M896&amp;大会申し込みデータ!K896&amp;" "&amp;大会申し込みデータ!N896</f>
        <v xml:space="preserve"> </v>
      </c>
    </row>
    <row r="896" spans="1:8" x14ac:dyDescent="0.15">
      <c r="A896" t="str">
        <f>IF(大会申し込みデータ!B897="","","07"&amp;大会申し込みデータ!B897+1000000)</f>
        <v/>
      </c>
      <c r="B896" t="str">
        <f>IF(大会申し込みデータ!$B897="","",大会申し込みデータ!C897)</f>
        <v/>
      </c>
      <c r="C896" t="str">
        <f>IF(大会申し込みデータ!$B897="","",大会申し込みデータ!D897)</f>
        <v/>
      </c>
      <c r="D896" t="str">
        <f>IF(大会申し込みデータ!$B897="","",大会申し込みデータ!F897)</f>
        <v/>
      </c>
      <c r="E896" t="str">
        <f>IF(大会申し込みデータ!$B897="","",大会申し込みデータ!G897)</f>
        <v/>
      </c>
      <c r="F896" t="str">
        <f>IF(大会申し込みデータ!$B897="","",大会申し込みデータ!I897)</f>
        <v/>
      </c>
      <c r="G896" t="str">
        <f>IF(大会申し込みデータ!$B897="","",大会申し込みデータ!B897)</f>
        <v/>
      </c>
      <c r="H896" t="str">
        <f>大会申し込みデータ!M897&amp;大会申し込みデータ!K897&amp;" "&amp;大会申し込みデータ!N897</f>
        <v xml:space="preserve"> </v>
      </c>
    </row>
    <row r="897" spans="1:8" x14ac:dyDescent="0.15">
      <c r="A897" t="str">
        <f>IF(大会申し込みデータ!B898="","","07"&amp;大会申し込みデータ!B898+1000000)</f>
        <v/>
      </c>
      <c r="B897" t="str">
        <f>IF(大会申し込みデータ!$B898="","",大会申し込みデータ!C898)</f>
        <v/>
      </c>
      <c r="C897" t="str">
        <f>IF(大会申し込みデータ!$B898="","",大会申し込みデータ!D898)</f>
        <v/>
      </c>
      <c r="D897" t="str">
        <f>IF(大会申し込みデータ!$B898="","",大会申し込みデータ!F898)</f>
        <v/>
      </c>
      <c r="E897" t="str">
        <f>IF(大会申し込みデータ!$B898="","",大会申し込みデータ!G898)</f>
        <v/>
      </c>
      <c r="F897" t="str">
        <f>IF(大会申し込みデータ!$B898="","",大会申し込みデータ!I898)</f>
        <v/>
      </c>
      <c r="G897" t="str">
        <f>IF(大会申し込みデータ!$B898="","",大会申し込みデータ!B898)</f>
        <v/>
      </c>
      <c r="H897" t="str">
        <f>大会申し込みデータ!M898&amp;大会申し込みデータ!K898&amp;" "&amp;大会申し込みデータ!N898</f>
        <v xml:space="preserve"> </v>
      </c>
    </row>
    <row r="898" spans="1:8" x14ac:dyDescent="0.15">
      <c r="A898" t="str">
        <f>IF(大会申し込みデータ!B899="","","07"&amp;大会申し込みデータ!B899+1000000)</f>
        <v/>
      </c>
      <c r="B898" t="str">
        <f>IF(大会申し込みデータ!$B899="","",大会申し込みデータ!C899)</f>
        <v/>
      </c>
      <c r="C898" t="str">
        <f>IF(大会申し込みデータ!$B899="","",大会申し込みデータ!D899)</f>
        <v/>
      </c>
      <c r="D898" t="str">
        <f>IF(大会申し込みデータ!$B899="","",大会申し込みデータ!F899)</f>
        <v/>
      </c>
      <c r="E898" t="str">
        <f>IF(大会申し込みデータ!$B899="","",大会申し込みデータ!G899)</f>
        <v/>
      </c>
      <c r="F898" t="str">
        <f>IF(大会申し込みデータ!$B899="","",大会申し込みデータ!I899)</f>
        <v/>
      </c>
      <c r="G898" t="str">
        <f>IF(大会申し込みデータ!$B899="","",大会申し込みデータ!B899)</f>
        <v/>
      </c>
      <c r="H898" t="str">
        <f>大会申し込みデータ!M899&amp;大会申し込みデータ!K899&amp;" "&amp;大会申し込みデータ!N899</f>
        <v xml:space="preserve"> </v>
      </c>
    </row>
    <row r="899" spans="1:8" x14ac:dyDescent="0.15">
      <c r="A899" t="str">
        <f>IF(大会申し込みデータ!B900="","","07"&amp;大会申し込みデータ!B900+1000000)</f>
        <v/>
      </c>
      <c r="B899" t="str">
        <f>IF(大会申し込みデータ!$B900="","",大会申し込みデータ!C900)</f>
        <v/>
      </c>
      <c r="C899" t="str">
        <f>IF(大会申し込みデータ!$B900="","",大会申し込みデータ!D900)</f>
        <v/>
      </c>
      <c r="D899" t="str">
        <f>IF(大会申し込みデータ!$B900="","",大会申し込みデータ!F900)</f>
        <v/>
      </c>
      <c r="E899" t="str">
        <f>IF(大会申し込みデータ!$B900="","",大会申し込みデータ!G900)</f>
        <v/>
      </c>
      <c r="F899" t="str">
        <f>IF(大会申し込みデータ!$B900="","",大会申し込みデータ!I900)</f>
        <v/>
      </c>
      <c r="G899" t="str">
        <f>IF(大会申し込みデータ!$B900="","",大会申し込みデータ!B900)</f>
        <v/>
      </c>
      <c r="H899" t="str">
        <f>大会申し込みデータ!M900&amp;大会申し込みデータ!K900&amp;" "&amp;大会申し込みデータ!N900</f>
        <v xml:space="preserve"> </v>
      </c>
    </row>
    <row r="900" spans="1:8" x14ac:dyDescent="0.15">
      <c r="A900" t="str">
        <f>IF(大会申し込みデータ!B901="","","07"&amp;大会申し込みデータ!B901+1000000)</f>
        <v/>
      </c>
      <c r="B900" t="str">
        <f>IF(大会申し込みデータ!$B901="","",大会申し込みデータ!C901)</f>
        <v/>
      </c>
      <c r="C900" t="str">
        <f>IF(大会申し込みデータ!$B901="","",大会申し込みデータ!D901)</f>
        <v/>
      </c>
      <c r="D900" t="str">
        <f>IF(大会申し込みデータ!$B901="","",大会申し込みデータ!F901)</f>
        <v/>
      </c>
      <c r="E900" t="str">
        <f>IF(大会申し込みデータ!$B901="","",大会申し込みデータ!G901)</f>
        <v/>
      </c>
      <c r="F900" t="str">
        <f>IF(大会申し込みデータ!$B901="","",大会申し込みデータ!I901)</f>
        <v/>
      </c>
      <c r="G900" t="str">
        <f>IF(大会申し込みデータ!$B901="","",大会申し込みデータ!B901)</f>
        <v/>
      </c>
      <c r="H900" t="str">
        <f>大会申し込みデータ!M901&amp;大会申し込みデータ!K901&amp;" "&amp;大会申し込みデータ!N901</f>
        <v xml:space="preserve"> </v>
      </c>
    </row>
    <row r="901" spans="1:8" x14ac:dyDescent="0.15">
      <c r="A901" t="str">
        <f>IF(大会申し込みデータ!B902="","","07"&amp;大会申し込みデータ!B902+1000000)</f>
        <v/>
      </c>
      <c r="B901" t="str">
        <f>IF(大会申し込みデータ!$B902="","",大会申し込みデータ!C902)</f>
        <v/>
      </c>
      <c r="C901" t="str">
        <f>IF(大会申し込みデータ!$B902="","",大会申し込みデータ!D902)</f>
        <v/>
      </c>
      <c r="D901" t="str">
        <f>IF(大会申し込みデータ!$B902="","",大会申し込みデータ!F902)</f>
        <v/>
      </c>
      <c r="E901" t="str">
        <f>IF(大会申し込みデータ!$B902="","",大会申し込みデータ!G902)</f>
        <v/>
      </c>
      <c r="F901" t="str">
        <f>IF(大会申し込みデータ!$B902="","",大会申し込みデータ!I902)</f>
        <v/>
      </c>
      <c r="G901" t="str">
        <f>IF(大会申し込みデータ!$B902="","",大会申し込みデータ!B902)</f>
        <v/>
      </c>
      <c r="H901" t="str">
        <f>大会申し込みデータ!M902&amp;大会申し込みデータ!K902&amp;" "&amp;大会申し込みデータ!N902</f>
        <v xml:space="preserve"> </v>
      </c>
    </row>
    <row r="902" spans="1:8" x14ac:dyDescent="0.15">
      <c r="A902" t="str">
        <f>IF(大会申し込みデータ!B903="","","07"&amp;大会申し込みデータ!B903+1000000)</f>
        <v/>
      </c>
      <c r="B902" t="str">
        <f>IF(大会申し込みデータ!$B903="","",大会申し込みデータ!C903)</f>
        <v/>
      </c>
      <c r="C902" t="str">
        <f>IF(大会申し込みデータ!$B903="","",大会申し込みデータ!D903)</f>
        <v/>
      </c>
      <c r="D902" t="str">
        <f>IF(大会申し込みデータ!$B903="","",大会申し込みデータ!F903)</f>
        <v/>
      </c>
      <c r="E902" t="str">
        <f>IF(大会申し込みデータ!$B903="","",大会申し込みデータ!G903)</f>
        <v/>
      </c>
      <c r="F902" t="str">
        <f>IF(大会申し込みデータ!$B903="","",大会申し込みデータ!I903)</f>
        <v/>
      </c>
      <c r="G902" t="str">
        <f>IF(大会申し込みデータ!$B903="","",大会申し込みデータ!B903)</f>
        <v/>
      </c>
      <c r="H902" t="str">
        <f>大会申し込みデータ!M903&amp;大会申し込みデータ!K903&amp;" "&amp;大会申し込みデータ!N903</f>
        <v xml:space="preserve"> </v>
      </c>
    </row>
    <row r="903" spans="1:8" x14ac:dyDescent="0.15">
      <c r="A903" t="str">
        <f>IF(大会申し込みデータ!B904="","","07"&amp;大会申し込みデータ!B904+1000000)</f>
        <v/>
      </c>
      <c r="B903" t="str">
        <f>IF(大会申し込みデータ!$B904="","",大会申し込みデータ!C904)</f>
        <v/>
      </c>
      <c r="C903" t="str">
        <f>IF(大会申し込みデータ!$B904="","",大会申し込みデータ!D904)</f>
        <v/>
      </c>
      <c r="D903" t="str">
        <f>IF(大会申し込みデータ!$B904="","",大会申し込みデータ!F904)</f>
        <v/>
      </c>
      <c r="E903" t="str">
        <f>IF(大会申し込みデータ!$B904="","",大会申し込みデータ!G904)</f>
        <v/>
      </c>
      <c r="F903" t="str">
        <f>IF(大会申し込みデータ!$B904="","",大会申し込みデータ!I904)</f>
        <v/>
      </c>
      <c r="G903" t="str">
        <f>IF(大会申し込みデータ!$B904="","",大会申し込みデータ!B904)</f>
        <v/>
      </c>
      <c r="H903" t="str">
        <f>大会申し込みデータ!M904&amp;大会申し込みデータ!K904&amp;" "&amp;大会申し込みデータ!N904</f>
        <v xml:space="preserve"> </v>
      </c>
    </row>
    <row r="904" spans="1:8" x14ac:dyDescent="0.15">
      <c r="A904" t="str">
        <f>IF(大会申し込みデータ!B905="","","07"&amp;大会申し込みデータ!B905+1000000)</f>
        <v/>
      </c>
      <c r="B904" t="str">
        <f>IF(大会申し込みデータ!$B905="","",大会申し込みデータ!C905)</f>
        <v/>
      </c>
      <c r="C904" t="str">
        <f>IF(大会申し込みデータ!$B905="","",大会申し込みデータ!D905)</f>
        <v/>
      </c>
      <c r="D904" t="str">
        <f>IF(大会申し込みデータ!$B905="","",大会申し込みデータ!F905)</f>
        <v/>
      </c>
      <c r="E904" t="str">
        <f>IF(大会申し込みデータ!$B905="","",大会申し込みデータ!G905)</f>
        <v/>
      </c>
      <c r="F904" t="str">
        <f>IF(大会申し込みデータ!$B905="","",大会申し込みデータ!I905)</f>
        <v/>
      </c>
      <c r="G904" t="str">
        <f>IF(大会申し込みデータ!$B905="","",大会申し込みデータ!B905)</f>
        <v/>
      </c>
      <c r="H904" t="str">
        <f>大会申し込みデータ!M905&amp;大会申し込みデータ!K905&amp;" "&amp;大会申し込みデータ!N905</f>
        <v xml:space="preserve"> </v>
      </c>
    </row>
    <row r="905" spans="1:8" x14ac:dyDescent="0.15">
      <c r="A905" t="str">
        <f>IF(大会申し込みデータ!B906="","","07"&amp;大会申し込みデータ!B906+1000000)</f>
        <v/>
      </c>
      <c r="B905" t="str">
        <f>IF(大会申し込みデータ!$B906="","",大会申し込みデータ!C906)</f>
        <v/>
      </c>
      <c r="C905" t="str">
        <f>IF(大会申し込みデータ!$B906="","",大会申し込みデータ!D906)</f>
        <v/>
      </c>
      <c r="D905" t="str">
        <f>IF(大会申し込みデータ!$B906="","",大会申し込みデータ!F906)</f>
        <v/>
      </c>
      <c r="E905" t="str">
        <f>IF(大会申し込みデータ!$B906="","",大会申し込みデータ!G906)</f>
        <v/>
      </c>
      <c r="F905" t="str">
        <f>IF(大会申し込みデータ!$B906="","",大会申し込みデータ!I906)</f>
        <v/>
      </c>
      <c r="G905" t="str">
        <f>IF(大会申し込みデータ!$B906="","",大会申し込みデータ!B906)</f>
        <v/>
      </c>
      <c r="H905" t="str">
        <f>大会申し込みデータ!M906&amp;大会申し込みデータ!K906&amp;" "&amp;大会申し込みデータ!N906</f>
        <v xml:space="preserve"> </v>
      </c>
    </row>
    <row r="906" spans="1:8" x14ac:dyDescent="0.15">
      <c r="A906" t="str">
        <f>IF(大会申し込みデータ!B907="","","07"&amp;大会申し込みデータ!B907+1000000)</f>
        <v/>
      </c>
      <c r="B906" t="str">
        <f>IF(大会申し込みデータ!$B907="","",大会申し込みデータ!C907)</f>
        <v/>
      </c>
      <c r="C906" t="str">
        <f>IF(大会申し込みデータ!$B907="","",大会申し込みデータ!D907)</f>
        <v/>
      </c>
      <c r="D906" t="str">
        <f>IF(大会申し込みデータ!$B907="","",大会申し込みデータ!F907)</f>
        <v/>
      </c>
      <c r="E906" t="str">
        <f>IF(大会申し込みデータ!$B907="","",大会申し込みデータ!G907)</f>
        <v/>
      </c>
      <c r="F906" t="str">
        <f>IF(大会申し込みデータ!$B907="","",大会申し込みデータ!I907)</f>
        <v/>
      </c>
      <c r="G906" t="str">
        <f>IF(大会申し込みデータ!$B907="","",大会申し込みデータ!B907)</f>
        <v/>
      </c>
      <c r="H906" t="str">
        <f>大会申し込みデータ!M907&amp;大会申し込みデータ!K907&amp;" "&amp;大会申し込みデータ!N907</f>
        <v xml:space="preserve"> </v>
      </c>
    </row>
    <row r="907" spans="1:8" x14ac:dyDescent="0.15">
      <c r="A907" t="str">
        <f>IF(大会申し込みデータ!B908="","","07"&amp;大会申し込みデータ!B908+1000000)</f>
        <v/>
      </c>
      <c r="B907" t="str">
        <f>IF(大会申し込みデータ!$B908="","",大会申し込みデータ!C908)</f>
        <v/>
      </c>
      <c r="C907" t="str">
        <f>IF(大会申し込みデータ!$B908="","",大会申し込みデータ!D908)</f>
        <v/>
      </c>
      <c r="D907" t="str">
        <f>IF(大会申し込みデータ!$B908="","",大会申し込みデータ!F908)</f>
        <v/>
      </c>
      <c r="E907" t="str">
        <f>IF(大会申し込みデータ!$B908="","",大会申し込みデータ!G908)</f>
        <v/>
      </c>
      <c r="F907" t="str">
        <f>IF(大会申し込みデータ!$B908="","",大会申し込みデータ!I908)</f>
        <v/>
      </c>
      <c r="G907" t="str">
        <f>IF(大会申し込みデータ!$B908="","",大会申し込みデータ!B908)</f>
        <v/>
      </c>
      <c r="H907" t="str">
        <f>大会申し込みデータ!M908&amp;大会申し込みデータ!K908&amp;" "&amp;大会申し込みデータ!N908</f>
        <v xml:space="preserve"> </v>
      </c>
    </row>
    <row r="908" spans="1:8" x14ac:dyDescent="0.15">
      <c r="A908" t="str">
        <f>IF(大会申し込みデータ!B909="","","07"&amp;大会申し込みデータ!B909+1000000)</f>
        <v/>
      </c>
      <c r="B908" t="str">
        <f>IF(大会申し込みデータ!$B909="","",大会申し込みデータ!C909)</f>
        <v/>
      </c>
      <c r="C908" t="str">
        <f>IF(大会申し込みデータ!$B909="","",大会申し込みデータ!D909)</f>
        <v/>
      </c>
      <c r="D908" t="str">
        <f>IF(大会申し込みデータ!$B909="","",大会申し込みデータ!F909)</f>
        <v/>
      </c>
      <c r="E908" t="str">
        <f>IF(大会申し込みデータ!$B909="","",大会申し込みデータ!G909)</f>
        <v/>
      </c>
      <c r="F908" t="str">
        <f>IF(大会申し込みデータ!$B909="","",大会申し込みデータ!I909)</f>
        <v/>
      </c>
      <c r="G908" t="str">
        <f>IF(大会申し込みデータ!$B909="","",大会申し込みデータ!B909)</f>
        <v/>
      </c>
      <c r="H908" t="str">
        <f>大会申し込みデータ!M909&amp;大会申し込みデータ!K909&amp;" "&amp;大会申し込みデータ!N909</f>
        <v xml:space="preserve"> </v>
      </c>
    </row>
    <row r="909" spans="1:8" x14ac:dyDescent="0.15">
      <c r="A909" t="str">
        <f>IF(大会申し込みデータ!B910="","","07"&amp;大会申し込みデータ!B910+1000000)</f>
        <v/>
      </c>
      <c r="B909" t="str">
        <f>IF(大会申し込みデータ!$B910="","",大会申し込みデータ!C910)</f>
        <v/>
      </c>
      <c r="C909" t="str">
        <f>IF(大会申し込みデータ!$B910="","",大会申し込みデータ!D910)</f>
        <v/>
      </c>
      <c r="D909" t="str">
        <f>IF(大会申し込みデータ!$B910="","",大会申し込みデータ!F910)</f>
        <v/>
      </c>
      <c r="E909" t="str">
        <f>IF(大会申し込みデータ!$B910="","",大会申し込みデータ!G910)</f>
        <v/>
      </c>
      <c r="F909" t="str">
        <f>IF(大会申し込みデータ!$B910="","",大会申し込みデータ!I910)</f>
        <v/>
      </c>
      <c r="G909" t="str">
        <f>IF(大会申し込みデータ!$B910="","",大会申し込みデータ!B910)</f>
        <v/>
      </c>
      <c r="H909" t="str">
        <f>大会申し込みデータ!M910&amp;大会申し込みデータ!K910&amp;" "&amp;大会申し込みデータ!N910</f>
        <v xml:space="preserve"> </v>
      </c>
    </row>
    <row r="910" spans="1:8" x14ac:dyDescent="0.15">
      <c r="A910" t="str">
        <f>IF(大会申し込みデータ!B911="","","07"&amp;大会申し込みデータ!B911+1000000)</f>
        <v/>
      </c>
      <c r="B910" t="str">
        <f>IF(大会申し込みデータ!$B911="","",大会申し込みデータ!C911)</f>
        <v/>
      </c>
      <c r="C910" t="str">
        <f>IF(大会申し込みデータ!$B911="","",大会申し込みデータ!D911)</f>
        <v/>
      </c>
      <c r="D910" t="str">
        <f>IF(大会申し込みデータ!$B911="","",大会申し込みデータ!F911)</f>
        <v/>
      </c>
      <c r="E910" t="str">
        <f>IF(大会申し込みデータ!$B911="","",大会申し込みデータ!G911)</f>
        <v/>
      </c>
      <c r="F910" t="str">
        <f>IF(大会申し込みデータ!$B911="","",大会申し込みデータ!I911)</f>
        <v/>
      </c>
      <c r="G910" t="str">
        <f>IF(大会申し込みデータ!$B911="","",大会申し込みデータ!B911)</f>
        <v/>
      </c>
      <c r="H910" t="str">
        <f>大会申し込みデータ!M911&amp;大会申し込みデータ!K911&amp;" "&amp;大会申し込みデータ!N911</f>
        <v xml:space="preserve"> </v>
      </c>
    </row>
    <row r="911" spans="1:8" x14ac:dyDescent="0.15">
      <c r="A911" t="str">
        <f>IF(大会申し込みデータ!B912="","","07"&amp;大会申し込みデータ!B912+1000000)</f>
        <v/>
      </c>
      <c r="B911" t="str">
        <f>IF(大会申し込みデータ!$B912="","",大会申し込みデータ!C912)</f>
        <v/>
      </c>
      <c r="C911" t="str">
        <f>IF(大会申し込みデータ!$B912="","",大会申し込みデータ!D912)</f>
        <v/>
      </c>
      <c r="D911" t="str">
        <f>IF(大会申し込みデータ!$B912="","",大会申し込みデータ!F912)</f>
        <v/>
      </c>
      <c r="E911" t="str">
        <f>IF(大会申し込みデータ!$B912="","",大会申し込みデータ!G912)</f>
        <v/>
      </c>
      <c r="F911" t="str">
        <f>IF(大会申し込みデータ!$B912="","",大会申し込みデータ!I912)</f>
        <v/>
      </c>
      <c r="G911" t="str">
        <f>IF(大会申し込みデータ!$B912="","",大会申し込みデータ!B912)</f>
        <v/>
      </c>
      <c r="H911" t="str">
        <f>大会申し込みデータ!M912&amp;大会申し込みデータ!K912&amp;" "&amp;大会申し込みデータ!N912</f>
        <v xml:space="preserve"> </v>
      </c>
    </row>
    <row r="912" spans="1:8" x14ac:dyDescent="0.15">
      <c r="A912" t="str">
        <f>IF(大会申し込みデータ!B913="","","07"&amp;大会申し込みデータ!B913+1000000)</f>
        <v/>
      </c>
      <c r="B912" t="str">
        <f>IF(大会申し込みデータ!$B913="","",大会申し込みデータ!C913)</f>
        <v/>
      </c>
      <c r="C912" t="str">
        <f>IF(大会申し込みデータ!$B913="","",大会申し込みデータ!D913)</f>
        <v/>
      </c>
      <c r="D912" t="str">
        <f>IF(大会申し込みデータ!$B913="","",大会申し込みデータ!F913)</f>
        <v/>
      </c>
      <c r="E912" t="str">
        <f>IF(大会申し込みデータ!$B913="","",大会申し込みデータ!G913)</f>
        <v/>
      </c>
      <c r="F912" t="str">
        <f>IF(大会申し込みデータ!$B913="","",大会申し込みデータ!I913)</f>
        <v/>
      </c>
      <c r="G912" t="str">
        <f>IF(大会申し込みデータ!$B913="","",大会申し込みデータ!B913)</f>
        <v/>
      </c>
      <c r="H912" t="str">
        <f>大会申し込みデータ!M913&amp;大会申し込みデータ!K913&amp;" "&amp;大会申し込みデータ!N913</f>
        <v xml:space="preserve"> </v>
      </c>
    </row>
    <row r="913" spans="1:8" x14ac:dyDescent="0.15">
      <c r="A913" t="str">
        <f>IF(大会申し込みデータ!B914="","","07"&amp;大会申し込みデータ!B914+1000000)</f>
        <v/>
      </c>
      <c r="B913" t="str">
        <f>IF(大会申し込みデータ!$B914="","",大会申し込みデータ!C914)</f>
        <v/>
      </c>
      <c r="C913" t="str">
        <f>IF(大会申し込みデータ!$B914="","",大会申し込みデータ!D914)</f>
        <v/>
      </c>
      <c r="D913" t="str">
        <f>IF(大会申し込みデータ!$B914="","",大会申し込みデータ!F914)</f>
        <v/>
      </c>
      <c r="E913" t="str">
        <f>IF(大会申し込みデータ!$B914="","",大会申し込みデータ!G914)</f>
        <v/>
      </c>
      <c r="F913" t="str">
        <f>IF(大会申し込みデータ!$B914="","",大会申し込みデータ!I914)</f>
        <v/>
      </c>
      <c r="G913" t="str">
        <f>IF(大会申し込みデータ!$B914="","",大会申し込みデータ!B914)</f>
        <v/>
      </c>
      <c r="H913" t="str">
        <f>大会申し込みデータ!M914&amp;大会申し込みデータ!K914&amp;" "&amp;大会申し込みデータ!N914</f>
        <v xml:space="preserve"> </v>
      </c>
    </row>
    <row r="914" spans="1:8" x14ac:dyDescent="0.15">
      <c r="A914" t="str">
        <f>IF(大会申し込みデータ!B915="","","07"&amp;大会申し込みデータ!B915+1000000)</f>
        <v/>
      </c>
      <c r="B914" t="str">
        <f>IF(大会申し込みデータ!$B915="","",大会申し込みデータ!C915)</f>
        <v/>
      </c>
      <c r="C914" t="str">
        <f>IF(大会申し込みデータ!$B915="","",大会申し込みデータ!D915)</f>
        <v/>
      </c>
      <c r="D914" t="str">
        <f>IF(大会申し込みデータ!$B915="","",大会申し込みデータ!F915)</f>
        <v/>
      </c>
      <c r="E914" t="str">
        <f>IF(大会申し込みデータ!$B915="","",大会申し込みデータ!G915)</f>
        <v/>
      </c>
      <c r="F914" t="str">
        <f>IF(大会申し込みデータ!$B915="","",大会申し込みデータ!I915)</f>
        <v/>
      </c>
      <c r="G914" t="str">
        <f>IF(大会申し込みデータ!$B915="","",大会申し込みデータ!B915)</f>
        <v/>
      </c>
      <c r="H914" t="str">
        <f>大会申し込みデータ!M915&amp;大会申し込みデータ!K915&amp;" "&amp;大会申し込みデータ!N915</f>
        <v xml:space="preserve"> </v>
      </c>
    </row>
    <row r="915" spans="1:8" x14ac:dyDescent="0.15">
      <c r="A915" t="str">
        <f>IF(大会申し込みデータ!B916="","","07"&amp;大会申し込みデータ!B916+1000000)</f>
        <v/>
      </c>
      <c r="B915" t="str">
        <f>IF(大会申し込みデータ!$B916="","",大会申し込みデータ!C916)</f>
        <v/>
      </c>
      <c r="C915" t="str">
        <f>IF(大会申し込みデータ!$B916="","",大会申し込みデータ!D916)</f>
        <v/>
      </c>
      <c r="D915" t="str">
        <f>IF(大会申し込みデータ!$B916="","",大会申し込みデータ!F916)</f>
        <v/>
      </c>
      <c r="E915" t="str">
        <f>IF(大会申し込みデータ!$B916="","",大会申し込みデータ!G916)</f>
        <v/>
      </c>
      <c r="F915" t="str">
        <f>IF(大会申し込みデータ!$B916="","",大会申し込みデータ!I916)</f>
        <v/>
      </c>
      <c r="G915" t="str">
        <f>IF(大会申し込みデータ!$B916="","",大会申し込みデータ!B916)</f>
        <v/>
      </c>
      <c r="H915" t="str">
        <f>大会申し込みデータ!M916&amp;大会申し込みデータ!K916&amp;" "&amp;大会申し込みデータ!N916</f>
        <v xml:space="preserve"> </v>
      </c>
    </row>
    <row r="916" spans="1:8" x14ac:dyDescent="0.15">
      <c r="A916" t="str">
        <f>IF(大会申し込みデータ!B917="","","07"&amp;大会申し込みデータ!B917+1000000)</f>
        <v/>
      </c>
      <c r="B916" t="str">
        <f>IF(大会申し込みデータ!$B917="","",大会申し込みデータ!C917)</f>
        <v/>
      </c>
      <c r="C916" t="str">
        <f>IF(大会申し込みデータ!$B917="","",大会申し込みデータ!D917)</f>
        <v/>
      </c>
      <c r="D916" t="str">
        <f>IF(大会申し込みデータ!$B917="","",大会申し込みデータ!F917)</f>
        <v/>
      </c>
      <c r="E916" t="str">
        <f>IF(大会申し込みデータ!$B917="","",大会申し込みデータ!G917)</f>
        <v/>
      </c>
      <c r="F916" t="str">
        <f>IF(大会申し込みデータ!$B917="","",大会申し込みデータ!I917)</f>
        <v/>
      </c>
      <c r="G916" t="str">
        <f>IF(大会申し込みデータ!$B917="","",大会申し込みデータ!B917)</f>
        <v/>
      </c>
      <c r="H916" t="str">
        <f>大会申し込みデータ!M917&amp;大会申し込みデータ!K917&amp;" "&amp;大会申し込みデータ!N917</f>
        <v xml:space="preserve"> </v>
      </c>
    </row>
    <row r="917" spans="1:8" x14ac:dyDescent="0.15">
      <c r="A917" t="str">
        <f>IF(大会申し込みデータ!B918="","","07"&amp;大会申し込みデータ!B918+1000000)</f>
        <v/>
      </c>
      <c r="B917" t="str">
        <f>IF(大会申し込みデータ!$B918="","",大会申し込みデータ!C918)</f>
        <v/>
      </c>
      <c r="C917" t="str">
        <f>IF(大会申し込みデータ!$B918="","",大会申し込みデータ!D918)</f>
        <v/>
      </c>
      <c r="D917" t="str">
        <f>IF(大会申し込みデータ!$B918="","",大会申し込みデータ!F918)</f>
        <v/>
      </c>
      <c r="E917" t="str">
        <f>IF(大会申し込みデータ!$B918="","",大会申し込みデータ!G918)</f>
        <v/>
      </c>
      <c r="F917" t="str">
        <f>IF(大会申し込みデータ!$B918="","",大会申し込みデータ!I918)</f>
        <v/>
      </c>
      <c r="G917" t="str">
        <f>IF(大会申し込みデータ!$B918="","",大会申し込みデータ!B918)</f>
        <v/>
      </c>
      <c r="H917" t="str">
        <f>大会申し込みデータ!M918&amp;大会申し込みデータ!K918&amp;" "&amp;大会申し込みデータ!N918</f>
        <v xml:space="preserve"> </v>
      </c>
    </row>
    <row r="918" spans="1:8" x14ac:dyDescent="0.15">
      <c r="A918" t="str">
        <f>IF(大会申し込みデータ!B919="","","07"&amp;大会申し込みデータ!B919+1000000)</f>
        <v/>
      </c>
      <c r="B918" t="str">
        <f>IF(大会申し込みデータ!$B919="","",大会申し込みデータ!C919)</f>
        <v/>
      </c>
      <c r="C918" t="str">
        <f>IF(大会申し込みデータ!$B919="","",大会申し込みデータ!D919)</f>
        <v/>
      </c>
      <c r="D918" t="str">
        <f>IF(大会申し込みデータ!$B919="","",大会申し込みデータ!F919)</f>
        <v/>
      </c>
      <c r="E918" t="str">
        <f>IF(大会申し込みデータ!$B919="","",大会申し込みデータ!G919)</f>
        <v/>
      </c>
      <c r="F918" t="str">
        <f>IF(大会申し込みデータ!$B919="","",大会申し込みデータ!I919)</f>
        <v/>
      </c>
      <c r="G918" t="str">
        <f>IF(大会申し込みデータ!$B919="","",大会申し込みデータ!B919)</f>
        <v/>
      </c>
      <c r="H918" t="str">
        <f>大会申し込みデータ!M919&amp;大会申し込みデータ!K919&amp;" "&amp;大会申し込みデータ!N919</f>
        <v xml:space="preserve"> </v>
      </c>
    </row>
    <row r="919" spans="1:8" x14ac:dyDescent="0.15">
      <c r="A919" t="str">
        <f>IF(大会申し込みデータ!B920="","","07"&amp;大会申し込みデータ!B920+1000000)</f>
        <v/>
      </c>
      <c r="B919" t="str">
        <f>IF(大会申し込みデータ!$B920="","",大会申し込みデータ!C920)</f>
        <v/>
      </c>
      <c r="C919" t="str">
        <f>IF(大会申し込みデータ!$B920="","",大会申し込みデータ!D920)</f>
        <v/>
      </c>
      <c r="D919" t="str">
        <f>IF(大会申し込みデータ!$B920="","",大会申し込みデータ!F920)</f>
        <v/>
      </c>
      <c r="E919" t="str">
        <f>IF(大会申し込みデータ!$B920="","",大会申し込みデータ!G920)</f>
        <v/>
      </c>
      <c r="F919" t="str">
        <f>IF(大会申し込みデータ!$B920="","",大会申し込みデータ!I920)</f>
        <v/>
      </c>
      <c r="G919" t="str">
        <f>IF(大会申し込みデータ!$B920="","",大会申し込みデータ!B920)</f>
        <v/>
      </c>
      <c r="H919" t="str">
        <f>大会申し込みデータ!M920&amp;大会申し込みデータ!K920&amp;" "&amp;大会申し込みデータ!N920</f>
        <v xml:space="preserve"> </v>
      </c>
    </row>
    <row r="920" spans="1:8" x14ac:dyDescent="0.15">
      <c r="A920" t="str">
        <f>IF(大会申し込みデータ!B921="","","07"&amp;大会申し込みデータ!B921+1000000)</f>
        <v/>
      </c>
      <c r="B920" t="str">
        <f>IF(大会申し込みデータ!$B921="","",大会申し込みデータ!C921)</f>
        <v/>
      </c>
      <c r="C920" t="str">
        <f>IF(大会申し込みデータ!$B921="","",大会申し込みデータ!D921)</f>
        <v/>
      </c>
      <c r="D920" t="str">
        <f>IF(大会申し込みデータ!$B921="","",大会申し込みデータ!F921)</f>
        <v/>
      </c>
      <c r="E920" t="str">
        <f>IF(大会申し込みデータ!$B921="","",大会申し込みデータ!G921)</f>
        <v/>
      </c>
      <c r="F920" t="str">
        <f>IF(大会申し込みデータ!$B921="","",大会申し込みデータ!I921)</f>
        <v/>
      </c>
      <c r="G920" t="str">
        <f>IF(大会申し込みデータ!$B921="","",大会申し込みデータ!B921)</f>
        <v/>
      </c>
      <c r="H920" t="str">
        <f>大会申し込みデータ!M921&amp;大会申し込みデータ!K921&amp;" "&amp;大会申し込みデータ!N921</f>
        <v xml:space="preserve"> </v>
      </c>
    </row>
    <row r="921" spans="1:8" x14ac:dyDescent="0.15">
      <c r="A921" t="str">
        <f>IF(大会申し込みデータ!B922="","","07"&amp;大会申し込みデータ!B922+1000000)</f>
        <v/>
      </c>
      <c r="B921" t="str">
        <f>IF(大会申し込みデータ!$B922="","",大会申し込みデータ!C922)</f>
        <v/>
      </c>
      <c r="C921" t="str">
        <f>IF(大会申し込みデータ!$B922="","",大会申し込みデータ!D922)</f>
        <v/>
      </c>
      <c r="D921" t="str">
        <f>IF(大会申し込みデータ!$B922="","",大会申し込みデータ!F922)</f>
        <v/>
      </c>
      <c r="E921" t="str">
        <f>IF(大会申し込みデータ!$B922="","",大会申し込みデータ!G922)</f>
        <v/>
      </c>
      <c r="F921" t="str">
        <f>IF(大会申し込みデータ!$B922="","",大会申し込みデータ!I922)</f>
        <v/>
      </c>
      <c r="G921" t="str">
        <f>IF(大会申し込みデータ!$B922="","",大会申し込みデータ!B922)</f>
        <v/>
      </c>
      <c r="H921" t="str">
        <f>大会申し込みデータ!M922&amp;大会申し込みデータ!K922&amp;" "&amp;大会申し込みデータ!N922</f>
        <v xml:space="preserve"> </v>
      </c>
    </row>
    <row r="922" spans="1:8" x14ac:dyDescent="0.15">
      <c r="A922" t="str">
        <f>IF(大会申し込みデータ!B923="","","07"&amp;大会申し込みデータ!B923+1000000)</f>
        <v/>
      </c>
      <c r="B922" t="str">
        <f>IF(大会申し込みデータ!$B923="","",大会申し込みデータ!C923)</f>
        <v/>
      </c>
      <c r="C922" t="str">
        <f>IF(大会申し込みデータ!$B923="","",大会申し込みデータ!D923)</f>
        <v/>
      </c>
      <c r="D922" t="str">
        <f>IF(大会申し込みデータ!$B923="","",大会申し込みデータ!F923)</f>
        <v/>
      </c>
      <c r="E922" t="str">
        <f>IF(大会申し込みデータ!$B923="","",大会申し込みデータ!G923)</f>
        <v/>
      </c>
      <c r="F922" t="str">
        <f>IF(大会申し込みデータ!$B923="","",大会申し込みデータ!I923)</f>
        <v/>
      </c>
      <c r="G922" t="str">
        <f>IF(大会申し込みデータ!$B923="","",大会申し込みデータ!B923)</f>
        <v/>
      </c>
      <c r="H922" t="str">
        <f>大会申し込みデータ!M923&amp;大会申し込みデータ!K923&amp;" "&amp;大会申し込みデータ!N923</f>
        <v xml:space="preserve"> </v>
      </c>
    </row>
    <row r="923" spans="1:8" x14ac:dyDescent="0.15">
      <c r="A923" t="str">
        <f>IF(大会申し込みデータ!B924="","","07"&amp;大会申し込みデータ!B924+1000000)</f>
        <v/>
      </c>
      <c r="B923" t="str">
        <f>IF(大会申し込みデータ!$B924="","",大会申し込みデータ!C924)</f>
        <v/>
      </c>
      <c r="C923" t="str">
        <f>IF(大会申し込みデータ!$B924="","",大会申し込みデータ!D924)</f>
        <v/>
      </c>
      <c r="D923" t="str">
        <f>IF(大会申し込みデータ!$B924="","",大会申し込みデータ!F924)</f>
        <v/>
      </c>
      <c r="E923" t="str">
        <f>IF(大会申し込みデータ!$B924="","",大会申し込みデータ!G924)</f>
        <v/>
      </c>
      <c r="F923" t="str">
        <f>IF(大会申し込みデータ!$B924="","",大会申し込みデータ!I924)</f>
        <v/>
      </c>
      <c r="G923" t="str">
        <f>IF(大会申し込みデータ!$B924="","",大会申し込みデータ!B924)</f>
        <v/>
      </c>
      <c r="H923" t="str">
        <f>大会申し込みデータ!M924&amp;大会申し込みデータ!K924&amp;" "&amp;大会申し込みデータ!N924</f>
        <v xml:space="preserve"> </v>
      </c>
    </row>
    <row r="924" spans="1:8" x14ac:dyDescent="0.15">
      <c r="A924" t="str">
        <f>IF(大会申し込みデータ!B925="","","07"&amp;大会申し込みデータ!B925+1000000)</f>
        <v/>
      </c>
      <c r="B924" t="str">
        <f>IF(大会申し込みデータ!$B925="","",大会申し込みデータ!C925)</f>
        <v/>
      </c>
      <c r="C924" t="str">
        <f>IF(大会申し込みデータ!$B925="","",大会申し込みデータ!D925)</f>
        <v/>
      </c>
      <c r="D924" t="str">
        <f>IF(大会申し込みデータ!$B925="","",大会申し込みデータ!F925)</f>
        <v/>
      </c>
      <c r="E924" t="str">
        <f>IF(大会申し込みデータ!$B925="","",大会申し込みデータ!G925)</f>
        <v/>
      </c>
      <c r="F924" t="str">
        <f>IF(大会申し込みデータ!$B925="","",大会申し込みデータ!I925)</f>
        <v/>
      </c>
      <c r="G924" t="str">
        <f>IF(大会申し込みデータ!$B925="","",大会申し込みデータ!B925)</f>
        <v/>
      </c>
      <c r="H924" t="str">
        <f>大会申し込みデータ!M925&amp;大会申し込みデータ!K925&amp;" "&amp;大会申し込みデータ!N925</f>
        <v xml:space="preserve"> </v>
      </c>
    </row>
    <row r="925" spans="1:8" x14ac:dyDescent="0.15">
      <c r="A925" t="str">
        <f>IF(大会申し込みデータ!B926="","","07"&amp;大会申し込みデータ!B926+1000000)</f>
        <v/>
      </c>
      <c r="B925" t="str">
        <f>IF(大会申し込みデータ!$B926="","",大会申し込みデータ!C926)</f>
        <v/>
      </c>
      <c r="C925" t="str">
        <f>IF(大会申し込みデータ!$B926="","",大会申し込みデータ!D926)</f>
        <v/>
      </c>
      <c r="D925" t="str">
        <f>IF(大会申し込みデータ!$B926="","",大会申し込みデータ!F926)</f>
        <v/>
      </c>
      <c r="E925" t="str">
        <f>IF(大会申し込みデータ!$B926="","",大会申し込みデータ!G926)</f>
        <v/>
      </c>
      <c r="F925" t="str">
        <f>IF(大会申し込みデータ!$B926="","",大会申し込みデータ!I926)</f>
        <v/>
      </c>
      <c r="G925" t="str">
        <f>IF(大会申し込みデータ!$B926="","",大会申し込みデータ!B926)</f>
        <v/>
      </c>
      <c r="H925" t="str">
        <f>大会申し込みデータ!M926&amp;大会申し込みデータ!K926&amp;" "&amp;大会申し込みデータ!N926</f>
        <v xml:space="preserve"> </v>
      </c>
    </row>
    <row r="926" spans="1:8" x14ac:dyDescent="0.15">
      <c r="A926" t="str">
        <f>IF(大会申し込みデータ!B927="","","07"&amp;大会申し込みデータ!B927+1000000)</f>
        <v/>
      </c>
      <c r="B926" t="str">
        <f>IF(大会申し込みデータ!$B927="","",大会申し込みデータ!C927)</f>
        <v/>
      </c>
      <c r="C926" t="str">
        <f>IF(大会申し込みデータ!$B927="","",大会申し込みデータ!D927)</f>
        <v/>
      </c>
      <c r="D926" t="str">
        <f>IF(大会申し込みデータ!$B927="","",大会申し込みデータ!F927)</f>
        <v/>
      </c>
      <c r="E926" t="str">
        <f>IF(大会申し込みデータ!$B927="","",大会申し込みデータ!G927)</f>
        <v/>
      </c>
      <c r="F926" t="str">
        <f>IF(大会申し込みデータ!$B927="","",大会申し込みデータ!I927)</f>
        <v/>
      </c>
      <c r="G926" t="str">
        <f>IF(大会申し込みデータ!$B927="","",大会申し込みデータ!B927)</f>
        <v/>
      </c>
      <c r="H926" t="str">
        <f>大会申し込みデータ!M927&amp;大会申し込みデータ!K927&amp;" "&amp;大会申し込みデータ!N927</f>
        <v xml:space="preserve"> </v>
      </c>
    </row>
    <row r="927" spans="1:8" x14ac:dyDescent="0.15">
      <c r="A927" t="str">
        <f>IF(大会申し込みデータ!B928="","","07"&amp;大会申し込みデータ!B928+1000000)</f>
        <v/>
      </c>
      <c r="B927" t="str">
        <f>IF(大会申し込みデータ!$B928="","",大会申し込みデータ!C928)</f>
        <v/>
      </c>
      <c r="C927" t="str">
        <f>IF(大会申し込みデータ!$B928="","",大会申し込みデータ!D928)</f>
        <v/>
      </c>
      <c r="D927" t="str">
        <f>IF(大会申し込みデータ!$B928="","",大会申し込みデータ!F928)</f>
        <v/>
      </c>
      <c r="E927" t="str">
        <f>IF(大会申し込みデータ!$B928="","",大会申し込みデータ!G928)</f>
        <v/>
      </c>
      <c r="F927" t="str">
        <f>IF(大会申し込みデータ!$B928="","",大会申し込みデータ!I928)</f>
        <v/>
      </c>
      <c r="G927" t="str">
        <f>IF(大会申し込みデータ!$B928="","",大会申し込みデータ!B928)</f>
        <v/>
      </c>
      <c r="H927" t="str">
        <f>大会申し込みデータ!M928&amp;大会申し込みデータ!K928&amp;" "&amp;大会申し込みデータ!N928</f>
        <v xml:space="preserve"> </v>
      </c>
    </row>
    <row r="928" spans="1:8" x14ac:dyDescent="0.15">
      <c r="A928" t="str">
        <f>IF(大会申し込みデータ!B929="","","07"&amp;大会申し込みデータ!B929+1000000)</f>
        <v/>
      </c>
      <c r="B928" t="str">
        <f>IF(大会申し込みデータ!$B929="","",大会申し込みデータ!C929)</f>
        <v/>
      </c>
      <c r="C928" t="str">
        <f>IF(大会申し込みデータ!$B929="","",大会申し込みデータ!D929)</f>
        <v/>
      </c>
      <c r="D928" t="str">
        <f>IF(大会申し込みデータ!$B929="","",大会申し込みデータ!F929)</f>
        <v/>
      </c>
      <c r="E928" t="str">
        <f>IF(大会申し込みデータ!$B929="","",大会申し込みデータ!G929)</f>
        <v/>
      </c>
      <c r="F928" t="str">
        <f>IF(大会申し込みデータ!$B929="","",大会申し込みデータ!I929)</f>
        <v/>
      </c>
      <c r="G928" t="str">
        <f>IF(大会申し込みデータ!$B929="","",大会申し込みデータ!B929)</f>
        <v/>
      </c>
      <c r="H928" t="str">
        <f>大会申し込みデータ!M929&amp;大会申し込みデータ!K929&amp;" "&amp;大会申し込みデータ!N929</f>
        <v xml:space="preserve"> </v>
      </c>
    </row>
    <row r="929" spans="1:8" x14ac:dyDescent="0.15">
      <c r="A929" t="str">
        <f>IF(大会申し込みデータ!B930="","","07"&amp;大会申し込みデータ!B930+1000000)</f>
        <v/>
      </c>
      <c r="B929" t="str">
        <f>IF(大会申し込みデータ!$B930="","",大会申し込みデータ!C930)</f>
        <v/>
      </c>
      <c r="C929" t="str">
        <f>IF(大会申し込みデータ!$B930="","",大会申し込みデータ!D930)</f>
        <v/>
      </c>
      <c r="D929" t="str">
        <f>IF(大会申し込みデータ!$B930="","",大会申し込みデータ!F930)</f>
        <v/>
      </c>
      <c r="E929" t="str">
        <f>IF(大会申し込みデータ!$B930="","",大会申し込みデータ!G930)</f>
        <v/>
      </c>
      <c r="F929" t="str">
        <f>IF(大会申し込みデータ!$B930="","",大会申し込みデータ!I930)</f>
        <v/>
      </c>
      <c r="G929" t="str">
        <f>IF(大会申し込みデータ!$B930="","",大会申し込みデータ!B930)</f>
        <v/>
      </c>
      <c r="H929" t="str">
        <f>大会申し込みデータ!M930&amp;大会申し込みデータ!K930&amp;" "&amp;大会申し込みデータ!N930</f>
        <v xml:space="preserve"> </v>
      </c>
    </row>
    <row r="930" spans="1:8" x14ac:dyDescent="0.15">
      <c r="A930" t="str">
        <f>IF(大会申し込みデータ!B931="","","07"&amp;大会申し込みデータ!B931+1000000)</f>
        <v/>
      </c>
      <c r="B930" t="str">
        <f>IF(大会申し込みデータ!$B931="","",大会申し込みデータ!C931)</f>
        <v/>
      </c>
      <c r="C930" t="str">
        <f>IF(大会申し込みデータ!$B931="","",大会申し込みデータ!D931)</f>
        <v/>
      </c>
      <c r="D930" t="str">
        <f>IF(大会申し込みデータ!$B931="","",大会申し込みデータ!F931)</f>
        <v/>
      </c>
      <c r="E930" t="str">
        <f>IF(大会申し込みデータ!$B931="","",大会申し込みデータ!G931)</f>
        <v/>
      </c>
      <c r="F930" t="str">
        <f>IF(大会申し込みデータ!$B931="","",大会申し込みデータ!I931)</f>
        <v/>
      </c>
      <c r="G930" t="str">
        <f>IF(大会申し込みデータ!$B931="","",大会申し込みデータ!B931)</f>
        <v/>
      </c>
      <c r="H930" t="str">
        <f>大会申し込みデータ!M931&amp;大会申し込みデータ!K931&amp;" "&amp;大会申し込みデータ!N931</f>
        <v xml:space="preserve"> </v>
      </c>
    </row>
    <row r="931" spans="1:8" x14ac:dyDescent="0.15">
      <c r="A931" t="str">
        <f>IF(大会申し込みデータ!B932="","","07"&amp;大会申し込みデータ!B932+1000000)</f>
        <v/>
      </c>
      <c r="B931" t="str">
        <f>IF(大会申し込みデータ!$B932="","",大会申し込みデータ!C932)</f>
        <v/>
      </c>
      <c r="C931" t="str">
        <f>IF(大会申し込みデータ!$B932="","",大会申し込みデータ!D932)</f>
        <v/>
      </c>
      <c r="D931" t="str">
        <f>IF(大会申し込みデータ!$B932="","",大会申し込みデータ!F932)</f>
        <v/>
      </c>
      <c r="E931" t="str">
        <f>IF(大会申し込みデータ!$B932="","",大会申し込みデータ!G932)</f>
        <v/>
      </c>
      <c r="F931" t="str">
        <f>IF(大会申し込みデータ!$B932="","",大会申し込みデータ!I932)</f>
        <v/>
      </c>
      <c r="G931" t="str">
        <f>IF(大会申し込みデータ!$B932="","",大会申し込みデータ!B932)</f>
        <v/>
      </c>
      <c r="H931" t="str">
        <f>大会申し込みデータ!M932&amp;大会申し込みデータ!K932&amp;" "&amp;大会申し込みデータ!N932</f>
        <v xml:space="preserve"> </v>
      </c>
    </row>
    <row r="932" spans="1:8" x14ac:dyDescent="0.15">
      <c r="A932" t="str">
        <f>IF(大会申し込みデータ!B933="","","07"&amp;大会申し込みデータ!B933+1000000)</f>
        <v/>
      </c>
      <c r="B932" t="str">
        <f>IF(大会申し込みデータ!$B933="","",大会申し込みデータ!C933)</f>
        <v/>
      </c>
      <c r="C932" t="str">
        <f>IF(大会申し込みデータ!$B933="","",大会申し込みデータ!D933)</f>
        <v/>
      </c>
      <c r="D932" t="str">
        <f>IF(大会申し込みデータ!$B933="","",大会申し込みデータ!F933)</f>
        <v/>
      </c>
      <c r="E932" t="str">
        <f>IF(大会申し込みデータ!$B933="","",大会申し込みデータ!G933)</f>
        <v/>
      </c>
      <c r="F932" t="str">
        <f>IF(大会申し込みデータ!$B933="","",大会申し込みデータ!I933)</f>
        <v/>
      </c>
      <c r="G932" t="str">
        <f>IF(大会申し込みデータ!$B933="","",大会申し込みデータ!B933)</f>
        <v/>
      </c>
      <c r="H932" t="str">
        <f>大会申し込みデータ!M933&amp;大会申し込みデータ!K933&amp;" "&amp;大会申し込みデータ!N933</f>
        <v xml:space="preserve"> </v>
      </c>
    </row>
    <row r="933" spans="1:8" x14ac:dyDescent="0.15">
      <c r="A933" t="str">
        <f>IF(大会申し込みデータ!B934="","","07"&amp;大会申し込みデータ!B934+1000000)</f>
        <v/>
      </c>
      <c r="B933" t="str">
        <f>IF(大会申し込みデータ!$B934="","",大会申し込みデータ!C934)</f>
        <v/>
      </c>
      <c r="C933" t="str">
        <f>IF(大会申し込みデータ!$B934="","",大会申し込みデータ!D934)</f>
        <v/>
      </c>
      <c r="D933" t="str">
        <f>IF(大会申し込みデータ!$B934="","",大会申し込みデータ!F934)</f>
        <v/>
      </c>
      <c r="E933" t="str">
        <f>IF(大会申し込みデータ!$B934="","",大会申し込みデータ!G934)</f>
        <v/>
      </c>
      <c r="F933" t="str">
        <f>IF(大会申し込みデータ!$B934="","",大会申し込みデータ!I934)</f>
        <v/>
      </c>
      <c r="G933" t="str">
        <f>IF(大会申し込みデータ!$B934="","",大会申し込みデータ!B934)</f>
        <v/>
      </c>
      <c r="H933" t="str">
        <f>大会申し込みデータ!M934&amp;大会申し込みデータ!K934&amp;" "&amp;大会申し込みデータ!N934</f>
        <v xml:space="preserve"> </v>
      </c>
    </row>
    <row r="934" spans="1:8" x14ac:dyDescent="0.15">
      <c r="A934" t="str">
        <f>IF(大会申し込みデータ!B935="","","07"&amp;大会申し込みデータ!B935+1000000)</f>
        <v/>
      </c>
      <c r="B934" t="str">
        <f>IF(大会申し込みデータ!$B935="","",大会申し込みデータ!C935)</f>
        <v/>
      </c>
      <c r="C934" t="str">
        <f>IF(大会申し込みデータ!$B935="","",大会申し込みデータ!D935)</f>
        <v/>
      </c>
      <c r="D934" t="str">
        <f>IF(大会申し込みデータ!$B935="","",大会申し込みデータ!F935)</f>
        <v/>
      </c>
      <c r="E934" t="str">
        <f>IF(大会申し込みデータ!$B935="","",大会申し込みデータ!G935)</f>
        <v/>
      </c>
      <c r="F934" t="str">
        <f>IF(大会申し込みデータ!$B935="","",大会申し込みデータ!I935)</f>
        <v/>
      </c>
      <c r="G934" t="str">
        <f>IF(大会申し込みデータ!$B935="","",大会申し込みデータ!B935)</f>
        <v/>
      </c>
      <c r="H934" t="str">
        <f>大会申し込みデータ!M935&amp;大会申し込みデータ!K935&amp;" "&amp;大会申し込みデータ!N935</f>
        <v xml:space="preserve"> </v>
      </c>
    </row>
    <row r="935" spans="1:8" x14ac:dyDescent="0.15">
      <c r="A935" t="str">
        <f>IF(大会申し込みデータ!B936="","","07"&amp;大会申し込みデータ!B936+1000000)</f>
        <v/>
      </c>
      <c r="B935" t="str">
        <f>IF(大会申し込みデータ!$B936="","",大会申し込みデータ!C936)</f>
        <v/>
      </c>
      <c r="C935" t="str">
        <f>IF(大会申し込みデータ!$B936="","",大会申し込みデータ!D936)</f>
        <v/>
      </c>
      <c r="D935" t="str">
        <f>IF(大会申し込みデータ!$B936="","",大会申し込みデータ!F936)</f>
        <v/>
      </c>
      <c r="E935" t="str">
        <f>IF(大会申し込みデータ!$B936="","",大会申し込みデータ!G936)</f>
        <v/>
      </c>
      <c r="F935" t="str">
        <f>IF(大会申し込みデータ!$B936="","",大会申し込みデータ!I936)</f>
        <v/>
      </c>
      <c r="G935" t="str">
        <f>IF(大会申し込みデータ!$B936="","",大会申し込みデータ!B936)</f>
        <v/>
      </c>
      <c r="H935" t="str">
        <f>大会申し込みデータ!M936&amp;大会申し込みデータ!K936&amp;" "&amp;大会申し込みデータ!N936</f>
        <v xml:space="preserve"> </v>
      </c>
    </row>
    <row r="936" spans="1:8" x14ac:dyDescent="0.15">
      <c r="A936" t="str">
        <f>IF(大会申し込みデータ!B937="","","07"&amp;大会申し込みデータ!B937+1000000)</f>
        <v/>
      </c>
      <c r="B936" t="str">
        <f>IF(大会申し込みデータ!$B937="","",大会申し込みデータ!C937)</f>
        <v/>
      </c>
      <c r="C936" t="str">
        <f>IF(大会申し込みデータ!$B937="","",大会申し込みデータ!D937)</f>
        <v/>
      </c>
      <c r="D936" t="str">
        <f>IF(大会申し込みデータ!$B937="","",大会申し込みデータ!F937)</f>
        <v/>
      </c>
      <c r="E936" t="str">
        <f>IF(大会申し込みデータ!$B937="","",大会申し込みデータ!G937)</f>
        <v/>
      </c>
      <c r="F936" t="str">
        <f>IF(大会申し込みデータ!$B937="","",大会申し込みデータ!I937)</f>
        <v/>
      </c>
      <c r="G936" t="str">
        <f>IF(大会申し込みデータ!$B937="","",大会申し込みデータ!B937)</f>
        <v/>
      </c>
      <c r="H936" t="str">
        <f>大会申し込みデータ!M937&amp;大会申し込みデータ!K937&amp;" "&amp;大会申し込みデータ!N937</f>
        <v xml:space="preserve"> </v>
      </c>
    </row>
    <row r="937" spans="1:8" x14ac:dyDescent="0.15">
      <c r="A937" t="str">
        <f>IF(大会申し込みデータ!B938="","","07"&amp;大会申し込みデータ!B938+1000000)</f>
        <v/>
      </c>
      <c r="B937" t="str">
        <f>IF(大会申し込みデータ!$B938="","",大会申し込みデータ!C938)</f>
        <v/>
      </c>
      <c r="C937" t="str">
        <f>IF(大会申し込みデータ!$B938="","",大会申し込みデータ!D938)</f>
        <v/>
      </c>
      <c r="D937" t="str">
        <f>IF(大会申し込みデータ!$B938="","",大会申し込みデータ!F938)</f>
        <v/>
      </c>
      <c r="E937" t="str">
        <f>IF(大会申し込みデータ!$B938="","",大会申し込みデータ!G938)</f>
        <v/>
      </c>
      <c r="F937" t="str">
        <f>IF(大会申し込みデータ!$B938="","",大会申し込みデータ!I938)</f>
        <v/>
      </c>
      <c r="G937" t="str">
        <f>IF(大会申し込みデータ!$B938="","",大会申し込みデータ!B938)</f>
        <v/>
      </c>
      <c r="H937" t="str">
        <f>大会申し込みデータ!M938&amp;大会申し込みデータ!K938&amp;" "&amp;大会申し込みデータ!N938</f>
        <v xml:space="preserve"> </v>
      </c>
    </row>
    <row r="938" spans="1:8" x14ac:dyDescent="0.15">
      <c r="A938" t="str">
        <f>IF(大会申し込みデータ!B939="","","07"&amp;大会申し込みデータ!B939+1000000)</f>
        <v/>
      </c>
      <c r="B938" t="str">
        <f>IF(大会申し込みデータ!$B939="","",大会申し込みデータ!C939)</f>
        <v/>
      </c>
      <c r="C938" t="str">
        <f>IF(大会申し込みデータ!$B939="","",大会申し込みデータ!D939)</f>
        <v/>
      </c>
      <c r="D938" t="str">
        <f>IF(大会申し込みデータ!$B939="","",大会申し込みデータ!F939)</f>
        <v/>
      </c>
      <c r="E938" t="str">
        <f>IF(大会申し込みデータ!$B939="","",大会申し込みデータ!G939)</f>
        <v/>
      </c>
      <c r="F938" t="str">
        <f>IF(大会申し込みデータ!$B939="","",大会申し込みデータ!I939)</f>
        <v/>
      </c>
      <c r="G938" t="str">
        <f>IF(大会申し込みデータ!$B939="","",大会申し込みデータ!B939)</f>
        <v/>
      </c>
      <c r="H938" t="str">
        <f>大会申し込みデータ!M939&amp;大会申し込みデータ!K939&amp;" "&amp;大会申し込みデータ!N939</f>
        <v xml:space="preserve"> </v>
      </c>
    </row>
    <row r="939" spans="1:8" x14ac:dyDescent="0.15">
      <c r="A939" t="str">
        <f>IF(大会申し込みデータ!B940="","","07"&amp;大会申し込みデータ!B940+1000000)</f>
        <v/>
      </c>
      <c r="B939" t="str">
        <f>IF(大会申し込みデータ!$B940="","",大会申し込みデータ!C940)</f>
        <v/>
      </c>
      <c r="C939" t="str">
        <f>IF(大会申し込みデータ!$B940="","",大会申し込みデータ!D940)</f>
        <v/>
      </c>
      <c r="D939" t="str">
        <f>IF(大会申し込みデータ!$B940="","",大会申し込みデータ!F940)</f>
        <v/>
      </c>
      <c r="E939" t="str">
        <f>IF(大会申し込みデータ!$B940="","",大会申し込みデータ!G940)</f>
        <v/>
      </c>
      <c r="F939" t="str">
        <f>IF(大会申し込みデータ!$B940="","",大会申し込みデータ!I940)</f>
        <v/>
      </c>
      <c r="G939" t="str">
        <f>IF(大会申し込みデータ!$B940="","",大会申し込みデータ!B940)</f>
        <v/>
      </c>
      <c r="H939" t="str">
        <f>大会申し込みデータ!M940&amp;大会申し込みデータ!K940&amp;" "&amp;大会申し込みデータ!N940</f>
        <v xml:space="preserve"> </v>
      </c>
    </row>
    <row r="940" spans="1:8" x14ac:dyDescent="0.15">
      <c r="A940" t="str">
        <f>IF(大会申し込みデータ!B941="","","07"&amp;大会申し込みデータ!B941+1000000)</f>
        <v/>
      </c>
      <c r="B940" t="str">
        <f>IF(大会申し込みデータ!$B941="","",大会申し込みデータ!C941)</f>
        <v/>
      </c>
      <c r="C940" t="str">
        <f>IF(大会申し込みデータ!$B941="","",大会申し込みデータ!D941)</f>
        <v/>
      </c>
      <c r="D940" t="str">
        <f>IF(大会申し込みデータ!$B941="","",大会申し込みデータ!F941)</f>
        <v/>
      </c>
      <c r="E940" t="str">
        <f>IF(大会申し込みデータ!$B941="","",大会申し込みデータ!G941)</f>
        <v/>
      </c>
      <c r="F940" t="str">
        <f>IF(大会申し込みデータ!$B941="","",大会申し込みデータ!I941)</f>
        <v/>
      </c>
      <c r="G940" t="str">
        <f>IF(大会申し込みデータ!$B941="","",大会申し込みデータ!B941)</f>
        <v/>
      </c>
      <c r="H940" t="str">
        <f>大会申し込みデータ!M941&amp;大会申し込みデータ!K941&amp;" "&amp;大会申し込みデータ!N941</f>
        <v xml:space="preserve"> </v>
      </c>
    </row>
    <row r="941" spans="1:8" x14ac:dyDescent="0.15">
      <c r="A941" t="str">
        <f>IF(大会申し込みデータ!B942="","","07"&amp;大会申し込みデータ!B942+1000000)</f>
        <v/>
      </c>
      <c r="B941" t="str">
        <f>IF(大会申し込みデータ!$B942="","",大会申し込みデータ!C942)</f>
        <v/>
      </c>
      <c r="C941" t="str">
        <f>IF(大会申し込みデータ!$B942="","",大会申し込みデータ!D942)</f>
        <v/>
      </c>
      <c r="D941" t="str">
        <f>IF(大会申し込みデータ!$B942="","",大会申し込みデータ!F942)</f>
        <v/>
      </c>
      <c r="E941" t="str">
        <f>IF(大会申し込みデータ!$B942="","",大会申し込みデータ!G942)</f>
        <v/>
      </c>
      <c r="F941" t="str">
        <f>IF(大会申し込みデータ!$B942="","",大会申し込みデータ!I942)</f>
        <v/>
      </c>
      <c r="G941" t="str">
        <f>IF(大会申し込みデータ!$B942="","",大会申し込みデータ!B942)</f>
        <v/>
      </c>
      <c r="H941" t="str">
        <f>大会申し込みデータ!M942&amp;大会申し込みデータ!K942&amp;" "&amp;大会申し込みデータ!N942</f>
        <v xml:space="preserve"> </v>
      </c>
    </row>
    <row r="942" spans="1:8" x14ac:dyDescent="0.15">
      <c r="A942" t="str">
        <f>IF(大会申し込みデータ!B943="","","07"&amp;大会申し込みデータ!B943+1000000)</f>
        <v/>
      </c>
      <c r="B942" t="str">
        <f>IF(大会申し込みデータ!$B943="","",大会申し込みデータ!C943)</f>
        <v/>
      </c>
      <c r="C942" t="str">
        <f>IF(大会申し込みデータ!$B943="","",大会申し込みデータ!D943)</f>
        <v/>
      </c>
      <c r="D942" t="str">
        <f>IF(大会申し込みデータ!$B943="","",大会申し込みデータ!F943)</f>
        <v/>
      </c>
      <c r="E942" t="str">
        <f>IF(大会申し込みデータ!$B943="","",大会申し込みデータ!G943)</f>
        <v/>
      </c>
      <c r="F942" t="str">
        <f>IF(大会申し込みデータ!$B943="","",大会申し込みデータ!I943)</f>
        <v/>
      </c>
      <c r="G942" t="str">
        <f>IF(大会申し込みデータ!$B943="","",大会申し込みデータ!B943)</f>
        <v/>
      </c>
      <c r="H942" t="str">
        <f>大会申し込みデータ!M943&amp;大会申し込みデータ!K943&amp;" "&amp;大会申し込みデータ!N943</f>
        <v xml:space="preserve"> </v>
      </c>
    </row>
    <row r="943" spans="1:8" x14ac:dyDescent="0.15">
      <c r="A943" t="str">
        <f>IF(大会申し込みデータ!B944="","","07"&amp;大会申し込みデータ!B944+1000000)</f>
        <v/>
      </c>
      <c r="B943" t="str">
        <f>IF(大会申し込みデータ!$B944="","",大会申し込みデータ!C944)</f>
        <v/>
      </c>
      <c r="C943" t="str">
        <f>IF(大会申し込みデータ!$B944="","",大会申し込みデータ!D944)</f>
        <v/>
      </c>
      <c r="D943" t="str">
        <f>IF(大会申し込みデータ!$B944="","",大会申し込みデータ!F944)</f>
        <v/>
      </c>
      <c r="E943" t="str">
        <f>IF(大会申し込みデータ!$B944="","",大会申し込みデータ!G944)</f>
        <v/>
      </c>
      <c r="F943" t="str">
        <f>IF(大会申し込みデータ!$B944="","",大会申し込みデータ!I944)</f>
        <v/>
      </c>
      <c r="G943" t="str">
        <f>IF(大会申し込みデータ!$B944="","",大会申し込みデータ!B944)</f>
        <v/>
      </c>
      <c r="H943" t="str">
        <f>大会申し込みデータ!M944&amp;大会申し込みデータ!K944&amp;" "&amp;大会申し込みデータ!N944</f>
        <v xml:space="preserve"> </v>
      </c>
    </row>
    <row r="944" spans="1:8" x14ac:dyDescent="0.15">
      <c r="A944" t="str">
        <f>IF(大会申し込みデータ!B945="","","07"&amp;大会申し込みデータ!B945+1000000)</f>
        <v/>
      </c>
      <c r="B944" t="str">
        <f>IF(大会申し込みデータ!$B945="","",大会申し込みデータ!C945)</f>
        <v/>
      </c>
      <c r="C944" t="str">
        <f>IF(大会申し込みデータ!$B945="","",大会申し込みデータ!D945)</f>
        <v/>
      </c>
      <c r="D944" t="str">
        <f>IF(大会申し込みデータ!$B945="","",大会申し込みデータ!F945)</f>
        <v/>
      </c>
      <c r="E944" t="str">
        <f>IF(大会申し込みデータ!$B945="","",大会申し込みデータ!G945)</f>
        <v/>
      </c>
      <c r="F944" t="str">
        <f>IF(大会申し込みデータ!$B945="","",大会申し込みデータ!I945)</f>
        <v/>
      </c>
      <c r="G944" t="str">
        <f>IF(大会申し込みデータ!$B945="","",大会申し込みデータ!B945)</f>
        <v/>
      </c>
      <c r="H944" t="str">
        <f>大会申し込みデータ!M945&amp;大会申し込みデータ!K945&amp;" "&amp;大会申し込みデータ!N945</f>
        <v xml:space="preserve"> </v>
      </c>
    </row>
    <row r="945" spans="1:8" x14ac:dyDescent="0.15">
      <c r="A945" t="str">
        <f>IF(大会申し込みデータ!B946="","","07"&amp;大会申し込みデータ!B946+1000000)</f>
        <v/>
      </c>
      <c r="B945" t="str">
        <f>IF(大会申し込みデータ!$B946="","",大会申し込みデータ!C946)</f>
        <v/>
      </c>
      <c r="C945" t="str">
        <f>IF(大会申し込みデータ!$B946="","",大会申し込みデータ!D946)</f>
        <v/>
      </c>
      <c r="D945" t="str">
        <f>IF(大会申し込みデータ!$B946="","",大会申し込みデータ!F946)</f>
        <v/>
      </c>
      <c r="E945" t="str">
        <f>IF(大会申し込みデータ!$B946="","",大会申し込みデータ!G946)</f>
        <v/>
      </c>
      <c r="F945" t="str">
        <f>IF(大会申し込みデータ!$B946="","",大会申し込みデータ!I946)</f>
        <v/>
      </c>
      <c r="G945" t="str">
        <f>IF(大会申し込みデータ!$B946="","",大会申し込みデータ!B946)</f>
        <v/>
      </c>
      <c r="H945" t="str">
        <f>大会申し込みデータ!M946&amp;大会申し込みデータ!K946&amp;" "&amp;大会申し込みデータ!N946</f>
        <v xml:space="preserve"> </v>
      </c>
    </row>
    <row r="946" spans="1:8" x14ac:dyDescent="0.15">
      <c r="A946" t="str">
        <f>IF(大会申し込みデータ!B947="","","07"&amp;大会申し込みデータ!B947+1000000)</f>
        <v/>
      </c>
      <c r="B946" t="str">
        <f>IF(大会申し込みデータ!$B947="","",大会申し込みデータ!C947)</f>
        <v/>
      </c>
      <c r="C946" t="str">
        <f>IF(大会申し込みデータ!$B947="","",大会申し込みデータ!D947)</f>
        <v/>
      </c>
      <c r="D946" t="str">
        <f>IF(大会申し込みデータ!$B947="","",大会申し込みデータ!F947)</f>
        <v/>
      </c>
      <c r="E946" t="str">
        <f>IF(大会申し込みデータ!$B947="","",大会申し込みデータ!G947)</f>
        <v/>
      </c>
      <c r="F946" t="str">
        <f>IF(大会申し込みデータ!$B947="","",大会申し込みデータ!I947)</f>
        <v/>
      </c>
      <c r="G946" t="str">
        <f>IF(大会申し込みデータ!$B947="","",大会申し込みデータ!B947)</f>
        <v/>
      </c>
      <c r="H946" t="str">
        <f>大会申し込みデータ!M947&amp;大会申し込みデータ!K947&amp;" "&amp;大会申し込みデータ!N947</f>
        <v xml:space="preserve"> </v>
      </c>
    </row>
    <row r="947" spans="1:8" x14ac:dyDescent="0.15">
      <c r="A947" t="str">
        <f>IF(大会申し込みデータ!B948="","","07"&amp;大会申し込みデータ!B948+1000000)</f>
        <v/>
      </c>
      <c r="B947" t="str">
        <f>IF(大会申し込みデータ!$B948="","",大会申し込みデータ!C948)</f>
        <v/>
      </c>
      <c r="C947" t="str">
        <f>IF(大会申し込みデータ!$B948="","",大会申し込みデータ!D948)</f>
        <v/>
      </c>
      <c r="D947" t="str">
        <f>IF(大会申し込みデータ!$B948="","",大会申し込みデータ!F948)</f>
        <v/>
      </c>
      <c r="E947" t="str">
        <f>IF(大会申し込みデータ!$B948="","",大会申し込みデータ!G948)</f>
        <v/>
      </c>
      <c r="F947" t="str">
        <f>IF(大会申し込みデータ!$B948="","",大会申し込みデータ!I948)</f>
        <v/>
      </c>
      <c r="G947" t="str">
        <f>IF(大会申し込みデータ!$B948="","",大会申し込みデータ!B948)</f>
        <v/>
      </c>
      <c r="H947" t="str">
        <f>大会申し込みデータ!M948&amp;大会申し込みデータ!K948&amp;" "&amp;大会申し込みデータ!N948</f>
        <v xml:space="preserve"> </v>
      </c>
    </row>
    <row r="948" spans="1:8" x14ac:dyDescent="0.15">
      <c r="A948" t="str">
        <f>IF(大会申し込みデータ!B949="","","07"&amp;大会申し込みデータ!B949+1000000)</f>
        <v/>
      </c>
      <c r="B948" t="str">
        <f>IF(大会申し込みデータ!$B949="","",大会申し込みデータ!C949)</f>
        <v/>
      </c>
      <c r="C948" t="str">
        <f>IF(大会申し込みデータ!$B949="","",大会申し込みデータ!D949)</f>
        <v/>
      </c>
      <c r="D948" t="str">
        <f>IF(大会申し込みデータ!$B949="","",大会申し込みデータ!F949)</f>
        <v/>
      </c>
      <c r="E948" t="str">
        <f>IF(大会申し込みデータ!$B949="","",大会申し込みデータ!G949)</f>
        <v/>
      </c>
      <c r="F948" t="str">
        <f>IF(大会申し込みデータ!$B949="","",大会申し込みデータ!I949)</f>
        <v/>
      </c>
      <c r="G948" t="str">
        <f>IF(大会申し込みデータ!$B949="","",大会申し込みデータ!B949)</f>
        <v/>
      </c>
      <c r="H948" t="str">
        <f>大会申し込みデータ!M949&amp;大会申し込みデータ!K949&amp;" "&amp;大会申し込みデータ!N949</f>
        <v xml:space="preserve"> </v>
      </c>
    </row>
    <row r="949" spans="1:8" x14ac:dyDescent="0.15">
      <c r="A949" t="str">
        <f>IF(大会申し込みデータ!B950="","","07"&amp;大会申し込みデータ!B950+1000000)</f>
        <v/>
      </c>
      <c r="B949" t="str">
        <f>IF(大会申し込みデータ!$B950="","",大会申し込みデータ!C950)</f>
        <v/>
      </c>
      <c r="C949" t="str">
        <f>IF(大会申し込みデータ!$B950="","",大会申し込みデータ!D950)</f>
        <v/>
      </c>
      <c r="D949" t="str">
        <f>IF(大会申し込みデータ!$B950="","",大会申し込みデータ!F950)</f>
        <v/>
      </c>
      <c r="E949" t="str">
        <f>IF(大会申し込みデータ!$B950="","",大会申し込みデータ!G950)</f>
        <v/>
      </c>
      <c r="F949" t="str">
        <f>IF(大会申し込みデータ!$B950="","",大会申し込みデータ!I950)</f>
        <v/>
      </c>
      <c r="G949" t="str">
        <f>IF(大会申し込みデータ!$B950="","",大会申し込みデータ!B950)</f>
        <v/>
      </c>
      <c r="H949" t="str">
        <f>大会申し込みデータ!M950&amp;大会申し込みデータ!K950&amp;" "&amp;大会申し込みデータ!N950</f>
        <v xml:space="preserve"> </v>
      </c>
    </row>
    <row r="950" spans="1:8" x14ac:dyDescent="0.15">
      <c r="A950" t="str">
        <f>IF(大会申し込みデータ!B951="","","07"&amp;大会申し込みデータ!B951+1000000)</f>
        <v/>
      </c>
      <c r="B950" t="str">
        <f>IF(大会申し込みデータ!$B951="","",大会申し込みデータ!C951)</f>
        <v/>
      </c>
      <c r="C950" t="str">
        <f>IF(大会申し込みデータ!$B951="","",大会申し込みデータ!D951)</f>
        <v/>
      </c>
      <c r="D950" t="str">
        <f>IF(大会申し込みデータ!$B951="","",大会申し込みデータ!F951)</f>
        <v/>
      </c>
      <c r="E950" t="str">
        <f>IF(大会申し込みデータ!$B951="","",大会申し込みデータ!G951)</f>
        <v/>
      </c>
      <c r="F950" t="str">
        <f>IF(大会申し込みデータ!$B951="","",大会申し込みデータ!I951)</f>
        <v/>
      </c>
      <c r="G950" t="str">
        <f>IF(大会申し込みデータ!$B951="","",大会申し込みデータ!B951)</f>
        <v/>
      </c>
      <c r="H950" t="str">
        <f>大会申し込みデータ!M951&amp;大会申し込みデータ!K951&amp;" "&amp;大会申し込みデータ!N951</f>
        <v xml:space="preserve"> </v>
      </c>
    </row>
    <row r="951" spans="1:8" x14ac:dyDescent="0.15">
      <c r="A951" t="str">
        <f>IF(大会申し込みデータ!B952="","","07"&amp;大会申し込みデータ!B952+1000000)</f>
        <v/>
      </c>
      <c r="B951" t="str">
        <f>IF(大会申し込みデータ!$B952="","",大会申し込みデータ!C952)</f>
        <v/>
      </c>
      <c r="C951" t="str">
        <f>IF(大会申し込みデータ!$B952="","",大会申し込みデータ!D952)</f>
        <v/>
      </c>
      <c r="D951" t="str">
        <f>IF(大会申し込みデータ!$B952="","",大会申し込みデータ!F952)</f>
        <v/>
      </c>
      <c r="E951" t="str">
        <f>IF(大会申し込みデータ!$B952="","",大会申し込みデータ!G952)</f>
        <v/>
      </c>
      <c r="F951" t="str">
        <f>IF(大会申し込みデータ!$B952="","",大会申し込みデータ!I952)</f>
        <v/>
      </c>
      <c r="G951" t="str">
        <f>IF(大会申し込みデータ!$B952="","",大会申し込みデータ!B952)</f>
        <v/>
      </c>
      <c r="H951" t="str">
        <f>大会申し込みデータ!M952&amp;大会申し込みデータ!K952&amp;" "&amp;大会申し込みデータ!N952</f>
        <v xml:space="preserve"> </v>
      </c>
    </row>
    <row r="952" spans="1:8" x14ac:dyDescent="0.15">
      <c r="A952" t="str">
        <f>IF(大会申し込みデータ!B953="","","07"&amp;大会申し込みデータ!B953+1000000)</f>
        <v/>
      </c>
      <c r="B952" t="str">
        <f>IF(大会申し込みデータ!$B953="","",大会申し込みデータ!C953)</f>
        <v/>
      </c>
      <c r="C952" t="str">
        <f>IF(大会申し込みデータ!$B953="","",大会申し込みデータ!D953)</f>
        <v/>
      </c>
      <c r="D952" t="str">
        <f>IF(大会申し込みデータ!$B953="","",大会申し込みデータ!F953)</f>
        <v/>
      </c>
      <c r="E952" t="str">
        <f>IF(大会申し込みデータ!$B953="","",大会申し込みデータ!G953)</f>
        <v/>
      </c>
      <c r="F952" t="str">
        <f>IF(大会申し込みデータ!$B953="","",大会申し込みデータ!I953)</f>
        <v/>
      </c>
      <c r="G952" t="str">
        <f>IF(大会申し込みデータ!$B953="","",大会申し込みデータ!B953)</f>
        <v/>
      </c>
      <c r="H952" t="str">
        <f>大会申し込みデータ!M953&amp;大会申し込みデータ!K953&amp;" "&amp;大会申し込みデータ!N953</f>
        <v xml:space="preserve"> </v>
      </c>
    </row>
    <row r="953" spans="1:8" x14ac:dyDescent="0.15">
      <c r="A953" t="str">
        <f>IF(大会申し込みデータ!B954="","","07"&amp;大会申し込みデータ!B954+1000000)</f>
        <v/>
      </c>
      <c r="B953" t="str">
        <f>IF(大会申し込みデータ!$B954="","",大会申し込みデータ!C954)</f>
        <v/>
      </c>
      <c r="C953" t="str">
        <f>IF(大会申し込みデータ!$B954="","",大会申し込みデータ!D954)</f>
        <v/>
      </c>
      <c r="D953" t="str">
        <f>IF(大会申し込みデータ!$B954="","",大会申し込みデータ!F954)</f>
        <v/>
      </c>
      <c r="E953" t="str">
        <f>IF(大会申し込みデータ!$B954="","",大会申し込みデータ!G954)</f>
        <v/>
      </c>
      <c r="F953" t="str">
        <f>IF(大会申し込みデータ!$B954="","",大会申し込みデータ!I954)</f>
        <v/>
      </c>
      <c r="G953" t="str">
        <f>IF(大会申し込みデータ!$B954="","",大会申し込みデータ!B954)</f>
        <v/>
      </c>
      <c r="H953" t="str">
        <f>大会申し込みデータ!M954&amp;大会申し込みデータ!K954&amp;" "&amp;大会申し込みデータ!N954</f>
        <v xml:space="preserve"> </v>
      </c>
    </row>
    <row r="954" spans="1:8" x14ac:dyDescent="0.15">
      <c r="A954" t="str">
        <f>IF(大会申し込みデータ!B955="","","07"&amp;大会申し込みデータ!B955+1000000)</f>
        <v/>
      </c>
      <c r="B954" t="str">
        <f>IF(大会申し込みデータ!$B955="","",大会申し込みデータ!C955)</f>
        <v/>
      </c>
      <c r="C954" t="str">
        <f>IF(大会申し込みデータ!$B955="","",大会申し込みデータ!D955)</f>
        <v/>
      </c>
      <c r="D954" t="str">
        <f>IF(大会申し込みデータ!$B955="","",大会申し込みデータ!F955)</f>
        <v/>
      </c>
      <c r="E954" t="str">
        <f>IF(大会申し込みデータ!$B955="","",大会申し込みデータ!G955)</f>
        <v/>
      </c>
      <c r="F954" t="str">
        <f>IF(大会申し込みデータ!$B955="","",大会申し込みデータ!I955)</f>
        <v/>
      </c>
      <c r="G954" t="str">
        <f>IF(大会申し込みデータ!$B955="","",大会申し込みデータ!B955)</f>
        <v/>
      </c>
      <c r="H954" t="str">
        <f>大会申し込みデータ!M955&amp;大会申し込みデータ!K955&amp;" "&amp;大会申し込みデータ!N955</f>
        <v xml:space="preserve"> </v>
      </c>
    </row>
    <row r="955" spans="1:8" x14ac:dyDescent="0.15">
      <c r="A955" t="str">
        <f>IF(大会申し込みデータ!B956="","","07"&amp;大会申し込みデータ!B956+1000000)</f>
        <v/>
      </c>
      <c r="B955" t="str">
        <f>IF(大会申し込みデータ!$B956="","",大会申し込みデータ!C956)</f>
        <v/>
      </c>
      <c r="C955" t="str">
        <f>IF(大会申し込みデータ!$B956="","",大会申し込みデータ!D956)</f>
        <v/>
      </c>
      <c r="D955" t="str">
        <f>IF(大会申し込みデータ!$B956="","",大会申し込みデータ!F956)</f>
        <v/>
      </c>
      <c r="E955" t="str">
        <f>IF(大会申し込みデータ!$B956="","",大会申し込みデータ!G956)</f>
        <v/>
      </c>
      <c r="F955" t="str">
        <f>IF(大会申し込みデータ!$B956="","",大会申し込みデータ!I956)</f>
        <v/>
      </c>
      <c r="G955" t="str">
        <f>IF(大会申し込みデータ!$B956="","",大会申し込みデータ!B956)</f>
        <v/>
      </c>
      <c r="H955" t="str">
        <f>大会申し込みデータ!M956&amp;大会申し込みデータ!K956&amp;" "&amp;大会申し込みデータ!N956</f>
        <v xml:space="preserve"> </v>
      </c>
    </row>
    <row r="956" spans="1:8" x14ac:dyDescent="0.15">
      <c r="A956" t="str">
        <f>IF(大会申し込みデータ!B957="","","07"&amp;大会申し込みデータ!B957+1000000)</f>
        <v/>
      </c>
      <c r="B956" t="str">
        <f>IF(大会申し込みデータ!$B957="","",大会申し込みデータ!C957)</f>
        <v/>
      </c>
      <c r="C956" t="str">
        <f>IF(大会申し込みデータ!$B957="","",大会申し込みデータ!D957)</f>
        <v/>
      </c>
      <c r="D956" t="str">
        <f>IF(大会申し込みデータ!$B957="","",大会申し込みデータ!F957)</f>
        <v/>
      </c>
      <c r="E956" t="str">
        <f>IF(大会申し込みデータ!$B957="","",大会申し込みデータ!G957)</f>
        <v/>
      </c>
      <c r="F956" t="str">
        <f>IF(大会申し込みデータ!$B957="","",大会申し込みデータ!I957)</f>
        <v/>
      </c>
      <c r="G956" t="str">
        <f>IF(大会申し込みデータ!$B957="","",大会申し込みデータ!B957)</f>
        <v/>
      </c>
      <c r="H956" t="str">
        <f>大会申し込みデータ!M957&amp;大会申し込みデータ!K957&amp;" "&amp;大会申し込みデータ!N957</f>
        <v xml:space="preserve"> </v>
      </c>
    </row>
    <row r="957" spans="1:8" x14ac:dyDescent="0.15">
      <c r="A957" t="str">
        <f>IF(大会申し込みデータ!B958="","","07"&amp;大会申し込みデータ!B958+1000000)</f>
        <v/>
      </c>
      <c r="B957" t="str">
        <f>IF(大会申し込みデータ!$B958="","",大会申し込みデータ!C958)</f>
        <v/>
      </c>
      <c r="C957" t="str">
        <f>IF(大会申し込みデータ!$B958="","",大会申し込みデータ!D958)</f>
        <v/>
      </c>
      <c r="D957" t="str">
        <f>IF(大会申し込みデータ!$B958="","",大会申し込みデータ!F958)</f>
        <v/>
      </c>
      <c r="E957" t="str">
        <f>IF(大会申し込みデータ!$B958="","",大会申し込みデータ!G958)</f>
        <v/>
      </c>
      <c r="F957" t="str">
        <f>IF(大会申し込みデータ!$B958="","",大会申し込みデータ!I958)</f>
        <v/>
      </c>
      <c r="G957" t="str">
        <f>IF(大会申し込みデータ!$B958="","",大会申し込みデータ!B958)</f>
        <v/>
      </c>
      <c r="H957" t="str">
        <f>大会申し込みデータ!M958&amp;大会申し込みデータ!K958&amp;" "&amp;大会申し込みデータ!N958</f>
        <v xml:space="preserve"> </v>
      </c>
    </row>
    <row r="958" spans="1:8" x14ac:dyDescent="0.15">
      <c r="A958" t="str">
        <f>IF(大会申し込みデータ!B959="","","07"&amp;大会申し込みデータ!B959+1000000)</f>
        <v/>
      </c>
      <c r="B958" t="str">
        <f>IF(大会申し込みデータ!$B959="","",大会申し込みデータ!C959)</f>
        <v/>
      </c>
      <c r="C958" t="str">
        <f>IF(大会申し込みデータ!$B959="","",大会申し込みデータ!D959)</f>
        <v/>
      </c>
      <c r="D958" t="str">
        <f>IF(大会申し込みデータ!$B959="","",大会申し込みデータ!F959)</f>
        <v/>
      </c>
      <c r="E958" t="str">
        <f>IF(大会申し込みデータ!$B959="","",大会申し込みデータ!G959)</f>
        <v/>
      </c>
      <c r="F958" t="str">
        <f>IF(大会申し込みデータ!$B959="","",大会申し込みデータ!I959)</f>
        <v/>
      </c>
      <c r="G958" t="str">
        <f>IF(大会申し込みデータ!$B959="","",大会申し込みデータ!B959)</f>
        <v/>
      </c>
      <c r="H958" t="str">
        <f>大会申し込みデータ!M959&amp;大会申し込みデータ!K959&amp;" "&amp;大会申し込みデータ!N959</f>
        <v xml:space="preserve"> </v>
      </c>
    </row>
    <row r="959" spans="1:8" x14ac:dyDescent="0.15">
      <c r="A959" t="str">
        <f>IF(大会申し込みデータ!B960="","","07"&amp;大会申し込みデータ!B960+1000000)</f>
        <v/>
      </c>
      <c r="B959" t="str">
        <f>IF(大会申し込みデータ!$B960="","",大会申し込みデータ!C960)</f>
        <v/>
      </c>
      <c r="C959" t="str">
        <f>IF(大会申し込みデータ!$B960="","",大会申し込みデータ!D960)</f>
        <v/>
      </c>
      <c r="D959" t="str">
        <f>IF(大会申し込みデータ!$B960="","",大会申し込みデータ!F960)</f>
        <v/>
      </c>
      <c r="E959" t="str">
        <f>IF(大会申し込みデータ!$B960="","",大会申し込みデータ!G960)</f>
        <v/>
      </c>
      <c r="F959" t="str">
        <f>IF(大会申し込みデータ!$B960="","",大会申し込みデータ!I960)</f>
        <v/>
      </c>
      <c r="G959" t="str">
        <f>IF(大会申し込みデータ!$B960="","",大会申し込みデータ!B960)</f>
        <v/>
      </c>
      <c r="H959" t="str">
        <f>大会申し込みデータ!M960&amp;大会申し込みデータ!K960&amp;" "&amp;大会申し込みデータ!N960</f>
        <v xml:space="preserve"> </v>
      </c>
    </row>
    <row r="960" spans="1:8" x14ac:dyDescent="0.15">
      <c r="A960" t="str">
        <f>IF(大会申し込みデータ!B961="","","07"&amp;大会申し込みデータ!B961+1000000)</f>
        <v/>
      </c>
      <c r="B960" t="str">
        <f>IF(大会申し込みデータ!$B961="","",大会申し込みデータ!C961)</f>
        <v/>
      </c>
      <c r="C960" t="str">
        <f>IF(大会申し込みデータ!$B961="","",大会申し込みデータ!D961)</f>
        <v/>
      </c>
      <c r="D960" t="str">
        <f>IF(大会申し込みデータ!$B961="","",大会申し込みデータ!F961)</f>
        <v/>
      </c>
      <c r="E960" t="str">
        <f>IF(大会申し込みデータ!$B961="","",大会申し込みデータ!G961)</f>
        <v/>
      </c>
      <c r="F960" t="str">
        <f>IF(大会申し込みデータ!$B961="","",大会申し込みデータ!I961)</f>
        <v/>
      </c>
      <c r="G960" t="str">
        <f>IF(大会申し込みデータ!$B961="","",大会申し込みデータ!B961)</f>
        <v/>
      </c>
      <c r="H960" t="str">
        <f>大会申し込みデータ!M961&amp;大会申し込みデータ!K961&amp;" "&amp;大会申し込みデータ!N961</f>
        <v xml:space="preserve"> </v>
      </c>
    </row>
    <row r="961" spans="1:8" x14ac:dyDescent="0.15">
      <c r="A961" t="str">
        <f>IF(大会申し込みデータ!B962="","","07"&amp;大会申し込みデータ!B962+1000000)</f>
        <v/>
      </c>
      <c r="B961" t="str">
        <f>IF(大会申し込みデータ!$B962="","",大会申し込みデータ!C962)</f>
        <v/>
      </c>
      <c r="C961" t="str">
        <f>IF(大会申し込みデータ!$B962="","",大会申し込みデータ!D962)</f>
        <v/>
      </c>
      <c r="D961" t="str">
        <f>IF(大会申し込みデータ!$B962="","",大会申し込みデータ!F962)</f>
        <v/>
      </c>
      <c r="E961" t="str">
        <f>IF(大会申し込みデータ!$B962="","",大会申し込みデータ!G962)</f>
        <v/>
      </c>
      <c r="F961" t="str">
        <f>IF(大会申し込みデータ!$B962="","",大会申し込みデータ!I962)</f>
        <v/>
      </c>
      <c r="G961" t="str">
        <f>IF(大会申し込みデータ!$B962="","",大会申し込みデータ!B962)</f>
        <v/>
      </c>
      <c r="H961" t="str">
        <f>大会申し込みデータ!M962&amp;大会申し込みデータ!K962&amp;" "&amp;大会申し込みデータ!N962</f>
        <v xml:space="preserve"> </v>
      </c>
    </row>
    <row r="962" spans="1:8" x14ac:dyDescent="0.15">
      <c r="A962" t="str">
        <f>IF(大会申し込みデータ!B963="","","07"&amp;大会申し込みデータ!B963+1000000)</f>
        <v/>
      </c>
      <c r="B962" t="str">
        <f>IF(大会申し込みデータ!$B963="","",大会申し込みデータ!C963)</f>
        <v/>
      </c>
      <c r="C962" t="str">
        <f>IF(大会申し込みデータ!$B963="","",大会申し込みデータ!D963)</f>
        <v/>
      </c>
      <c r="D962" t="str">
        <f>IF(大会申し込みデータ!$B963="","",大会申し込みデータ!F963)</f>
        <v/>
      </c>
      <c r="E962" t="str">
        <f>IF(大会申し込みデータ!$B963="","",大会申し込みデータ!G963)</f>
        <v/>
      </c>
      <c r="F962" t="str">
        <f>IF(大会申し込みデータ!$B963="","",大会申し込みデータ!I963)</f>
        <v/>
      </c>
      <c r="G962" t="str">
        <f>IF(大会申し込みデータ!$B963="","",大会申し込みデータ!B963)</f>
        <v/>
      </c>
      <c r="H962" t="str">
        <f>大会申し込みデータ!M963&amp;大会申し込みデータ!K963&amp;" "&amp;大会申し込みデータ!N963</f>
        <v xml:space="preserve"> </v>
      </c>
    </row>
    <row r="963" spans="1:8" x14ac:dyDescent="0.15">
      <c r="A963" t="str">
        <f>IF(大会申し込みデータ!B964="","","07"&amp;大会申し込みデータ!B964+1000000)</f>
        <v/>
      </c>
      <c r="B963" t="str">
        <f>IF(大会申し込みデータ!$B964="","",大会申し込みデータ!C964)</f>
        <v/>
      </c>
      <c r="C963" t="str">
        <f>IF(大会申し込みデータ!$B964="","",大会申し込みデータ!D964)</f>
        <v/>
      </c>
      <c r="D963" t="str">
        <f>IF(大会申し込みデータ!$B964="","",大会申し込みデータ!F964)</f>
        <v/>
      </c>
      <c r="E963" t="str">
        <f>IF(大会申し込みデータ!$B964="","",大会申し込みデータ!G964)</f>
        <v/>
      </c>
      <c r="F963" t="str">
        <f>IF(大会申し込みデータ!$B964="","",大会申し込みデータ!I964)</f>
        <v/>
      </c>
      <c r="G963" t="str">
        <f>IF(大会申し込みデータ!$B964="","",大会申し込みデータ!B964)</f>
        <v/>
      </c>
      <c r="H963" t="str">
        <f>大会申し込みデータ!M964&amp;大会申し込みデータ!K964&amp;" "&amp;大会申し込みデータ!N964</f>
        <v xml:space="preserve"> </v>
      </c>
    </row>
    <row r="964" spans="1:8" x14ac:dyDescent="0.15">
      <c r="A964" t="str">
        <f>IF(大会申し込みデータ!B965="","","07"&amp;大会申し込みデータ!B965+1000000)</f>
        <v/>
      </c>
      <c r="B964" t="str">
        <f>IF(大会申し込みデータ!$B965="","",大会申し込みデータ!C965)</f>
        <v/>
      </c>
      <c r="C964" t="str">
        <f>IF(大会申し込みデータ!$B965="","",大会申し込みデータ!D965)</f>
        <v/>
      </c>
      <c r="D964" t="str">
        <f>IF(大会申し込みデータ!$B965="","",大会申し込みデータ!F965)</f>
        <v/>
      </c>
      <c r="E964" t="str">
        <f>IF(大会申し込みデータ!$B965="","",大会申し込みデータ!G965)</f>
        <v/>
      </c>
      <c r="F964" t="str">
        <f>IF(大会申し込みデータ!$B965="","",大会申し込みデータ!I965)</f>
        <v/>
      </c>
      <c r="G964" t="str">
        <f>IF(大会申し込みデータ!$B965="","",大会申し込みデータ!B965)</f>
        <v/>
      </c>
      <c r="H964" t="str">
        <f>大会申し込みデータ!M965&amp;大会申し込みデータ!K965&amp;" "&amp;大会申し込みデータ!N965</f>
        <v xml:space="preserve"> </v>
      </c>
    </row>
    <row r="965" spans="1:8" x14ac:dyDescent="0.15">
      <c r="A965" t="str">
        <f>IF(大会申し込みデータ!B966="","","07"&amp;大会申し込みデータ!B966+1000000)</f>
        <v/>
      </c>
      <c r="B965" t="str">
        <f>IF(大会申し込みデータ!$B966="","",大会申し込みデータ!C966)</f>
        <v/>
      </c>
      <c r="C965" t="str">
        <f>IF(大会申し込みデータ!$B966="","",大会申し込みデータ!D966)</f>
        <v/>
      </c>
      <c r="D965" t="str">
        <f>IF(大会申し込みデータ!$B966="","",大会申し込みデータ!F966)</f>
        <v/>
      </c>
      <c r="E965" t="str">
        <f>IF(大会申し込みデータ!$B966="","",大会申し込みデータ!G966)</f>
        <v/>
      </c>
      <c r="F965" t="str">
        <f>IF(大会申し込みデータ!$B966="","",大会申し込みデータ!I966)</f>
        <v/>
      </c>
      <c r="G965" t="str">
        <f>IF(大会申し込みデータ!$B966="","",大会申し込みデータ!B966)</f>
        <v/>
      </c>
      <c r="H965" t="str">
        <f>大会申し込みデータ!M966&amp;大会申し込みデータ!K966&amp;" "&amp;大会申し込みデータ!N966</f>
        <v xml:space="preserve"> </v>
      </c>
    </row>
    <row r="966" spans="1:8" x14ac:dyDescent="0.15">
      <c r="A966" t="str">
        <f>IF(大会申し込みデータ!B967="","","07"&amp;大会申し込みデータ!B967+1000000)</f>
        <v/>
      </c>
      <c r="B966" t="str">
        <f>IF(大会申し込みデータ!$B967="","",大会申し込みデータ!C967)</f>
        <v/>
      </c>
      <c r="C966" t="str">
        <f>IF(大会申し込みデータ!$B967="","",大会申し込みデータ!D967)</f>
        <v/>
      </c>
      <c r="D966" t="str">
        <f>IF(大会申し込みデータ!$B967="","",大会申し込みデータ!F967)</f>
        <v/>
      </c>
      <c r="E966" t="str">
        <f>IF(大会申し込みデータ!$B967="","",大会申し込みデータ!G967)</f>
        <v/>
      </c>
      <c r="F966" t="str">
        <f>IF(大会申し込みデータ!$B967="","",大会申し込みデータ!I967)</f>
        <v/>
      </c>
      <c r="G966" t="str">
        <f>IF(大会申し込みデータ!$B967="","",大会申し込みデータ!B967)</f>
        <v/>
      </c>
      <c r="H966" t="str">
        <f>大会申し込みデータ!M967&amp;大会申し込みデータ!K967&amp;" "&amp;大会申し込みデータ!N967</f>
        <v xml:space="preserve"> </v>
      </c>
    </row>
    <row r="967" spans="1:8" x14ac:dyDescent="0.15">
      <c r="A967" t="str">
        <f>IF(大会申し込みデータ!B968="","","07"&amp;大会申し込みデータ!B968+1000000)</f>
        <v/>
      </c>
      <c r="B967" t="str">
        <f>IF(大会申し込みデータ!$B968="","",大会申し込みデータ!C968)</f>
        <v/>
      </c>
      <c r="C967" t="str">
        <f>IF(大会申し込みデータ!$B968="","",大会申し込みデータ!D968)</f>
        <v/>
      </c>
      <c r="D967" t="str">
        <f>IF(大会申し込みデータ!$B968="","",大会申し込みデータ!F968)</f>
        <v/>
      </c>
      <c r="E967" t="str">
        <f>IF(大会申し込みデータ!$B968="","",大会申し込みデータ!G968)</f>
        <v/>
      </c>
      <c r="F967" t="str">
        <f>IF(大会申し込みデータ!$B968="","",大会申し込みデータ!I968)</f>
        <v/>
      </c>
      <c r="G967" t="str">
        <f>IF(大会申し込みデータ!$B968="","",大会申し込みデータ!B968)</f>
        <v/>
      </c>
      <c r="H967" t="str">
        <f>大会申し込みデータ!M968&amp;大会申し込みデータ!K968&amp;" "&amp;大会申し込みデータ!N968</f>
        <v xml:space="preserve"> </v>
      </c>
    </row>
    <row r="968" spans="1:8" x14ac:dyDescent="0.15">
      <c r="A968" t="str">
        <f>IF(大会申し込みデータ!B969="","","07"&amp;大会申し込みデータ!B969+1000000)</f>
        <v/>
      </c>
      <c r="B968" t="str">
        <f>IF(大会申し込みデータ!$B969="","",大会申し込みデータ!C969)</f>
        <v/>
      </c>
      <c r="C968" t="str">
        <f>IF(大会申し込みデータ!$B969="","",大会申し込みデータ!D969)</f>
        <v/>
      </c>
      <c r="D968" t="str">
        <f>IF(大会申し込みデータ!$B969="","",大会申し込みデータ!F969)</f>
        <v/>
      </c>
      <c r="E968" t="str">
        <f>IF(大会申し込みデータ!$B969="","",大会申し込みデータ!G969)</f>
        <v/>
      </c>
      <c r="F968" t="str">
        <f>IF(大会申し込みデータ!$B969="","",大会申し込みデータ!I969)</f>
        <v/>
      </c>
      <c r="G968" t="str">
        <f>IF(大会申し込みデータ!$B969="","",大会申し込みデータ!B969)</f>
        <v/>
      </c>
      <c r="H968" t="str">
        <f>大会申し込みデータ!M969&amp;大会申し込みデータ!K969&amp;" "&amp;大会申し込みデータ!N969</f>
        <v xml:space="preserve"> </v>
      </c>
    </row>
    <row r="969" spans="1:8" x14ac:dyDescent="0.15">
      <c r="A969" t="str">
        <f>IF(大会申し込みデータ!B970="","","07"&amp;大会申し込みデータ!B970+1000000)</f>
        <v/>
      </c>
      <c r="B969" t="str">
        <f>IF(大会申し込みデータ!$B970="","",大会申し込みデータ!C970)</f>
        <v/>
      </c>
      <c r="C969" t="str">
        <f>IF(大会申し込みデータ!$B970="","",大会申し込みデータ!D970)</f>
        <v/>
      </c>
      <c r="D969" t="str">
        <f>IF(大会申し込みデータ!$B970="","",大会申し込みデータ!F970)</f>
        <v/>
      </c>
      <c r="E969" t="str">
        <f>IF(大会申し込みデータ!$B970="","",大会申し込みデータ!G970)</f>
        <v/>
      </c>
      <c r="F969" t="str">
        <f>IF(大会申し込みデータ!$B970="","",大会申し込みデータ!I970)</f>
        <v/>
      </c>
      <c r="G969" t="str">
        <f>IF(大会申し込みデータ!$B970="","",大会申し込みデータ!B970)</f>
        <v/>
      </c>
      <c r="H969" t="str">
        <f>大会申し込みデータ!M970&amp;大会申し込みデータ!K970&amp;" "&amp;大会申し込みデータ!N970</f>
        <v xml:space="preserve"> </v>
      </c>
    </row>
    <row r="970" spans="1:8" x14ac:dyDescent="0.15">
      <c r="A970" t="str">
        <f>IF(大会申し込みデータ!B971="","","07"&amp;大会申し込みデータ!B971+1000000)</f>
        <v/>
      </c>
      <c r="B970" t="str">
        <f>IF(大会申し込みデータ!$B971="","",大会申し込みデータ!C971)</f>
        <v/>
      </c>
      <c r="C970" t="str">
        <f>IF(大会申し込みデータ!$B971="","",大会申し込みデータ!D971)</f>
        <v/>
      </c>
      <c r="D970" t="str">
        <f>IF(大会申し込みデータ!$B971="","",大会申し込みデータ!F971)</f>
        <v/>
      </c>
      <c r="E970" t="str">
        <f>IF(大会申し込みデータ!$B971="","",大会申し込みデータ!G971)</f>
        <v/>
      </c>
      <c r="F970" t="str">
        <f>IF(大会申し込みデータ!$B971="","",大会申し込みデータ!I971)</f>
        <v/>
      </c>
      <c r="G970" t="str">
        <f>IF(大会申し込みデータ!$B971="","",大会申し込みデータ!B971)</f>
        <v/>
      </c>
      <c r="H970" t="str">
        <f>大会申し込みデータ!M971&amp;大会申し込みデータ!K971&amp;" "&amp;大会申し込みデータ!N971</f>
        <v xml:space="preserve"> </v>
      </c>
    </row>
    <row r="971" spans="1:8" x14ac:dyDescent="0.15">
      <c r="A971" t="str">
        <f>IF(大会申し込みデータ!B972="","","07"&amp;大会申し込みデータ!B972+1000000)</f>
        <v/>
      </c>
      <c r="B971" t="str">
        <f>IF(大会申し込みデータ!$B972="","",大会申し込みデータ!C972)</f>
        <v/>
      </c>
      <c r="C971" t="str">
        <f>IF(大会申し込みデータ!$B972="","",大会申し込みデータ!D972)</f>
        <v/>
      </c>
      <c r="D971" t="str">
        <f>IF(大会申し込みデータ!$B972="","",大会申し込みデータ!F972)</f>
        <v/>
      </c>
      <c r="E971" t="str">
        <f>IF(大会申し込みデータ!$B972="","",大会申し込みデータ!G972)</f>
        <v/>
      </c>
      <c r="F971" t="str">
        <f>IF(大会申し込みデータ!$B972="","",大会申し込みデータ!I972)</f>
        <v/>
      </c>
      <c r="G971" t="str">
        <f>IF(大会申し込みデータ!$B972="","",大会申し込みデータ!B972)</f>
        <v/>
      </c>
      <c r="H971" t="str">
        <f>大会申し込みデータ!M972&amp;大会申し込みデータ!K972&amp;" "&amp;大会申し込みデータ!N972</f>
        <v xml:space="preserve"> </v>
      </c>
    </row>
    <row r="972" spans="1:8" x14ac:dyDescent="0.15">
      <c r="A972" t="str">
        <f>IF(大会申し込みデータ!B973="","","07"&amp;大会申し込みデータ!B973+1000000)</f>
        <v/>
      </c>
      <c r="B972" t="str">
        <f>IF(大会申し込みデータ!$B973="","",大会申し込みデータ!C973)</f>
        <v/>
      </c>
      <c r="C972" t="str">
        <f>IF(大会申し込みデータ!$B973="","",大会申し込みデータ!D973)</f>
        <v/>
      </c>
      <c r="D972" t="str">
        <f>IF(大会申し込みデータ!$B973="","",大会申し込みデータ!F973)</f>
        <v/>
      </c>
      <c r="E972" t="str">
        <f>IF(大会申し込みデータ!$B973="","",大会申し込みデータ!G973)</f>
        <v/>
      </c>
      <c r="F972" t="str">
        <f>IF(大会申し込みデータ!$B973="","",大会申し込みデータ!I973)</f>
        <v/>
      </c>
      <c r="G972" t="str">
        <f>IF(大会申し込みデータ!$B973="","",大会申し込みデータ!B973)</f>
        <v/>
      </c>
      <c r="H972" t="str">
        <f>大会申し込みデータ!M973&amp;大会申し込みデータ!K973&amp;" "&amp;大会申し込みデータ!N973</f>
        <v xml:space="preserve"> </v>
      </c>
    </row>
    <row r="973" spans="1:8" x14ac:dyDescent="0.15">
      <c r="A973" t="str">
        <f>IF(大会申し込みデータ!B974="","","07"&amp;大会申し込みデータ!B974+1000000)</f>
        <v/>
      </c>
      <c r="B973" t="str">
        <f>IF(大会申し込みデータ!$B974="","",大会申し込みデータ!C974)</f>
        <v/>
      </c>
      <c r="C973" t="str">
        <f>IF(大会申し込みデータ!$B974="","",大会申し込みデータ!D974)</f>
        <v/>
      </c>
      <c r="D973" t="str">
        <f>IF(大会申し込みデータ!$B974="","",大会申し込みデータ!F974)</f>
        <v/>
      </c>
      <c r="E973" t="str">
        <f>IF(大会申し込みデータ!$B974="","",大会申し込みデータ!G974)</f>
        <v/>
      </c>
      <c r="F973" t="str">
        <f>IF(大会申し込みデータ!$B974="","",大会申し込みデータ!I974)</f>
        <v/>
      </c>
      <c r="G973" t="str">
        <f>IF(大会申し込みデータ!$B974="","",大会申し込みデータ!B974)</f>
        <v/>
      </c>
      <c r="H973" t="str">
        <f>大会申し込みデータ!M974&amp;大会申し込みデータ!K974&amp;" "&amp;大会申し込みデータ!N974</f>
        <v xml:space="preserve"> </v>
      </c>
    </row>
    <row r="974" spans="1:8" x14ac:dyDescent="0.15">
      <c r="A974" t="str">
        <f>IF(大会申し込みデータ!B975="","","07"&amp;大会申し込みデータ!B975+1000000)</f>
        <v/>
      </c>
      <c r="B974" t="str">
        <f>IF(大会申し込みデータ!$B975="","",大会申し込みデータ!C975)</f>
        <v/>
      </c>
      <c r="C974" t="str">
        <f>IF(大会申し込みデータ!$B975="","",大会申し込みデータ!D975)</f>
        <v/>
      </c>
      <c r="D974" t="str">
        <f>IF(大会申し込みデータ!$B975="","",大会申し込みデータ!F975)</f>
        <v/>
      </c>
      <c r="E974" t="str">
        <f>IF(大会申し込みデータ!$B975="","",大会申し込みデータ!G975)</f>
        <v/>
      </c>
      <c r="F974" t="str">
        <f>IF(大会申し込みデータ!$B975="","",大会申し込みデータ!I975)</f>
        <v/>
      </c>
      <c r="G974" t="str">
        <f>IF(大会申し込みデータ!$B975="","",大会申し込みデータ!B975)</f>
        <v/>
      </c>
      <c r="H974" t="str">
        <f>大会申し込みデータ!M975&amp;大会申し込みデータ!K975&amp;" "&amp;大会申し込みデータ!N975</f>
        <v xml:space="preserve"> </v>
      </c>
    </row>
    <row r="975" spans="1:8" x14ac:dyDescent="0.15">
      <c r="A975" t="str">
        <f>IF(大会申し込みデータ!B976="","","07"&amp;大会申し込みデータ!B976+1000000)</f>
        <v/>
      </c>
      <c r="B975" t="str">
        <f>IF(大会申し込みデータ!$B976="","",大会申し込みデータ!C976)</f>
        <v/>
      </c>
      <c r="C975" t="str">
        <f>IF(大会申し込みデータ!$B976="","",大会申し込みデータ!D976)</f>
        <v/>
      </c>
      <c r="D975" t="str">
        <f>IF(大会申し込みデータ!$B976="","",大会申し込みデータ!F976)</f>
        <v/>
      </c>
      <c r="E975" t="str">
        <f>IF(大会申し込みデータ!$B976="","",大会申し込みデータ!G976)</f>
        <v/>
      </c>
      <c r="F975" t="str">
        <f>IF(大会申し込みデータ!$B976="","",大会申し込みデータ!I976)</f>
        <v/>
      </c>
      <c r="G975" t="str">
        <f>IF(大会申し込みデータ!$B976="","",大会申し込みデータ!B976)</f>
        <v/>
      </c>
      <c r="H975" t="str">
        <f>大会申し込みデータ!M976&amp;大会申し込みデータ!K976&amp;" "&amp;大会申し込みデータ!N976</f>
        <v xml:space="preserve"> </v>
      </c>
    </row>
    <row r="976" spans="1:8" x14ac:dyDescent="0.15">
      <c r="A976" t="str">
        <f>IF(大会申し込みデータ!B977="","","07"&amp;大会申し込みデータ!B977+1000000)</f>
        <v/>
      </c>
      <c r="B976" t="str">
        <f>IF(大会申し込みデータ!$B977="","",大会申し込みデータ!C977)</f>
        <v/>
      </c>
      <c r="C976" t="str">
        <f>IF(大会申し込みデータ!$B977="","",大会申し込みデータ!D977)</f>
        <v/>
      </c>
      <c r="D976" t="str">
        <f>IF(大会申し込みデータ!$B977="","",大会申し込みデータ!F977)</f>
        <v/>
      </c>
      <c r="E976" t="str">
        <f>IF(大会申し込みデータ!$B977="","",大会申し込みデータ!G977)</f>
        <v/>
      </c>
      <c r="F976" t="str">
        <f>IF(大会申し込みデータ!$B977="","",大会申し込みデータ!I977)</f>
        <v/>
      </c>
      <c r="G976" t="str">
        <f>IF(大会申し込みデータ!$B977="","",大会申し込みデータ!B977)</f>
        <v/>
      </c>
      <c r="H976" t="str">
        <f>大会申し込みデータ!M977&amp;大会申し込みデータ!K977&amp;" "&amp;大会申し込みデータ!N977</f>
        <v xml:space="preserve"> </v>
      </c>
    </row>
    <row r="977" spans="1:8" x14ac:dyDescent="0.15">
      <c r="A977" t="str">
        <f>IF(大会申し込みデータ!B978="","","07"&amp;大会申し込みデータ!B978+1000000)</f>
        <v/>
      </c>
      <c r="B977" t="str">
        <f>IF(大会申し込みデータ!$B978="","",大会申し込みデータ!C978)</f>
        <v/>
      </c>
      <c r="C977" t="str">
        <f>IF(大会申し込みデータ!$B978="","",大会申し込みデータ!D978)</f>
        <v/>
      </c>
      <c r="D977" t="str">
        <f>IF(大会申し込みデータ!$B978="","",大会申し込みデータ!F978)</f>
        <v/>
      </c>
      <c r="E977" t="str">
        <f>IF(大会申し込みデータ!$B978="","",大会申し込みデータ!G978)</f>
        <v/>
      </c>
      <c r="F977" t="str">
        <f>IF(大会申し込みデータ!$B978="","",大会申し込みデータ!I978)</f>
        <v/>
      </c>
      <c r="G977" t="str">
        <f>IF(大会申し込みデータ!$B978="","",大会申し込みデータ!B978)</f>
        <v/>
      </c>
      <c r="H977" t="str">
        <f>大会申し込みデータ!M978&amp;大会申し込みデータ!K978&amp;" "&amp;大会申し込みデータ!N978</f>
        <v xml:space="preserve"> </v>
      </c>
    </row>
    <row r="978" spans="1:8" x14ac:dyDescent="0.15">
      <c r="A978" t="str">
        <f>IF(大会申し込みデータ!B979="","","07"&amp;大会申し込みデータ!B979+1000000)</f>
        <v/>
      </c>
      <c r="B978" t="str">
        <f>IF(大会申し込みデータ!$B979="","",大会申し込みデータ!C979)</f>
        <v/>
      </c>
      <c r="C978" t="str">
        <f>IF(大会申し込みデータ!$B979="","",大会申し込みデータ!D979)</f>
        <v/>
      </c>
      <c r="D978" t="str">
        <f>IF(大会申し込みデータ!$B979="","",大会申し込みデータ!F979)</f>
        <v/>
      </c>
      <c r="E978" t="str">
        <f>IF(大会申し込みデータ!$B979="","",大会申し込みデータ!G979)</f>
        <v/>
      </c>
      <c r="F978" t="str">
        <f>IF(大会申し込みデータ!$B979="","",大会申し込みデータ!I979)</f>
        <v/>
      </c>
      <c r="G978" t="str">
        <f>IF(大会申し込みデータ!$B979="","",大会申し込みデータ!B979)</f>
        <v/>
      </c>
      <c r="H978" t="str">
        <f>大会申し込みデータ!M979&amp;大会申し込みデータ!K979&amp;" "&amp;大会申し込みデータ!N979</f>
        <v xml:space="preserve"> </v>
      </c>
    </row>
    <row r="979" spans="1:8" x14ac:dyDescent="0.15">
      <c r="A979" t="str">
        <f>IF(大会申し込みデータ!B980="","","07"&amp;大会申し込みデータ!B980+1000000)</f>
        <v/>
      </c>
      <c r="B979" t="str">
        <f>IF(大会申し込みデータ!$B980="","",大会申し込みデータ!C980)</f>
        <v/>
      </c>
      <c r="C979" t="str">
        <f>IF(大会申し込みデータ!$B980="","",大会申し込みデータ!D980)</f>
        <v/>
      </c>
      <c r="D979" t="str">
        <f>IF(大会申し込みデータ!$B980="","",大会申し込みデータ!F980)</f>
        <v/>
      </c>
      <c r="E979" t="str">
        <f>IF(大会申し込みデータ!$B980="","",大会申し込みデータ!G980)</f>
        <v/>
      </c>
      <c r="F979" t="str">
        <f>IF(大会申し込みデータ!$B980="","",大会申し込みデータ!I980)</f>
        <v/>
      </c>
      <c r="G979" t="str">
        <f>IF(大会申し込みデータ!$B980="","",大会申し込みデータ!B980)</f>
        <v/>
      </c>
      <c r="H979" t="str">
        <f>大会申し込みデータ!M980&amp;大会申し込みデータ!K980&amp;" "&amp;大会申し込みデータ!N980</f>
        <v xml:space="preserve"> </v>
      </c>
    </row>
    <row r="980" spans="1:8" x14ac:dyDescent="0.15">
      <c r="A980" t="str">
        <f>IF(大会申し込みデータ!B981="","","07"&amp;大会申し込みデータ!B981+1000000)</f>
        <v/>
      </c>
      <c r="B980" t="str">
        <f>IF(大会申し込みデータ!$B981="","",大会申し込みデータ!C981)</f>
        <v/>
      </c>
      <c r="C980" t="str">
        <f>IF(大会申し込みデータ!$B981="","",大会申し込みデータ!D981)</f>
        <v/>
      </c>
      <c r="D980" t="str">
        <f>IF(大会申し込みデータ!$B981="","",大会申し込みデータ!F981)</f>
        <v/>
      </c>
      <c r="E980" t="str">
        <f>IF(大会申し込みデータ!$B981="","",大会申し込みデータ!G981)</f>
        <v/>
      </c>
      <c r="F980" t="str">
        <f>IF(大会申し込みデータ!$B981="","",大会申し込みデータ!I981)</f>
        <v/>
      </c>
      <c r="G980" t="str">
        <f>IF(大会申し込みデータ!$B981="","",大会申し込みデータ!B981)</f>
        <v/>
      </c>
      <c r="H980" t="str">
        <f>大会申し込みデータ!M981&amp;大会申し込みデータ!K981&amp;" "&amp;大会申し込みデータ!N981</f>
        <v xml:space="preserve"> </v>
      </c>
    </row>
    <row r="981" spans="1:8" x14ac:dyDescent="0.15">
      <c r="A981" t="str">
        <f>IF(大会申し込みデータ!B982="","","07"&amp;大会申し込みデータ!B982+1000000)</f>
        <v/>
      </c>
      <c r="B981" t="str">
        <f>IF(大会申し込みデータ!$B982="","",大会申し込みデータ!C982)</f>
        <v/>
      </c>
      <c r="C981" t="str">
        <f>IF(大会申し込みデータ!$B982="","",大会申し込みデータ!D982)</f>
        <v/>
      </c>
      <c r="D981" t="str">
        <f>IF(大会申し込みデータ!$B982="","",大会申し込みデータ!F982)</f>
        <v/>
      </c>
      <c r="E981" t="str">
        <f>IF(大会申し込みデータ!$B982="","",大会申し込みデータ!G982)</f>
        <v/>
      </c>
      <c r="F981" t="str">
        <f>IF(大会申し込みデータ!$B982="","",大会申し込みデータ!I982)</f>
        <v/>
      </c>
      <c r="G981" t="str">
        <f>IF(大会申し込みデータ!$B982="","",大会申し込みデータ!B982)</f>
        <v/>
      </c>
      <c r="H981" t="str">
        <f>大会申し込みデータ!M982&amp;大会申し込みデータ!K982&amp;" "&amp;大会申し込みデータ!N982</f>
        <v xml:space="preserve"> </v>
      </c>
    </row>
    <row r="982" spans="1:8" x14ac:dyDescent="0.15">
      <c r="A982" t="str">
        <f>IF(大会申し込みデータ!B983="","","07"&amp;大会申し込みデータ!B983+1000000)</f>
        <v/>
      </c>
      <c r="B982" t="str">
        <f>IF(大会申し込みデータ!$B983="","",大会申し込みデータ!C983)</f>
        <v/>
      </c>
      <c r="C982" t="str">
        <f>IF(大会申し込みデータ!$B983="","",大会申し込みデータ!D983)</f>
        <v/>
      </c>
      <c r="D982" t="str">
        <f>IF(大会申し込みデータ!$B983="","",大会申し込みデータ!F983)</f>
        <v/>
      </c>
      <c r="E982" t="str">
        <f>IF(大会申し込みデータ!$B983="","",大会申し込みデータ!G983)</f>
        <v/>
      </c>
      <c r="F982" t="str">
        <f>IF(大会申し込みデータ!$B983="","",大会申し込みデータ!I983)</f>
        <v/>
      </c>
      <c r="G982" t="str">
        <f>IF(大会申し込みデータ!$B983="","",大会申し込みデータ!B983)</f>
        <v/>
      </c>
      <c r="H982" t="str">
        <f>大会申し込みデータ!M983&amp;大会申し込みデータ!K983&amp;" "&amp;大会申し込みデータ!N983</f>
        <v xml:space="preserve"> </v>
      </c>
    </row>
    <row r="983" spans="1:8" x14ac:dyDescent="0.15">
      <c r="A983" t="str">
        <f>IF(大会申し込みデータ!B984="","","07"&amp;大会申し込みデータ!B984+1000000)</f>
        <v/>
      </c>
      <c r="B983" t="str">
        <f>IF(大会申し込みデータ!$B984="","",大会申し込みデータ!C984)</f>
        <v/>
      </c>
      <c r="C983" t="str">
        <f>IF(大会申し込みデータ!$B984="","",大会申し込みデータ!D984)</f>
        <v/>
      </c>
      <c r="D983" t="str">
        <f>IF(大会申し込みデータ!$B984="","",大会申し込みデータ!F984)</f>
        <v/>
      </c>
      <c r="E983" t="str">
        <f>IF(大会申し込みデータ!$B984="","",大会申し込みデータ!G984)</f>
        <v/>
      </c>
      <c r="F983" t="str">
        <f>IF(大会申し込みデータ!$B984="","",大会申し込みデータ!I984)</f>
        <v/>
      </c>
      <c r="G983" t="str">
        <f>IF(大会申し込みデータ!$B984="","",大会申し込みデータ!B984)</f>
        <v/>
      </c>
      <c r="H983" t="str">
        <f>大会申し込みデータ!M984&amp;大会申し込みデータ!K984&amp;" "&amp;大会申し込みデータ!N984</f>
        <v xml:space="preserve"> </v>
      </c>
    </row>
    <row r="984" spans="1:8" x14ac:dyDescent="0.15">
      <c r="A984" t="str">
        <f>IF(大会申し込みデータ!B985="","","07"&amp;大会申し込みデータ!B985+1000000)</f>
        <v/>
      </c>
      <c r="B984" t="str">
        <f>IF(大会申し込みデータ!$B985="","",大会申し込みデータ!C985)</f>
        <v/>
      </c>
      <c r="C984" t="str">
        <f>IF(大会申し込みデータ!$B985="","",大会申し込みデータ!D985)</f>
        <v/>
      </c>
      <c r="D984" t="str">
        <f>IF(大会申し込みデータ!$B985="","",大会申し込みデータ!F985)</f>
        <v/>
      </c>
      <c r="E984" t="str">
        <f>IF(大会申し込みデータ!$B985="","",大会申し込みデータ!G985)</f>
        <v/>
      </c>
      <c r="F984" t="str">
        <f>IF(大会申し込みデータ!$B985="","",大会申し込みデータ!I985)</f>
        <v/>
      </c>
      <c r="G984" t="str">
        <f>IF(大会申し込みデータ!$B985="","",大会申し込みデータ!B985)</f>
        <v/>
      </c>
      <c r="H984" t="str">
        <f>大会申し込みデータ!M985&amp;大会申し込みデータ!K985&amp;" "&amp;大会申し込みデータ!N985</f>
        <v xml:space="preserve"> </v>
      </c>
    </row>
    <row r="985" spans="1:8" x14ac:dyDescent="0.15">
      <c r="A985" t="str">
        <f>IF(大会申し込みデータ!B986="","","07"&amp;大会申し込みデータ!B986+1000000)</f>
        <v/>
      </c>
      <c r="B985" t="str">
        <f>IF(大会申し込みデータ!$B986="","",大会申し込みデータ!C986)</f>
        <v/>
      </c>
      <c r="C985" t="str">
        <f>IF(大会申し込みデータ!$B986="","",大会申し込みデータ!D986)</f>
        <v/>
      </c>
      <c r="D985" t="str">
        <f>IF(大会申し込みデータ!$B986="","",大会申し込みデータ!F986)</f>
        <v/>
      </c>
      <c r="E985" t="str">
        <f>IF(大会申し込みデータ!$B986="","",大会申し込みデータ!G986)</f>
        <v/>
      </c>
      <c r="F985" t="str">
        <f>IF(大会申し込みデータ!$B986="","",大会申し込みデータ!I986)</f>
        <v/>
      </c>
      <c r="G985" t="str">
        <f>IF(大会申し込みデータ!$B986="","",大会申し込みデータ!B986)</f>
        <v/>
      </c>
      <c r="H985" t="str">
        <f>大会申し込みデータ!M986&amp;大会申し込みデータ!K986&amp;" "&amp;大会申し込みデータ!N986</f>
        <v xml:space="preserve"> </v>
      </c>
    </row>
    <row r="986" spans="1:8" x14ac:dyDescent="0.15">
      <c r="A986" t="str">
        <f>IF(大会申し込みデータ!B987="","","07"&amp;大会申し込みデータ!B987+1000000)</f>
        <v/>
      </c>
      <c r="B986" t="str">
        <f>IF(大会申し込みデータ!$B987="","",大会申し込みデータ!C987)</f>
        <v/>
      </c>
      <c r="C986" t="str">
        <f>IF(大会申し込みデータ!$B987="","",大会申し込みデータ!D987)</f>
        <v/>
      </c>
      <c r="D986" t="str">
        <f>IF(大会申し込みデータ!$B987="","",大会申し込みデータ!F987)</f>
        <v/>
      </c>
      <c r="E986" t="str">
        <f>IF(大会申し込みデータ!$B987="","",大会申し込みデータ!G987)</f>
        <v/>
      </c>
      <c r="F986" t="str">
        <f>IF(大会申し込みデータ!$B987="","",大会申し込みデータ!I987)</f>
        <v/>
      </c>
      <c r="G986" t="str">
        <f>IF(大会申し込みデータ!$B987="","",大会申し込みデータ!B987)</f>
        <v/>
      </c>
      <c r="H986" t="str">
        <f>大会申し込みデータ!M987&amp;大会申し込みデータ!K987&amp;" "&amp;大会申し込みデータ!N987</f>
        <v xml:space="preserve"> </v>
      </c>
    </row>
    <row r="987" spans="1:8" x14ac:dyDescent="0.15">
      <c r="A987" t="str">
        <f>IF(大会申し込みデータ!B988="","","07"&amp;大会申し込みデータ!B988+1000000)</f>
        <v/>
      </c>
      <c r="B987" t="str">
        <f>IF(大会申し込みデータ!$B988="","",大会申し込みデータ!C988)</f>
        <v/>
      </c>
      <c r="C987" t="str">
        <f>IF(大会申し込みデータ!$B988="","",大会申し込みデータ!D988)</f>
        <v/>
      </c>
      <c r="D987" t="str">
        <f>IF(大会申し込みデータ!$B988="","",大会申し込みデータ!F988)</f>
        <v/>
      </c>
      <c r="E987" t="str">
        <f>IF(大会申し込みデータ!$B988="","",大会申し込みデータ!G988)</f>
        <v/>
      </c>
      <c r="F987" t="str">
        <f>IF(大会申し込みデータ!$B988="","",大会申し込みデータ!I988)</f>
        <v/>
      </c>
      <c r="G987" t="str">
        <f>IF(大会申し込みデータ!$B988="","",大会申し込みデータ!B988)</f>
        <v/>
      </c>
      <c r="H987" t="str">
        <f>大会申し込みデータ!M988&amp;大会申し込みデータ!K988&amp;" "&amp;大会申し込みデータ!N988</f>
        <v xml:space="preserve"> </v>
      </c>
    </row>
    <row r="988" spans="1:8" x14ac:dyDescent="0.15">
      <c r="A988" t="str">
        <f>IF(大会申し込みデータ!B989="","","07"&amp;大会申し込みデータ!B989+1000000)</f>
        <v/>
      </c>
      <c r="B988" t="str">
        <f>IF(大会申し込みデータ!$B989="","",大会申し込みデータ!C989)</f>
        <v/>
      </c>
      <c r="C988" t="str">
        <f>IF(大会申し込みデータ!$B989="","",大会申し込みデータ!D989)</f>
        <v/>
      </c>
      <c r="D988" t="str">
        <f>IF(大会申し込みデータ!$B989="","",大会申し込みデータ!F989)</f>
        <v/>
      </c>
      <c r="E988" t="str">
        <f>IF(大会申し込みデータ!$B989="","",大会申し込みデータ!G989)</f>
        <v/>
      </c>
      <c r="F988" t="str">
        <f>IF(大会申し込みデータ!$B989="","",大会申し込みデータ!I989)</f>
        <v/>
      </c>
      <c r="G988" t="str">
        <f>IF(大会申し込みデータ!$B989="","",大会申し込みデータ!B989)</f>
        <v/>
      </c>
      <c r="H988" t="str">
        <f>大会申し込みデータ!M989&amp;大会申し込みデータ!K989&amp;" "&amp;大会申し込みデータ!N989</f>
        <v xml:space="preserve"> </v>
      </c>
    </row>
    <row r="989" spans="1:8" x14ac:dyDescent="0.15">
      <c r="A989" t="str">
        <f>IF(大会申し込みデータ!B990="","","07"&amp;大会申し込みデータ!B990+1000000)</f>
        <v/>
      </c>
      <c r="B989" t="str">
        <f>IF(大会申し込みデータ!$B990="","",大会申し込みデータ!C990)</f>
        <v/>
      </c>
      <c r="C989" t="str">
        <f>IF(大会申し込みデータ!$B990="","",大会申し込みデータ!D990)</f>
        <v/>
      </c>
      <c r="D989" t="str">
        <f>IF(大会申し込みデータ!$B990="","",大会申し込みデータ!F990)</f>
        <v/>
      </c>
      <c r="E989" t="str">
        <f>IF(大会申し込みデータ!$B990="","",大会申し込みデータ!G990)</f>
        <v/>
      </c>
      <c r="F989" t="str">
        <f>IF(大会申し込みデータ!$B990="","",大会申し込みデータ!I990)</f>
        <v/>
      </c>
      <c r="G989" t="str">
        <f>IF(大会申し込みデータ!$B990="","",大会申し込みデータ!B990)</f>
        <v/>
      </c>
      <c r="H989" t="str">
        <f>大会申し込みデータ!M990&amp;大会申し込みデータ!K990&amp;" "&amp;大会申し込みデータ!N990</f>
        <v xml:space="preserve"> </v>
      </c>
    </row>
    <row r="990" spans="1:8" x14ac:dyDescent="0.15">
      <c r="A990" t="str">
        <f>IF(大会申し込みデータ!B991="","","07"&amp;大会申し込みデータ!B991+1000000)</f>
        <v/>
      </c>
      <c r="B990" t="str">
        <f>IF(大会申し込みデータ!$B991="","",大会申し込みデータ!C991)</f>
        <v/>
      </c>
      <c r="C990" t="str">
        <f>IF(大会申し込みデータ!$B991="","",大会申し込みデータ!D991)</f>
        <v/>
      </c>
      <c r="D990" t="str">
        <f>IF(大会申し込みデータ!$B991="","",大会申し込みデータ!F991)</f>
        <v/>
      </c>
      <c r="E990" t="str">
        <f>IF(大会申し込みデータ!$B991="","",大会申し込みデータ!G991)</f>
        <v/>
      </c>
      <c r="F990" t="str">
        <f>IF(大会申し込みデータ!$B991="","",大会申し込みデータ!I991)</f>
        <v/>
      </c>
      <c r="G990" t="str">
        <f>IF(大会申し込みデータ!$B991="","",大会申し込みデータ!B991)</f>
        <v/>
      </c>
      <c r="H990" t="str">
        <f>大会申し込みデータ!M991&amp;大会申し込みデータ!K991&amp;" "&amp;大会申し込みデータ!N991</f>
        <v xml:space="preserve"> </v>
      </c>
    </row>
    <row r="991" spans="1:8" x14ac:dyDescent="0.15">
      <c r="A991" t="str">
        <f>IF(大会申し込みデータ!B992="","","07"&amp;大会申し込みデータ!B992+1000000)</f>
        <v/>
      </c>
      <c r="B991" t="str">
        <f>IF(大会申し込みデータ!$B992="","",大会申し込みデータ!C992)</f>
        <v/>
      </c>
      <c r="C991" t="str">
        <f>IF(大会申し込みデータ!$B992="","",大会申し込みデータ!D992)</f>
        <v/>
      </c>
      <c r="D991" t="str">
        <f>IF(大会申し込みデータ!$B992="","",大会申し込みデータ!F992)</f>
        <v/>
      </c>
      <c r="E991" t="str">
        <f>IF(大会申し込みデータ!$B992="","",大会申し込みデータ!G992)</f>
        <v/>
      </c>
      <c r="F991" t="str">
        <f>IF(大会申し込みデータ!$B992="","",大会申し込みデータ!I992)</f>
        <v/>
      </c>
      <c r="G991" t="str">
        <f>IF(大会申し込みデータ!$B992="","",大会申し込みデータ!B992)</f>
        <v/>
      </c>
      <c r="H991" t="str">
        <f>大会申し込みデータ!M992&amp;大会申し込みデータ!K992&amp;" "&amp;大会申し込みデータ!N992</f>
        <v xml:space="preserve"> </v>
      </c>
    </row>
    <row r="992" spans="1:8" x14ac:dyDescent="0.15">
      <c r="A992" t="str">
        <f>IF(大会申し込みデータ!B993="","","07"&amp;大会申し込みデータ!B993+1000000)</f>
        <v/>
      </c>
      <c r="B992" t="str">
        <f>IF(大会申し込みデータ!$B993="","",大会申し込みデータ!C993)</f>
        <v/>
      </c>
      <c r="C992" t="str">
        <f>IF(大会申し込みデータ!$B993="","",大会申し込みデータ!D993)</f>
        <v/>
      </c>
      <c r="D992" t="str">
        <f>IF(大会申し込みデータ!$B993="","",大会申し込みデータ!F993)</f>
        <v/>
      </c>
      <c r="E992" t="str">
        <f>IF(大会申し込みデータ!$B993="","",大会申し込みデータ!G993)</f>
        <v/>
      </c>
      <c r="F992" t="str">
        <f>IF(大会申し込みデータ!$B993="","",大会申し込みデータ!I993)</f>
        <v/>
      </c>
      <c r="G992" t="str">
        <f>IF(大会申し込みデータ!$B993="","",大会申し込みデータ!B993)</f>
        <v/>
      </c>
      <c r="H992" t="str">
        <f>大会申し込みデータ!M993&amp;大会申し込みデータ!K993&amp;" "&amp;大会申し込みデータ!N993</f>
        <v xml:space="preserve"> </v>
      </c>
    </row>
    <row r="993" spans="1:8" x14ac:dyDescent="0.15">
      <c r="A993" t="str">
        <f>IF(大会申し込みデータ!B994="","","07"&amp;大会申し込みデータ!B994+1000000)</f>
        <v/>
      </c>
      <c r="B993" t="str">
        <f>IF(大会申し込みデータ!$B994="","",大会申し込みデータ!C994)</f>
        <v/>
      </c>
      <c r="C993" t="str">
        <f>IF(大会申し込みデータ!$B994="","",大会申し込みデータ!D994)</f>
        <v/>
      </c>
      <c r="D993" t="str">
        <f>IF(大会申し込みデータ!$B994="","",大会申し込みデータ!F994)</f>
        <v/>
      </c>
      <c r="E993" t="str">
        <f>IF(大会申し込みデータ!$B994="","",大会申し込みデータ!G994)</f>
        <v/>
      </c>
      <c r="F993" t="str">
        <f>IF(大会申し込みデータ!$B994="","",大会申し込みデータ!I994)</f>
        <v/>
      </c>
      <c r="G993" t="str">
        <f>IF(大会申し込みデータ!$B994="","",大会申し込みデータ!B994)</f>
        <v/>
      </c>
      <c r="H993" t="str">
        <f>大会申し込みデータ!M994&amp;大会申し込みデータ!K994&amp;" "&amp;大会申し込みデータ!N994</f>
        <v xml:space="preserve"> </v>
      </c>
    </row>
    <row r="994" spans="1:8" x14ac:dyDescent="0.15">
      <c r="A994" t="str">
        <f>IF(大会申し込みデータ!B995="","","07"&amp;大会申し込みデータ!B995+1000000)</f>
        <v/>
      </c>
      <c r="B994" t="str">
        <f>IF(大会申し込みデータ!$B995="","",大会申し込みデータ!C995)</f>
        <v/>
      </c>
      <c r="C994" t="str">
        <f>IF(大会申し込みデータ!$B995="","",大会申し込みデータ!D995)</f>
        <v/>
      </c>
      <c r="D994" t="str">
        <f>IF(大会申し込みデータ!$B995="","",大会申し込みデータ!F995)</f>
        <v/>
      </c>
      <c r="E994" t="str">
        <f>IF(大会申し込みデータ!$B995="","",大会申し込みデータ!G995)</f>
        <v/>
      </c>
      <c r="F994" t="str">
        <f>IF(大会申し込みデータ!$B995="","",大会申し込みデータ!I995)</f>
        <v/>
      </c>
      <c r="G994" t="str">
        <f>IF(大会申し込みデータ!$B995="","",大会申し込みデータ!B995)</f>
        <v/>
      </c>
      <c r="H994" t="str">
        <f>大会申し込みデータ!M995&amp;大会申し込みデータ!K995&amp;" "&amp;大会申し込みデータ!N995</f>
        <v xml:space="preserve"> </v>
      </c>
    </row>
    <row r="995" spans="1:8" x14ac:dyDescent="0.15">
      <c r="A995" t="str">
        <f>IF(大会申し込みデータ!B996="","","07"&amp;大会申し込みデータ!B996+1000000)</f>
        <v/>
      </c>
      <c r="B995" t="str">
        <f>IF(大会申し込みデータ!$B996="","",大会申し込みデータ!C996)</f>
        <v/>
      </c>
      <c r="C995" t="str">
        <f>IF(大会申し込みデータ!$B996="","",大会申し込みデータ!D996)</f>
        <v/>
      </c>
      <c r="D995" t="str">
        <f>IF(大会申し込みデータ!$B996="","",大会申し込みデータ!F996)</f>
        <v/>
      </c>
      <c r="E995" t="str">
        <f>IF(大会申し込みデータ!$B996="","",大会申し込みデータ!G996)</f>
        <v/>
      </c>
      <c r="F995" t="str">
        <f>IF(大会申し込みデータ!$B996="","",大会申し込みデータ!I996)</f>
        <v/>
      </c>
      <c r="G995" t="str">
        <f>IF(大会申し込みデータ!$B996="","",大会申し込みデータ!B996)</f>
        <v/>
      </c>
      <c r="H995" t="str">
        <f>大会申し込みデータ!M996&amp;大会申し込みデータ!K996&amp;" "&amp;大会申し込みデータ!N996</f>
        <v xml:space="preserve"> </v>
      </c>
    </row>
    <row r="996" spans="1:8" x14ac:dyDescent="0.15">
      <c r="A996" t="str">
        <f>IF(大会申し込みデータ!B997="","","07"&amp;大会申し込みデータ!B997+1000000)</f>
        <v/>
      </c>
      <c r="B996" t="str">
        <f>IF(大会申し込みデータ!$B997="","",大会申し込みデータ!C997)</f>
        <v/>
      </c>
      <c r="C996" t="str">
        <f>IF(大会申し込みデータ!$B997="","",大会申し込みデータ!D997)</f>
        <v/>
      </c>
      <c r="D996" t="str">
        <f>IF(大会申し込みデータ!$B997="","",大会申し込みデータ!F997)</f>
        <v/>
      </c>
      <c r="E996" t="str">
        <f>IF(大会申し込みデータ!$B997="","",大会申し込みデータ!G997)</f>
        <v/>
      </c>
      <c r="F996" t="str">
        <f>IF(大会申し込みデータ!$B997="","",大会申し込みデータ!I997)</f>
        <v/>
      </c>
      <c r="G996" t="str">
        <f>IF(大会申し込みデータ!$B997="","",大会申し込みデータ!B997)</f>
        <v/>
      </c>
      <c r="H996" t="str">
        <f>大会申し込みデータ!M997&amp;大会申し込みデータ!K997&amp;" "&amp;大会申し込みデータ!N997</f>
        <v xml:space="preserve"> </v>
      </c>
    </row>
    <row r="997" spans="1:8" x14ac:dyDescent="0.15">
      <c r="A997" t="str">
        <f>IF(大会申し込みデータ!B998="","","07"&amp;大会申し込みデータ!B998+1000000)</f>
        <v/>
      </c>
      <c r="B997" t="str">
        <f>IF(大会申し込みデータ!$B998="","",大会申し込みデータ!C998)</f>
        <v/>
      </c>
      <c r="C997" t="str">
        <f>IF(大会申し込みデータ!$B998="","",大会申し込みデータ!D998)</f>
        <v/>
      </c>
      <c r="D997" t="str">
        <f>IF(大会申し込みデータ!$B998="","",大会申し込みデータ!F998)</f>
        <v/>
      </c>
      <c r="E997" t="str">
        <f>IF(大会申し込みデータ!$B998="","",大会申し込みデータ!G998)</f>
        <v/>
      </c>
      <c r="F997" t="str">
        <f>IF(大会申し込みデータ!$B998="","",大会申し込みデータ!I998)</f>
        <v/>
      </c>
      <c r="G997" t="str">
        <f>IF(大会申し込みデータ!$B998="","",大会申し込みデータ!B998)</f>
        <v/>
      </c>
      <c r="H997" t="str">
        <f>大会申し込みデータ!M998&amp;大会申し込みデータ!K998&amp;" "&amp;大会申し込みデータ!N998</f>
        <v xml:space="preserve"> </v>
      </c>
    </row>
    <row r="998" spans="1:8" x14ac:dyDescent="0.15">
      <c r="A998" t="str">
        <f>IF(大会申し込みデータ!B999="","","07"&amp;大会申し込みデータ!B999+1000000)</f>
        <v/>
      </c>
      <c r="B998" t="str">
        <f>IF(大会申し込みデータ!$B999="","",大会申し込みデータ!C999)</f>
        <v/>
      </c>
      <c r="C998" t="str">
        <f>IF(大会申し込みデータ!$B999="","",大会申し込みデータ!D999)</f>
        <v/>
      </c>
      <c r="D998" t="str">
        <f>IF(大会申し込みデータ!$B999="","",大会申し込みデータ!F999)</f>
        <v/>
      </c>
      <c r="E998" t="str">
        <f>IF(大会申し込みデータ!$B999="","",大会申し込みデータ!G999)</f>
        <v/>
      </c>
      <c r="F998" t="str">
        <f>IF(大会申し込みデータ!$B999="","",大会申し込みデータ!I999)</f>
        <v/>
      </c>
      <c r="G998" t="str">
        <f>IF(大会申し込みデータ!$B999="","",大会申し込みデータ!B999)</f>
        <v/>
      </c>
      <c r="H998" t="str">
        <f>大会申し込みデータ!M999&amp;大会申し込みデータ!K999&amp;" "&amp;大会申し込みデータ!N999</f>
        <v xml:space="preserve"> </v>
      </c>
    </row>
    <row r="999" spans="1:8" x14ac:dyDescent="0.15">
      <c r="A999" t="str">
        <f>IF(大会申し込みデータ!B1000="","","07"&amp;大会申し込みデータ!B1000+1000000)</f>
        <v/>
      </c>
      <c r="B999" t="str">
        <f>IF(大会申し込みデータ!$B1000="","",大会申し込みデータ!C1000)</f>
        <v/>
      </c>
      <c r="C999" t="str">
        <f>IF(大会申し込みデータ!$B1000="","",大会申し込みデータ!D1000)</f>
        <v/>
      </c>
      <c r="D999" t="str">
        <f>IF(大会申し込みデータ!$B1000="","",大会申し込みデータ!F1000)</f>
        <v/>
      </c>
      <c r="E999" t="str">
        <f>IF(大会申し込みデータ!$B1000="","",大会申し込みデータ!G1000)</f>
        <v/>
      </c>
      <c r="F999" t="str">
        <f>IF(大会申し込みデータ!$B1000="","",大会申し込みデータ!I1000)</f>
        <v/>
      </c>
      <c r="G999" t="str">
        <f>IF(大会申し込みデータ!$B1000="","",大会申し込みデータ!B1000)</f>
        <v/>
      </c>
      <c r="H999" t="str">
        <f>大会申し込みデータ!M1000&amp;大会申し込みデータ!K1000&amp;" "&amp;大会申し込みデータ!N1000</f>
        <v xml:space="preserve"> </v>
      </c>
    </row>
    <row r="1000" spans="1:8" x14ac:dyDescent="0.15">
      <c r="A1000" t="str">
        <f>IF(大会申し込みデータ!B1001="","","07"&amp;大会申し込みデータ!B1001+1000000)</f>
        <v/>
      </c>
      <c r="B1000" t="str">
        <f>IF(大会申し込みデータ!$B1001="","",大会申し込みデータ!C1001)</f>
        <v/>
      </c>
      <c r="C1000" t="str">
        <f>IF(大会申し込みデータ!$B1001="","",大会申し込みデータ!D1001)</f>
        <v/>
      </c>
      <c r="D1000" t="str">
        <f>IF(大会申し込みデータ!$B1001="","",大会申し込みデータ!F1001)</f>
        <v/>
      </c>
      <c r="E1000" t="str">
        <f>IF(大会申し込みデータ!$B1001="","",大会申し込みデータ!G1001)</f>
        <v/>
      </c>
      <c r="F1000" t="str">
        <f>IF(大会申し込みデータ!$B1001="","",大会申し込みデータ!I1001)</f>
        <v/>
      </c>
      <c r="G1000" t="str">
        <f>IF(大会申し込みデータ!$B1001="","",大会申し込みデータ!B1001)</f>
        <v/>
      </c>
      <c r="H1000" t="str">
        <f>大会申し込みデータ!M1001&amp;大会申し込みデータ!K1001&amp;" "&amp;大会申し込みデータ!N1001</f>
        <v xml:space="preserve"> </v>
      </c>
    </row>
  </sheetData>
  <sheetProtection selectLockedCells="1"/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view="pageBreakPreview" zoomScaleNormal="100" workbookViewId="0">
      <selection activeCell="C3" sqref="C3"/>
    </sheetView>
  </sheetViews>
  <sheetFormatPr defaultRowHeight="13.5" x14ac:dyDescent="0.15"/>
  <cols>
    <col min="1" max="1" width="10.5" bestFit="1" customWidth="1"/>
    <col min="5" max="10" width="14" customWidth="1"/>
  </cols>
  <sheetData>
    <row r="1" spans="1:12" x14ac:dyDescent="0.15">
      <c r="A1" t="s">
        <v>734</v>
      </c>
      <c r="B1" t="s">
        <v>735</v>
      </c>
      <c r="C1" t="s">
        <v>736</v>
      </c>
      <c r="D1" t="s">
        <v>737</v>
      </c>
      <c r="E1" t="s">
        <v>738</v>
      </c>
      <c r="F1" t="s">
        <v>739</v>
      </c>
      <c r="G1" t="s">
        <v>740</v>
      </c>
      <c r="H1" t="s">
        <v>741</v>
      </c>
      <c r="I1" t="s">
        <v>742</v>
      </c>
      <c r="J1" t="s">
        <v>743</v>
      </c>
    </row>
    <row r="2" spans="1:12" x14ac:dyDescent="0.15">
      <c r="A2" t="str">
        <f>IF('[1]大会申込（リレー）'!$B3="","",'[1]大会申込（リレー）'!$F3)</f>
        <v>070100</v>
      </c>
      <c r="B2" t="str">
        <f>IF('[1]大会申込（リレー）'!$B3="","",'[1]大会申込（リレー）'!$E3)</f>
        <v>平第一中</v>
      </c>
      <c r="C2" t="s">
        <v>730</v>
      </c>
      <c r="D2">
        <f>IF('[1]大会申込（リレー）'!$B3="","",'[1]大会申込（リレー）'!$L3)</f>
        <v>0</v>
      </c>
      <c r="E2" t="str">
        <f>IF('[1]大会申込（リレー）'!$B3="","",'[1]大会申込（リレー）'!$A3)</f>
        <v>０71000101</v>
      </c>
      <c r="F2" t="e">
        <f>IF('[1]大会申込（リレー）'!$B4="","",'[1]大会申込（リレー）'!$A4)</f>
        <v>#N/A</v>
      </c>
      <c r="G2" t="e">
        <f>IF('[1]大会申込（リレー）'!$B5="","",'[1]大会申込（リレー）'!$A5)</f>
        <v>#N/A</v>
      </c>
      <c r="H2" t="e">
        <f>IF('[1]大会申込（リレー）'!$B6="","",'[1]大会申込（リレー）'!$A6)</f>
        <v>#N/A</v>
      </c>
      <c r="I2" t="e">
        <f>IF('[1]大会申込（リレー）'!$B7="","",'[1]大会申込（リレー）'!$A7)</f>
        <v>#N/A</v>
      </c>
      <c r="J2" t="e">
        <f>IF('[1]大会申込（リレー）'!$B8="","",'[1]大会申込（リレー）'!$A8)</f>
        <v>#N/A</v>
      </c>
      <c r="L2">
        <v>1</v>
      </c>
    </row>
    <row r="3" spans="1:12" x14ac:dyDescent="0.15">
      <c r="A3" t="e">
        <f>IF('[1]大会申込（リレー）'!$B9="","",'[1]大会申込（リレー）'!$F9)</f>
        <v>#N/A</v>
      </c>
      <c r="B3" t="e">
        <f>IF('[1]大会申込（リレー）'!$B9="","",'[1]大会申込（リレー）'!$E9)</f>
        <v>#N/A</v>
      </c>
      <c r="C3" t="s">
        <v>731</v>
      </c>
      <c r="D3" t="e">
        <f>IF('[1]大会申込（リレー）'!$B9="","",'[1]大会申込（リレー）'!$L9)</f>
        <v>#N/A</v>
      </c>
      <c r="E3" t="e">
        <f>IF('[1]大会申込（リレー）'!$B9="","",'[1]大会申込（リレー）'!$A9)</f>
        <v>#N/A</v>
      </c>
      <c r="F3" t="e">
        <f>IF('[1]大会申込（リレー）'!$B10="","",'[1]大会申込（リレー）'!$A10)</f>
        <v>#N/A</v>
      </c>
      <c r="G3" t="e">
        <f>IF('[1]大会申込（リレー）'!$B11="","",'[1]大会申込（リレー）'!$A11)</f>
        <v>#N/A</v>
      </c>
      <c r="H3" t="e">
        <f>IF('[1]大会申込（リレー）'!$B12="","",'[1]大会申込（リレー）'!$A12)</f>
        <v>#N/A</v>
      </c>
      <c r="I3" t="e">
        <f>IF('[1]大会申込（リレー）'!$B13="","",'[1]大会申込（リレー）'!$A13)</f>
        <v>#N/A</v>
      </c>
      <c r="J3" t="e">
        <f>IF('[1]大会申込（リレー）'!$B14="","",'[1]大会申込（リレー）'!$A14)</f>
        <v>#N/A</v>
      </c>
      <c r="L3">
        <v>2</v>
      </c>
    </row>
    <row r="4" spans="1:12" x14ac:dyDescent="0.15">
      <c r="A4" t="e">
        <f>IF('[1]大会申込（リレー）'!$B15="","",'[1]大会申込（リレー）'!$F15)</f>
        <v>#N/A</v>
      </c>
      <c r="B4" t="e">
        <f>IF('[1]大会申込（リレー）'!$B15="","",'[1]大会申込（リレー）'!$E15)</f>
        <v>#N/A</v>
      </c>
      <c r="C4" t="s">
        <v>732</v>
      </c>
      <c r="D4" t="e">
        <f>IF('[1]大会申込（リレー）'!$B15="","",'[1]大会申込（リレー）'!$L15)</f>
        <v>#N/A</v>
      </c>
      <c r="E4" t="e">
        <f>IF('[1]大会申込（リレー）'!$B15="","",'[1]大会申込（リレー）'!$A15)</f>
        <v>#N/A</v>
      </c>
      <c r="F4" t="e">
        <f>IF('[1]大会申込（リレー）'!$B16="","",'[1]大会申込（リレー）'!$A16)</f>
        <v>#N/A</v>
      </c>
      <c r="G4" t="e">
        <f>IF('[1]大会申込（リレー）'!$B17="","",'[1]大会申込（リレー）'!$A17)</f>
        <v>#N/A</v>
      </c>
      <c r="H4" t="e">
        <f>IF('[1]大会申込（リレー）'!$B18="","",'[1]大会申込（リレー）'!$A18)</f>
        <v>#N/A</v>
      </c>
      <c r="I4" t="e">
        <f>IF('[1]大会申込（リレー）'!$B19="","",'[1]大会申込（リレー）'!$A19)</f>
        <v>#N/A</v>
      </c>
      <c r="J4" t="e">
        <f>IF('[1]大会申込（リレー）'!$B20="","",'[1]大会申込（リレー）'!$A20)</f>
        <v>#N/A</v>
      </c>
      <c r="L4">
        <v>3</v>
      </c>
    </row>
    <row r="5" spans="1:12" x14ac:dyDescent="0.15">
      <c r="A5" t="e">
        <f>IF('[1]大会申込（リレー）'!$B21="","",'[1]大会申込（リレー）'!$F21)</f>
        <v>#N/A</v>
      </c>
      <c r="B5" t="e">
        <f>IF('[1]大会申込（リレー）'!$B21="","",'[1]大会申込（リレー）'!$E21)</f>
        <v>#N/A</v>
      </c>
      <c r="C5" t="s">
        <v>733</v>
      </c>
      <c r="D5" t="e">
        <f>IF('[1]大会申込（リレー）'!$B21="","",'[1]大会申込（リレー）'!$L21)</f>
        <v>#N/A</v>
      </c>
      <c r="E5" t="e">
        <f>IF('[1]大会申込（リレー）'!$B21="","",'[1]大会申込（リレー）'!$A21)</f>
        <v>#N/A</v>
      </c>
      <c r="F5" t="e">
        <f>IF('[1]大会申込（リレー）'!$B22="","",'[1]大会申込（リレー）'!$A22)</f>
        <v>#N/A</v>
      </c>
      <c r="G5" t="e">
        <f>IF('[1]大会申込（リレー）'!$B23="","",'[1]大会申込（リレー）'!$A23)</f>
        <v>#N/A</v>
      </c>
      <c r="H5" t="e">
        <f>IF('[1]大会申込（リレー）'!$B24="","",'[1]大会申込（リレー）'!$A24)</f>
        <v>#N/A</v>
      </c>
      <c r="I5" t="e">
        <f>IF('[1]大会申込（リレー）'!$B25="","",'[1]大会申込（リレー）'!$A25)</f>
        <v>#N/A</v>
      </c>
      <c r="J5" t="e">
        <f>IF('[1]大会申込（リレー）'!$B26="","",'[1]大会申込（リレー）'!$A26)</f>
        <v>#N/A</v>
      </c>
      <c r="L5">
        <v>4</v>
      </c>
    </row>
    <row r="475" spans="1:1" x14ac:dyDescent="0.15">
      <c r="A475" t="str">
        <f>IF([2]大会申し込みデータ!B458="","","07"&amp;[2]大会申し込みデータ!B458+1000000)</f>
        <v/>
      </c>
    </row>
    <row r="476" spans="1:1" x14ac:dyDescent="0.15">
      <c r="A476" t="str">
        <f>IF([2]大会申し込みデータ!B459="","","07"&amp;[2]大会申し込みデータ!B459+1000000)</f>
        <v/>
      </c>
    </row>
    <row r="477" spans="1:1" x14ac:dyDescent="0.15">
      <c r="A477" t="str">
        <f>IF([2]大会申し込みデータ!B460="","","07"&amp;[2]大会申し込みデータ!B460+1000000)</f>
        <v/>
      </c>
    </row>
    <row r="478" spans="1:1" x14ac:dyDescent="0.15">
      <c r="A478" t="str">
        <f>IF([2]大会申し込みデータ!B461="","","07"&amp;[2]大会申し込みデータ!B461+1000000)</f>
        <v/>
      </c>
    </row>
    <row r="479" spans="1:1" x14ac:dyDescent="0.15">
      <c r="A479" t="str">
        <f>IF([2]大会申し込みデータ!B462="","","07"&amp;[2]大会申し込みデータ!B462+1000000)</f>
        <v/>
      </c>
    </row>
    <row r="480" spans="1:1" x14ac:dyDescent="0.15">
      <c r="A480" t="str">
        <f>IF([2]大会申し込みデータ!B463="","","07"&amp;[2]大会申し込みデータ!B463+1000000)</f>
        <v/>
      </c>
    </row>
    <row r="481" spans="1:1" x14ac:dyDescent="0.15">
      <c r="A481" t="str">
        <f>IF([2]大会申し込みデータ!B464="","","07"&amp;[2]大会申し込みデータ!B464+1000000)</f>
        <v/>
      </c>
    </row>
    <row r="482" spans="1:1" x14ac:dyDescent="0.15">
      <c r="A482" t="str">
        <f>IF([2]大会申し込みデータ!B465="","","07"&amp;[2]大会申し込みデータ!B465+1000000)</f>
        <v/>
      </c>
    </row>
    <row r="483" spans="1:1" x14ac:dyDescent="0.15">
      <c r="A483" t="str">
        <f>IF([2]大会申し込みデータ!B466="","","07"&amp;[2]大会申し込みデータ!B466+1000000)</f>
        <v/>
      </c>
    </row>
    <row r="484" spans="1:1" x14ac:dyDescent="0.15">
      <c r="A484" t="str">
        <f>IF([2]大会申し込みデータ!B467="","","07"&amp;[2]大会申し込みデータ!B467+1000000)</f>
        <v/>
      </c>
    </row>
    <row r="485" spans="1:1" x14ac:dyDescent="0.15">
      <c r="A485" t="str">
        <f>IF([2]大会申し込みデータ!B468="","","07"&amp;[2]大会申し込みデータ!B468+1000000)</f>
        <v/>
      </c>
    </row>
    <row r="486" spans="1:1" x14ac:dyDescent="0.15">
      <c r="A486" t="str">
        <f>IF([2]大会申し込みデータ!B469="","","07"&amp;[2]大会申し込みデータ!B469+1000000)</f>
        <v/>
      </c>
    </row>
    <row r="487" spans="1:1" x14ac:dyDescent="0.15">
      <c r="A487" t="str">
        <f>IF([2]大会申し込みデータ!B470="","","07"&amp;[2]大会申し込みデータ!B470+1000000)</f>
        <v/>
      </c>
    </row>
    <row r="488" spans="1:1" x14ac:dyDescent="0.15">
      <c r="A488" t="str">
        <f>IF([2]大会申し込みデータ!B471="","","07"&amp;[2]大会申し込みデータ!B471+1000000)</f>
        <v/>
      </c>
    </row>
    <row r="489" spans="1:1" x14ac:dyDescent="0.15">
      <c r="A489" t="str">
        <f>IF([2]大会申し込みデータ!B472="","","07"&amp;[2]大会申し込みデータ!B472+1000000)</f>
        <v/>
      </c>
    </row>
    <row r="490" spans="1:1" x14ac:dyDescent="0.15">
      <c r="A490" t="str">
        <f>IF([2]大会申し込みデータ!B473="","","07"&amp;[2]大会申し込みデータ!B473+1000000)</f>
        <v/>
      </c>
    </row>
    <row r="491" spans="1:1" x14ac:dyDescent="0.15">
      <c r="A491" t="str">
        <f>IF([2]大会申し込みデータ!B474="","","07"&amp;[2]大会申し込みデータ!B474+1000000)</f>
        <v/>
      </c>
    </row>
    <row r="492" spans="1:1" x14ac:dyDescent="0.15">
      <c r="A492" t="str">
        <f>IF([2]大会申し込みデータ!B475="","","07"&amp;[2]大会申し込みデータ!B475+1000000)</f>
        <v/>
      </c>
    </row>
    <row r="493" spans="1:1" x14ac:dyDescent="0.15">
      <c r="A493" t="str">
        <f>IF([2]大会申し込みデータ!B476="","","07"&amp;[2]大会申し込みデータ!B476+1000000)</f>
        <v/>
      </c>
    </row>
    <row r="494" spans="1:1" x14ac:dyDescent="0.15">
      <c r="A494" t="str">
        <f>IF([2]大会申し込みデータ!B477="","","07"&amp;[2]大会申し込みデータ!B477+1000000)</f>
        <v/>
      </c>
    </row>
    <row r="495" spans="1:1" x14ac:dyDescent="0.15">
      <c r="A495" t="str">
        <f>IF([2]大会申し込みデータ!B478="","","07"&amp;[2]大会申し込みデータ!B478+1000000)</f>
        <v/>
      </c>
    </row>
    <row r="496" spans="1:1" x14ac:dyDescent="0.15">
      <c r="A496" t="str">
        <f>IF([2]大会申し込みデータ!B479="","","07"&amp;[2]大会申し込みデータ!B479+1000000)</f>
        <v/>
      </c>
    </row>
    <row r="497" spans="1:1" x14ac:dyDescent="0.15">
      <c r="A497" t="str">
        <f>IF([2]大会申し込みデータ!B480="","","07"&amp;[2]大会申し込みデータ!B480+1000000)</f>
        <v/>
      </c>
    </row>
    <row r="498" spans="1:1" x14ac:dyDescent="0.15">
      <c r="A498" t="str">
        <f>IF([2]大会申し込みデータ!B481="","","07"&amp;[2]大会申し込みデータ!B481+1000000)</f>
        <v/>
      </c>
    </row>
    <row r="499" spans="1:1" x14ac:dyDescent="0.15">
      <c r="A499" t="str">
        <f>IF([2]大会申し込みデータ!B482="","","07"&amp;[2]大会申し込みデータ!B482+1000000)</f>
        <v/>
      </c>
    </row>
    <row r="500" spans="1:1" x14ac:dyDescent="0.15">
      <c r="A500" t="str">
        <f>IF([2]大会申し込みデータ!B483="","","07"&amp;[2]大会申し込みデータ!B483+1000000)</f>
        <v/>
      </c>
    </row>
    <row r="501" spans="1:1" x14ac:dyDescent="0.15">
      <c r="A501" t="str">
        <f>IF([2]大会申し込みデータ!B484="","","07"&amp;[2]大会申し込みデータ!B484+1000000)</f>
        <v/>
      </c>
    </row>
  </sheetData>
  <phoneticPr fontId="2"/>
  <conditionalFormatting sqref="J4">
    <cfRule type="cellIs" dxfId="0" priority="1" stopIfTrue="1" operator="equal">
      <formula>#N/A</formula>
    </cfRule>
  </conditionalFormatting>
  <pageMargins left="0.78740157480314965" right="0.78740157480314965" top="0.98425196850393704" bottom="0.98425196850393704" header="0.51181102362204722" footer="0.51181102362204722"/>
  <pageSetup paperSize="9" scale="62" orientation="portrait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入力の仕方</vt:lpstr>
      <vt:lpstr>大会申し込みデータ</vt:lpstr>
      <vt:lpstr>大会申込（リレー）</vt:lpstr>
      <vt:lpstr>選手データ</vt:lpstr>
      <vt:lpstr>学校名</vt:lpstr>
      <vt:lpstr>種目コード</vt:lpstr>
      <vt:lpstr>MAT</vt:lpstr>
      <vt:lpstr>MATリレー</vt:lpstr>
      <vt:lpstr>Sheet2</vt:lpstr>
      <vt:lpstr>入力の仕方!Print_Area</vt:lpstr>
      <vt:lpstr>仮番号</vt:lpstr>
      <vt:lpstr>'大会申込（リレー）'!学校番号</vt:lpstr>
      <vt:lpstr>学校番号</vt:lpstr>
      <vt:lpstr>学校名</vt:lpstr>
      <vt:lpstr>種目コード</vt:lpstr>
      <vt:lpstr>出場種目</vt:lpstr>
      <vt:lpstr>性別</vt:lpstr>
      <vt:lpstr>'大会申込（リレー）'!選手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cp:lastPrinted>2016-08-03T00:05:12Z</cp:lastPrinted>
  <dcterms:created xsi:type="dcterms:W3CDTF">2011-08-24T11:16:29Z</dcterms:created>
  <dcterms:modified xsi:type="dcterms:W3CDTF">2017-07-25T12:19:22Z</dcterms:modified>
</cp:coreProperties>
</file>