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70" tabRatio="693" activeTab="2"/>
  </bookViews>
  <sheets>
    <sheet name="学校名" sheetId="1" r:id="rId1"/>
    <sheet name="種目コード" sheetId="2" r:id="rId2"/>
    <sheet name="選手データ" sheetId="3" r:id="rId3"/>
    <sheet name="大会申込（個人）" sheetId="4" r:id="rId4"/>
    <sheet name="大会申込（リレー）" sheetId="5" r:id="rId5"/>
    <sheet name="MAT" sheetId="6" r:id="rId6"/>
    <sheet name="MATリレー" sheetId="7" r:id="rId7"/>
  </sheets>
  <definedNames>
    <definedName name="仮番号">'選手データ'!$B$2:$B$100</definedName>
    <definedName name="学校番号" localSheetId="4">'学校名'!$A$2:$C$78</definedName>
    <definedName name="学校番号">'学校名'!$A$2:$C$55</definedName>
    <definedName name="学校名">'学校名'!$A$2:$A$53</definedName>
    <definedName name="種別" localSheetId="4">'種目コード'!$G$5:$G$6</definedName>
    <definedName name="種別コード" localSheetId="4">'種目コード'!$G$5:$H$6</definedName>
    <definedName name="種目" localSheetId="4">'種目コード'!$K$4:$K$46</definedName>
    <definedName name="種目コード" localSheetId="4">'種目コード'!$K$4:$L$46</definedName>
    <definedName name="種目コード">'種目コード'!$I$4:$J$28</definedName>
    <definedName name="出場種目">'種目コード'!$I$3:$I$28</definedName>
    <definedName name="性別">'大会申込（個人）'!$P$8:$P$9</definedName>
    <definedName name="選手" localSheetId="4">'選手データ'!$B$2:$G$100</definedName>
    <definedName name="選手">'選手データ'!$B$2:$G$100</definedName>
    <definedName name="大会コード">'種目コード'!$F$4:$G$10</definedName>
    <definedName name="陸協登録番号">'選手データ'!$A$2:$A$100</definedName>
  </definedNames>
  <calcPr fullCalcOnLoad="1"/>
</workbook>
</file>

<file path=xl/sharedStrings.xml><?xml version="1.0" encoding="utf-8"?>
<sst xmlns="http://schemas.openxmlformats.org/spreadsheetml/2006/main" count="2697" uniqueCount="333">
  <si>
    <t>N1</t>
  </si>
  <si>
    <t>N2</t>
  </si>
  <si>
    <t>KC</t>
  </si>
  <si>
    <t>MC</t>
  </si>
  <si>
    <t>S1</t>
  </si>
  <si>
    <t>K1</t>
  </si>
  <si>
    <t>07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</si>
  <si>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</si>
  <si>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</si>
  <si>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</si>
  <si>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</si>
  <si>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</si>
  <si>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</si>
  <si>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</si>
  <si>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</si>
  <si>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男子</t>
  </si>
  <si>
    <t>出場種目</t>
  </si>
  <si>
    <t>S1</t>
  </si>
  <si>
    <t>種目コード</t>
  </si>
  <si>
    <t>種目</t>
  </si>
  <si>
    <t>種別コード</t>
  </si>
  <si>
    <t>高校</t>
  </si>
  <si>
    <t>中学</t>
  </si>
  <si>
    <t>少年A</t>
  </si>
  <si>
    <t>少年B</t>
  </si>
  <si>
    <t>002</t>
  </si>
  <si>
    <t>100m</t>
  </si>
  <si>
    <t>00200 0</t>
  </si>
  <si>
    <t>00221 0</t>
  </si>
  <si>
    <t>00222 0</t>
  </si>
  <si>
    <t>00211 0</t>
  </si>
  <si>
    <t>00212 0</t>
  </si>
  <si>
    <t>003</t>
  </si>
  <si>
    <t>200m</t>
  </si>
  <si>
    <t>中学共通</t>
  </si>
  <si>
    <t>20</t>
  </si>
  <si>
    <t>200m</t>
  </si>
  <si>
    <t>00300 0</t>
  </si>
  <si>
    <t>00320 0</t>
  </si>
  <si>
    <t>005</t>
  </si>
  <si>
    <t>400m</t>
  </si>
  <si>
    <t>中学1年</t>
  </si>
  <si>
    <t>21</t>
  </si>
  <si>
    <t>400m</t>
  </si>
  <si>
    <t>00500 0</t>
  </si>
  <si>
    <t>00520 0</t>
  </si>
  <si>
    <t>006</t>
  </si>
  <si>
    <t>800m</t>
  </si>
  <si>
    <t>中学2年</t>
  </si>
  <si>
    <t>22</t>
  </si>
  <si>
    <t>00600 0</t>
  </si>
  <si>
    <t>00620 0</t>
  </si>
  <si>
    <t>008</t>
  </si>
  <si>
    <t>1500m</t>
  </si>
  <si>
    <t>中学3年</t>
  </si>
  <si>
    <t>23</t>
  </si>
  <si>
    <t>00800 0</t>
  </si>
  <si>
    <t>00821 0</t>
  </si>
  <si>
    <t>010</t>
  </si>
  <si>
    <t>3000m</t>
  </si>
  <si>
    <t>01000 0</t>
  </si>
  <si>
    <t>01020 0</t>
  </si>
  <si>
    <t>011</t>
  </si>
  <si>
    <t>5000m</t>
  </si>
  <si>
    <t>01100 0</t>
  </si>
  <si>
    <t>032</t>
  </si>
  <si>
    <t>110mH</t>
  </si>
  <si>
    <t>男・中</t>
  </si>
  <si>
    <t>0.914m</t>
  </si>
  <si>
    <t>03220 0</t>
  </si>
  <si>
    <t>034</t>
  </si>
  <si>
    <t>男・高</t>
  </si>
  <si>
    <t>1.067m</t>
  </si>
  <si>
    <t>03400 0</t>
  </si>
  <si>
    <t>037</t>
  </si>
  <si>
    <t>400mH</t>
  </si>
  <si>
    <t>03700 0</t>
  </si>
  <si>
    <t>042</t>
  </si>
  <si>
    <t>100mH</t>
  </si>
  <si>
    <t>女・中</t>
  </si>
  <si>
    <t>0.762m</t>
  </si>
  <si>
    <t>04220 0</t>
  </si>
  <si>
    <t>044</t>
  </si>
  <si>
    <t>女・高</t>
  </si>
  <si>
    <t>0.840m</t>
  </si>
  <si>
    <t>04400 0</t>
  </si>
  <si>
    <t>046</t>
  </si>
  <si>
    <t>女</t>
  </si>
  <si>
    <t>0.762m</t>
  </si>
  <si>
    <t>400mH</t>
  </si>
  <si>
    <t>04600 0</t>
  </si>
  <si>
    <t>053</t>
  </si>
  <si>
    <t>3000mSC</t>
  </si>
  <si>
    <t>男</t>
  </si>
  <si>
    <t>05300 0</t>
  </si>
  <si>
    <t>060</t>
  </si>
  <si>
    <t>3000mW</t>
  </si>
  <si>
    <t>06000 0</t>
  </si>
  <si>
    <t>061</t>
  </si>
  <si>
    <t>5000mW</t>
  </si>
  <si>
    <t>06100 0</t>
  </si>
  <si>
    <t>601</t>
  </si>
  <si>
    <t>4×100mR</t>
  </si>
  <si>
    <t>60100 0</t>
  </si>
  <si>
    <t>60120 0</t>
  </si>
  <si>
    <t>603</t>
  </si>
  <si>
    <t>4×400mR</t>
  </si>
  <si>
    <t>60300 0</t>
  </si>
  <si>
    <t>071</t>
  </si>
  <si>
    <t>走高跳</t>
  </si>
  <si>
    <t>07100 0</t>
  </si>
  <si>
    <t>07120 0</t>
  </si>
  <si>
    <t>072</t>
  </si>
  <si>
    <t>棒高跳</t>
  </si>
  <si>
    <t>07200 0</t>
  </si>
  <si>
    <t>07220 0</t>
  </si>
  <si>
    <t>073</t>
  </si>
  <si>
    <t>07300 0</t>
  </si>
  <si>
    <t>07320 0</t>
  </si>
  <si>
    <t>074</t>
  </si>
  <si>
    <t>三段跳</t>
  </si>
  <si>
    <t>07400 0</t>
  </si>
  <si>
    <t>082</t>
  </si>
  <si>
    <t>砲丸投</t>
  </si>
  <si>
    <t>6.00kg</t>
  </si>
  <si>
    <t>08200 0</t>
  </si>
  <si>
    <t>083</t>
  </si>
  <si>
    <t>5.00kg</t>
  </si>
  <si>
    <t>08320 0</t>
  </si>
  <si>
    <t>084</t>
  </si>
  <si>
    <t>4.00kg</t>
  </si>
  <si>
    <t>08400 0</t>
  </si>
  <si>
    <t>085</t>
  </si>
  <si>
    <t>2.721kg</t>
  </si>
  <si>
    <t>08520 0</t>
  </si>
  <si>
    <t>087</t>
  </si>
  <si>
    <t>円盤投</t>
  </si>
  <si>
    <t>1.75kg</t>
  </si>
  <si>
    <t>08700 0</t>
  </si>
  <si>
    <t>088</t>
  </si>
  <si>
    <t>1.00kg</t>
  </si>
  <si>
    <t>08800 0</t>
  </si>
  <si>
    <t>091</t>
  </si>
  <si>
    <t>ハンマー投</t>
  </si>
  <si>
    <t>6.00kg</t>
  </si>
  <si>
    <t>09100 0</t>
  </si>
  <si>
    <t>092</t>
  </si>
  <si>
    <t>やり投</t>
  </si>
  <si>
    <t>男</t>
  </si>
  <si>
    <t>0.800kg</t>
  </si>
  <si>
    <t>09200 0</t>
  </si>
  <si>
    <t>093</t>
  </si>
  <si>
    <t>0.600kg</t>
  </si>
  <si>
    <t>09300 0</t>
  </si>
  <si>
    <t>女子,</t>
  </si>
  <si>
    <t>男子</t>
  </si>
  <si>
    <t>女子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</si>
  <si>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</si>
  <si>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</si>
  <si>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</si>
  <si>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</si>
  <si>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</si>
  <si>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</si>
  <si>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</si>
  <si>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</si>
  <si>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</si>
  <si>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</si>
  <si>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</si>
  <si>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</si>
  <si>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</si>
  <si>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</si>
  <si>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</si>
  <si>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</si>
  <si>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</si>
  <si>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</si>
  <si>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種目コード</t>
  </si>
  <si>
    <t>選択してください</t>
  </si>
  <si>
    <t>記入方法</t>
  </si>
  <si>
    <t>　・１種目ごとに入力してください</t>
  </si>
  <si>
    <t>　・登録番号，出場種目，記録欄以外は選択できません</t>
  </si>
  <si>
    <t>　・出場種目をリストから選択し，登録番号と記録を半角数字で入力してください</t>
  </si>
  <si>
    <t>赤井中</t>
  </si>
  <si>
    <t>泉中</t>
  </si>
  <si>
    <t>磐崎中</t>
  </si>
  <si>
    <t>入遠野中</t>
  </si>
  <si>
    <t>植田中</t>
  </si>
  <si>
    <t>植田東中</t>
  </si>
  <si>
    <t>内郷第一中</t>
  </si>
  <si>
    <t>内郷第二中</t>
  </si>
  <si>
    <t>内郷第三中</t>
  </si>
  <si>
    <t>江名中</t>
  </si>
  <si>
    <t>大野中</t>
  </si>
  <si>
    <t>小川中</t>
  </si>
  <si>
    <t>桶売中</t>
  </si>
  <si>
    <t>小白井中</t>
  </si>
  <si>
    <t>小名浜第一中</t>
  </si>
  <si>
    <t>小名浜第二中</t>
  </si>
  <si>
    <t>上遠野中</t>
  </si>
  <si>
    <t>川前中</t>
  </si>
  <si>
    <t>川部中</t>
  </si>
  <si>
    <t>草野中</t>
  </si>
  <si>
    <t>平第一中</t>
  </si>
  <si>
    <t>平第二中</t>
  </si>
  <si>
    <t>平第三中</t>
  </si>
  <si>
    <t>玉川中</t>
  </si>
  <si>
    <t>田人中</t>
  </si>
  <si>
    <t>中央台南中</t>
  </si>
  <si>
    <t>中央台北中</t>
  </si>
  <si>
    <t>豊間中</t>
  </si>
  <si>
    <t>勿来第一中</t>
  </si>
  <si>
    <t>勿来第二中</t>
  </si>
  <si>
    <t>錦中</t>
  </si>
  <si>
    <t>久之浜中</t>
  </si>
  <si>
    <t>藤間中</t>
  </si>
  <si>
    <t>三和中</t>
  </si>
  <si>
    <t>湯本第一中</t>
  </si>
  <si>
    <t>湯本第二中</t>
  </si>
  <si>
    <t>湯本第三中</t>
  </si>
  <si>
    <t>好間中</t>
  </si>
  <si>
    <t>四倉中</t>
  </si>
  <si>
    <t>学校名</t>
  </si>
  <si>
    <t>中学2・3年</t>
  </si>
  <si>
    <t>中学低学年</t>
  </si>
  <si>
    <t>選択してください</t>
  </si>
  <si>
    <t>種別</t>
  </si>
  <si>
    <t>番号</t>
  </si>
  <si>
    <t>名前</t>
  </si>
  <si>
    <t>性別</t>
  </si>
  <si>
    <t>所属</t>
  </si>
  <si>
    <t>学年</t>
  </si>
  <si>
    <t>入力時の注意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</si>
  <si>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</si>
  <si>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</si>
  <si>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</si>
  <si>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</si>
  <si>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24</t>
  </si>
  <si>
    <t>25</t>
  </si>
  <si>
    <t>昌平中</t>
  </si>
  <si>
    <t>緑陰</t>
  </si>
  <si>
    <t>ゼッケン番号</t>
  </si>
  <si>
    <t>番号</t>
  </si>
  <si>
    <t>60125 0</t>
  </si>
  <si>
    <t>00223 0</t>
  </si>
  <si>
    <t>00824 0</t>
  </si>
  <si>
    <t>DB</t>
  </si>
  <si>
    <t>N1</t>
  </si>
  <si>
    <t>SX</t>
  </si>
  <si>
    <t>KC</t>
  </si>
  <si>
    <t>MC</t>
  </si>
  <si>
    <t>MC</t>
  </si>
  <si>
    <t>2</t>
  </si>
  <si>
    <t>3</t>
  </si>
  <si>
    <t>N2</t>
  </si>
  <si>
    <t>ZK</t>
  </si>
  <si>
    <t>S1</t>
  </si>
  <si>
    <t>男子100m</t>
  </si>
  <si>
    <t>男子200m</t>
  </si>
  <si>
    <t>002</t>
  </si>
  <si>
    <t>003</t>
  </si>
  <si>
    <t>005</t>
  </si>
  <si>
    <t>006</t>
  </si>
  <si>
    <t>008</t>
  </si>
  <si>
    <t>010</t>
  </si>
  <si>
    <t>男子400m</t>
  </si>
  <si>
    <t>男子800m</t>
  </si>
  <si>
    <t>男子1500m</t>
  </si>
  <si>
    <t>男子3000m</t>
  </si>
  <si>
    <t>男子110mH</t>
  </si>
  <si>
    <t>男子4×100mR</t>
  </si>
  <si>
    <t>男子走高跳</t>
  </si>
  <si>
    <t>男子棒高跳</t>
  </si>
  <si>
    <t>男子走幅跳</t>
  </si>
  <si>
    <t>男子砲丸投</t>
  </si>
  <si>
    <t>男子四種競技</t>
  </si>
  <si>
    <t>女子100m</t>
  </si>
  <si>
    <t>女子200m</t>
  </si>
  <si>
    <t>女子800m</t>
  </si>
  <si>
    <t>女子1500m</t>
  </si>
  <si>
    <t>女子100mH</t>
  </si>
  <si>
    <t>女子4×100mR</t>
  </si>
  <si>
    <t>女子走高跳</t>
  </si>
  <si>
    <t>女子走幅跳</t>
  </si>
  <si>
    <t>女子砲丸投</t>
  </si>
  <si>
    <t>女子四種競技</t>
  </si>
  <si>
    <t>601</t>
  </si>
  <si>
    <t>071</t>
  </si>
  <si>
    <t>072</t>
  </si>
  <si>
    <t>073</t>
  </si>
  <si>
    <t>083</t>
  </si>
  <si>
    <t>213</t>
  </si>
  <si>
    <t>042</t>
  </si>
  <si>
    <t>085</t>
  </si>
  <si>
    <t>214</t>
  </si>
  <si>
    <t>種別コード</t>
  </si>
  <si>
    <t>性別コード</t>
  </si>
  <si>
    <t>Ｓ１</t>
  </si>
  <si>
    <t>入力</t>
  </si>
  <si>
    <t>選択</t>
  </si>
  <si>
    <t>名前</t>
  </si>
  <si>
    <t>ﾌﾘｶﾞﾅ</t>
  </si>
  <si>
    <t>性別</t>
  </si>
  <si>
    <t>所属</t>
  </si>
  <si>
    <t>所属コード</t>
  </si>
  <si>
    <t>登録番号</t>
  </si>
  <si>
    <t>種別</t>
  </si>
  <si>
    <t>種別コード</t>
  </si>
  <si>
    <t>記録(半角)</t>
  </si>
  <si>
    <t>記録記入例</t>
  </si>
  <si>
    <t>3分12秒45</t>
  </si>
  <si>
    <t>31245</t>
  </si>
  <si>
    <t>注）記録の書式が間違っている場合（桁数の間違い，全角入力等）は，記録なしで取り扱います</t>
  </si>
  <si>
    <t>女子</t>
  </si>
  <si>
    <t>DBコード</t>
  </si>
  <si>
    <t/>
  </si>
  <si>
    <t>DB</t>
  </si>
  <si>
    <t>TM</t>
  </si>
  <si>
    <t>S2</t>
  </si>
  <si>
    <t>S3</t>
  </si>
  <si>
    <t>S4</t>
  </si>
  <si>
    <t>S5</t>
  </si>
  <si>
    <t>S6</t>
  </si>
  <si>
    <t>共通男子</t>
  </si>
  <si>
    <t>低学年男子</t>
  </si>
  <si>
    <t>共通女子</t>
  </si>
  <si>
    <t>低学年女子</t>
  </si>
  <si>
    <t>いわき秀英中</t>
  </si>
  <si>
    <t>名前、ﾌﾘｶﾞﾅ(半角)は正確に入力してください</t>
  </si>
  <si>
    <t>ﾌﾘｶﾞﾅ(半角)</t>
  </si>
  <si>
    <t>性と名の間は全角(ﾌﾘｶﾞﾅは半角)スペース１つ空けてください</t>
  </si>
  <si>
    <t>　・順番は問いません。</t>
  </si>
  <si>
    <t>区分。</t>
  </si>
  <si>
    <t>記録がない場合でも見込み記録を入力します。
補欠の選手・ﾘﾚｰのみの選手は番号だけを入力します。</t>
  </si>
  <si>
    <t>5桁です。注意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</si>
</sst>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e\.m\.d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5" fillId="2" borderId="10" xfId="0" applyNumberFormat="1" applyFont="1" applyFill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49" fontId="0" fillId="32" borderId="10" xfId="0" applyNumberFormat="1" applyFill="1" applyBorder="1" applyAlignment="1">
      <alignment vertical="center"/>
    </xf>
    <xf numFmtId="0" fontId="0" fillId="32" borderId="10" xfId="0" applyFill="1" applyBorder="1" applyAlignment="1">
      <alignment horizontal="left" vertical="center"/>
    </xf>
    <xf numFmtId="0" fontId="0" fillId="32" borderId="13" xfId="0" applyFill="1" applyBorder="1" applyAlignment="1">
      <alignment horizontal="left" vertical="center"/>
    </xf>
    <xf numFmtId="0" fontId="0" fillId="32" borderId="14" xfId="0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49" fontId="0" fillId="32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2" borderId="10" xfId="0" applyFill="1" applyBorder="1" applyAlignment="1" applyProtection="1">
      <alignment vertical="center"/>
      <protection/>
    </xf>
    <xf numFmtId="0" fontId="0" fillId="32" borderId="13" xfId="0" applyFill="1" applyBorder="1" applyAlignment="1" applyProtection="1">
      <alignment vertical="center"/>
      <protection/>
    </xf>
    <xf numFmtId="0" fontId="0" fillId="32" borderId="14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2" borderId="10" xfId="0" applyNumberFormat="1" applyFill="1" applyBorder="1" applyAlignment="1" applyProtection="1">
      <alignment vertical="center"/>
      <protection locked="0"/>
    </xf>
    <xf numFmtId="0" fontId="0" fillId="32" borderId="10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vertical="center"/>
      <protection/>
    </xf>
    <xf numFmtId="0" fontId="0" fillId="0" borderId="17" xfId="0" applyNumberFormat="1" applyBorder="1" applyAlignment="1" applyProtection="1">
      <alignment vertical="center"/>
      <protection/>
    </xf>
    <xf numFmtId="0" fontId="0" fillId="2" borderId="17" xfId="0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32" borderId="14" xfId="0" applyFill="1" applyBorder="1" applyAlignment="1" applyProtection="1">
      <alignment vertical="center"/>
      <protection locked="0"/>
    </xf>
    <xf numFmtId="49" fontId="0" fillId="32" borderId="14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49" fontId="0" fillId="32" borderId="10" xfId="0" applyNumberFormat="1" applyFill="1" applyBorder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2" borderId="18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32" borderId="10" xfId="0" applyNumberFormat="1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2" borderId="10" xfId="0" applyNumberForma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vertical="center" shrinkToFit="1"/>
      <protection/>
    </xf>
    <xf numFmtId="0" fontId="4" fillId="32" borderId="10" xfId="0" applyFont="1" applyFill="1" applyBorder="1" applyAlignment="1" applyProtection="1">
      <alignment vertical="center"/>
      <protection/>
    </xf>
    <xf numFmtId="49" fontId="4" fillId="32" borderId="10" xfId="0" applyNumberFormat="1" applyFont="1" applyFill="1" applyBorder="1" applyAlignment="1" applyProtection="1">
      <alignment vertical="center"/>
      <protection/>
    </xf>
    <xf numFmtId="0" fontId="0" fillId="3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shrinkToFit="1"/>
      <protection/>
    </xf>
    <xf numFmtId="49" fontId="0" fillId="32" borderId="17" xfId="0" applyNumberForma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 shrinkToFit="1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vertical="center"/>
      <protection/>
    </xf>
    <xf numFmtId="0" fontId="0" fillId="0" borderId="19" xfId="0" applyNumberFormat="1" applyBorder="1" applyAlignment="1" applyProtection="1">
      <alignment vertical="center"/>
      <protection/>
    </xf>
    <xf numFmtId="0" fontId="0" fillId="32" borderId="19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/>
    </xf>
    <xf numFmtId="0" fontId="0" fillId="2" borderId="19" xfId="0" applyFill="1" applyBorder="1" applyAlignment="1" applyProtection="1">
      <alignment vertical="center" shrinkToFit="1"/>
      <protection/>
    </xf>
    <xf numFmtId="49" fontId="0" fillId="32" borderId="19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vertical="center"/>
      <protection/>
    </xf>
    <xf numFmtId="0" fontId="0" fillId="0" borderId="20" xfId="0" applyNumberFormat="1" applyBorder="1" applyAlignment="1" applyProtection="1">
      <alignment vertical="center"/>
      <protection/>
    </xf>
    <xf numFmtId="0" fontId="0" fillId="32" borderId="20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/>
    </xf>
    <xf numFmtId="0" fontId="0" fillId="2" borderId="20" xfId="0" applyFill="1" applyBorder="1" applyAlignment="1" applyProtection="1">
      <alignment vertical="center" shrinkToFit="1"/>
      <protection/>
    </xf>
    <xf numFmtId="49" fontId="0" fillId="32" borderId="20" xfId="0" applyNumberForma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vertical="center"/>
      <protection/>
    </xf>
    <xf numFmtId="0" fontId="0" fillId="2" borderId="21" xfId="0" applyFill="1" applyBorder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 applyProtection="1">
      <alignment horizontal="center" vertical="center"/>
      <protection locked="0"/>
    </xf>
    <xf numFmtId="0" fontId="10" fillId="32" borderId="1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32" borderId="18" xfId="0" applyFont="1" applyFill="1" applyBorder="1" applyAlignment="1" applyProtection="1">
      <alignment horizontal="center" vertical="center"/>
      <protection/>
    </xf>
    <xf numFmtId="0" fontId="4" fillId="32" borderId="12" xfId="0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32" borderId="18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49" fontId="0" fillId="2" borderId="16" xfId="0" applyNumberFormat="1" applyFill="1" applyBorder="1" applyAlignment="1" applyProtection="1">
      <alignment horizontal="center" vertical="center"/>
      <protection/>
    </xf>
    <xf numFmtId="49" fontId="0" fillId="2" borderId="32" xfId="0" applyNumberForma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49" fontId="0" fillId="34" borderId="33" xfId="0" applyNumberFormat="1" applyFill="1" applyBorder="1" applyAlignment="1" applyProtection="1">
      <alignment horizontal="center" vertical="center"/>
      <protection/>
    </xf>
    <xf numFmtId="49" fontId="0" fillId="34" borderId="16" xfId="0" applyNumberFormat="1" applyFill="1" applyBorder="1" applyAlignment="1" applyProtection="1">
      <alignment horizontal="center" vertical="center"/>
      <protection/>
    </xf>
    <xf numFmtId="49" fontId="0" fillId="34" borderId="34" xfId="0" applyNumberForma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20">
      <selection activeCell="A44" sqref="A44"/>
    </sheetView>
  </sheetViews>
  <sheetFormatPr defaultColWidth="9.140625" defaultRowHeight="13.5" customHeight="1"/>
  <cols>
    <col min="1" max="1" width="13.00390625" style="0" bestFit="1" customWidth="1"/>
    <col min="2" max="2" width="5.421875" style="0" bestFit="1" customWidth="1"/>
    <col min="5" max="5" width="19.8515625" style="0" customWidth="1"/>
  </cols>
  <sheetData>
    <row r="1" spans="1:3" ht="13.5" customHeight="1">
      <c r="A1" t="s">
        <v>220</v>
      </c>
      <c r="C1" t="s">
        <v>249</v>
      </c>
    </row>
    <row r="2" spans="1:3" ht="13.5" customHeight="1">
      <c r="A2" t="s">
        <v>201</v>
      </c>
      <c r="B2">
        <v>100</v>
      </c>
      <c r="C2" t="str">
        <f>"07"&amp;"0"&amp;B2</f>
        <v>070100</v>
      </c>
    </row>
    <row r="3" spans="1:3" ht="13.5" customHeight="1">
      <c r="A3" t="s">
        <v>202</v>
      </c>
      <c r="B3">
        <v>200</v>
      </c>
      <c r="C3" t="str">
        <f aca="true" t="shared" si="0" ref="C3:C10">"07"&amp;"0"&amp;B3</f>
        <v>070200</v>
      </c>
    </row>
    <row r="4" spans="1:3" ht="13.5" customHeight="1">
      <c r="A4" t="s">
        <v>203</v>
      </c>
      <c r="B4">
        <v>300</v>
      </c>
      <c r="C4" t="str">
        <f t="shared" si="0"/>
        <v>070300</v>
      </c>
    </row>
    <row r="5" spans="1:3" ht="13.5" customHeight="1">
      <c r="A5" t="s">
        <v>207</v>
      </c>
      <c r="B5">
        <v>400</v>
      </c>
      <c r="C5" t="str">
        <f t="shared" si="0"/>
        <v>070400</v>
      </c>
    </row>
    <row r="6" spans="1:3" ht="13.5" customHeight="1">
      <c r="A6" t="s">
        <v>206</v>
      </c>
      <c r="B6">
        <v>500</v>
      </c>
      <c r="C6" t="str">
        <f t="shared" si="0"/>
        <v>070500</v>
      </c>
    </row>
    <row r="7" spans="1:3" ht="13.5" customHeight="1">
      <c r="A7" t="s">
        <v>208</v>
      </c>
      <c r="B7">
        <v>600</v>
      </c>
      <c r="C7" t="str">
        <f t="shared" si="0"/>
        <v>070600</v>
      </c>
    </row>
    <row r="8" spans="1:3" ht="13.5" customHeight="1">
      <c r="A8" t="s">
        <v>213</v>
      </c>
      <c r="B8">
        <v>700</v>
      </c>
      <c r="C8" t="str">
        <f t="shared" si="0"/>
        <v>070700</v>
      </c>
    </row>
    <row r="9" spans="1:3" ht="13.5" customHeight="1">
      <c r="A9" t="s">
        <v>200</v>
      </c>
      <c r="B9">
        <v>800</v>
      </c>
      <c r="C9" t="str">
        <f t="shared" si="0"/>
        <v>070800</v>
      </c>
    </row>
    <row r="10" spans="1:3" ht="13.5" customHeight="1">
      <c r="A10" t="s">
        <v>181</v>
      </c>
      <c r="B10">
        <v>900</v>
      </c>
      <c r="C10" t="str">
        <f t="shared" si="0"/>
        <v>070900</v>
      </c>
    </row>
    <row r="11" spans="1:3" ht="13.5" customHeight="1">
      <c r="A11" t="s">
        <v>219</v>
      </c>
      <c r="B11">
        <v>1000</v>
      </c>
      <c r="C11" t="str">
        <f>"07"&amp;B11</f>
        <v>071000</v>
      </c>
    </row>
    <row r="12" spans="1:3" ht="13.5" customHeight="1">
      <c r="A12" t="s">
        <v>191</v>
      </c>
      <c r="B12">
        <v>1100</v>
      </c>
      <c r="C12" t="str">
        <f aca="true" t="shared" si="1" ref="C12:C43">"07"&amp;B12</f>
        <v>071100</v>
      </c>
    </row>
    <row r="13" spans="1:3" ht="13.5" customHeight="1">
      <c r="A13" t="s">
        <v>212</v>
      </c>
      <c r="B13">
        <v>1200</v>
      </c>
      <c r="C13" t="str">
        <f t="shared" si="1"/>
        <v>071200</v>
      </c>
    </row>
    <row r="14" spans="1:3" ht="13.5" customHeight="1">
      <c r="A14" t="s">
        <v>192</v>
      </c>
      <c r="B14">
        <v>1300</v>
      </c>
      <c r="C14" t="str">
        <f t="shared" si="1"/>
        <v>071300</v>
      </c>
    </row>
    <row r="15" spans="1:3" ht="13.5" customHeight="1">
      <c r="A15" t="s">
        <v>198</v>
      </c>
      <c r="B15">
        <v>1400</v>
      </c>
      <c r="C15" t="str">
        <f t="shared" si="1"/>
        <v>071400</v>
      </c>
    </row>
    <row r="16" spans="1:3" ht="13.5" customHeight="1">
      <c r="A16" t="s">
        <v>193</v>
      </c>
      <c r="B16">
        <v>1500</v>
      </c>
      <c r="C16" t="str">
        <f t="shared" si="1"/>
        <v>071500</v>
      </c>
    </row>
    <row r="17" spans="1:3" ht="13.5" customHeight="1">
      <c r="A17" t="s">
        <v>194</v>
      </c>
      <c r="B17">
        <v>1600</v>
      </c>
      <c r="C17" t="str">
        <f t="shared" si="1"/>
        <v>071600</v>
      </c>
    </row>
    <row r="18" spans="1:3" ht="13.5" customHeight="1">
      <c r="A18" t="s">
        <v>187</v>
      </c>
      <c r="B18">
        <v>1700</v>
      </c>
      <c r="C18" t="str">
        <f t="shared" si="1"/>
        <v>071700</v>
      </c>
    </row>
    <row r="19" spans="1:3" ht="13.5" customHeight="1">
      <c r="A19" t="s">
        <v>188</v>
      </c>
      <c r="B19">
        <v>1800</v>
      </c>
      <c r="C19" t="str">
        <f t="shared" si="1"/>
        <v>071800</v>
      </c>
    </row>
    <row r="20" spans="1:3" ht="13.5" customHeight="1">
      <c r="A20" t="s">
        <v>189</v>
      </c>
      <c r="B20">
        <v>1900</v>
      </c>
      <c r="C20" t="str">
        <f t="shared" si="1"/>
        <v>071900</v>
      </c>
    </row>
    <row r="21" spans="1:3" ht="13.5" customHeight="1">
      <c r="A21" t="s">
        <v>218</v>
      </c>
      <c r="B21">
        <v>2000</v>
      </c>
      <c r="C21" t="str">
        <f t="shared" si="1"/>
        <v>072000</v>
      </c>
    </row>
    <row r="22" spans="1:3" ht="13.5" customHeight="1">
      <c r="A22" t="s">
        <v>214</v>
      </c>
      <c r="B22">
        <v>2100</v>
      </c>
      <c r="C22" t="str">
        <f t="shared" si="1"/>
        <v>072100</v>
      </c>
    </row>
    <row r="23" spans="1:3" ht="13.5" customHeight="1">
      <c r="A23" t="s">
        <v>195</v>
      </c>
      <c r="B23">
        <v>2200</v>
      </c>
      <c r="C23" t="str">
        <f t="shared" si="1"/>
        <v>072200</v>
      </c>
    </row>
    <row r="24" spans="1:3" ht="13.5" customHeight="1">
      <c r="A24" t="s">
        <v>196</v>
      </c>
      <c r="B24">
        <v>2300</v>
      </c>
      <c r="C24" t="str">
        <f t="shared" si="1"/>
        <v>072300</v>
      </c>
    </row>
    <row r="25" spans="1:3" ht="13.5" customHeight="1">
      <c r="A25" t="s">
        <v>204</v>
      </c>
      <c r="B25">
        <v>2400</v>
      </c>
      <c r="C25" t="str">
        <f t="shared" si="1"/>
        <v>072400</v>
      </c>
    </row>
    <row r="26" spans="1:3" ht="13.5" customHeight="1">
      <c r="A26" t="s">
        <v>190</v>
      </c>
      <c r="B26">
        <v>2500</v>
      </c>
      <c r="C26" t="str">
        <f t="shared" si="1"/>
        <v>072500</v>
      </c>
    </row>
    <row r="27" spans="1:3" ht="13.5" customHeight="1">
      <c r="A27" t="s">
        <v>182</v>
      </c>
      <c r="B27">
        <v>2600</v>
      </c>
      <c r="C27" t="str">
        <f t="shared" si="1"/>
        <v>072600</v>
      </c>
    </row>
    <row r="28" spans="1:3" ht="13.5" customHeight="1">
      <c r="A28" t="s">
        <v>215</v>
      </c>
      <c r="B28">
        <v>2700</v>
      </c>
      <c r="C28" t="str">
        <f t="shared" si="1"/>
        <v>072700</v>
      </c>
    </row>
    <row r="29" spans="1:3" ht="13.5" customHeight="1">
      <c r="A29" t="s">
        <v>216</v>
      </c>
      <c r="B29">
        <v>2800</v>
      </c>
      <c r="C29" t="str">
        <f t="shared" si="1"/>
        <v>072800</v>
      </c>
    </row>
    <row r="30" spans="1:3" ht="13.5" customHeight="1">
      <c r="A30" t="s">
        <v>217</v>
      </c>
      <c r="B30">
        <v>2900</v>
      </c>
      <c r="C30" t="str">
        <f t="shared" si="1"/>
        <v>072900</v>
      </c>
    </row>
    <row r="31" spans="1:3" ht="13.5" customHeight="1">
      <c r="A31" t="s">
        <v>183</v>
      </c>
      <c r="B31">
        <v>3000</v>
      </c>
      <c r="C31" t="str">
        <f t="shared" si="1"/>
        <v>073000</v>
      </c>
    </row>
    <row r="32" spans="1:3" ht="13.5" customHeight="1">
      <c r="A32" t="s">
        <v>185</v>
      </c>
      <c r="B32">
        <v>3100</v>
      </c>
      <c r="C32" t="str">
        <f t="shared" si="1"/>
        <v>073100</v>
      </c>
    </row>
    <row r="33" spans="1:3" ht="13.5" customHeight="1">
      <c r="A33" t="s">
        <v>186</v>
      </c>
      <c r="B33">
        <v>3200</v>
      </c>
      <c r="C33" t="str">
        <f t="shared" si="1"/>
        <v>073200</v>
      </c>
    </row>
    <row r="34" spans="1:3" ht="13.5" customHeight="1">
      <c r="A34" t="s">
        <v>211</v>
      </c>
      <c r="B34">
        <v>3300</v>
      </c>
      <c r="C34" t="str">
        <f t="shared" si="1"/>
        <v>073300</v>
      </c>
    </row>
    <row r="35" spans="1:3" ht="13.5" customHeight="1">
      <c r="A35" t="s">
        <v>209</v>
      </c>
      <c r="B35">
        <v>3400</v>
      </c>
      <c r="C35" t="str">
        <f t="shared" si="1"/>
        <v>073400</v>
      </c>
    </row>
    <row r="36" spans="1:3" ht="13.5" customHeight="1">
      <c r="A36" t="s">
        <v>210</v>
      </c>
      <c r="B36">
        <v>3500</v>
      </c>
      <c r="C36" t="str">
        <f t="shared" si="1"/>
        <v>073500</v>
      </c>
    </row>
    <row r="37" spans="1:3" ht="13.5" customHeight="1">
      <c r="A37" t="s">
        <v>199</v>
      </c>
      <c r="B37">
        <v>3600</v>
      </c>
      <c r="C37" t="str">
        <f t="shared" si="1"/>
        <v>073600</v>
      </c>
    </row>
    <row r="38" spans="1:3" ht="13.5" customHeight="1">
      <c r="A38" t="s">
        <v>197</v>
      </c>
      <c r="B38">
        <v>3700</v>
      </c>
      <c r="C38" t="str">
        <f t="shared" si="1"/>
        <v>073700</v>
      </c>
    </row>
    <row r="39" spans="1:3" ht="13.5" customHeight="1">
      <c r="A39" t="s">
        <v>184</v>
      </c>
      <c r="B39">
        <v>3800</v>
      </c>
      <c r="C39" t="str">
        <f t="shared" si="1"/>
        <v>073800</v>
      </c>
    </row>
    <row r="40" spans="1:3" ht="13.5" customHeight="1">
      <c r="A40" t="s">
        <v>205</v>
      </c>
      <c r="B40">
        <v>3900</v>
      </c>
      <c r="C40" t="str">
        <f t="shared" si="1"/>
        <v>073900</v>
      </c>
    </row>
    <row r="41" spans="1:3" ht="13.5" customHeight="1">
      <c r="A41" t="s">
        <v>237</v>
      </c>
      <c r="B41">
        <v>4000</v>
      </c>
      <c r="C41" t="str">
        <f t="shared" si="1"/>
        <v>074000</v>
      </c>
    </row>
    <row r="42" spans="1:3" ht="13.5" customHeight="1">
      <c r="A42" t="s">
        <v>238</v>
      </c>
      <c r="B42">
        <v>4100</v>
      </c>
      <c r="C42" t="str">
        <f t="shared" si="1"/>
        <v>074100</v>
      </c>
    </row>
    <row r="43" spans="1:3" ht="13.5" customHeight="1">
      <c r="A43" t="s">
        <v>325</v>
      </c>
      <c r="B43">
        <v>4200</v>
      </c>
      <c r="C43" t="str">
        <f t="shared" si="1"/>
        <v>074200</v>
      </c>
    </row>
  </sheetData>
  <sheetProtection selectLockedCells="1"/>
  <dataValidations count="1">
    <dataValidation type="list" allowBlank="1" showInputMessage="1" showErrorMessage="1" sqref="E3">
      <formula1>学校名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4"/>
  <sheetViews>
    <sheetView workbookViewId="0" topLeftCell="A1">
      <selection activeCell="J3" sqref="J3"/>
    </sheetView>
  </sheetViews>
  <sheetFormatPr defaultColWidth="9.140625" defaultRowHeight="15"/>
  <cols>
    <col min="1" max="1" width="10.421875" style="3" customWidth="1"/>
    <col min="2" max="2" width="10.421875" style="1" bestFit="1" customWidth="1"/>
    <col min="3" max="3" width="6.28125" style="0" bestFit="1" customWidth="1"/>
    <col min="4" max="4" width="7.57421875" style="0" bestFit="1" customWidth="1"/>
    <col min="5" max="5" width="4.421875" style="0" customWidth="1"/>
    <col min="6" max="6" width="10.140625" style="0" bestFit="1" customWidth="1"/>
    <col min="7" max="7" width="7.57421875" style="1" customWidth="1"/>
    <col min="8" max="8" width="4.421875" style="0" customWidth="1"/>
    <col min="9" max="9" width="18.57421875" style="0" bestFit="1" customWidth="1"/>
    <col min="10" max="10" width="8.140625" style="1" bestFit="1" customWidth="1"/>
    <col min="11" max="12" width="4.421875" style="0" customWidth="1"/>
    <col min="13" max="13" width="12.8515625" style="0" customWidth="1"/>
    <col min="14" max="17" width="11.421875" style="1" customWidth="1"/>
    <col min="18" max="19" width="9.00390625" style="1" customWidth="1"/>
  </cols>
  <sheetData>
    <row r="2" spans="13:16" ht="18" customHeight="1">
      <c r="M2" s="4" t="s">
        <v>16</v>
      </c>
      <c r="N2" s="5" t="s">
        <v>17</v>
      </c>
      <c r="O2" s="5"/>
      <c r="P2" s="5"/>
    </row>
    <row r="3" spans="1:19" ht="18" customHeight="1">
      <c r="A3" s="6" t="s">
        <v>18</v>
      </c>
      <c r="B3" s="7" t="s">
        <v>19</v>
      </c>
      <c r="C3" s="8"/>
      <c r="D3" s="9"/>
      <c r="E3" s="10"/>
      <c r="F3" s="127" t="s">
        <v>20</v>
      </c>
      <c r="G3" s="127"/>
      <c r="H3" s="10"/>
      <c r="I3" s="1" t="s">
        <v>223</v>
      </c>
      <c r="J3" s="3"/>
      <c r="K3" s="10"/>
      <c r="L3" s="10"/>
      <c r="M3" s="11"/>
      <c r="N3" s="12" t="s">
        <v>21</v>
      </c>
      <c r="O3" s="128" t="s">
        <v>22</v>
      </c>
      <c r="P3" s="129"/>
      <c r="Q3" s="130"/>
      <c r="R3" s="3" t="s">
        <v>23</v>
      </c>
      <c r="S3" s="3" t="s">
        <v>24</v>
      </c>
    </row>
    <row r="4" spans="1:19" ht="18" customHeight="1">
      <c r="A4" s="6" t="s">
        <v>25</v>
      </c>
      <c r="B4" s="13" t="s">
        <v>26</v>
      </c>
      <c r="C4" s="13"/>
      <c r="D4" s="14"/>
      <c r="F4" s="15"/>
      <c r="G4" s="6"/>
      <c r="I4" s="1" t="s">
        <v>15</v>
      </c>
      <c r="J4" s="3" t="s">
        <v>4</v>
      </c>
      <c r="M4" s="11" t="s">
        <v>26</v>
      </c>
      <c r="N4" s="16" t="s">
        <v>27</v>
      </c>
      <c r="O4" s="11" t="s">
        <v>28</v>
      </c>
      <c r="P4" s="11" t="s">
        <v>29</v>
      </c>
      <c r="Q4" s="11" t="s">
        <v>242</v>
      </c>
      <c r="R4" s="1" t="s">
        <v>30</v>
      </c>
      <c r="S4" s="1" t="s">
        <v>31</v>
      </c>
    </row>
    <row r="5" spans="1:17" ht="18" customHeight="1">
      <c r="A5" s="6" t="s">
        <v>32</v>
      </c>
      <c r="B5" s="13" t="s">
        <v>33</v>
      </c>
      <c r="C5" s="13"/>
      <c r="D5" s="14"/>
      <c r="F5" s="15" t="s">
        <v>34</v>
      </c>
      <c r="G5" s="6" t="s">
        <v>35</v>
      </c>
      <c r="I5" s="1" t="s">
        <v>255</v>
      </c>
      <c r="J5" s="1" t="s">
        <v>257</v>
      </c>
      <c r="M5" s="11" t="s">
        <v>36</v>
      </c>
      <c r="N5" s="16" t="s">
        <v>37</v>
      </c>
      <c r="O5" s="16" t="s">
        <v>38</v>
      </c>
      <c r="P5" s="16"/>
      <c r="Q5" s="16"/>
    </row>
    <row r="6" spans="1:17" ht="18" customHeight="1">
      <c r="A6" s="6" t="s">
        <v>39</v>
      </c>
      <c r="B6" s="17" t="s">
        <v>40</v>
      </c>
      <c r="C6" s="13"/>
      <c r="D6" s="14"/>
      <c r="F6" s="15" t="s">
        <v>41</v>
      </c>
      <c r="G6" s="6" t="s">
        <v>42</v>
      </c>
      <c r="I6" s="1" t="s">
        <v>256</v>
      </c>
      <c r="J6" s="1" t="s">
        <v>258</v>
      </c>
      <c r="M6" s="16" t="s">
        <v>43</v>
      </c>
      <c r="N6" s="16" t="s">
        <v>44</v>
      </c>
      <c r="O6" s="16" t="s">
        <v>45</v>
      </c>
      <c r="P6" s="16"/>
      <c r="Q6" s="16"/>
    </row>
    <row r="7" spans="1:17" ht="18" customHeight="1">
      <c r="A7" s="6" t="s">
        <v>46</v>
      </c>
      <c r="B7" s="17" t="s">
        <v>47</v>
      </c>
      <c r="C7" s="13"/>
      <c r="D7" s="14"/>
      <c r="F7" s="15" t="s">
        <v>48</v>
      </c>
      <c r="G7" s="6" t="s">
        <v>49</v>
      </c>
      <c r="I7" s="1" t="s">
        <v>263</v>
      </c>
      <c r="J7" s="1" t="s">
        <v>259</v>
      </c>
      <c r="M7" s="16" t="s">
        <v>47</v>
      </c>
      <c r="N7" s="16" t="s">
        <v>50</v>
      </c>
      <c r="O7" s="16" t="s">
        <v>51</v>
      </c>
      <c r="P7" s="16"/>
      <c r="Q7" s="16"/>
    </row>
    <row r="8" spans="1:17" ht="18" customHeight="1">
      <c r="A8" s="6" t="s">
        <v>52</v>
      </c>
      <c r="B8" s="17" t="s">
        <v>53</v>
      </c>
      <c r="C8" s="13"/>
      <c r="D8" s="14"/>
      <c r="F8" s="15" t="s">
        <v>54</v>
      </c>
      <c r="G8" s="6" t="s">
        <v>55</v>
      </c>
      <c r="I8" s="1" t="s">
        <v>264</v>
      </c>
      <c r="J8" s="1" t="s">
        <v>260</v>
      </c>
      <c r="M8" s="16" t="s">
        <v>53</v>
      </c>
      <c r="N8" s="16" t="s">
        <v>56</v>
      </c>
      <c r="O8" s="16" t="s">
        <v>57</v>
      </c>
      <c r="P8" s="16" t="s">
        <v>243</v>
      </c>
      <c r="Q8" s="16"/>
    </row>
    <row r="9" spans="1:17" ht="18" customHeight="1">
      <c r="A9" s="6" t="s">
        <v>58</v>
      </c>
      <c r="B9" s="17" t="s">
        <v>59</v>
      </c>
      <c r="C9" s="13"/>
      <c r="D9" s="14"/>
      <c r="F9" s="15" t="s">
        <v>221</v>
      </c>
      <c r="G9" s="6" t="s">
        <v>235</v>
      </c>
      <c r="I9" s="1" t="s">
        <v>265</v>
      </c>
      <c r="J9" s="1" t="s">
        <v>261</v>
      </c>
      <c r="M9" s="16" t="s">
        <v>59</v>
      </c>
      <c r="N9" s="16" t="s">
        <v>60</v>
      </c>
      <c r="O9" s="16" t="s">
        <v>61</v>
      </c>
      <c r="P9" s="16"/>
      <c r="Q9" s="16"/>
    </row>
    <row r="10" spans="1:17" ht="18" customHeight="1">
      <c r="A10" s="6" t="s">
        <v>62</v>
      </c>
      <c r="B10" s="17" t="s">
        <v>63</v>
      </c>
      <c r="C10" s="13"/>
      <c r="D10" s="14"/>
      <c r="F10" s="15" t="s">
        <v>222</v>
      </c>
      <c r="G10" s="6" t="s">
        <v>236</v>
      </c>
      <c r="I10" s="1" t="s">
        <v>266</v>
      </c>
      <c r="J10" s="1" t="s">
        <v>262</v>
      </c>
      <c r="M10" s="16" t="s">
        <v>63</v>
      </c>
      <c r="N10" s="16" t="s">
        <v>64</v>
      </c>
      <c r="O10" s="16"/>
      <c r="P10" s="16"/>
      <c r="Q10" s="16"/>
    </row>
    <row r="11" spans="1:17" ht="18" customHeight="1">
      <c r="A11" s="6" t="s">
        <v>65</v>
      </c>
      <c r="B11" s="17" t="s">
        <v>66</v>
      </c>
      <c r="C11" s="13" t="s">
        <v>67</v>
      </c>
      <c r="D11" s="14" t="s">
        <v>68</v>
      </c>
      <c r="I11" s="1" t="s">
        <v>267</v>
      </c>
      <c r="J11" s="1" t="s">
        <v>65</v>
      </c>
      <c r="M11" s="16" t="s">
        <v>66</v>
      </c>
      <c r="N11" s="16"/>
      <c r="O11" s="16" t="s">
        <v>69</v>
      </c>
      <c r="P11" s="16"/>
      <c r="Q11" s="16"/>
    </row>
    <row r="12" spans="1:19" ht="18" customHeight="1">
      <c r="A12" s="6" t="s">
        <v>70</v>
      </c>
      <c r="B12" s="17" t="s">
        <v>66</v>
      </c>
      <c r="C12" s="13" t="s">
        <v>71</v>
      </c>
      <c r="D12" s="14" t="s">
        <v>72</v>
      </c>
      <c r="F12" s="127"/>
      <c r="G12" s="127"/>
      <c r="I12" s="1" t="s">
        <v>268</v>
      </c>
      <c r="J12" s="1" t="s">
        <v>284</v>
      </c>
      <c r="M12" s="16" t="s">
        <v>66</v>
      </c>
      <c r="N12" s="16" t="s">
        <v>73</v>
      </c>
      <c r="O12" s="16"/>
      <c r="P12" s="16"/>
      <c r="Q12" s="16"/>
      <c r="S12" s="5"/>
    </row>
    <row r="13" spans="1:17" ht="18" customHeight="1">
      <c r="A13" s="6" t="s">
        <v>74</v>
      </c>
      <c r="B13" s="17" t="s">
        <v>75</v>
      </c>
      <c r="C13" s="13" t="s">
        <v>71</v>
      </c>
      <c r="D13" s="14" t="s">
        <v>68</v>
      </c>
      <c r="F13" s="25"/>
      <c r="G13" s="25">
        <v>1</v>
      </c>
      <c r="I13" s="1" t="s">
        <v>269</v>
      </c>
      <c r="J13" s="1" t="s">
        <v>285</v>
      </c>
      <c r="M13" s="16" t="s">
        <v>75</v>
      </c>
      <c r="N13" s="16" t="s">
        <v>76</v>
      </c>
      <c r="O13" s="16"/>
      <c r="P13" s="16"/>
      <c r="Q13" s="16"/>
    </row>
    <row r="14" spans="1:17" ht="18" customHeight="1">
      <c r="A14" s="6" t="s">
        <v>77</v>
      </c>
      <c r="B14" s="17" t="s">
        <v>78</v>
      </c>
      <c r="C14" s="13" t="s">
        <v>79</v>
      </c>
      <c r="D14" s="14" t="s">
        <v>80</v>
      </c>
      <c r="F14" s="15"/>
      <c r="G14" s="6" t="s">
        <v>250</v>
      </c>
      <c r="I14" s="1" t="s">
        <v>270</v>
      </c>
      <c r="J14" s="1" t="s">
        <v>286</v>
      </c>
      <c r="M14" s="16" t="s">
        <v>78</v>
      </c>
      <c r="N14" s="16"/>
      <c r="O14" s="16" t="s">
        <v>81</v>
      </c>
      <c r="P14" s="16"/>
      <c r="Q14" s="16"/>
    </row>
    <row r="15" spans="1:17" ht="18" customHeight="1">
      <c r="A15" s="6" t="s">
        <v>82</v>
      </c>
      <c r="B15" s="17" t="s">
        <v>78</v>
      </c>
      <c r="C15" s="13" t="s">
        <v>83</v>
      </c>
      <c r="D15" s="14" t="s">
        <v>84</v>
      </c>
      <c r="F15" s="15"/>
      <c r="G15" s="6" t="s">
        <v>251</v>
      </c>
      <c r="I15" s="1" t="s">
        <v>271</v>
      </c>
      <c r="J15" s="1" t="s">
        <v>287</v>
      </c>
      <c r="M15" s="16" t="s">
        <v>78</v>
      </c>
      <c r="N15" s="16" t="s">
        <v>85</v>
      </c>
      <c r="O15" s="16"/>
      <c r="P15" s="16"/>
      <c r="Q15" s="16"/>
    </row>
    <row r="16" spans="1:17" ht="18" customHeight="1">
      <c r="A16" s="6" t="s">
        <v>86</v>
      </c>
      <c r="B16" s="17" t="s">
        <v>75</v>
      </c>
      <c r="C16" s="13" t="s">
        <v>87</v>
      </c>
      <c r="D16" s="14" t="s">
        <v>88</v>
      </c>
      <c r="F16" s="15"/>
      <c r="G16" s="6"/>
      <c r="I16" s="1" t="s">
        <v>272</v>
      </c>
      <c r="J16" s="1" t="s">
        <v>288</v>
      </c>
      <c r="M16" s="16" t="s">
        <v>89</v>
      </c>
      <c r="N16" s="16" t="s">
        <v>90</v>
      </c>
      <c r="O16" s="16"/>
      <c r="P16" s="16"/>
      <c r="Q16" s="16"/>
    </row>
    <row r="17" spans="1:17" ht="18" customHeight="1">
      <c r="A17" s="6" t="s">
        <v>91</v>
      </c>
      <c r="B17" s="17" t="s">
        <v>92</v>
      </c>
      <c r="C17" s="13" t="s">
        <v>93</v>
      </c>
      <c r="D17" s="14"/>
      <c r="F17" s="15"/>
      <c r="G17" s="6"/>
      <c r="I17" s="1" t="s">
        <v>273</v>
      </c>
      <c r="J17" s="1" t="s">
        <v>289</v>
      </c>
      <c r="M17" s="16" t="s">
        <v>92</v>
      </c>
      <c r="N17" s="16" t="s">
        <v>94</v>
      </c>
      <c r="O17" s="16"/>
      <c r="P17" s="16"/>
      <c r="Q17" s="16"/>
    </row>
    <row r="18" spans="1:17" ht="18" customHeight="1">
      <c r="A18" s="6" t="s">
        <v>95</v>
      </c>
      <c r="B18" s="17" t="s">
        <v>96</v>
      </c>
      <c r="C18" s="13"/>
      <c r="D18" s="14"/>
      <c r="F18" s="15"/>
      <c r="G18" s="6"/>
      <c r="I18" s="1" t="s">
        <v>154</v>
      </c>
      <c r="M18" s="16" t="s">
        <v>96</v>
      </c>
      <c r="N18" s="16" t="s">
        <v>97</v>
      </c>
      <c r="O18" s="16"/>
      <c r="P18" s="16"/>
      <c r="Q18" s="16"/>
    </row>
    <row r="19" spans="1:17" ht="18" customHeight="1">
      <c r="A19" s="6" t="s">
        <v>98</v>
      </c>
      <c r="B19" s="17" t="s">
        <v>99</v>
      </c>
      <c r="C19" s="13"/>
      <c r="D19" s="14"/>
      <c r="F19" s="15"/>
      <c r="G19" s="6"/>
      <c r="I19" s="1" t="s">
        <v>274</v>
      </c>
      <c r="J19" s="1" t="s">
        <v>257</v>
      </c>
      <c r="M19" s="16" t="s">
        <v>99</v>
      </c>
      <c r="N19" s="16" t="s">
        <v>100</v>
      </c>
      <c r="O19" s="16"/>
      <c r="P19" s="16"/>
      <c r="Q19" s="16"/>
    </row>
    <row r="20" spans="1:17" ht="18" customHeight="1">
      <c r="A20" s="6" t="s">
        <v>101</v>
      </c>
      <c r="B20" s="17" t="s">
        <v>102</v>
      </c>
      <c r="C20" s="13"/>
      <c r="D20" s="14"/>
      <c r="F20" s="15"/>
      <c r="G20" s="6"/>
      <c r="I20" s="1" t="s">
        <v>275</v>
      </c>
      <c r="J20" s="1" t="s">
        <v>258</v>
      </c>
      <c r="M20" s="16" t="s">
        <v>102</v>
      </c>
      <c r="N20" s="16" t="s">
        <v>103</v>
      </c>
      <c r="O20" s="16" t="s">
        <v>104</v>
      </c>
      <c r="P20" s="16" t="s">
        <v>241</v>
      </c>
      <c r="Q20" s="16"/>
    </row>
    <row r="21" spans="1:17" ht="18" customHeight="1">
      <c r="A21" s="6" t="s">
        <v>105</v>
      </c>
      <c r="B21" s="17" t="s">
        <v>106</v>
      </c>
      <c r="C21" s="13"/>
      <c r="D21" s="14"/>
      <c r="I21" s="1" t="s">
        <v>276</v>
      </c>
      <c r="J21" s="1" t="s">
        <v>260</v>
      </c>
      <c r="M21" s="16" t="s">
        <v>106</v>
      </c>
      <c r="N21" s="16" t="s">
        <v>107</v>
      </c>
      <c r="O21" s="16"/>
      <c r="P21" s="16"/>
      <c r="Q21" s="16"/>
    </row>
    <row r="22" spans="1:17" ht="18" customHeight="1">
      <c r="A22" s="6" t="s">
        <v>108</v>
      </c>
      <c r="B22" s="17" t="s">
        <v>109</v>
      </c>
      <c r="C22" s="13"/>
      <c r="D22" s="14"/>
      <c r="I22" s="1" t="s">
        <v>277</v>
      </c>
      <c r="J22" s="1" t="s">
        <v>261</v>
      </c>
      <c r="M22" s="16" t="s">
        <v>109</v>
      </c>
      <c r="N22" s="16" t="s">
        <v>110</v>
      </c>
      <c r="O22" s="16" t="s">
        <v>111</v>
      </c>
      <c r="P22" s="16"/>
      <c r="Q22" s="16"/>
    </row>
    <row r="23" spans="1:17" ht="18" customHeight="1">
      <c r="A23" s="6" t="s">
        <v>112</v>
      </c>
      <c r="B23" s="17" t="s">
        <v>113</v>
      </c>
      <c r="C23" s="13"/>
      <c r="D23" s="14"/>
      <c r="I23" s="1" t="s">
        <v>278</v>
      </c>
      <c r="J23" s="1" t="s">
        <v>290</v>
      </c>
      <c r="M23" s="16" t="s">
        <v>113</v>
      </c>
      <c r="N23" s="16" t="s">
        <v>114</v>
      </c>
      <c r="O23" s="16" t="s">
        <v>115</v>
      </c>
      <c r="P23" s="16"/>
      <c r="Q23" s="16"/>
    </row>
    <row r="24" spans="1:17" ht="18" customHeight="1">
      <c r="A24" s="6" t="s">
        <v>116</v>
      </c>
      <c r="B24" s="17" t="s">
        <v>14</v>
      </c>
      <c r="C24" s="13"/>
      <c r="D24" s="14"/>
      <c r="I24" s="1" t="s">
        <v>279</v>
      </c>
      <c r="J24" s="1" t="s">
        <v>284</v>
      </c>
      <c r="M24" s="16" t="s">
        <v>14</v>
      </c>
      <c r="N24" s="16" t="s">
        <v>117</v>
      </c>
      <c r="O24" s="16" t="s">
        <v>118</v>
      </c>
      <c r="P24" s="16"/>
      <c r="Q24" s="16"/>
    </row>
    <row r="25" spans="1:17" ht="18" customHeight="1">
      <c r="A25" s="6" t="s">
        <v>119</v>
      </c>
      <c r="B25" s="17" t="s">
        <v>120</v>
      </c>
      <c r="C25" s="13"/>
      <c r="D25" s="14"/>
      <c r="I25" s="1" t="s">
        <v>280</v>
      </c>
      <c r="J25" s="1" t="s">
        <v>285</v>
      </c>
      <c r="M25" s="16" t="s">
        <v>120</v>
      </c>
      <c r="N25" s="16" t="s">
        <v>121</v>
      </c>
      <c r="O25" s="16"/>
      <c r="P25" s="16"/>
      <c r="Q25" s="16"/>
    </row>
    <row r="26" spans="1:17" ht="18" customHeight="1">
      <c r="A26" s="6" t="s">
        <v>122</v>
      </c>
      <c r="B26" s="17" t="s">
        <v>123</v>
      </c>
      <c r="C26" s="13" t="s">
        <v>71</v>
      </c>
      <c r="D26" s="14" t="s">
        <v>124</v>
      </c>
      <c r="I26" s="1" t="s">
        <v>281</v>
      </c>
      <c r="J26" s="1" t="s">
        <v>287</v>
      </c>
      <c r="M26" s="16" t="s">
        <v>123</v>
      </c>
      <c r="N26" s="16" t="s">
        <v>125</v>
      </c>
      <c r="O26" s="16"/>
      <c r="P26" s="16"/>
      <c r="Q26" s="16"/>
    </row>
    <row r="27" spans="1:17" ht="18" customHeight="1">
      <c r="A27" s="6" t="s">
        <v>126</v>
      </c>
      <c r="B27" s="17" t="s">
        <v>123</v>
      </c>
      <c r="C27" s="13" t="s">
        <v>67</v>
      </c>
      <c r="D27" s="14" t="s">
        <v>127</v>
      </c>
      <c r="I27" s="1" t="s">
        <v>282</v>
      </c>
      <c r="J27" s="1" t="s">
        <v>291</v>
      </c>
      <c r="M27" s="16" t="s">
        <v>123</v>
      </c>
      <c r="N27" s="16"/>
      <c r="O27" s="16" t="s">
        <v>128</v>
      </c>
      <c r="P27" s="16"/>
      <c r="Q27" s="16"/>
    </row>
    <row r="28" spans="1:17" ht="18" customHeight="1">
      <c r="A28" s="6" t="s">
        <v>129</v>
      </c>
      <c r="B28" s="17" t="s">
        <v>123</v>
      </c>
      <c r="C28" s="13" t="s">
        <v>83</v>
      </c>
      <c r="D28" s="14" t="s">
        <v>130</v>
      </c>
      <c r="I28" s="1" t="s">
        <v>283</v>
      </c>
      <c r="J28" s="1" t="s">
        <v>292</v>
      </c>
      <c r="M28" s="16" t="s">
        <v>123</v>
      </c>
      <c r="N28" s="16" t="s">
        <v>131</v>
      </c>
      <c r="O28" s="16"/>
      <c r="P28" s="16"/>
      <c r="Q28" s="16"/>
    </row>
    <row r="29" spans="1:17" ht="18" customHeight="1">
      <c r="A29" s="6" t="s">
        <v>132</v>
      </c>
      <c r="B29" s="17" t="s">
        <v>123</v>
      </c>
      <c r="C29" s="13" t="s">
        <v>79</v>
      </c>
      <c r="D29" s="14" t="s">
        <v>133</v>
      </c>
      <c r="M29" s="16" t="s">
        <v>123</v>
      </c>
      <c r="N29" s="16"/>
      <c r="O29" s="16" t="s">
        <v>134</v>
      </c>
      <c r="P29" s="16"/>
      <c r="Q29" s="16"/>
    </row>
    <row r="30" spans="1:17" ht="18" customHeight="1">
      <c r="A30" s="6" t="s">
        <v>135</v>
      </c>
      <c r="B30" s="17" t="s">
        <v>136</v>
      </c>
      <c r="C30" s="13" t="s">
        <v>71</v>
      </c>
      <c r="D30" s="14" t="s">
        <v>137</v>
      </c>
      <c r="M30" s="16" t="s">
        <v>136</v>
      </c>
      <c r="N30" s="16" t="s">
        <v>138</v>
      </c>
      <c r="O30" s="16"/>
      <c r="P30" s="16"/>
      <c r="Q30" s="16"/>
    </row>
    <row r="31" spans="1:17" ht="18" customHeight="1">
      <c r="A31" s="6" t="s">
        <v>139</v>
      </c>
      <c r="B31" s="17" t="s">
        <v>136</v>
      </c>
      <c r="C31" s="13" t="s">
        <v>83</v>
      </c>
      <c r="D31" s="14" t="s">
        <v>140</v>
      </c>
      <c r="M31" s="16" t="s">
        <v>136</v>
      </c>
      <c r="N31" s="16" t="s">
        <v>141</v>
      </c>
      <c r="O31" s="16"/>
      <c r="P31" s="16"/>
      <c r="Q31" s="16"/>
    </row>
    <row r="32" spans="1:17" ht="18" customHeight="1">
      <c r="A32" s="6" t="s">
        <v>142</v>
      </c>
      <c r="B32" s="17" t="s">
        <v>143</v>
      </c>
      <c r="C32" s="13" t="s">
        <v>71</v>
      </c>
      <c r="D32" s="14" t="s">
        <v>144</v>
      </c>
      <c r="M32" s="16" t="s">
        <v>143</v>
      </c>
      <c r="N32" s="16" t="s">
        <v>145</v>
      </c>
      <c r="O32" s="16"/>
      <c r="P32" s="16"/>
      <c r="Q32" s="16"/>
    </row>
    <row r="33" spans="1:17" ht="18" customHeight="1">
      <c r="A33" s="6" t="s">
        <v>146</v>
      </c>
      <c r="B33" s="17" t="s">
        <v>147</v>
      </c>
      <c r="C33" s="13" t="s">
        <v>148</v>
      </c>
      <c r="D33" s="14" t="s">
        <v>149</v>
      </c>
      <c r="M33" s="16" t="s">
        <v>147</v>
      </c>
      <c r="N33" s="16" t="s">
        <v>150</v>
      </c>
      <c r="O33" s="16"/>
      <c r="P33" s="16"/>
      <c r="Q33" s="16"/>
    </row>
    <row r="34" spans="1:17" ht="18" customHeight="1">
      <c r="A34" s="6" t="s">
        <v>151</v>
      </c>
      <c r="B34" s="17" t="s">
        <v>147</v>
      </c>
      <c r="C34" s="13" t="s">
        <v>87</v>
      </c>
      <c r="D34" s="14" t="s">
        <v>152</v>
      </c>
      <c r="M34" s="16" t="s">
        <v>147</v>
      </c>
      <c r="N34" s="16" t="s">
        <v>153</v>
      </c>
      <c r="O34" s="16"/>
      <c r="P34" s="16"/>
      <c r="Q34" s="16"/>
    </row>
  </sheetData>
  <sheetProtection password="CC6F" sheet="1" selectLockedCells="1" selectUnlockedCells="1"/>
  <mergeCells count="3">
    <mergeCell ref="F3:G3"/>
    <mergeCell ref="O3:Q3"/>
    <mergeCell ref="F12:G12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3" width="12.00390625" style="126" customWidth="1"/>
    <col min="4" max="4" width="12.7109375" style="126" bestFit="1" customWidth="1"/>
    <col min="5" max="5" width="5.28125" style="0" bestFit="1" customWidth="1"/>
    <col min="6" max="6" width="8.57421875" style="0" customWidth="1"/>
    <col min="7" max="7" width="5.28125" style="0" bestFit="1" customWidth="1"/>
    <col min="8" max="8" width="5.57421875" style="40" customWidth="1"/>
    <col min="9" max="9" width="3.00390625" style="40" customWidth="1"/>
    <col min="10" max="10" width="2.421875" style="41" bestFit="1" customWidth="1"/>
    <col min="11" max="11" width="53.00390625" style="41" bestFit="1" customWidth="1"/>
  </cols>
  <sheetData>
    <row r="1" spans="1:7" ht="13.5">
      <c r="A1" s="15" t="s">
        <v>225</v>
      </c>
      <c r="B1" s="15" t="s">
        <v>239</v>
      </c>
      <c r="C1" s="122" t="s">
        <v>226</v>
      </c>
      <c r="D1" s="122" t="s">
        <v>327</v>
      </c>
      <c r="E1" s="15" t="s">
        <v>227</v>
      </c>
      <c r="F1" s="15" t="s">
        <v>228</v>
      </c>
      <c r="G1" s="15" t="s">
        <v>229</v>
      </c>
    </row>
    <row r="2" spans="1:7" ht="13.5">
      <c r="A2" s="38">
        <v>1</v>
      </c>
      <c r="B2" s="18"/>
      <c r="C2" s="123"/>
      <c r="D2" s="123"/>
      <c r="E2" s="45"/>
      <c r="F2" s="48"/>
      <c r="G2" s="49"/>
    </row>
    <row r="3" spans="1:11" ht="13.5">
      <c r="A3" s="38">
        <v>2</v>
      </c>
      <c r="B3" s="18"/>
      <c r="C3" s="123"/>
      <c r="D3" s="123"/>
      <c r="E3" s="45"/>
      <c r="F3" s="48"/>
      <c r="G3" s="49"/>
      <c r="J3" s="131" t="s">
        <v>230</v>
      </c>
      <c r="K3" s="132"/>
    </row>
    <row r="4" spans="1:11" ht="13.5">
      <c r="A4" s="38">
        <v>3</v>
      </c>
      <c r="B4" s="18"/>
      <c r="C4" s="123"/>
      <c r="D4" s="123"/>
      <c r="E4" s="45"/>
      <c r="F4" s="48"/>
      <c r="G4" s="49"/>
      <c r="J4" s="42">
        <v>1</v>
      </c>
      <c r="K4" s="42" t="s">
        <v>326</v>
      </c>
    </row>
    <row r="5" spans="1:11" ht="13.5">
      <c r="A5" s="38">
        <v>4</v>
      </c>
      <c r="B5" s="18"/>
      <c r="C5" s="123"/>
      <c r="D5" s="123"/>
      <c r="E5" s="45"/>
      <c r="F5" s="48"/>
      <c r="G5" s="49"/>
      <c r="J5" s="42">
        <v>2</v>
      </c>
      <c r="K5" s="42" t="s">
        <v>328</v>
      </c>
    </row>
    <row r="6" spans="1:11" ht="13.5">
      <c r="A6" s="38">
        <v>5</v>
      </c>
      <c r="B6" s="18"/>
      <c r="C6" s="123"/>
      <c r="D6" s="123"/>
      <c r="E6" s="45"/>
      <c r="F6" s="48"/>
      <c r="G6" s="49"/>
      <c r="J6" s="43">
        <v>3</v>
      </c>
      <c r="K6" s="43" t="s">
        <v>231</v>
      </c>
    </row>
    <row r="7" spans="1:11" ht="13.5">
      <c r="A7" s="38">
        <v>6</v>
      </c>
      <c r="B7" s="18"/>
      <c r="C7" s="123"/>
      <c r="D7" s="123"/>
      <c r="E7" s="45"/>
      <c r="F7" s="48"/>
      <c r="G7" s="49"/>
      <c r="J7" s="44"/>
      <c r="K7" s="44" t="s">
        <v>232</v>
      </c>
    </row>
    <row r="8" spans="1:11" ht="13.5">
      <c r="A8" s="38">
        <v>7</v>
      </c>
      <c r="B8" s="18"/>
      <c r="C8" s="123"/>
      <c r="D8" s="123"/>
      <c r="E8" s="45"/>
      <c r="F8" s="48"/>
      <c r="G8" s="49"/>
      <c r="J8" s="42">
        <v>4</v>
      </c>
      <c r="K8" s="42" t="s">
        <v>233</v>
      </c>
    </row>
    <row r="9" spans="1:11" ht="13.5">
      <c r="A9" s="38">
        <v>8</v>
      </c>
      <c r="B9" s="18"/>
      <c r="C9" s="123"/>
      <c r="D9" s="123"/>
      <c r="E9" s="45"/>
      <c r="F9" s="48"/>
      <c r="G9" s="49"/>
      <c r="J9" s="42">
        <v>5</v>
      </c>
      <c r="K9" s="42" t="s">
        <v>234</v>
      </c>
    </row>
    <row r="10" spans="1:7" ht="13.5">
      <c r="A10" s="38">
        <v>9</v>
      </c>
      <c r="B10" s="18"/>
      <c r="C10" s="123"/>
      <c r="D10" s="123"/>
      <c r="E10" s="45"/>
      <c r="F10" s="48"/>
      <c r="G10" s="49"/>
    </row>
    <row r="11" spans="1:7" ht="13.5">
      <c r="A11" s="38">
        <v>10</v>
      </c>
      <c r="B11" s="18"/>
      <c r="C11" s="123"/>
      <c r="D11" s="123"/>
      <c r="E11" s="45"/>
      <c r="F11" s="48"/>
      <c r="G11" s="49"/>
    </row>
    <row r="12" spans="1:7" ht="13.5">
      <c r="A12" s="38">
        <v>11</v>
      </c>
      <c r="B12" s="18"/>
      <c r="C12" s="123"/>
      <c r="D12" s="123"/>
      <c r="E12" s="45"/>
      <c r="F12" s="48"/>
      <c r="G12" s="49"/>
    </row>
    <row r="13" spans="1:7" ht="13.5">
      <c r="A13" s="38">
        <v>12</v>
      </c>
      <c r="B13" s="18"/>
      <c r="C13" s="123"/>
      <c r="D13" s="123"/>
      <c r="E13" s="45"/>
      <c r="F13" s="48"/>
      <c r="G13" s="49"/>
    </row>
    <row r="14" spans="1:7" ht="13.5">
      <c r="A14" s="38">
        <v>13</v>
      </c>
      <c r="B14" s="18"/>
      <c r="C14" s="123"/>
      <c r="D14" s="123"/>
      <c r="E14" s="45"/>
      <c r="F14" s="48"/>
      <c r="G14" s="49"/>
    </row>
    <row r="15" spans="1:7" ht="13.5">
      <c r="A15" s="38">
        <v>14</v>
      </c>
      <c r="B15" s="18"/>
      <c r="C15" s="123"/>
      <c r="D15" s="123"/>
      <c r="E15" s="45"/>
      <c r="F15" s="48"/>
      <c r="G15" s="49"/>
    </row>
    <row r="16" spans="1:7" ht="13.5">
      <c r="A16" s="38">
        <v>15</v>
      </c>
      <c r="B16" s="18"/>
      <c r="C16" s="123"/>
      <c r="D16" s="123"/>
      <c r="E16" s="45"/>
      <c r="F16" s="48"/>
      <c r="G16" s="49"/>
    </row>
    <row r="17" spans="1:7" ht="13.5">
      <c r="A17" s="38">
        <v>16</v>
      </c>
      <c r="B17" s="18"/>
      <c r="C17" s="123"/>
      <c r="D17" s="123"/>
      <c r="E17" s="45"/>
      <c r="F17" s="48"/>
      <c r="G17" s="49"/>
    </row>
    <row r="18" spans="1:7" ht="13.5">
      <c r="A18" s="38">
        <v>17</v>
      </c>
      <c r="B18" s="18"/>
      <c r="C18" s="123"/>
      <c r="D18" s="123"/>
      <c r="E18" s="45"/>
      <c r="F18" s="48"/>
      <c r="G18" s="49"/>
    </row>
    <row r="19" spans="1:7" ht="13.5">
      <c r="A19" s="38">
        <v>18</v>
      </c>
      <c r="B19" s="18"/>
      <c r="C19" s="123"/>
      <c r="D19" s="123"/>
      <c r="E19" s="45"/>
      <c r="F19" s="48"/>
      <c r="G19" s="49"/>
    </row>
    <row r="20" spans="1:7" ht="13.5">
      <c r="A20" s="38">
        <v>19</v>
      </c>
      <c r="B20" s="18"/>
      <c r="C20" s="123"/>
      <c r="D20" s="123"/>
      <c r="E20" s="45"/>
      <c r="F20" s="48"/>
      <c r="G20" s="49"/>
    </row>
    <row r="21" spans="1:7" ht="13.5">
      <c r="A21" s="38">
        <v>20</v>
      </c>
      <c r="B21" s="18"/>
      <c r="C21" s="123"/>
      <c r="D21" s="123"/>
      <c r="E21" s="45"/>
      <c r="F21" s="48"/>
      <c r="G21" s="49"/>
    </row>
    <row r="22" spans="1:7" ht="13.5">
      <c r="A22" s="38">
        <v>21</v>
      </c>
      <c r="B22" s="18"/>
      <c r="C22" s="123"/>
      <c r="D22" s="123"/>
      <c r="E22" s="45"/>
      <c r="F22" s="48"/>
      <c r="G22" s="49"/>
    </row>
    <row r="23" spans="1:11" ht="13.5">
      <c r="A23" s="38">
        <v>22</v>
      </c>
      <c r="B23" s="18"/>
      <c r="C23" s="123"/>
      <c r="D23" s="123"/>
      <c r="E23" s="45"/>
      <c r="F23" s="48"/>
      <c r="G23" s="49"/>
      <c r="K23" s="41">
        <f>ASC(D23)</f>
      </c>
    </row>
    <row r="24" spans="1:11" ht="13.5">
      <c r="A24" s="38">
        <v>23</v>
      </c>
      <c r="B24" s="18"/>
      <c r="C24" s="123"/>
      <c r="D24" s="123"/>
      <c r="E24" s="45"/>
      <c r="F24" s="48"/>
      <c r="G24" s="49"/>
      <c r="K24" s="41">
        <f aca="true" t="shared" si="0" ref="K24:K41">ASC(D24)</f>
      </c>
    </row>
    <row r="25" spans="1:11" ht="13.5">
      <c r="A25" s="38">
        <v>24</v>
      </c>
      <c r="B25" s="18"/>
      <c r="C25" s="123"/>
      <c r="D25" s="123"/>
      <c r="E25" s="45"/>
      <c r="F25" s="48"/>
      <c r="G25" s="49"/>
      <c r="K25" s="41">
        <f t="shared" si="0"/>
      </c>
    </row>
    <row r="26" spans="1:11" ht="13.5">
      <c r="A26" s="38">
        <v>25</v>
      </c>
      <c r="B26" s="18"/>
      <c r="C26" s="124"/>
      <c r="D26" s="124"/>
      <c r="E26" s="45"/>
      <c r="F26" s="48"/>
      <c r="G26" s="49"/>
      <c r="K26" s="41">
        <f t="shared" si="0"/>
      </c>
    </row>
    <row r="27" spans="1:11" ht="13.5">
      <c r="A27" s="38">
        <v>26</v>
      </c>
      <c r="B27" s="18"/>
      <c r="C27" s="123"/>
      <c r="D27" s="123"/>
      <c r="E27" s="45"/>
      <c r="F27" s="48"/>
      <c r="G27" s="49"/>
      <c r="K27" s="41">
        <f t="shared" si="0"/>
      </c>
    </row>
    <row r="28" spans="1:11" ht="13.5">
      <c r="A28" s="38">
        <v>27</v>
      </c>
      <c r="B28" s="18"/>
      <c r="C28" s="123"/>
      <c r="D28" s="123"/>
      <c r="E28" s="45"/>
      <c r="F28" s="48"/>
      <c r="G28" s="49"/>
      <c r="K28" s="41">
        <f t="shared" si="0"/>
      </c>
    </row>
    <row r="29" spans="1:11" ht="13.5">
      <c r="A29" s="38">
        <v>28</v>
      </c>
      <c r="B29" s="18"/>
      <c r="C29" s="123"/>
      <c r="D29" s="123"/>
      <c r="E29" s="45"/>
      <c r="F29" s="48"/>
      <c r="G29" s="49"/>
      <c r="K29" s="41">
        <f t="shared" si="0"/>
      </c>
    </row>
    <row r="30" spans="1:11" ht="13.5">
      <c r="A30" s="38">
        <v>29</v>
      </c>
      <c r="B30" s="18"/>
      <c r="C30" s="123"/>
      <c r="D30" s="123"/>
      <c r="E30" s="45"/>
      <c r="F30" s="48"/>
      <c r="G30" s="49"/>
      <c r="K30" s="41">
        <f t="shared" si="0"/>
      </c>
    </row>
    <row r="31" spans="1:11" ht="13.5">
      <c r="A31" s="38">
        <v>30</v>
      </c>
      <c r="B31" s="18"/>
      <c r="C31" s="123"/>
      <c r="D31" s="123"/>
      <c r="E31" s="45"/>
      <c r="F31" s="48"/>
      <c r="G31" s="49"/>
      <c r="K31" s="41">
        <f t="shared" si="0"/>
      </c>
    </row>
    <row r="32" spans="1:11" ht="13.5">
      <c r="A32" s="38">
        <v>31</v>
      </c>
      <c r="B32" s="18"/>
      <c r="C32" s="123"/>
      <c r="D32" s="123"/>
      <c r="E32" s="45"/>
      <c r="F32" s="48"/>
      <c r="G32" s="49"/>
      <c r="K32" s="41">
        <f t="shared" si="0"/>
      </c>
    </row>
    <row r="33" spans="1:11" ht="13.5">
      <c r="A33" s="38">
        <v>32</v>
      </c>
      <c r="B33" s="18"/>
      <c r="C33" s="123"/>
      <c r="D33" s="123"/>
      <c r="E33" s="45"/>
      <c r="F33" s="48"/>
      <c r="G33" s="49"/>
      <c r="K33" s="41">
        <f t="shared" si="0"/>
      </c>
    </row>
    <row r="34" spans="1:11" ht="13.5">
      <c r="A34" s="38">
        <v>33</v>
      </c>
      <c r="B34" s="18"/>
      <c r="C34" s="123"/>
      <c r="D34" s="123"/>
      <c r="E34" s="45"/>
      <c r="F34" s="48"/>
      <c r="G34" s="49"/>
      <c r="K34" s="41">
        <f t="shared" si="0"/>
      </c>
    </row>
    <row r="35" spans="1:11" ht="13.5">
      <c r="A35" s="38">
        <v>34</v>
      </c>
      <c r="B35" s="18"/>
      <c r="C35" s="123"/>
      <c r="D35" s="123"/>
      <c r="E35" s="45"/>
      <c r="F35" s="48"/>
      <c r="G35" s="49"/>
      <c r="K35" s="41">
        <f t="shared" si="0"/>
      </c>
    </row>
    <row r="36" spans="1:11" ht="13.5">
      <c r="A36" s="38">
        <v>35</v>
      </c>
      <c r="B36" s="18"/>
      <c r="C36" s="123"/>
      <c r="D36" s="123"/>
      <c r="E36" s="45"/>
      <c r="F36" s="48"/>
      <c r="G36" s="49"/>
      <c r="K36" s="41">
        <f t="shared" si="0"/>
      </c>
    </row>
    <row r="37" spans="1:11" ht="13.5">
      <c r="A37" s="38">
        <v>36</v>
      </c>
      <c r="B37" s="18"/>
      <c r="C37" s="123"/>
      <c r="D37" s="123"/>
      <c r="E37" s="45"/>
      <c r="F37" s="48"/>
      <c r="G37" s="49"/>
      <c r="K37" s="41">
        <f t="shared" si="0"/>
      </c>
    </row>
    <row r="38" spans="1:11" ht="13.5">
      <c r="A38" s="38">
        <v>37</v>
      </c>
      <c r="B38" s="18"/>
      <c r="C38" s="123"/>
      <c r="D38" s="123"/>
      <c r="E38" s="45"/>
      <c r="F38" s="48"/>
      <c r="G38" s="49"/>
      <c r="K38" s="41">
        <f t="shared" si="0"/>
      </c>
    </row>
    <row r="39" spans="1:11" ht="13.5">
      <c r="A39" s="38">
        <v>38</v>
      </c>
      <c r="B39" s="18"/>
      <c r="C39" s="123"/>
      <c r="D39" s="123"/>
      <c r="E39" s="45"/>
      <c r="F39" s="48"/>
      <c r="G39" s="49"/>
      <c r="K39" s="41">
        <f t="shared" si="0"/>
      </c>
    </row>
    <row r="40" spans="1:11" ht="13.5">
      <c r="A40" s="38">
        <v>39</v>
      </c>
      <c r="B40" s="18"/>
      <c r="C40" s="123"/>
      <c r="D40" s="123"/>
      <c r="E40" s="45"/>
      <c r="F40" s="48"/>
      <c r="G40" s="49"/>
      <c r="K40" s="41">
        <f t="shared" si="0"/>
      </c>
    </row>
    <row r="41" spans="1:11" ht="13.5">
      <c r="A41" s="38">
        <v>40</v>
      </c>
      <c r="B41" s="18"/>
      <c r="C41" s="123"/>
      <c r="D41" s="123"/>
      <c r="E41" s="45"/>
      <c r="F41" s="48"/>
      <c r="G41" s="49"/>
      <c r="K41" s="41">
        <f t="shared" si="0"/>
      </c>
    </row>
    <row r="42" spans="1:7" ht="13.5">
      <c r="A42" s="38">
        <v>41</v>
      </c>
      <c r="B42" s="18"/>
      <c r="C42" s="125"/>
      <c r="D42" s="125"/>
      <c r="E42" s="45"/>
      <c r="F42" s="48"/>
      <c r="G42" s="49"/>
    </row>
    <row r="43" spans="1:7" ht="13.5">
      <c r="A43" s="38">
        <v>42</v>
      </c>
      <c r="B43" s="18"/>
      <c r="C43" s="125"/>
      <c r="D43" s="125"/>
      <c r="E43" s="45"/>
      <c r="F43" s="48"/>
      <c r="G43" s="49"/>
    </row>
    <row r="44" spans="1:7" ht="13.5">
      <c r="A44" s="38">
        <v>43</v>
      </c>
      <c r="B44" s="18"/>
      <c r="C44" s="125"/>
      <c r="D44" s="125"/>
      <c r="E44" s="45"/>
      <c r="F44" s="48"/>
      <c r="G44" s="49"/>
    </row>
    <row r="45" spans="1:7" ht="13.5">
      <c r="A45" s="38">
        <v>44</v>
      </c>
      <c r="B45" s="18"/>
      <c r="C45" s="125"/>
      <c r="D45" s="125"/>
      <c r="E45" s="45"/>
      <c r="F45" s="48"/>
      <c r="G45" s="49"/>
    </row>
    <row r="46" spans="1:7" ht="13.5">
      <c r="A46" s="38">
        <v>45</v>
      </c>
      <c r="B46" s="18"/>
      <c r="C46" s="125"/>
      <c r="D46" s="125"/>
      <c r="E46" s="45"/>
      <c r="F46" s="48"/>
      <c r="G46" s="49"/>
    </row>
    <row r="47" spans="1:7" ht="13.5">
      <c r="A47" s="38">
        <v>46</v>
      </c>
      <c r="B47" s="18"/>
      <c r="C47" s="125"/>
      <c r="D47" s="125"/>
      <c r="E47" s="45"/>
      <c r="F47" s="48"/>
      <c r="G47" s="49"/>
    </row>
    <row r="48" spans="1:7" ht="13.5">
      <c r="A48" s="38">
        <v>47</v>
      </c>
      <c r="B48" s="18"/>
      <c r="C48" s="125"/>
      <c r="D48" s="125"/>
      <c r="E48" s="45"/>
      <c r="F48" s="48"/>
      <c r="G48" s="49"/>
    </row>
    <row r="49" spans="1:7" ht="13.5">
      <c r="A49" s="38">
        <v>48</v>
      </c>
      <c r="B49" s="18"/>
      <c r="C49" s="125"/>
      <c r="D49" s="125"/>
      <c r="E49" s="45"/>
      <c r="F49" s="48"/>
      <c r="G49" s="49"/>
    </row>
    <row r="50" spans="1:7" ht="13.5">
      <c r="A50" s="38">
        <v>49</v>
      </c>
      <c r="B50" s="18"/>
      <c r="C50" s="125"/>
      <c r="D50" s="125"/>
      <c r="E50" s="45"/>
      <c r="F50" s="48"/>
      <c r="G50" s="49"/>
    </row>
    <row r="51" spans="1:7" ht="13.5">
      <c r="A51" s="38">
        <v>50</v>
      </c>
      <c r="B51" s="18"/>
      <c r="C51" s="125"/>
      <c r="D51" s="125"/>
      <c r="E51" s="45"/>
      <c r="F51" s="48"/>
      <c r="G51" s="49"/>
    </row>
    <row r="52" spans="1:7" ht="13.5">
      <c r="A52" s="38">
        <v>51</v>
      </c>
      <c r="B52" s="18"/>
      <c r="C52" s="125"/>
      <c r="D52" s="125"/>
      <c r="E52" s="45"/>
      <c r="F52" s="48"/>
      <c r="G52" s="49"/>
    </row>
    <row r="53" spans="1:7" ht="13.5">
      <c r="A53" s="38">
        <v>52</v>
      </c>
      <c r="B53" s="18"/>
      <c r="C53" s="125"/>
      <c r="D53" s="125"/>
      <c r="E53" s="45"/>
      <c r="F53" s="48"/>
      <c r="G53" s="49"/>
    </row>
    <row r="54" spans="1:7" ht="13.5">
      <c r="A54" s="38">
        <v>53</v>
      </c>
      <c r="B54" s="18"/>
      <c r="C54" s="125"/>
      <c r="D54" s="125"/>
      <c r="E54" s="45"/>
      <c r="F54" s="48"/>
      <c r="G54" s="49"/>
    </row>
    <row r="55" spans="1:7" ht="13.5">
      <c r="A55" s="38">
        <v>54</v>
      </c>
      <c r="B55" s="18"/>
      <c r="C55" s="125"/>
      <c r="D55" s="125"/>
      <c r="E55" s="45"/>
      <c r="F55" s="48"/>
      <c r="G55" s="49"/>
    </row>
    <row r="56" spans="1:7" ht="13.5">
      <c r="A56" s="38">
        <v>55</v>
      </c>
      <c r="B56" s="18"/>
      <c r="C56" s="125"/>
      <c r="D56" s="125"/>
      <c r="E56" s="45"/>
      <c r="F56" s="48"/>
      <c r="G56" s="49"/>
    </row>
    <row r="57" spans="1:7" ht="13.5">
      <c r="A57" s="38">
        <v>56</v>
      </c>
      <c r="B57" s="18"/>
      <c r="C57" s="125"/>
      <c r="D57" s="125"/>
      <c r="E57" s="45"/>
      <c r="F57" s="48"/>
      <c r="G57" s="49"/>
    </row>
    <row r="58" spans="1:7" ht="13.5">
      <c r="A58" s="38">
        <v>57</v>
      </c>
      <c r="B58" s="18"/>
      <c r="C58" s="125"/>
      <c r="D58" s="125"/>
      <c r="E58" s="45"/>
      <c r="F58" s="48"/>
      <c r="G58" s="49"/>
    </row>
    <row r="59" spans="1:7" ht="13.5">
      <c r="A59" s="38">
        <v>58</v>
      </c>
      <c r="B59" s="18"/>
      <c r="C59" s="125"/>
      <c r="D59" s="125"/>
      <c r="E59" s="45"/>
      <c r="F59" s="48"/>
      <c r="G59" s="49"/>
    </row>
    <row r="60" spans="1:7" ht="13.5">
      <c r="A60" s="38">
        <v>59</v>
      </c>
      <c r="B60" s="18"/>
      <c r="C60" s="125"/>
      <c r="D60" s="125"/>
      <c r="E60" s="45"/>
      <c r="F60" s="48"/>
      <c r="G60" s="49"/>
    </row>
    <row r="61" spans="1:7" ht="13.5">
      <c r="A61" s="38">
        <v>60</v>
      </c>
      <c r="B61" s="18"/>
      <c r="C61" s="125"/>
      <c r="D61" s="125"/>
      <c r="E61" s="45"/>
      <c r="F61" s="48"/>
      <c r="G61" s="49"/>
    </row>
    <row r="62" spans="1:7" ht="13.5">
      <c r="A62" s="38">
        <v>61</v>
      </c>
      <c r="B62" s="18"/>
      <c r="C62" s="125"/>
      <c r="D62" s="125"/>
      <c r="E62" s="45"/>
      <c r="F62" s="48"/>
      <c r="G62" s="49"/>
    </row>
    <row r="63" spans="1:7" ht="13.5">
      <c r="A63" s="38">
        <v>62</v>
      </c>
      <c r="B63" s="18"/>
      <c r="C63" s="125"/>
      <c r="D63" s="125"/>
      <c r="E63" s="45"/>
      <c r="F63" s="48"/>
      <c r="G63" s="49"/>
    </row>
    <row r="64" spans="1:7" ht="13.5">
      <c r="A64" s="38">
        <v>63</v>
      </c>
      <c r="B64" s="18"/>
      <c r="C64" s="125"/>
      <c r="D64" s="125"/>
      <c r="E64" s="45"/>
      <c r="F64" s="48"/>
      <c r="G64" s="49"/>
    </row>
    <row r="65" spans="1:7" ht="13.5">
      <c r="A65" s="38">
        <v>64</v>
      </c>
      <c r="B65" s="18"/>
      <c r="C65" s="125"/>
      <c r="D65" s="125"/>
      <c r="E65" s="45"/>
      <c r="F65" s="48"/>
      <c r="G65" s="49"/>
    </row>
    <row r="66" spans="1:7" ht="13.5">
      <c r="A66" s="38">
        <v>65</v>
      </c>
      <c r="B66" s="18"/>
      <c r="C66" s="125"/>
      <c r="D66" s="125"/>
      <c r="E66" s="45"/>
      <c r="F66" s="48"/>
      <c r="G66" s="49"/>
    </row>
    <row r="67" spans="1:7" ht="13.5">
      <c r="A67" s="38">
        <v>66</v>
      </c>
      <c r="B67" s="18"/>
      <c r="C67" s="125"/>
      <c r="D67" s="125"/>
      <c r="E67" s="45"/>
      <c r="F67" s="48"/>
      <c r="G67" s="49"/>
    </row>
    <row r="68" spans="1:7" ht="13.5">
      <c r="A68" s="38">
        <v>67</v>
      </c>
      <c r="B68" s="18"/>
      <c r="C68" s="125"/>
      <c r="D68" s="125"/>
      <c r="E68" s="45"/>
      <c r="F68" s="48"/>
      <c r="G68" s="49"/>
    </row>
    <row r="69" spans="1:7" ht="13.5">
      <c r="A69" s="38">
        <v>68</v>
      </c>
      <c r="B69" s="18"/>
      <c r="C69" s="125"/>
      <c r="D69" s="125"/>
      <c r="E69" s="45"/>
      <c r="F69" s="48"/>
      <c r="G69" s="49"/>
    </row>
    <row r="70" spans="1:7" ht="13.5">
      <c r="A70" s="38">
        <v>69</v>
      </c>
      <c r="B70" s="18"/>
      <c r="C70" s="125"/>
      <c r="D70" s="125"/>
      <c r="E70" s="45"/>
      <c r="F70" s="48"/>
      <c r="G70" s="49"/>
    </row>
    <row r="71" spans="1:7" ht="13.5">
      <c r="A71" s="38">
        <v>70</v>
      </c>
      <c r="B71" s="18"/>
      <c r="C71" s="125"/>
      <c r="D71" s="125"/>
      <c r="E71" s="45"/>
      <c r="F71" s="48"/>
      <c r="G71" s="49"/>
    </row>
    <row r="72" spans="1:7" ht="13.5">
      <c r="A72" s="38">
        <v>71</v>
      </c>
      <c r="B72" s="18"/>
      <c r="C72" s="125"/>
      <c r="D72" s="125"/>
      <c r="E72" s="45"/>
      <c r="F72" s="48"/>
      <c r="G72" s="49"/>
    </row>
    <row r="73" spans="1:7" ht="13.5">
      <c r="A73" s="38">
        <v>72</v>
      </c>
      <c r="B73" s="18"/>
      <c r="C73" s="125"/>
      <c r="D73" s="125"/>
      <c r="E73" s="45"/>
      <c r="F73" s="48"/>
      <c r="G73" s="49"/>
    </row>
    <row r="74" spans="1:7" ht="13.5">
      <c r="A74" s="38">
        <v>73</v>
      </c>
      <c r="B74" s="18"/>
      <c r="C74" s="125"/>
      <c r="D74" s="125"/>
      <c r="E74" s="45"/>
      <c r="F74" s="48"/>
      <c r="G74" s="49"/>
    </row>
    <row r="75" spans="1:7" ht="13.5">
      <c r="A75" s="38">
        <v>74</v>
      </c>
      <c r="B75" s="18"/>
      <c r="C75" s="125"/>
      <c r="D75" s="125"/>
      <c r="E75" s="45"/>
      <c r="F75" s="48"/>
      <c r="G75" s="49"/>
    </row>
    <row r="76" spans="1:7" ht="13.5">
      <c r="A76" s="38">
        <v>75</v>
      </c>
      <c r="B76" s="18"/>
      <c r="C76" s="125"/>
      <c r="D76" s="125"/>
      <c r="E76" s="45"/>
      <c r="F76" s="48"/>
      <c r="G76" s="49"/>
    </row>
    <row r="77" spans="1:7" ht="13.5">
      <c r="A77" s="38">
        <v>76</v>
      </c>
      <c r="B77" s="18"/>
      <c r="C77" s="125"/>
      <c r="D77" s="125"/>
      <c r="E77" s="45"/>
      <c r="F77" s="48"/>
      <c r="G77" s="49"/>
    </row>
    <row r="78" spans="1:7" ht="13.5">
      <c r="A78" s="38">
        <v>77</v>
      </c>
      <c r="B78" s="18"/>
      <c r="C78" s="125"/>
      <c r="D78" s="125"/>
      <c r="E78" s="45"/>
      <c r="F78" s="48"/>
      <c r="G78" s="49"/>
    </row>
    <row r="79" spans="1:7" ht="13.5">
      <c r="A79" s="38">
        <v>78</v>
      </c>
      <c r="B79" s="18"/>
      <c r="C79" s="125"/>
      <c r="D79" s="125"/>
      <c r="E79" s="45"/>
      <c r="F79" s="48"/>
      <c r="G79" s="49"/>
    </row>
    <row r="80" spans="1:7" ht="13.5">
      <c r="A80" s="38">
        <v>79</v>
      </c>
      <c r="B80" s="18"/>
      <c r="C80" s="125"/>
      <c r="D80" s="125"/>
      <c r="E80" s="45"/>
      <c r="F80" s="48"/>
      <c r="G80" s="49"/>
    </row>
    <row r="81" spans="1:7" ht="13.5">
      <c r="A81" s="38">
        <v>80</v>
      </c>
      <c r="B81" s="18"/>
      <c r="C81" s="125"/>
      <c r="D81" s="125"/>
      <c r="E81" s="45"/>
      <c r="F81" s="48"/>
      <c r="G81" s="49"/>
    </row>
    <row r="82" spans="1:7" ht="13.5">
      <c r="A82" s="38">
        <v>81</v>
      </c>
      <c r="B82" s="18"/>
      <c r="C82" s="125"/>
      <c r="D82" s="125"/>
      <c r="E82" s="45"/>
      <c r="F82" s="48"/>
      <c r="G82" s="49"/>
    </row>
    <row r="83" spans="1:7" ht="13.5">
      <c r="A83" s="38">
        <v>82</v>
      </c>
      <c r="B83" s="18"/>
      <c r="C83" s="125"/>
      <c r="D83" s="125"/>
      <c r="E83" s="45"/>
      <c r="F83" s="48"/>
      <c r="G83" s="49"/>
    </row>
    <row r="84" spans="1:7" ht="13.5">
      <c r="A84" s="38">
        <v>83</v>
      </c>
      <c r="B84" s="18"/>
      <c r="C84" s="125"/>
      <c r="D84" s="125"/>
      <c r="E84" s="45"/>
      <c r="F84" s="48"/>
      <c r="G84" s="49"/>
    </row>
    <row r="85" spans="1:7" ht="13.5">
      <c r="A85" s="38">
        <v>84</v>
      </c>
      <c r="B85" s="18"/>
      <c r="C85" s="125"/>
      <c r="D85" s="125"/>
      <c r="E85" s="45"/>
      <c r="F85" s="48"/>
      <c r="G85" s="49"/>
    </row>
    <row r="86" spans="1:7" ht="13.5">
      <c r="A86" s="38">
        <v>85</v>
      </c>
      <c r="B86" s="18"/>
      <c r="C86" s="125"/>
      <c r="D86" s="125"/>
      <c r="E86" s="45"/>
      <c r="F86" s="48"/>
      <c r="G86" s="49"/>
    </row>
    <row r="87" spans="1:7" ht="13.5">
      <c r="A87" s="38">
        <v>86</v>
      </c>
      <c r="B87" s="18"/>
      <c r="C87" s="125"/>
      <c r="D87" s="125"/>
      <c r="E87" s="45"/>
      <c r="F87" s="48"/>
      <c r="G87" s="49"/>
    </row>
    <row r="88" spans="1:7" ht="13.5">
      <c r="A88" s="38">
        <v>87</v>
      </c>
      <c r="B88" s="18"/>
      <c r="C88" s="125"/>
      <c r="D88" s="125"/>
      <c r="E88" s="45"/>
      <c r="F88" s="48"/>
      <c r="G88" s="49"/>
    </row>
    <row r="89" spans="1:7" ht="13.5">
      <c r="A89" s="38">
        <v>88</v>
      </c>
      <c r="B89" s="18"/>
      <c r="C89" s="125"/>
      <c r="D89" s="125"/>
      <c r="E89" s="45"/>
      <c r="F89" s="48"/>
      <c r="G89" s="49"/>
    </row>
    <row r="90" spans="1:7" ht="13.5">
      <c r="A90" s="38">
        <v>89</v>
      </c>
      <c r="B90" s="18"/>
      <c r="C90" s="125"/>
      <c r="D90" s="125"/>
      <c r="E90" s="45"/>
      <c r="F90" s="48"/>
      <c r="G90" s="49"/>
    </row>
    <row r="91" spans="1:7" ht="13.5">
      <c r="A91" s="38">
        <v>90</v>
      </c>
      <c r="B91" s="18"/>
      <c r="C91" s="125"/>
      <c r="D91" s="125"/>
      <c r="E91" s="45"/>
      <c r="F91" s="48"/>
      <c r="G91" s="49"/>
    </row>
    <row r="92" spans="1:7" ht="13.5">
      <c r="A92" s="38">
        <v>91</v>
      </c>
      <c r="B92" s="18"/>
      <c r="C92" s="125"/>
      <c r="D92" s="125"/>
      <c r="E92" s="45"/>
      <c r="F92" s="48"/>
      <c r="G92" s="49"/>
    </row>
    <row r="93" spans="1:7" ht="13.5">
      <c r="A93" s="38">
        <v>92</v>
      </c>
      <c r="B93" s="18"/>
      <c r="C93" s="125"/>
      <c r="D93" s="125"/>
      <c r="E93" s="45"/>
      <c r="F93" s="48"/>
      <c r="G93" s="49"/>
    </row>
    <row r="94" spans="1:7" ht="13.5">
      <c r="A94" s="38">
        <v>93</v>
      </c>
      <c r="B94" s="18"/>
      <c r="C94" s="125"/>
      <c r="D94" s="125"/>
      <c r="E94" s="45"/>
      <c r="F94" s="48"/>
      <c r="G94" s="49"/>
    </row>
    <row r="95" spans="1:7" ht="13.5">
      <c r="A95" s="38">
        <v>94</v>
      </c>
      <c r="B95" s="18"/>
      <c r="C95" s="125"/>
      <c r="D95" s="125"/>
      <c r="E95" s="45"/>
      <c r="F95" s="48"/>
      <c r="G95" s="49"/>
    </row>
    <row r="96" spans="1:7" ht="13.5">
      <c r="A96" s="38">
        <v>95</v>
      </c>
      <c r="B96" s="18"/>
      <c r="C96" s="125"/>
      <c r="D96" s="125"/>
      <c r="E96" s="45"/>
      <c r="F96" s="48"/>
      <c r="G96" s="49"/>
    </row>
    <row r="97" spans="1:7" ht="13.5">
      <c r="A97" s="38">
        <v>96</v>
      </c>
      <c r="B97" s="18"/>
      <c r="C97" s="125"/>
      <c r="D97" s="125"/>
      <c r="E97" s="45"/>
      <c r="F97" s="48"/>
      <c r="G97" s="49"/>
    </row>
    <row r="98" spans="1:7" ht="13.5">
      <c r="A98" s="38">
        <v>97</v>
      </c>
      <c r="B98" s="18"/>
      <c r="C98" s="125"/>
      <c r="D98" s="125"/>
      <c r="E98" s="45"/>
      <c r="F98" s="48"/>
      <c r="G98" s="49"/>
    </row>
    <row r="99" spans="1:7" ht="13.5">
      <c r="A99" s="38">
        <v>98</v>
      </c>
      <c r="B99" s="18"/>
      <c r="C99" s="125"/>
      <c r="D99" s="125"/>
      <c r="E99" s="45"/>
      <c r="F99" s="48"/>
      <c r="G99" s="49"/>
    </row>
    <row r="100" spans="1:7" ht="13.5">
      <c r="A100" s="38">
        <v>99</v>
      </c>
      <c r="B100" s="18"/>
      <c r="C100" s="125"/>
      <c r="D100" s="125"/>
      <c r="E100" s="45"/>
      <c r="F100" s="48"/>
      <c r="G100" s="49"/>
    </row>
  </sheetData>
  <sheetProtection selectLockedCells="1"/>
  <mergeCells count="1">
    <mergeCell ref="J3:K3"/>
  </mergeCells>
  <dataValidations count="2">
    <dataValidation type="list" allowBlank="1" showInputMessage="1" showErrorMessage="1" sqref="E2:E100">
      <formula1>性別</formula1>
    </dataValidation>
    <dataValidation type="list" allowBlank="1" showInputMessage="1" showErrorMessage="1" sqref="F2:F100">
      <formula1>学校名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30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B3" sqref="B3"/>
    </sheetView>
  </sheetViews>
  <sheetFormatPr defaultColWidth="9.140625" defaultRowHeight="15"/>
  <cols>
    <col min="1" max="1" width="8.421875" style="0" bestFit="1" customWidth="1"/>
    <col min="2" max="2" width="5.421875" style="50" bestFit="1" customWidth="1"/>
    <col min="3" max="3" width="14.8515625" style="119" bestFit="1" customWidth="1"/>
    <col min="4" max="4" width="12.28125" style="119" customWidth="1"/>
    <col min="5" max="5" width="5.28125" style="27" bestFit="1" customWidth="1"/>
    <col min="6" max="6" width="5.57421875" style="27" customWidth="1"/>
    <col min="7" max="7" width="3.8515625" style="28" bestFit="1" customWidth="1"/>
    <col min="8" max="8" width="7.8515625" style="29" customWidth="1"/>
    <col min="9" max="9" width="9.8515625" style="2" customWidth="1"/>
    <col min="10" max="10" width="14.8515625" style="0" bestFit="1" customWidth="1"/>
    <col min="11" max="11" width="9.7109375" style="36" hidden="1" customWidth="1"/>
    <col min="12" max="12" width="14.8515625" style="0" bestFit="1" customWidth="1"/>
    <col min="13" max="13" width="9.8515625" style="0" hidden="1" customWidth="1"/>
    <col min="14" max="14" width="14.421875" style="1" customWidth="1"/>
    <col min="15" max="15" width="4.421875" style="0" bestFit="1" customWidth="1"/>
    <col min="16" max="16" width="5.28125" style="0" bestFit="1" customWidth="1"/>
    <col min="17" max="17" width="3.57421875" style="0" customWidth="1"/>
    <col min="18" max="18" width="1.421875" style="0" customWidth="1"/>
    <col min="19" max="19" width="13.421875" style="0" bestFit="1" customWidth="1"/>
    <col min="20" max="20" width="11.421875" style="0" bestFit="1" customWidth="1"/>
    <col min="21" max="21" width="8.421875" style="1" bestFit="1" customWidth="1"/>
    <col min="22" max="22" width="36.140625" style="0" bestFit="1" customWidth="1"/>
  </cols>
  <sheetData>
    <row r="1" spans="3:22" ht="13.5">
      <c r="C1" s="119" t="s">
        <v>0</v>
      </c>
      <c r="D1" s="119" t="s">
        <v>1</v>
      </c>
      <c r="I1" s="2" t="s">
        <v>3</v>
      </c>
      <c r="J1" s="139" t="s">
        <v>295</v>
      </c>
      <c r="K1" s="139"/>
      <c r="L1" s="139"/>
      <c r="M1" s="46"/>
      <c r="N1" s="1" t="s">
        <v>5</v>
      </c>
      <c r="P1" s="140" t="s">
        <v>177</v>
      </c>
      <c r="Q1" s="141"/>
      <c r="R1" s="141"/>
      <c r="S1" s="141"/>
      <c r="T1" s="141"/>
      <c r="U1" s="141"/>
      <c r="V1" s="24"/>
    </row>
    <row r="2" spans="1:22" ht="13.5">
      <c r="A2" s="25"/>
      <c r="B2" s="51" t="s">
        <v>240</v>
      </c>
      <c r="C2" s="120" t="s">
        <v>7</v>
      </c>
      <c r="D2" s="120" t="s">
        <v>8</v>
      </c>
      <c r="E2" s="30" t="s">
        <v>9</v>
      </c>
      <c r="F2" s="30" t="s">
        <v>294</v>
      </c>
      <c r="G2" s="34" t="s">
        <v>2</v>
      </c>
      <c r="H2" s="30" t="s">
        <v>11</v>
      </c>
      <c r="I2" s="35" t="s">
        <v>10</v>
      </c>
      <c r="J2" s="52" t="s">
        <v>224</v>
      </c>
      <c r="K2" s="30" t="s">
        <v>293</v>
      </c>
      <c r="L2" s="35" t="s">
        <v>12</v>
      </c>
      <c r="M2" s="35" t="s">
        <v>175</v>
      </c>
      <c r="N2" s="6" t="s">
        <v>13</v>
      </c>
      <c r="P2" s="142" t="s">
        <v>180</v>
      </c>
      <c r="Q2" s="143"/>
      <c r="R2" s="143"/>
      <c r="S2" s="143"/>
      <c r="T2" s="143"/>
      <c r="U2" s="143"/>
      <c r="V2" s="144"/>
    </row>
    <row r="3" spans="1:22" ht="13.5">
      <c r="A3" s="15" t="str">
        <f>"０7100"&amp;IF(LEN(B3)=3,"0"&amp;B3,B3)</f>
        <v>０7100</v>
      </c>
      <c r="B3" s="49"/>
      <c r="C3" s="121" t="e">
        <f aca="true" t="shared" si="0" ref="C3:C34">IF(B3="","",VLOOKUP(B3,選手,2,FALSE))&amp;"("&amp;(VLOOKUP(B3,選手,6,FALSE))&amp;")"</f>
        <v>#N/A</v>
      </c>
      <c r="D3" s="121">
        <f aca="true" t="shared" si="1" ref="D3:D34">IF(B3="","",VLOOKUP(B3,選手,3,FALSE))</f>
      </c>
      <c r="E3" s="30">
        <f aca="true" t="shared" si="2" ref="E3:E34">IF(B3="","",VLOOKUP(B3,選手,4,FALSE))</f>
      </c>
      <c r="F3" s="30">
        <f aca="true" t="shared" si="3" ref="F3:F34">IF(B3="","",IF(E3="男子",1,IF(E3="女子",2,FALSE)))</f>
      </c>
      <c r="G3" s="31" t="s">
        <v>6</v>
      </c>
      <c r="H3" s="32">
        <f aca="true" t="shared" si="4" ref="H3:H39">IF(B3="","",VLOOKUP(B3,選手,5,FALSE))</f>
      </c>
      <c r="I3" s="26">
        <f aca="true" t="shared" si="5" ref="I3:I28">IF(H3="","",VLOOKUP(H3,学校番号,3,FALSE))</f>
      </c>
      <c r="J3" s="45" t="s">
        <v>176</v>
      </c>
      <c r="K3" s="53">
        <f aca="true" t="shared" si="6" ref="K3:K67">IF(J3="選択してください","",VLOOKUP(J3,大会コード,2,FALSE))</f>
      </c>
      <c r="L3" s="45" t="s">
        <v>223</v>
      </c>
      <c r="M3" s="53">
        <f aca="true" t="shared" si="7" ref="M3:M57">IF(L3="選択してください","",VLOOKUP(L3,種目コード,2,FALSE))</f>
      </c>
      <c r="N3" s="33"/>
      <c r="P3" s="145" t="s">
        <v>178</v>
      </c>
      <c r="Q3" s="146"/>
      <c r="R3" s="146"/>
      <c r="S3" s="146"/>
      <c r="T3" s="146"/>
      <c r="U3" s="146"/>
      <c r="V3" s="147"/>
    </row>
    <row r="4" spans="1:22" ht="13.5">
      <c r="A4" s="15" t="str">
        <f aca="true" t="shared" si="8" ref="A4:A67">"０7100"&amp;IF(LEN(B4)=3,"0"&amp;B4,B4)</f>
        <v>０7100</v>
      </c>
      <c r="B4" s="49"/>
      <c r="C4" s="121" t="e">
        <f t="shared" si="0"/>
        <v>#N/A</v>
      </c>
      <c r="D4" s="121">
        <f t="shared" si="1"/>
      </c>
      <c r="E4" s="30">
        <f t="shared" si="2"/>
      </c>
      <c r="F4" s="30">
        <f t="shared" si="3"/>
      </c>
      <c r="G4" s="31" t="s">
        <v>6</v>
      </c>
      <c r="H4" s="32">
        <f t="shared" si="4"/>
      </c>
      <c r="I4" s="26">
        <f t="shared" si="5"/>
      </c>
      <c r="J4" s="45" t="s">
        <v>176</v>
      </c>
      <c r="K4" s="53">
        <f t="shared" si="6"/>
      </c>
      <c r="L4" s="45" t="s">
        <v>223</v>
      </c>
      <c r="M4" s="53">
        <f t="shared" si="7"/>
      </c>
      <c r="N4" s="33"/>
      <c r="P4" s="145" t="s">
        <v>329</v>
      </c>
      <c r="Q4" s="146"/>
      <c r="R4" s="146"/>
      <c r="S4" s="146"/>
      <c r="T4" s="146"/>
      <c r="U4" s="146"/>
      <c r="V4" s="147"/>
    </row>
    <row r="5" spans="1:22" ht="14.25" thickBot="1">
      <c r="A5" s="15" t="str">
        <f t="shared" si="8"/>
        <v>０7100</v>
      </c>
      <c r="B5" s="49"/>
      <c r="C5" s="121" t="e">
        <f t="shared" si="0"/>
        <v>#N/A</v>
      </c>
      <c r="D5" s="121">
        <f t="shared" si="1"/>
      </c>
      <c r="E5" s="30">
        <f t="shared" si="2"/>
      </c>
      <c r="F5" s="30">
        <f t="shared" si="3"/>
      </c>
      <c r="G5" s="31" t="s">
        <v>6</v>
      </c>
      <c r="H5" s="32">
        <f t="shared" si="4"/>
      </c>
      <c r="I5" s="26">
        <f t="shared" si="5"/>
      </c>
      <c r="J5" s="45" t="s">
        <v>176</v>
      </c>
      <c r="K5" s="53">
        <f t="shared" si="6"/>
      </c>
      <c r="L5" s="45" t="s">
        <v>223</v>
      </c>
      <c r="M5" s="53">
        <f t="shared" si="7"/>
      </c>
      <c r="N5" s="33"/>
      <c r="P5" s="148" t="s">
        <v>179</v>
      </c>
      <c r="Q5" s="149"/>
      <c r="R5" s="149"/>
      <c r="S5" s="149"/>
      <c r="T5" s="149"/>
      <c r="U5" s="149"/>
      <c r="V5" s="150"/>
    </row>
    <row r="6" spans="1:14" ht="13.5">
      <c r="A6" s="15" t="str">
        <f t="shared" si="8"/>
        <v>０7100</v>
      </c>
      <c r="B6" s="49"/>
      <c r="C6" s="121" t="e">
        <f t="shared" si="0"/>
        <v>#N/A</v>
      </c>
      <c r="D6" s="121">
        <f t="shared" si="1"/>
      </c>
      <c r="E6" s="30">
        <f t="shared" si="2"/>
      </c>
      <c r="F6" s="30">
        <f t="shared" si="3"/>
      </c>
      <c r="G6" s="31" t="s">
        <v>6</v>
      </c>
      <c r="H6" s="32">
        <f t="shared" si="4"/>
      </c>
      <c r="I6" s="26">
        <f t="shared" si="5"/>
      </c>
      <c r="J6" s="45" t="s">
        <v>176</v>
      </c>
      <c r="K6" s="53">
        <f t="shared" si="6"/>
      </c>
      <c r="L6" s="45" t="s">
        <v>223</v>
      </c>
      <c r="M6" s="53">
        <f t="shared" si="7"/>
      </c>
      <c r="N6" s="33"/>
    </row>
    <row r="7" spans="1:22" ht="13.5">
      <c r="A7" s="15" t="str">
        <f t="shared" si="8"/>
        <v>０7100</v>
      </c>
      <c r="B7" s="49"/>
      <c r="C7" s="121" t="e">
        <f t="shared" si="0"/>
        <v>#N/A</v>
      </c>
      <c r="D7" s="121">
        <f t="shared" si="1"/>
      </c>
      <c r="E7" s="30">
        <f t="shared" si="2"/>
      </c>
      <c r="F7" s="30">
        <f t="shared" si="3"/>
      </c>
      <c r="G7" s="31" t="s">
        <v>6</v>
      </c>
      <c r="H7" s="32">
        <f t="shared" si="4"/>
      </c>
      <c r="I7" s="26">
        <f t="shared" si="5"/>
      </c>
      <c r="J7" s="45" t="s">
        <v>176</v>
      </c>
      <c r="K7" s="53">
        <f t="shared" si="6"/>
      </c>
      <c r="L7" s="45" t="s">
        <v>223</v>
      </c>
      <c r="M7" s="53">
        <f t="shared" si="7"/>
      </c>
      <c r="N7" s="33"/>
      <c r="P7" s="136" t="s">
        <v>9</v>
      </c>
      <c r="Q7" s="137"/>
      <c r="S7" s="136" t="s">
        <v>157</v>
      </c>
      <c r="T7" s="138"/>
      <c r="U7" s="137"/>
      <c r="V7" s="19" t="s">
        <v>170</v>
      </c>
    </row>
    <row r="8" spans="1:22" ht="13.5">
      <c r="A8" s="15" t="str">
        <f t="shared" si="8"/>
        <v>０7100</v>
      </c>
      <c r="B8" s="49"/>
      <c r="C8" s="121" t="e">
        <f t="shared" si="0"/>
        <v>#N/A</v>
      </c>
      <c r="D8" s="121">
        <f t="shared" si="1"/>
      </c>
      <c r="E8" s="30">
        <f t="shared" si="2"/>
      </c>
      <c r="F8" s="30">
        <f t="shared" si="3"/>
      </c>
      <c r="G8" s="31" t="s">
        <v>6</v>
      </c>
      <c r="H8" s="32">
        <f t="shared" si="4"/>
      </c>
      <c r="I8" s="26">
        <f t="shared" si="5"/>
      </c>
      <c r="J8" s="45" t="s">
        <v>176</v>
      </c>
      <c r="K8" s="53">
        <f t="shared" si="6"/>
      </c>
      <c r="L8" s="45" t="s">
        <v>223</v>
      </c>
      <c r="M8" s="53">
        <f t="shared" si="7"/>
      </c>
      <c r="N8" s="33"/>
      <c r="P8" s="18" t="s">
        <v>155</v>
      </c>
      <c r="Q8" s="18">
        <v>1</v>
      </c>
      <c r="S8" s="22" t="s">
        <v>174</v>
      </c>
      <c r="T8" s="18" t="s">
        <v>158</v>
      </c>
      <c r="U8" s="20" t="s">
        <v>159</v>
      </c>
      <c r="V8" s="22" t="s">
        <v>171</v>
      </c>
    </row>
    <row r="9" spans="1:22" ht="13.5">
      <c r="A9" s="15" t="str">
        <f t="shared" si="8"/>
        <v>０7100</v>
      </c>
      <c r="B9" s="49"/>
      <c r="C9" s="121" t="e">
        <f t="shared" si="0"/>
        <v>#N/A</v>
      </c>
      <c r="D9" s="121">
        <f t="shared" si="1"/>
      </c>
      <c r="E9" s="30">
        <f t="shared" si="2"/>
      </c>
      <c r="F9" s="30">
        <f t="shared" si="3"/>
      </c>
      <c r="G9" s="31" t="s">
        <v>6</v>
      </c>
      <c r="H9" s="32">
        <f t="shared" si="4"/>
      </c>
      <c r="I9" s="26">
        <f t="shared" si="5"/>
      </c>
      <c r="J9" s="45" t="s">
        <v>176</v>
      </c>
      <c r="K9" s="53">
        <f t="shared" si="6"/>
      </c>
      <c r="L9" s="45" t="s">
        <v>223</v>
      </c>
      <c r="M9" s="53">
        <f t="shared" si="7"/>
      </c>
      <c r="N9" s="33"/>
      <c r="P9" s="18" t="s">
        <v>156</v>
      </c>
      <c r="Q9" s="18">
        <v>2</v>
      </c>
      <c r="S9" s="23"/>
      <c r="T9" s="18" t="s">
        <v>160</v>
      </c>
      <c r="U9" s="20" t="s">
        <v>161</v>
      </c>
      <c r="V9" s="23"/>
    </row>
    <row r="10" spans="1:22" ht="13.5">
      <c r="A10" s="15" t="str">
        <f t="shared" si="8"/>
        <v>０7100</v>
      </c>
      <c r="B10" s="49"/>
      <c r="C10" s="121" t="e">
        <f t="shared" si="0"/>
        <v>#N/A</v>
      </c>
      <c r="D10" s="121">
        <f t="shared" si="1"/>
      </c>
      <c r="E10" s="30">
        <f t="shared" si="2"/>
      </c>
      <c r="F10" s="30">
        <f t="shared" si="3"/>
      </c>
      <c r="G10" s="31" t="s">
        <v>6</v>
      </c>
      <c r="H10" s="32">
        <f t="shared" si="4"/>
      </c>
      <c r="I10" s="26">
        <f t="shared" si="5"/>
      </c>
      <c r="J10" s="45" t="s">
        <v>176</v>
      </c>
      <c r="K10" s="53">
        <f t="shared" si="6"/>
      </c>
      <c r="L10" s="45" t="s">
        <v>223</v>
      </c>
      <c r="M10" s="53">
        <f t="shared" si="7"/>
      </c>
      <c r="N10" s="33"/>
      <c r="S10" s="22" t="s">
        <v>162</v>
      </c>
      <c r="T10" s="18" t="s">
        <v>163</v>
      </c>
      <c r="U10" s="20" t="s">
        <v>164</v>
      </c>
      <c r="V10" s="22" t="s">
        <v>172</v>
      </c>
    </row>
    <row r="11" spans="1:22" ht="13.5">
      <c r="A11" s="15" t="str">
        <f t="shared" si="8"/>
        <v>０7100</v>
      </c>
      <c r="B11" s="49"/>
      <c r="C11" s="121" t="e">
        <f t="shared" si="0"/>
        <v>#N/A</v>
      </c>
      <c r="D11" s="121">
        <f t="shared" si="1"/>
      </c>
      <c r="E11" s="30">
        <f t="shared" si="2"/>
      </c>
      <c r="F11" s="30">
        <f t="shared" si="3"/>
      </c>
      <c r="G11" s="31" t="s">
        <v>6</v>
      </c>
      <c r="H11" s="32">
        <f t="shared" si="4"/>
      </c>
      <c r="I11" s="26">
        <f t="shared" si="5"/>
      </c>
      <c r="J11" s="45" t="s">
        <v>176</v>
      </c>
      <c r="K11" s="53">
        <f t="shared" si="6"/>
      </c>
      <c r="L11" s="45" t="s">
        <v>223</v>
      </c>
      <c r="M11" s="53">
        <f t="shared" si="7"/>
      </c>
      <c r="N11" s="33"/>
      <c r="S11" s="23"/>
      <c r="T11" s="18" t="s">
        <v>165</v>
      </c>
      <c r="U11" s="20" t="s">
        <v>166</v>
      </c>
      <c r="V11" s="23"/>
    </row>
    <row r="12" spans="1:22" ht="13.5">
      <c r="A12" s="15" t="str">
        <f t="shared" si="8"/>
        <v>０7100</v>
      </c>
      <c r="B12" s="49"/>
      <c r="C12" s="121" t="e">
        <f t="shared" si="0"/>
        <v>#N/A</v>
      </c>
      <c r="D12" s="121">
        <f t="shared" si="1"/>
      </c>
      <c r="E12" s="30">
        <f t="shared" si="2"/>
      </c>
      <c r="F12" s="30">
        <f t="shared" si="3"/>
      </c>
      <c r="G12" s="31" t="s">
        <v>6</v>
      </c>
      <c r="H12" s="32">
        <f t="shared" si="4"/>
      </c>
      <c r="I12" s="26">
        <f t="shared" si="5"/>
      </c>
      <c r="J12" s="45" t="s">
        <v>176</v>
      </c>
      <c r="K12" s="53">
        <f t="shared" si="6"/>
      </c>
      <c r="L12" s="45" t="s">
        <v>223</v>
      </c>
      <c r="M12" s="53">
        <f t="shared" si="7"/>
      </c>
      <c r="N12" s="33"/>
      <c r="S12" s="21" t="s">
        <v>167</v>
      </c>
      <c r="T12" s="18" t="s">
        <v>168</v>
      </c>
      <c r="U12" s="20" t="s">
        <v>169</v>
      </c>
      <c r="V12" s="18" t="s">
        <v>173</v>
      </c>
    </row>
    <row r="13" spans="1:22" ht="13.5">
      <c r="A13" s="15" t="str">
        <f t="shared" si="8"/>
        <v>０7100</v>
      </c>
      <c r="B13" s="49"/>
      <c r="C13" s="121" t="e">
        <f t="shared" si="0"/>
        <v>#N/A</v>
      </c>
      <c r="D13" s="121">
        <f t="shared" si="1"/>
      </c>
      <c r="E13" s="30">
        <f t="shared" si="2"/>
      </c>
      <c r="F13" s="30">
        <f t="shared" si="3"/>
      </c>
      <c r="G13" s="31" t="s">
        <v>6</v>
      </c>
      <c r="H13" s="32">
        <f t="shared" si="4"/>
      </c>
      <c r="I13" s="26">
        <f t="shared" si="5"/>
      </c>
      <c r="J13" s="45" t="s">
        <v>176</v>
      </c>
      <c r="K13" s="53">
        <f t="shared" si="6"/>
      </c>
      <c r="L13" s="45" t="s">
        <v>223</v>
      </c>
      <c r="M13" s="53">
        <f t="shared" si="7"/>
      </c>
      <c r="N13" s="33"/>
      <c r="S13" s="133" t="s">
        <v>331</v>
      </c>
      <c r="T13" s="134"/>
      <c r="U13" s="134"/>
      <c r="V13" s="134"/>
    </row>
    <row r="14" spans="1:22" ht="13.5">
      <c r="A14" s="15" t="str">
        <f t="shared" si="8"/>
        <v>０7100</v>
      </c>
      <c r="B14" s="49"/>
      <c r="C14" s="121" t="e">
        <f t="shared" si="0"/>
        <v>#N/A</v>
      </c>
      <c r="D14" s="121">
        <f t="shared" si="1"/>
      </c>
      <c r="E14" s="30">
        <f t="shared" si="2"/>
      </c>
      <c r="F14" s="30">
        <f t="shared" si="3"/>
      </c>
      <c r="G14" s="31" t="s">
        <v>6</v>
      </c>
      <c r="H14" s="32">
        <f t="shared" si="4"/>
      </c>
      <c r="I14" s="26">
        <f t="shared" si="5"/>
      </c>
      <c r="J14" s="45" t="s">
        <v>176</v>
      </c>
      <c r="K14" s="53">
        <f t="shared" si="6"/>
      </c>
      <c r="L14" s="45" t="s">
        <v>223</v>
      </c>
      <c r="M14" s="53">
        <f t="shared" si="7"/>
      </c>
      <c r="N14" s="33"/>
      <c r="S14" s="135"/>
      <c r="T14" s="135"/>
      <c r="U14" s="135"/>
      <c r="V14" s="135"/>
    </row>
    <row r="15" spans="1:22" ht="13.5">
      <c r="A15" s="15" t="str">
        <f t="shared" si="8"/>
        <v>０7100</v>
      </c>
      <c r="B15" s="49"/>
      <c r="C15" s="121" t="e">
        <f t="shared" si="0"/>
        <v>#N/A</v>
      </c>
      <c r="D15" s="121">
        <f t="shared" si="1"/>
      </c>
      <c r="E15" s="30">
        <f t="shared" si="2"/>
      </c>
      <c r="F15" s="30">
        <f t="shared" si="3"/>
      </c>
      <c r="G15" s="31" t="s">
        <v>6</v>
      </c>
      <c r="H15" s="32">
        <f t="shared" si="4"/>
      </c>
      <c r="I15" s="26">
        <f t="shared" si="5"/>
      </c>
      <c r="J15" s="45" t="s">
        <v>176</v>
      </c>
      <c r="K15" s="53">
        <f t="shared" si="6"/>
      </c>
      <c r="L15" s="45" t="s">
        <v>223</v>
      </c>
      <c r="M15" s="53">
        <f t="shared" si="7"/>
      </c>
      <c r="N15" s="33"/>
      <c r="S15" s="19" t="s">
        <v>330</v>
      </c>
      <c r="V15" t="s">
        <v>175</v>
      </c>
    </row>
    <row r="16" spans="1:22" ht="13.5">
      <c r="A16" s="15" t="str">
        <f t="shared" si="8"/>
        <v>０7100</v>
      </c>
      <c r="B16" s="49"/>
      <c r="C16" s="121" t="e">
        <f t="shared" si="0"/>
        <v>#N/A</v>
      </c>
      <c r="D16" s="121">
        <f t="shared" si="1"/>
      </c>
      <c r="E16" s="30">
        <f t="shared" si="2"/>
      </c>
      <c r="F16" s="30">
        <f t="shared" si="3"/>
      </c>
      <c r="G16" s="31" t="s">
        <v>6</v>
      </c>
      <c r="H16" s="32">
        <f t="shared" si="4"/>
      </c>
      <c r="I16" s="26">
        <f t="shared" si="5"/>
      </c>
      <c r="J16" s="45" t="s">
        <v>176</v>
      </c>
      <c r="K16" s="53">
        <f t="shared" si="6"/>
      </c>
      <c r="L16" s="45" t="s">
        <v>223</v>
      </c>
      <c r="M16" s="53">
        <f t="shared" si="7"/>
      </c>
      <c r="N16" s="33"/>
      <c r="S16" s="19" t="s">
        <v>176</v>
      </c>
      <c r="V16" t="s">
        <v>176</v>
      </c>
    </row>
    <row r="17" spans="1:23" ht="13.5">
      <c r="A17" s="15" t="str">
        <f t="shared" si="8"/>
        <v>０7100</v>
      </c>
      <c r="B17" s="49"/>
      <c r="C17" s="121" t="e">
        <f t="shared" si="0"/>
        <v>#N/A</v>
      </c>
      <c r="D17" s="121">
        <f t="shared" si="1"/>
      </c>
      <c r="E17" s="30">
        <f t="shared" si="2"/>
      </c>
      <c r="F17" s="30">
        <f t="shared" si="3"/>
      </c>
      <c r="G17" s="31" t="s">
        <v>6</v>
      </c>
      <c r="H17" s="32">
        <f t="shared" si="4"/>
      </c>
      <c r="I17" s="26">
        <f t="shared" si="5"/>
      </c>
      <c r="J17" s="45" t="s">
        <v>176</v>
      </c>
      <c r="K17" s="53">
        <f t="shared" si="6"/>
      </c>
      <c r="L17" s="45" t="s">
        <v>223</v>
      </c>
      <c r="M17" s="53">
        <f t="shared" si="7"/>
      </c>
      <c r="N17" s="33"/>
      <c r="S17" s="18" t="s">
        <v>34</v>
      </c>
      <c r="T17" s="47"/>
      <c r="V17" s="1" t="s">
        <v>15</v>
      </c>
      <c r="W17" s="3" t="s">
        <v>4</v>
      </c>
    </row>
    <row r="18" spans="1:23" ht="13.5">
      <c r="A18" s="15" t="str">
        <f t="shared" si="8"/>
        <v>０7100</v>
      </c>
      <c r="B18" s="49"/>
      <c r="C18" s="121" t="e">
        <f t="shared" si="0"/>
        <v>#N/A</v>
      </c>
      <c r="D18" s="121">
        <f t="shared" si="1"/>
      </c>
      <c r="E18" s="30">
        <f t="shared" si="2"/>
      </c>
      <c r="F18" s="30">
        <f t="shared" si="3"/>
      </c>
      <c r="G18" s="31" t="s">
        <v>6</v>
      </c>
      <c r="H18" s="32">
        <f t="shared" si="4"/>
      </c>
      <c r="I18" s="26">
        <f t="shared" si="5"/>
      </c>
      <c r="J18" s="45" t="s">
        <v>176</v>
      </c>
      <c r="K18" s="53">
        <f t="shared" si="6"/>
      </c>
      <c r="L18" s="45" t="s">
        <v>223</v>
      </c>
      <c r="M18" s="53">
        <f t="shared" si="7"/>
      </c>
      <c r="N18" s="33"/>
      <c r="S18" s="18" t="s">
        <v>41</v>
      </c>
      <c r="T18" s="47"/>
      <c r="V18" s="1" t="s">
        <v>255</v>
      </c>
      <c r="W18" s="1" t="s">
        <v>257</v>
      </c>
    </row>
    <row r="19" spans="1:23" ht="13.5">
      <c r="A19" s="15" t="str">
        <f t="shared" si="8"/>
        <v>０7100</v>
      </c>
      <c r="B19" s="49"/>
      <c r="C19" s="121" t="e">
        <f t="shared" si="0"/>
        <v>#N/A</v>
      </c>
      <c r="D19" s="121">
        <f t="shared" si="1"/>
      </c>
      <c r="E19" s="30">
        <f t="shared" si="2"/>
      </c>
      <c r="F19" s="30">
        <f t="shared" si="3"/>
      </c>
      <c r="G19" s="31" t="s">
        <v>6</v>
      </c>
      <c r="H19" s="32">
        <f t="shared" si="4"/>
      </c>
      <c r="I19" s="26">
        <f t="shared" si="5"/>
      </c>
      <c r="J19" s="45" t="s">
        <v>176</v>
      </c>
      <c r="K19" s="53">
        <f t="shared" si="6"/>
      </c>
      <c r="L19" s="45" t="s">
        <v>223</v>
      </c>
      <c r="M19" s="53">
        <f t="shared" si="7"/>
      </c>
      <c r="N19" s="33"/>
      <c r="S19" s="18" t="s">
        <v>48</v>
      </c>
      <c r="T19" s="47"/>
      <c r="V19" s="1" t="s">
        <v>256</v>
      </c>
      <c r="W19" s="1" t="s">
        <v>258</v>
      </c>
    </row>
    <row r="20" spans="1:23" ht="13.5">
      <c r="A20" s="15" t="str">
        <f t="shared" si="8"/>
        <v>０7100</v>
      </c>
      <c r="B20" s="49"/>
      <c r="C20" s="121" t="e">
        <f t="shared" si="0"/>
        <v>#N/A</v>
      </c>
      <c r="D20" s="121">
        <f t="shared" si="1"/>
      </c>
      <c r="E20" s="30">
        <f t="shared" si="2"/>
      </c>
      <c r="F20" s="30">
        <f t="shared" si="3"/>
      </c>
      <c r="G20" s="31" t="s">
        <v>6</v>
      </c>
      <c r="H20" s="32">
        <f t="shared" si="4"/>
      </c>
      <c r="I20" s="26">
        <f t="shared" si="5"/>
      </c>
      <c r="J20" s="45" t="s">
        <v>176</v>
      </c>
      <c r="K20" s="53">
        <f t="shared" si="6"/>
      </c>
      <c r="L20" s="45" t="s">
        <v>223</v>
      </c>
      <c r="M20" s="53">
        <f t="shared" si="7"/>
      </c>
      <c r="N20" s="33"/>
      <c r="S20" s="18" t="s">
        <v>54</v>
      </c>
      <c r="T20" s="47"/>
      <c r="V20" s="1" t="s">
        <v>263</v>
      </c>
      <c r="W20" s="1" t="s">
        <v>259</v>
      </c>
    </row>
    <row r="21" spans="1:23" ht="13.5">
      <c r="A21" s="15" t="str">
        <f t="shared" si="8"/>
        <v>０7100</v>
      </c>
      <c r="B21" s="49"/>
      <c r="C21" s="121" t="e">
        <f t="shared" si="0"/>
        <v>#N/A</v>
      </c>
      <c r="D21" s="121">
        <f t="shared" si="1"/>
      </c>
      <c r="E21" s="30">
        <f t="shared" si="2"/>
      </c>
      <c r="F21" s="30">
        <f t="shared" si="3"/>
      </c>
      <c r="G21" s="31" t="s">
        <v>6</v>
      </c>
      <c r="H21" s="32">
        <f t="shared" si="4"/>
      </c>
      <c r="I21" s="26">
        <f t="shared" si="5"/>
      </c>
      <c r="J21" s="45" t="s">
        <v>176</v>
      </c>
      <c r="K21" s="53">
        <f t="shared" si="6"/>
      </c>
      <c r="L21" s="45" t="s">
        <v>223</v>
      </c>
      <c r="M21" s="53">
        <f t="shared" si="7"/>
      </c>
      <c r="N21" s="33"/>
      <c r="S21" s="18" t="s">
        <v>221</v>
      </c>
      <c r="T21" s="47"/>
      <c r="V21" s="1" t="s">
        <v>264</v>
      </c>
      <c r="W21" s="1" t="s">
        <v>260</v>
      </c>
    </row>
    <row r="22" spans="1:23" ht="13.5">
      <c r="A22" s="15" t="str">
        <f t="shared" si="8"/>
        <v>０7100</v>
      </c>
      <c r="B22" s="49"/>
      <c r="C22" s="121" t="e">
        <f t="shared" si="0"/>
        <v>#N/A</v>
      </c>
      <c r="D22" s="121">
        <f t="shared" si="1"/>
      </c>
      <c r="E22" s="30">
        <f t="shared" si="2"/>
      </c>
      <c r="F22" s="30">
        <f t="shared" si="3"/>
      </c>
      <c r="G22" s="31" t="s">
        <v>6</v>
      </c>
      <c r="H22" s="32">
        <f t="shared" si="4"/>
      </c>
      <c r="I22" s="26">
        <f t="shared" si="5"/>
      </c>
      <c r="J22" s="45" t="s">
        <v>176</v>
      </c>
      <c r="K22" s="53">
        <f t="shared" si="6"/>
      </c>
      <c r="L22" s="45" t="s">
        <v>223</v>
      </c>
      <c r="M22" s="53">
        <f t="shared" si="7"/>
      </c>
      <c r="N22" s="33"/>
      <c r="S22" s="18" t="s">
        <v>222</v>
      </c>
      <c r="T22" s="47"/>
      <c r="V22" s="1" t="s">
        <v>265</v>
      </c>
      <c r="W22" s="1" t="s">
        <v>261</v>
      </c>
    </row>
    <row r="23" spans="1:23" ht="13.5">
      <c r="A23" s="15" t="str">
        <f t="shared" si="8"/>
        <v>０7100</v>
      </c>
      <c r="B23" s="49"/>
      <c r="C23" s="121" t="e">
        <f t="shared" si="0"/>
        <v>#N/A</v>
      </c>
      <c r="D23" s="121">
        <f t="shared" si="1"/>
      </c>
      <c r="E23" s="30">
        <f t="shared" si="2"/>
      </c>
      <c r="F23" s="30">
        <f t="shared" si="3"/>
      </c>
      <c r="G23" s="31" t="s">
        <v>6</v>
      </c>
      <c r="H23" s="32">
        <f t="shared" si="4"/>
      </c>
      <c r="I23" s="26">
        <f t="shared" si="5"/>
      </c>
      <c r="J23" s="45" t="s">
        <v>176</v>
      </c>
      <c r="K23" s="53">
        <f t="shared" si="6"/>
      </c>
      <c r="L23" s="45" t="s">
        <v>223</v>
      </c>
      <c r="M23" s="53">
        <f t="shared" si="7"/>
      </c>
      <c r="N23" s="33"/>
      <c r="V23" s="1" t="s">
        <v>266</v>
      </c>
      <c r="W23" s="1" t="s">
        <v>262</v>
      </c>
    </row>
    <row r="24" spans="1:23" ht="13.5">
      <c r="A24" s="15" t="str">
        <f t="shared" si="8"/>
        <v>０7100</v>
      </c>
      <c r="B24" s="49"/>
      <c r="C24" s="121" t="e">
        <f t="shared" si="0"/>
        <v>#N/A</v>
      </c>
      <c r="D24" s="121">
        <f t="shared" si="1"/>
      </c>
      <c r="E24" s="30">
        <f t="shared" si="2"/>
      </c>
      <c r="F24" s="30">
        <f t="shared" si="3"/>
      </c>
      <c r="G24" s="31" t="s">
        <v>6</v>
      </c>
      <c r="H24" s="32">
        <f t="shared" si="4"/>
      </c>
      <c r="I24" s="26">
        <f t="shared" si="5"/>
      </c>
      <c r="J24" s="45" t="s">
        <v>176</v>
      </c>
      <c r="K24" s="53">
        <f t="shared" si="6"/>
      </c>
      <c r="L24" s="45" t="s">
        <v>223</v>
      </c>
      <c r="M24" s="53">
        <f t="shared" si="7"/>
      </c>
      <c r="N24" s="33"/>
      <c r="V24" s="1" t="s">
        <v>267</v>
      </c>
      <c r="W24" s="1" t="s">
        <v>65</v>
      </c>
    </row>
    <row r="25" spans="1:23" ht="13.5">
      <c r="A25" s="15" t="str">
        <f t="shared" si="8"/>
        <v>０7100</v>
      </c>
      <c r="B25" s="49"/>
      <c r="C25" s="121" t="e">
        <f t="shared" si="0"/>
        <v>#N/A</v>
      </c>
      <c r="D25" s="121">
        <f t="shared" si="1"/>
      </c>
      <c r="E25" s="30">
        <f t="shared" si="2"/>
      </c>
      <c r="F25" s="30">
        <f t="shared" si="3"/>
      </c>
      <c r="G25" s="31" t="s">
        <v>6</v>
      </c>
      <c r="H25" s="32">
        <f t="shared" si="4"/>
      </c>
      <c r="I25" s="26">
        <f t="shared" si="5"/>
      </c>
      <c r="J25" s="45" t="s">
        <v>176</v>
      </c>
      <c r="K25" s="53">
        <f t="shared" si="6"/>
      </c>
      <c r="L25" s="45" t="s">
        <v>223</v>
      </c>
      <c r="M25" s="53">
        <f t="shared" si="7"/>
      </c>
      <c r="N25" s="33"/>
      <c r="V25" s="1" t="s">
        <v>268</v>
      </c>
      <c r="W25" s="1" t="s">
        <v>284</v>
      </c>
    </row>
    <row r="26" spans="1:23" ht="13.5">
      <c r="A26" s="15" t="str">
        <f t="shared" si="8"/>
        <v>０7100</v>
      </c>
      <c r="B26" s="49"/>
      <c r="C26" s="121" t="e">
        <f t="shared" si="0"/>
        <v>#N/A</v>
      </c>
      <c r="D26" s="121">
        <f t="shared" si="1"/>
      </c>
      <c r="E26" s="30">
        <f t="shared" si="2"/>
      </c>
      <c r="F26" s="30">
        <f t="shared" si="3"/>
      </c>
      <c r="G26" s="31" t="s">
        <v>6</v>
      </c>
      <c r="H26" s="32">
        <f t="shared" si="4"/>
      </c>
      <c r="I26" s="26">
        <f t="shared" si="5"/>
      </c>
      <c r="J26" s="45" t="s">
        <v>176</v>
      </c>
      <c r="K26" s="53">
        <f t="shared" si="6"/>
      </c>
      <c r="L26" s="45" t="s">
        <v>223</v>
      </c>
      <c r="M26" s="53">
        <f t="shared" si="7"/>
      </c>
      <c r="N26" s="33"/>
      <c r="V26" s="1" t="s">
        <v>269</v>
      </c>
      <c r="W26" s="1" t="s">
        <v>285</v>
      </c>
    </row>
    <row r="27" spans="1:23" ht="13.5">
      <c r="A27" s="15" t="str">
        <f t="shared" si="8"/>
        <v>０7100</v>
      </c>
      <c r="B27" s="49"/>
      <c r="C27" s="121" t="e">
        <f t="shared" si="0"/>
        <v>#N/A</v>
      </c>
      <c r="D27" s="121">
        <f t="shared" si="1"/>
      </c>
      <c r="E27" s="30">
        <f t="shared" si="2"/>
      </c>
      <c r="F27" s="30">
        <f t="shared" si="3"/>
      </c>
      <c r="G27" s="31" t="s">
        <v>6</v>
      </c>
      <c r="H27" s="32">
        <f t="shared" si="4"/>
      </c>
      <c r="I27" s="26">
        <f t="shared" si="5"/>
      </c>
      <c r="J27" s="45" t="s">
        <v>176</v>
      </c>
      <c r="K27" s="53">
        <f t="shared" si="6"/>
      </c>
      <c r="L27" s="45" t="s">
        <v>223</v>
      </c>
      <c r="M27" s="53">
        <f t="shared" si="7"/>
      </c>
      <c r="N27" s="33"/>
      <c r="V27" s="1" t="s">
        <v>270</v>
      </c>
      <c r="W27" s="1" t="s">
        <v>286</v>
      </c>
    </row>
    <row r="28" spans="1:23" ht="13.5">
      <c r="A28" s="15" t="str">
        <f t="shared" si="8"/>
        <v>０7100</v>
      </c>
      <c r="B28" s="49"/>
      <c r="C28" s="121" t="e">
        <f t="shared" si="0"/>
        <v>#N/A</v>
      </c>
      <c r="D28" s="121">
        <f t="shared" si="1"/>
      </c>
      <c r="E28" s="30">
        <f t="shared" si="2"/>
      </c>
      <c r="F28" s="30">
        <f t="shared" si="3"/>
      </c>
      <c r="G28" s="31" t="s">
        <v>6</v>
      </c>
      <c r="H28" s="32">
        <f t="shared" si="4"/>
      </c>
      <c r="I28" s="26">
        <f t="shared" si="5"/>
      </c>
      <c r="J28" s="45" t="s">
        <v>176</v>
      </c>
      <c r="K28" s="53">
        <f t="shared" si="6"/>
      </c>
      <c r="L28" s="45" t="s">
        <v>223</v>
      </c>
      <c r="M28" s="53">
        <f t="shared" si="7"/>
      </c>
      <c r="N28" s="33"/>
      <c r="V28" s="1" t="s">
        <v>271</v>
      </c>
      <c r="W28" s="1" t="s">
        <v>287</v>
      </c>
    </row>
    <row r="29" spans="1:23" ht="13.5">
      <c r="A29" s="15" t="str">
        <f t="shared" si="8"/>
        <v>０7100</v>
      </c>
      <c r="B29" s="49"/>
      <c r="C29" s="121" t="e">
        <f t="shared" si="0"/>
        <v>#N/A</v>
      </c>
      <c r="D29" s="121">
        <f t="shared" si="1"/>
      </c>
      <c r="E29" s="30">
        <f t="shared" si="2"/>
      </c>
      <c r="F29" s="30">
        <f t="shared" si="3"/>
      </c>
      <c r="G29" s="31" t="s">
        <v>6</v>
      </c>
      <c r="H29" s="32">
        <f t="shared" si="4"/>
      </c>
      <c r="I29" s="26" t="s">
        <v>313</v>
      </c>
      <c r="J29" s="45" t="s">
        <v>176</v>
      </c>
      <c r="K29" s="53">
        <f t="shared" si="6"/>
      </c>
      <c r="L29" s="45" t="s">
        <v>223</v>
      </c>
      <c r="M29" s="53">
        <f t="shared" si="7"/>
      </c>
      <c r="N29" s="33"/>
      <c r="V29" s="1" t="s">
        <v>272</v>
      </c>
      <c r="W29" s="1" t="s">
        <v>288</v>
      </c>
    </row>
    <row r="30" spans="1:23" ht="13.5">
      <c r="A30" s="15" t="str">
        <f t="shared" si="8"/>
        <v>０7100</v>
      </c>
      <c r="B30" s="49"/>
      <c r="C30" s="121" t="e">
        <f t="shared" si="0"/>
        <v>#N/A</v>
      </c>
      <c r="D30" s="121">
        <f t="shared" si="1"/>
      </c>
      <c r="E30" s="30">
        <f t="shared" si="2"/>
      </c>
      <c r="F30" s="30">
        <f t="shared" si="3"/>
      </c>
      <c r="G30" s="31" t="s">
        <v>6</v>
      </c>
      <c r="H30" s="32">
        <f t="shared" si="4"/>
      </c>
      <c r="I30" s="26" t="s">
        <v>313</v>
      </c>
      <c r="J30" s="45" t="s">
        <v>176</v>
      </c>
      <c r="K30" s="53">
        <f t="shared" si="6"/>
      </c>
      <c r="L30" s="45" t="s">
        <v>223</v>
      </c>
      <c r="M30" s="53">
        <f t="shared" si="7"/>
      </c>
      <c r="N30" s="33"/>
      <c r="V30" s="1" t="s">
        <v>273</v>
      </c>
      <c r="W30" s="1" t="s">
        <v>289</v>
      </c>
    </row>
    <row r="31" spans="1:23" ht="13.5">
      <c r="A31" s="15" t="str">
        <f t="shared" si="8"/>
        <v>０7100</v>
      </c>
      <c r="B31" s="49"/>
      <c r="C31" s="121" t="e">
        <f t="shared" si="0"/>
        <v>#N/A</v>
      </c>
      <c r="D31" s="121">
        <f t="shared" si="1"/>
      </c>
      <c r="E31" s="30">
        <f t="shared" si="2"/>
      </c>
      <c r="F31" s="30">
        <f t="shared" si="3"/>
      </c>
      <c r="G31" s="31" t="s">
        <v>6</v>
      </c>
      <c r="H31" s="32">
        <f t="shared" si="4"/>
      </c>
      <c r="I31" s="26" t="s">
        <v>313</v>
      </c>
      <c r="J31" s="45" t="s">
        <v>176</v>
      </c>
      <c r="K31" s="53">
        <f t="shared" si="6"/>
      </c>
      <c r="L31" s="45" t="s">
        <v>223</v>
      </c>
      <c r="M31" s="53">
        <f t="shared" si="7"/>
      </c>
      <c r="N31" s="33"/>
      <c r="V31" s="1"/>
      <c r="W31" s="1"/>
    </row>
    <row r="32" spans="1:23" ht="13.5">
      <c r="A32" s="15" t="str">
        <f t="shared" si="8"/>
        <v>０7100</v>
      </c>
      <c r="B32" s="49"/>
      <c r="C32" s="121" t="e">
        <f t="shared" si="0"/>
        <v>#N/A</v>
      </c>
      <c r="D32" s="121">
        <f t="shared" si="1"/>
      </c>
      <c r="E32" s="30">
        <f t="shared" si="2"/>
      </c>
      <c r="F32" s="30">
        <f t="shared" si="3"/>
      </c>
      <c r="G32" s="31" t="s">
        <v>6</v>
      </c>
      <c r="H32" s="32">
        <f t="shared" si="4"/>
      </c>
      <c r="I32" s="26" t="s">
        <v>313</v>
      </c>
      <c r="J32" s="45" t="s">
        <v>176</v>
      </c>
      <c r="K32" s="53">
        <f t="shared" si="6"/>
      </c>
      <c r="L32" s="45" t="s">
        <v>223</v>
      </c>
      <c r="M32" s="53">
        <f t="shared" si="7"/>
      </c>
      <c r="N32" s="33"/>
      <c r="V32" s="1" t="s">
        <v>154</v>
      </c>
      <c r="W32" s="1"/>
    </row>
    <row r="33" spans="1:23" ht="13.5">
      <c r="A33" s="15" t="str">
        <f t="shared" si="8"/>
        <v>０7100</v>
      </c>
      <c r="B33" s="49"/>
      <c r="C33" s="121" t="e">
        <f t="shared" si="0"/>
        <v>#N/A</v>
      </c>
      <c r="D33" s="121">
        <f t="shared" si="1"/>
      </c>
      <c r="E33" s="30">
        <f t="shared" si="2"/>
      </c>
      <c r="F33" s="30">
        <f t="shared" si="3"/>
      </c>
      <c r="G33" s="31" t="s">
        <v>6</v>
      </c>
      <c r="H33" s="32">
        <f t="shared" si="4"/>
      </c>
      <c r="I33" s="26" t="s">
        <v>313</v>
      </c>
      <c r="J33" s="45" t="s">
        <v>176</v>
      </c>
      <c r="K33" s="53">
        <f t="shared" si="6"/>
      </c>
      <c r="L33" s="45" t="s">
        <v>223</v>
      </c>
      <c r="M33" s="53">
        <f t="shared" si="7"/>
      </c>
      <c r="N33" s="33"/>
      <c r="V33" s="1" t="s">
        <v>274</v>
      </c>
      <c r="W33" s="1" t="s">
        <v>257</v>
      </c>
    </row>
    <row r="34" spans="1:23" ht="13.5">
      <c r="A34" s="15" t="str">
        <f t="shared" si="8"/>
        <v>０7100</v>
      </c>
      <c r="B34" s="49"/>
      <c r="C34" s="121" t="e">
        <f t="shared" si="0"/>
        <v>#N/A</v>
      </c>
      <c r="D34" s="121">
        <f t="shared" si="1"/>
      </c>
      <c r="E34" s="30">
        <f t="shared" si="2"/>
      </c>
      <c r="F34" s="30">
        <f t="shared" si="3"/>
      </c>
      <c r="G34" s="31" t="s">
        <v>6</v>
      </c>
      <c r="H34" s="32">
        <f t="shared" si="4"/>
      </c>
      <c r="I34" s="26" t="s">
        <v>313</v>
      </c>
      <c r="J34" s="45" t="s">
        <v>176</v>
      </c>
      <c r="K34" s="53">
        <f t="shared" si="6"/>
      </c>
      <c r="L34" s="45" t="s">
        <v>223</v>
      </c>
      <c r="M34" s="53">
        <f t="shared" si="7"/>
      </c>
      <c r="N34" s="33"/>
      <c r="V34" s="1" t="s">
        <v>275</v>
      </c>
      <c r="W34" s="1" t="s">
        <v>258</v>
      </c>
    </row>
    <row r="35" spans="1:23" ht="13.5">
      <c r="A35" s="15" t="str">
        <f t="shared" si="8"/>
        <v>０7100</v>
      </c>
      <c r="B35" s="49"/>
      <c r="C35" s="121" t="e">
        <f aca="true" t="shared" si="9" ref="C35:C66">IF(B35="","",VLOOKUP(B35,選手,2,FALSE))&amp;"("&amp;(VLOOKUP(B35,選手,6,FALSE))&amp;")"</f>
        <v>#N/A</v>
      </c>
      <c r="D35" s="121">
        <f aca="true" t="shared" si="10" ref="D35:D66">IF(B35="","",VLOOKUP(B35,選手,3,FALSE))</f>
      </c>
      <c r="E35" s="30">
        <f aca="true" t="shared" si="11" ref="E35:E66">IF(B35="","",VLOOKUP(B35,選手,4,FALSE))</f>
      </c>
      <c r="F35" s="30">
        <f aca="true" t="shared" si="12" ref="F35:F66">IF(B35="","",IF(E35="男子",1,IF(E35="女子",2,FALSE)))</f>
      </c>
      <c r="G35" s="31" t="s">
        <v>6</v>
      </c>
      <c r="H35" s="32">
        <f t="shared" si="4"/>
      </c>
      <c r="I35" s="26" t="s">
        <v>313</v>
      </c>
      <c r="J35" s="45" t="s">
        <v>176</v>
      </c>
      <c r="K35" s="53">
        <f t="shared" si="6"/>
      </c>
      <c r="L35" s="45" t="s">
        <v>223</v>
      </c>
      <c r="M35" s="53">
        <f t="shared" si="7"/>
      </c>
      <c r="N35" s="33"/>
      <c r="V35" s="1" t="s">
        <v>276</v>
      </c>
      <c r="W35" s="1" t="s">
        <v>260</v>
      </c>
    </row>
    <row r="36" spans="1:23" ht="13.5">
      <c r="A36" s="15" t="str">
        <f t="shared" si="8"/>
        <v>０7100</v>
      </c>
      <c r="B36" s="49"/>
      <c r="C36" s="121" t="e">
        <f t="shared" si="9"/>
        <v>#N/A</v>
      </c>
      <c r="D36" s="121">
        <f t="shared" si="10"/>
      </c>
      <c r="E36" s="30">
        <f t="shared" si="11"/>
      </c>
      <c r="F36" s="30">
        <f t="shared" si="12"/>
      </c>
      <c r="G36" s="31" t="s">
        <v>6</v>
      </c>
      <c r="H36" s="32">
        <f t="shared" si="4"/>
      </c>
      <c r="I36" s="26" t="s">
        <v>313</v>
      </c>
      <c r="J36" s="45" t="s">
        <v>176</v>
      </c>
      <c r="K36" s="53">
        <f t="shared" si="6"/>
      </c>
      <c r="L36" s="45" t="s">
        <v>223</v>
      </c>
      <c r="M36" s="53">
        <f t="shared" si="7"/>
      </c>
      <c r="N36" s="33"/>
      <c r="V36" s="1" t="s">
        <v>277</v>
      </c>
      <c r="W36" s="1" t="s">
        <v>261</v>
      </c>
    </row>
    <row r="37" spans="1:23" ht="13.5">
      <c r="A37" s="15" t="str">
        <f t="shared" si="8"/>
        <v>０7100</v>
      </c>
      <c r="B37" s="49"/>
      <c r="C37" s="121" t="e">
        <f t="shared" si="9"/>
        <v>#N/A</v>
      </c>
      <c r="D37" s="121">
        <f t="shared" si="10"/>
      </c>
      <c r="E37" s="30">
        <f t="shared" si="11"/>
      </c>
      <c r="F37" s="30">
        <f t="shared" si="12"/>
      </c>
      <c r="G37" s="31" t="s">
        <v>6</v>
      </c>
      <c r="H37" s="32">
        <f t="shared" si="4"/>
      </c>
      <c r="I37" s="26" t="s">
        <v>313</v>
      </c>
      <c r="J37" s="45" t="s">
        <v>176</v>
      </c>
      <c r="K37" s="53">
        <f t="shared" si="6"/>
      </c>
      <c r="L37" s="45" t="s">
        <v>223</v>
      </c>
      <c r="M37" s="53">
        <f t="shared" si="7"/>
      </c>
      <c r="N37" s="33"/>
      <c r="V37" s="1" t="s">
        <v>278</v>
      </c>
      <c r="W37" s="1" t="s">
        <v>290</v>
      </c>
    </row>
    <row r="38" spans="1:23" ht="13.5">
      <c r="A38" s="15" t="str">
        <f t="shared" si="8"/>
        <v>０7100</v>
      </c>
      <c r="B38" s="49"/>
      <c r="C38" s="121" t="e">
        <f t="shared" si="9"/>
        <v>#N/A</v>
      </c>
      <c r="D38" s="121">
        <f t="shared" si="10"/>
      </c>
      <c r="E38" s="30">
        <f t="shared" si="11"/>
      </c>
      <c r="F38" s="30">
        <f t="shared" si="12"/>
      </c>
      <c r="G38" s="31" t="s">
        <v>6</v>
      </c>
      <c r="H38" s="32">
        <f t="shared" si="4"/>
      </c>
      <c r="I38" s="26" t="s">
        <v>313</v>
      </c>
      <c r="J38" s="45" t="s">
        <v>176</v>
      </c>
      <c r="K38" s="53">
        <f t="shared" si="6"/>
      </c>
      <c r="L38" s="45" t="s">
        <v>223</v>
      </c>
      <c r="M38" s="53">
        <f t="shared" si="7"/>
      </c>
      <c r="N38" s="33"/>
      <c r="V38" s="1" t="s">
        <v>279</v>
      </c>
      <c r="W38" s="1" t="s">
        <v>284</v>
      </c>
    </row>
    <row r="39" spans="1:23" ht="13.5">
      <c r="A39" s="15" t="str">
        <f t="shared" si="8"/>
        <v>０7100</v>
      </c>
      <c r="B39" s="49"/>
      <c r="C39" s="121" t="e">
        <f t="shared" si="9"/>
        <v>#N/A</v>
      </c>
      <c r="D39" s="121">
        <f t="shared" si="10"/>
      </c>
      <c r="E39" s="30">
        <f t="shared" si="11"/>
      </c>
      <c r="F39" s="30">
        <f t="shared" si="12"/>
      </c>
      <c r="G39" s="31" t="s">
        <v>6</v>
      </c>
      <c r="H39" s="32">
        <f t="shared" si="4"/>
      </c>
      <c r="I39" s="26" t="s">
        <v>313</v>
      </c>
      <c r="J39" s="45" t="s">
        <v>176</v>
      </c>
      <c r="K39" s="53">
        <f t="shared" si="6"/>
      </c>
      <c r="L39" s="45" t="s">
        <v>223</v>
      </c>
      <c r="M39" s="53">
        <f t="shared" si="7"/>
      </c>
      <c r="N39" s="33"/>
      <c r="V39" s="1" t="s">
        <v>280</v>
      </c>
      <c r="W39" s="1" t="s">
        <v>285</v>
      </c>
    </row>
    <row r="40" spans="1:23" ht="13.5">
      <c r="A40" s="15" t="str">
        <f t="shared" si="8"/>
        <v>０7100</v>
      </c>
      <c r="B40" s="49"/>
      <c r="C40" s="121" t="e">
        <f t="shared" si="9"/>
        <v>#N/A</v>
      </c>
      <c r="D40" s="121">
        <f t="shared" si="10"/>
      </c>
      <c r="E40" s="30">
        <f t="shared" si="11"/>
      </c>
      <c r="F40" s="30">
        <f t="shared" si="12"/>
      </c>
      <c r="G40" s="31" t="s">
        <v>6</v>
      </c>
      <c r="H40" s="32">
        <f aca="true" t="shared" si="13" ref="H40:H66">IF(B40="","",VLOOKUP(B40,選手,5,FALSE))</f>
      </c>
      <c r="I40" s="26">
        <f aca="true" t="shared" si="14" ref="I40:I66">IF(H40="","",VLOOKUP(H40,学校番号,3,FALSE))</f>
      </c>
      <c r="J40" s="45" t="s">
        <v>176</v>
      </c>
      <c r="K40" s="53">
        <f t="shared" si="6"/>
      </c>
      <c r="L40" s="45" t="s">
        <v>223</v>
      </c>
      <c r="M40" s="53">
        <f t="shared" si="7"/>
      </c>
      <c r="N40" s="33"/>
      <c r="V40" s="1" t="s">
        <v>281</v>
      </c>
      <c r="W40" s="1" t="s">
        <v>287</v>
      </c>
    </row>
    <row r="41" spans="1:23" ht="13.5">
      <c r="A41" s="15" t="str">
        <f t="shared" si="8"/>
        <v>０7100</v>
      </c>
      <c r="B41" s="49"/>
      <c r="C41" s="121" t="e">
        <f t="shared" si="9"/>
        <v>#N/A</v>
      </c>
      <c r="D41" s="121">
        <f t="shared" si="10"/>
      </c>
      <c r="E41" s="30">
        <f t="shared" si="11"/>
      </c>
      <c r="F41" s="30">
        <f t="shared" si="12"/>
      </c>
      <c r="G41" s="31" t="s">
        <v>6</v>
      </c>
      <c r="H41" s="32">
        <f t="shared" si="13"/>
      </c>
      <c r="I41" s="26">
        <f t="shared" si="14"/>
      </c>
      <c r="J41" s="45" t="s">
        <v>176</v>
      </c>
      <c r="K41" s="53">
        <f t="shared" si="6"/>
      </c>
      <c r="L41" s="45" t="s">
        <v>223</v>
      </c>
      <c r="M41" s="53">
        <f t="shared" si="7"/>
      </c>
      <c r="N41" s="33"/>
      <c r="V41" s="1" t="s">
        <v>282</v>
      </c>
      <c r="W41" s="1" t="s">
        <v>291</v>
      </c>
    </row>
    <row r="42" spans="1:23" ht="13.5">
      <c r="A42" s="15" t="str">
        <f t="shared" si="8"/>
        <v>０7100</v>
      </c>
      <c r="B42" s="49"/>
      <c r="C42" s="121" t="e">
        <f t="shared" si="9"/>
        <v>#N/A</v>
      </c>
      <c r="D42" s="121">
        <f t="shared" si="10"/>
      </c>
      <c r="E42" s="30">
        <f t="shared" si="11"/>
      </c>
      <c r="F42" s="30">
        <f t="shared" si="12"/>
      </c>
      <c r="G42" s="31" t="s">
        <v>6</v>
      </c>
      <c r="H42" s="32">
        <f t="shared" si="13"/>
      </c>
      <c r="I42" s="26">
        <f t="shared" si="14"/>
      </c>
      <c r="J42" s="45" t="s">
        <v>176</v>
      </c>
      <c r="K42" s="53">
        <f t="shared" si="6"/>
      </c>
      <c r="L42" s="45" t="s">
        <v>223</v>
      </c>
      <c r="M42" s="53">
        <f t="shared" si="7"/>
      </c>
      <c r="N42" s="33"/>
      <c r="V42" s="1" t="s">
        <v>283</v>
      </c>
      <c r="W42" s="1" t="s">
        <v>292</v>
      </c>
    </row>
    <row r="43" spans="1:14" ht="13.5">
      <c r="A43" s="15" t="str">
        <f t="shared" si="8"/>
        <v>０7100</v>
      </c>
      <c r="B43" s="49"/>
      <c r="C43" s="121" t="e">
        <f t="shared" si="9"/>
        <v>#N/A</v>
      </c>
      <c r="D43" s="121">
        <f t="shared" si="10"/>
      </c>
      <c r="E43" s="30">
        <f t="shared" si="11"/>
      </c>
      <c r="F43" s="30">
        <f t="shared" si="12"/>
      </c>
      <c r="G43" s="31" t="s">
        <v>6</v>
      </c>
      <c r="H43" s="32">
        <f t="shared" si="13"/>
      </c>
      <c r="I43" s="26">
        <f t="shared" si="14"/>
      </c>
      <c r="J43" s="45" t="s">
        <v>176</v>
      </c>
      <c r="K43" s="53">
        <f t="shared" si="6"/>
      </c>
      <c r="L43" s="45" t="s">
        <v>223</v>
      </c>
      <c r="M43" s="53">
        <f t="shared" si="7"/>
      </c>
      <c r="N43" s="33"/>
    </row>
    <row r="44" spans="1:14" ht="13.5">
      <c r="A44" s="15" t="str">
        <f t="shared" si="8"/>
        <v>０7100</v>
      </c>
      <c r="B44" s="49"/>
      <c r="C44" s="121" t="e">
        <f t="shared" si="9"/>
        <v>#N/A</v>
      </c>
      <c r="D44" s="121">
        <f t="shared" si="10"/>
      </c>
      <c r="E44" s="30">
        <f t="shared" si="11"/>
      </c>
      <c r="F44" s="30">
        <f t="shared" si="12"/>
      </c>
      <c r="G44" s="31" t="s">
        <v>6</v>
      </c>
      <c r="H44" s="32">
        <f t="shared" si="13"/>
      </c>
      <c r="I44" s="26">
        <f t="shared" si="14"/>
      </c>
      <c r="J44" s="45" t="s">
        <v>176</v>
      </c>
      <c r="K44" s="53">
        <f t="shared" si="6"/>
      </c>
      <c r="L44" s="45" t="s">
        <v>223</v>
      </c>
      <c r="M44" s="53">
        <f t="shared" si="7"/>
      </c>
      <c r="N44" s="33"/>
    </row>
    <row r="45" spans="1:14" ht="13.5">
      <c r="A45" s="15" t="str">
        <f t="shared" si="8"/>
        <v>０7100</v>
      </c>
      <c r="B45" s="49"/>
      <c r="C45" s="121" t="e">
        <f t="shared" si="9"/>
        <v>#N/A</v>
      </c>
      <c r="D45" s="121">
        <f t="shared" si="10"/>
      </c>
      <c r="E45" s="30">
        <f t="shared" si="11"/>
      </c>
      <c r="F45" s="30">
        <f t="shared" si="12"/>
      </c>
      <c r="G45" s="31" t="s">
        <v>6</v>
      </c>
      <c r="H45" s="32">
        <f t="shared" si="13"/>
      </c>
      <c r="I45" s="26">
        <f t="shared" si="14"/>
      </c>
      <c r="J45" s="45" t="s">
        <v>176</v>
      </c>
      <c r="K45" s="53">
        <f t="shared" si="6"/>
      </c>
      <c r="L45" s="45" t="s">
        <v>223</v>
      </c>
      <c r="M45" s="53">
        <f t="shared" si="7"/>
      </c>
      <c r="N45" s="33"/>
    </row>
    <row r="46" spans="1:14" ht="13.5">
      <c r="A46" s="15" t="str">
        <f t="shared" si="8"/>
        <v>０7100</v>
      </c>
      <c r="B46" s="49"/>
      <c r="C46" s="121" t="e">
        <f t="shared" si="9"/>
        <v>#N/A</v>
      </c>
      <c r="D46" s="121">
        <f t="shared" si="10"/>
      </c>
      <c r="E46" s="30">
        <f t="shared" si="11"/>
      </c>
      <c r="F46" s="30">
        <f t="shared" si="12"/>
      </c>
      <c r="G46" s="31" t="s">
        <v>6</v>
      </c>
      <c r="H46" s="32">
        <f t="shared" si="13"/>
      </c>
      <c r="I46" s="26">
        <f t="shared" si="14"/>
      </c>
      <c r="J46" s="45" t="s">
        <v>176</v>
      </c>
      <c r="K46" s="53">
        <f t="shared" si="6"/>
      </c>
      <c r="L46" s="45" t="s">
        <v>223</v>
      </c>
      <c r="M46" s="53">
        <f t="shared" si="7"/>
      </c>
      <c r="N46" s="33"/>
    </row>
    <row r="47" spans="1:14" ht="13.5">
      <c r="A47" s="15" t="str">
        <f t="shared" si="8"/>
        <v>０7100</v>
      </c>
      <c r="B47" s="49"/>
      <c r="C47" s="121" t="e">
        <f t="shared" si="9"/>
        <v>#N/A</v>
      </c>
      <c r="D47" s="121">
        <f t="shared" si="10"/>
      </c>
      <c r="E47" s="30">
        <f t="shared" si="11"/>
      </c>
      <c r="F47" s="30">
        <f t="shared" si="12"/>
      </c>
      <c r="G47" s="31" t="s">
        <v>6</v>
      </c>
      <c r="H47" s="32">
        <f t="shared" si="13"/>
      </c>
      <c r="I47" s="26">
        <f t="shared" si="14"/>
      </c>
      <c r="J47" s="45" t="s">
        <v>176</v>
      </c>
      <c r="K47" s="53">
        <f t="shared" si="6"/>
      </c>
      <c r="L47" s="45" t="s">
        <v>223</v>
      </c>
      <c r="M47" s="53">
        <f t="shared" si="7"/>
      </c>
      <c r="N47" s="33"/>
    </row>
    <row r="48" spans="1:14" ht="13.5">
      <c r="A48" s="15" t="str">
        <f t="shared" si="8"/>
        <v>０7100</v>
      </c>
      <c r="B48" s="49"/>
      <c r="C48" s="121" t="e">
        <f t="shared" si="9"/>
        <v>#N/A</v>
      </c>
      <c r="D48" s="121">
        <f t="shared" si="10"/>
      </c>
      <c r="E48" s="30">
        <f t="shared" si="11"/>
      </c>
      <c r="F48" s="30">
        <f t="shared" si="12"/>
      </c>
      <c r="G48" s="31" t="s">
        <v>6</v>
      </c>
      <c r="H48" s="32">
        <f t="shared" si="13"/>
      </c>
      <c r="I48" s="26">
        <f t="shared" si="14"/>
      </c>
      <c r="J48" s="45" t="s">
        <v>176</v>
      </c>
      <c r="K48" s="53">
        <f t="shared" si="6"/>
      </c>
      <c r="L48" s="45" t="s">
        <v>223</v>
      </c>
      <c r="M48" s="53">
        <f t="shared" si="7"/>
      </c>
      <c r="N48" s="33"/>
    </row>
    <row r="49" spans="1:14" ht="13.5">
      <c r="A49" s="15" t="str">
        <f t="shared" si="8"/>
        <v>０7100</v>
      </c>
      <c r="B49" s="49"/>
      <c r="C49" s="121" t="e">
        <f t="shared" si="9"/>
        <v>#N/A</v>
      </c>
      <c r="D49" s="121">
        <f t="shared" si="10"/>
      </c>
      <c r="E49" s="30">
        <f t="shared" si="11"/>
      </c>
      <c r="F49" s="30">
        <f t="shared" si="12"/>
      </c>
      <c r="G49" s="31" t="s">
        <v>6</v>
      </c>
      <c r="H49" s="32">
        <f t="shared" si="13"/>
      </c>
      <c r="I49" s="26">
        <f t="shared" si="14"/>
      </c>
      <c r="J49" s="45" t="s">
        <v>176</v>
      </c>
      <c r="K49" s="53">
        <f t="shared" si="6"/>
      </c>
      <c r="L49" s="45" t="s">
        <v>223</v>
      </c>
      <c r="M49" s="53">
        <f t="shared" si="7"/>
      </c>
      <c r="N49" s="33"/>
    </row>
    <row r="50" spans="1:14" ht="13.5">
      <c r="A50" s="15" t="str">
        <f t="shared" si="8"/>
        <v>０7100</v>
      </c>
      <c r="B50" s="49"/>
      <c r="C50" s="121" t="e">
        <f t="shared" si="9"/>
        <v>#N/A</v>
      </c>
      <c r="D50" s="121">
        <f t="shared" si="10"/>
      </c>
      <c r="E50" s="30">
        <f t="shared" si="11"/>
      </c>
      <c r="F50" s="30">
        <f t="shared" si="12"/>
      </c>
      <c r="G50" s="31" t="s">
        <v>6</v>
      </c>
      <c r="H50" s="32">
        <f t="shared" si="13"/>
      </c>
      <c r="I50" s="26">
        <f t="shared" si="14"/>
      </c>
      <c r="J50" s="45" t="s">
        <v>176</v>
      </c>
      <c r="K50" s="53">
        <f t="shared" si="6"/>
      </c>
      <c r="L50" s="45" t="s">
        <v>223</v>
      </c>
      <c r="M50" s="53">
        <f t="shared" si="7"/>
      </c>
      <c r="N50" s="33"/>
    </row>
    <row r="51" spans="1:14" ht="13.5">
      <c r="A51" s="15" t="str">
        <f t="shared" si="8"/>
        <v>０7100</v>
      </c>
      <c r="B51" s="49"/>
      <c r="C51" s="121" t="e">
        <f t="shared" si="9"/>
        <v>#N/A</v>
      </c>
      <c r="D51" s="121">
        <f t="shared" si="10"/>
      </c>
      <c r="E51" s="30">
        <f t="shared" si="11"/>
      </c>
      <c r="F51" s="30">
        <f t="shared" si="12"/>
      </c>
      <c r="G51" s="31" t="s">
        <v>6</v>
      </c>
      <c r="H51" s="32">
        <f t="shared" si="13"/>
      </c>
      <c r="I51" s="26">
        <f t="shared" si="14"/>
      </c>
      <c r="J51" s="45" t="s">
        <v>176</v>
      </c>
      <c r="K51" s="53">
        <f t="shared" si="6"/>
      </c>
      <c r="L51" s="45" t="s">
        <v>223</v>
      </c>
      <c r="M51" s="53">
        <f t="shared" si="7"/>
      </c>
      <c r="N51" s="33"/>
    </row>
    <row r="52" spans="1:14" ht="13.5">
      <c r="A52" s="15" t="str">
        <f t="shared" si="8"/>
        <v>０7100</v>
      </c>
      <c r="B52" s="49"/>
      <c r="C52" s="121" t="e">
        <f t="shared" si="9"/>
        <v>#N/A</v>
      </c>
      <c r="D52" s="121">
        <f t="shared" si="10"/>
      </c>
      <c r="E52" s="30">
        <f t="shared" si="11"/>
      </c>
      <c r="F52" s="30">
        <f t="shared" si="12"/>
      </c>
      <c r="G52" s="31" t="s">
        <v>6</v>
      </c>
      <c r="H52" s="32">
        <f t="shared" si="13"/>
      </c>
      <c r="I52" s="26">
        <f t="shared" si="14"/>
      </c>
      <c r="J52" s="45" t="s">
        <v>176</v>
      </c>
      <c r="K52" s="53">
        <f t="shared" si="6"/>
      </c>
      <c r="L52" s="45" t="s">
        <v>223</v>
      </c>
      <c r="M52" s="53">
        <f t="shared" si="7"/>
      </c>
      <c r="N52" s="33"/>
    </row>
    <row r="53" spans="1:14" ht="13.5">
      <c r="A53" s="15" t="str">
        <f t="shared" si="8"/>
        <v>０7100</v>
      </c>
      <c r="B53" s="49"/>
      <c r="C53" s="121" t="e">
        <f t="shared" si="9"/>
        <v>#N/A</v>
      </c>
      <c r="D53" s="121">
        <f t="shared" si="10"/>
      </c>
      <c r="E53" s="30">
        <f t="shared" si="11"/>
      </c>
      <c r="F53" s="30">
        <f t="shared" si="12"/>
      </c>
      <c r="G53" s="31" t="s">
        <v>6</v>
      </c>
      <c r="H53" s="32">
        <f t="shared" si="13"/>
      </c>
      <c r="I53" s="26">
        <f t="shared" si="14"/>
      </c>
      <c r="J53" s="45" t="s">
        <v>176</v>
      </c>
      <c r="K53" s="53">
        <f t="shared" si="6"/>
      </c>
      <c r="L53" s="45" t="s">
        <v>223</v>
      </c>
      <c r="M53" s="53">
        <f t="shared" si="7"/>
      </c>
      <c r="N53" s="33"/>
    </row>
    <row r="54" spans="1:14" ht="13.5">
      <c r="A54" s="15" t="str">
        <f t="shared" si="8"/>
        <v>０7100</v>
      </c>
      <c r="B54" s="49"/>
      <c r="C54" s="121" t="e">
        <f t="shared" si="9"/>
        <v>#N/A</v>
      </c>
      <c r="D54" s="121">
        <f t="shared" si="10"/>
      </c>
      <c r="E54" s="30">
        <f t="shared" si="11"/>
      </c>
      <c r="F54" s="30">
        <f t="shared" si="12"/>
      </c>
      <c r="G54" s="31" t="s">
        <v>6</v>
      </c>
      <c r="H54" s="32">
        <f t="shared" si="13"/>
      </c>
      <c r="I54" s="26">
        <f t="shared" si="14"/>
      </c>
      <c r="J54" s="45" t="s">
        <v>176</v>
      </c>
      <c r="K54" s="53">
        <f t="shared" si="6"/>
      </c>
      <c r="L54" s="45" t="s">
        <v>223</v>
      </c>
      <c r="M54" s="53">
        <f t="shared" si="7"/>
      </c>
      <c r="N54" s="33"/>
    </row>
    <row r="55" spans="1:14" ht="13.5">
      <c r="A55" s="15" t="str">
        <f t="shared" si="8"/>
        <v>０7100</v>
      </c>
      <c r="B55" s="49"/>
      <c r="C55" s="121" t="e">
        <f t="shared" si="9"/>
        <v>#N/A</v>
      </c>
      <c r="D55" s="121">
        <f t="shared" si="10"/>
      </c>
      <c r="E55" s="30">
        <f t="shared" si="11"/>
      </c>
      <c r="F55" s="30">
        <f t="shared" si="12"/>
      </c>
      <c r="G55" s="31" t="s">
        <v>6</v>
      </c>
      <c r="H55" s="32">
        <f t="shared" si="13"/>
      </c>
      <c r="I55" s="26">
        <f t="shared" si="14"/>
      </c>
      <c r="J55" s="45" t="s">
        <v>176</v>
      </c>
      <c r="K55" s="53">
        <f t="shared" si="6"/>
      </c>
      <c r="L55" s="45" t="s">
        <v>223</v>
      </c>
      <c r="M55" s="53">
        <f t="shared" si="7"/>
      </c>
      <c r="N55" s="33"/>
    </row>
    <row r="56" spans="1:14" ht="13.5">
      <c r="A56" s="15" t="str">
        <f t="shared" si="8"/>
        <v>０7100</v>
      </c>
      <c r="B56" s="49"/>
      <c r="C56" s="121" t="e">
        <f t="shared" si="9"/>
        <v>#N/A</v>
      </c>
      <c r="D56" s="121">
        <f t="shared" si="10"/>
      </c>
      <c r="E56" s="30">
        <f t="shared" si="11"/>
      </c>
      <c r="F56" s="30">
        <f t="shared" si="12"/>
      </c>
      <c r="G56" s="31" t="s">
        <v>6</v>
      </c>
      <c r="H56" s="32">
        <f t="shared" si="13"/>
      </c>
      <c r="I56" s="26">
        <f t="shared" si="14"/>
      </c>
      <c r="J56" s="45" t="s">
        <v>176</v>
      </c>
      <c r="K56" s="53">
        <f t="shared" si="6"/>
      </c>
      <c r="L56" s="45" t="s">
        <v>223</v>
      </c>
      <c r="M56" s="53">
        <f t="shared" si="7"/>
      </c>
      <c r="N56" s="33"/>
    </row>
    <row r="57" spans="1:14" ht="13.5">
      <c r="A57" s="15" t="str">
        <f t="shared" si="8"/>
        <v>０7100</v>
      </c>
      <c r="B57" s="49"/>
      <c r="C57" s="121" t="e">
        <f t="shared" si="9"/>
        <v>#N/A</v>
      </c>
      <c r="D57" s="121">
        <f t="shared" si="10"/>
      </c>
      <c r="E57" s="30">
        <f t="shared" si="11"/>
      </c>
      <c r="F57" s="30">
        <f t="shared" si="12"/>
      </c>
      <c r="G57" s="31" t="s">
        <v>6</v>
      </c>
      <c r="H57" s="32">
        <f t="shared" si="13"/>
      </c>
      <c r="I57" s="26">
        <f t="shared" si="14"/>
      </c>
      <c r="J57" s="45" t="s">
        <v>176</v>
      </c>
      <c r="K57" s="53">
        <f t="shared" si="6"/>
      </c>
      <c r="L57" s="45" t="s">
        <v>223</v>
      </c>
      <c r="M57" s="53">
        <f t="shared" si="7"/>
      </c>
      <c r="N57" s="33"/>
    </row>
    <row r="58" spans="1:14" ht="13.5">
      <c r="A58" s="15" t="str">
        <f t="shared" si="8"/>
        <v>０7100</v>
      </c>
      <c r="B58" s="49"/>
      <c r="C58" s="121" t="e">
        <f t="shared" si="9"/>
        <v>#N/A</v>
      </c>
      <c r="D58" s="121">
        <f t="shared" si="10"/>
      </c>
      <c r="E58" s="30">
        <f t="shared" si="11"/>
      </c>
      <c r="F58" s="30">
        <f t="shared" si="12"/>
      </c>
      <c r="G58" s="31" t="s">
        <v>6</v>
      </c>
      <c r="H58" s="32">
        <f t="shared" si="13"/>
      </c>
      <c r="I58" s="26">
        <f t="shared" si="14"/>
      </c>
      <c r="J58" s="45" t="s">
        <v>176</v>
      </c>
      <c r="K58" s="53">
        <f t="shared" si="6"/>
      </c>
      <c r="L58" s="45" t="s">
        <v>223</v>
      </c>
      <c r="M58" s="53">
        <f aca="true" t="shared" si="15" ref="M58:M66">IF(L58="選択してください","",VLOOKUP(L58,種目コード,2,FALSE))</f>
      </c>
      <c r="N58" s="33"/>
    </row>
    <row r="59" spans="1:14" ht="13.5">
      <c r="A59" s="15" t="str">
        <f t="shared" si="8"/>
        <v>０7100</v>
      </c>
      <c r="B59" s="49"/>
      <c r="C59" s="121" t="e">
        <f t="shared" si="9"/>
        <v>#N/A</v>
      </c>
      <c r="D59" s="121">
        <f t="shared" si="10"/>
      </c>
      <c r="E59" s="30">
        <f t="shared" si="11"/>
      </c>
      <c r="F59" s="30">
        <f t="shared" si="12"/>
      </c>
      <c r="G59" s="31" t="s">
        <v>6</v>
      </c>
      <c r="H59" s="32">
        <f t="shared" si="13"/>
      </c>
      <c r="I59" s="26">
        <f t="shared" si="14"/>
      </c>
      <c r="J59" s="45" t="s">
        <v>176</v>
      </c>
      <c r="K59" s="53">
        <f t="shared" si="6"/>
      </c>
      <c r="L59" s="45" t="s">
        <v>223</v>
      </c>
      <c r="M59" s="53">
        <f t="shared" si="15"/>
      </c>
      <c r="N59" s="33"/>
    </row>
    <row r="60" spans="1:14" ht="13.5">
      <c r="A60" s="15" t="str">
        <f t="shared" si="8"/>
        <v>０7100</v>
      </c>
      <c r="B60" s="49"/>
      <c r="C60" s="121" t="e">
        <f t="shared" si="9"/>
        <v>#N/A</v>
      </c>
      <c r="D60" s="121">
        <f t="shared" si="10"/>
      </c>
      <c r="E60" s="30">
        <f t="shared" si="11"/>
      </c>
      <c r="F60" s="30">
        <f t="shared" si="12"/>
      </c>
      <c r="G60" s="31" t="s">
        <v>6</v>
      </c>
      <c r="H60" s="32">
        <f t="shared" si="13"/>
      </c>
      <c r="I60" s="26">
        <f t="shared" si="14"/>
      </c>
      <c r="J60" s="45" t="s">
        <v>176</v>
      </c>
      <c r="K60" s="53">
        <f t="shared" si="6"/>
      </c>
      <c r="L60" s="45" t="s">
        <v>223</v>
      </c>
      <c r="M60" s="53">
        <f t="shared" si="15"/>
      </c>
      <c r="N60" s="33"/>
    </row>
    <row r="61" spans="1:14" ht="13.5">
      <c r="A61" s="15" t="str">
        <f t="shared" si="8"/>
        <v>０7100</v>
      </c>
      <c r="B61" s="49"/>
      <c r="C61" s="121" t="e">
        <f t="shared" si="9"/>
        <v>#N/A</v>
      </c>
      <c r="D61" s="121">
        <f t="shared" si="10"/>
      </c>
      <c r="E61" s="30">
        <f t="shared" si="11"/>
      </c>
      <c r="F61" s="30">
        <f t="shared" si="12"/>
      </c>
      <c r="G61" s="31" t="s">
        <v>6</v>
      </c>
      <c r="H61" s="32">
        <f t="shared" si="13"/>
      </c>
      <c r="I61" s="26">
        <f t="shared" si="14"/>
      </c>
      <c r="J61" s="45" t="s">
        <v>176</v>
      </c>
      <c r="K61" s="53">
        <f t="shared" si="6"/>
      </c>
      <c r="L61" s="45" t="s">
        <v>223</v>
      </c>
      <c r="M61" s="53">
        <f t="shared" si="15"/>
      </c>
      <c r="N61" s="33"/>
    </row>
    <row r="62" spans="1:14" ht="13.5">
      <c r="A62" s="15" t="str">
        <f t="shared" si="8"/>
        <v>０7100</v>
      </c>
      <c r="B62" s="49"/>
      <c r="C62" s="121" t="e">
        <f t="shared" si="9"/>
        <v>#N/A</v>
      </c>
      <c r="D62" s="121">
        <f t="shared" si="10"/>
      </c>
      <c r="E62" s="30">
        <f t="shared" si="11"/>
      </c>
      <c r="F62" s="30">
        <f t="shared" si="12"/>
      </c>
      <c r="G62" s="31" t="s">
        <v>6</v>
      </c>
      <c r="H62" s="32">
        <f t="shared" si="13"/>
      </c>
      <c r="I62" s="26">
        <f t="shared" si="14"/>
      </c>
      <c r="J62" s="45" t="s">
        <v>176</v>
      </c>
      <c r="K62" s="53">
        <f t="shared" si="6"/>
      </c>
      <c r="L62" s="45" t="s">
        <v>223</v>
      </c>
      <c r="M62" s="53">
        <f t="shared" si="15"/>
      </c>
      <c r="N62" s="33"/>
    </row>
    <row r="63" spans="1:14" ht="13.5">
      <c r="A63" s="15" t="str">
        <f t="shared" si="8"/>
        <v>０7100</v>
      </c>
      <c r="B63" s="49"/>
      <c r="C63" s="121" t="e">
        <f t="shared" si="9"/>
        <v>#N/A</v>
      </c>
      <c r="D63" s="121">
        <f t="shared" si="10"/>
      </c>
      <c r="E63" s="30">
        <f t="shared" si="11"/>
      </c>
      <c r="F63" s="30">
        <f t="shared" si="12"/>
      </c>
      <c r="G63" s="31" t="s">
        <v>6</v>
      </c>
      <c r="H63" s="32">
        <f t="shared" si="13"/>
      </c>
      <c r="I63" s="26">
        <f t="shared" si="14"/>
      </c>
      <c r="J63" s="45" t="s">
        <v>176</v>
      </c>
      <c r="K63" s="53">
        <f t="shared" si="6"/>
      </c>
      <c r="L63" s="45" t="s">
        <v>223</v>
      </c>
      <c r="M63" s="53">
        <f t="shared" si="15"/>
      </c>
      <c r="N63" s="33"/>
    </row>
    <row r="64" spans="1:14" ht="13.5">
      <c r="A64" s="15" t="str">
        <f t="shared" si="8"/>
        <v>０7100</v>
      </c>
      <c r="B64" s="49"/>
      <c r="C64" s="121" t="e">
        <f t="shared" si="9"/>
        <v>#N/A</v>
      </c>
      <c r="D64" s="121">
        <f t="shared" si="10"/>
      </c>
      <c r="E64" s="30">
        <f t="shared" si="11"/>
      </c>
      <c r="F64" s="30">
        <f t="shared" si="12"/>
      </c>
      <c r="G64" s="31" t="s">
        <v>6</v>
      </c>
      <c r="H64" s="32">
        <f t="shared" si="13"/>
      </c>
      <c r="I64" s="26">
        <f t="shared" si="14"/>
      </c>
      <c r="J64" s="45" t="s">
        <v>176</v>
      </c>
      <c r="K64" s="53">
        <f t="shared" si="6"/>
      </c>
      <c r="L64" s="45" t="s">
        <v>223</v>
      </c>
      <c r="M64" s="53">
        <f t="shared" si="15"/>
      </c>
      <c r="N64" s="33"/>
    </row>
    <row r="65" spans="1:14" ht="13.5">
      <c r="A65" s="15" t="str">
        <f t="shared" si="8"/>
        <v>０7100</v>
      </c>
      <c r="B65" s="49"/>
      <c r="C65" s="121" t="e">
        <f t="shared" si="9"/>
        <v>#N/A</v>
      </c>
      <c r="D65" s="121">
        <f t="shared" si="10"/>
      </c>
      <c r="E65" s="30">
        <f t="shared" si="11"/>
      </c>
      <c r="F65" s="30">
        <f t="shared" si="12"/>
      </c>
      <c r="G65" s="31" t="s">
        <v>6</v>
      </c>
      <c r="H65" s="32">
        <f t="shared" si="13"/>
      </c>
      <c r="I65" s="26">
        <f t="shared" si="14"/>
      </c>
      <c r="J65" s="45" t="s">
        <v>176</v>
      </c>
      <c r="K65" s="53">
        <f t="shared" si="6"/>
      </c>
      <c r="L65" s="45" t="s">
        <v>223</v>
      </c>
      <c r="M65" s="53">
        <f t="shared" si="15"/>
      </c>
      <c r="N65" s="33"/>
    </row>
    <row r="66" spans="1:14" ht="13.5">
      <c r="A66" s="15" t="str">
        <f t="shared" si="8"/>
        <v>０7100</v>
      </c>
      <c r="B66" s="49"/>
      <c r="C66" s="121" t="e">
        <f t="shared" si="9"/>
        <v>#N/A</v>
      </c>
      <c r="D66" s="121">
        <f t="shared" si="10"/>
      </c>
      <c r="E66" s="30">
        <f t="shared" si="11"/>
      </c>
      <c r="F66" s="30">
        <f t="shared" si="12"/>
      </c>
      <c r="G66" s="31" t="s">
        <v>6</v>
      </c>
      <c r="H66" s="32">
        <f t="shared" si="13"/>
      </c>
      <c r="I66" s="26">
        <f t="shared" si="14"/>
      </c>
      <c r="J66" s="45" t="s">
        <v>176</v>
      </c>
      <c r="K66" s="53">
        <f t="shared" si="6"/>
      </c>
      <c r="L66" s="45" t="s">
        <v>223</v>
      </c>
      <c r="M66" s="53">
        <f t="shared" si="15"/>
      </c>
      <c r="N66" s="33"/>
    </row>
    <row r="67" spans="1:14" ht="13.5">
      <c r="A67" s="15" t="str">
        <f t="shared" si="8"/>
        <v>０7100</v>
      </c>
      <c r="B67" s="49"/>
      <c r="C67" s="121" t="e">
        <f aca="true" t="shared" si="16" ref="C67:C130">IF(B67="","",VLOOKUP(B67,選手,2,FALSE))&amp;"("&amp;(VLOOKUP(B67,選手,6,FALSE))&amp;")"</f>
        <v>#N/A</v>
      </c>
      <c r="D67" s="121">
        <f aca="true" t="shared" si="17" ref="D67:D130">IF(B67="","",VLOOKUP(B67,選手,3,FALSE))</f>
      </c>
      <c r="E67" s="30">
        <f aca="true" t="shared" si="18" ref="E67:E130">IF(B67="","",VLOOKUP(B67,選手,4,FALSE))</f>
      </c>
      <c r="F67" s="30">
        <f>IF(B67="","",IF(E67="男子",1,IF(E67="女子",2,FALSE)))</f>
      </c>
      <c r="G67" s="31" t="s">
        <v>6</v>
      </c>
      <c r="H67" s="32">
        <f aca="true" t="shared" si="19" ref="H67:H130">IF(B67="","",VLOOKUP(B67,選手,5,FALSE))</f>
      </c>
      <c r="I67" s="26">
        <f aca="true" t="shared" si="20" ref="I67:I130">IF(H67="","",VLOOKUP(H67,学校番号,3,FALSE))</f>
      </c>
      <c r="J67" s="45" t="s">
        <v>176</v>
      </c>
      <c r="K67" s="53">
        <f t="shared" si="6"/>
      </c>
      <c r="L67" s="45" t="s">
        <v>223</v>
      </c>
      <c r="M67" s="53">
        <f aca="true" t="shared" si="21" ref="M67:M130">IF(L67="選択してください","",VLOOKUP(L67,種目コード,2,FALSE))</f>
      </c>
      <c r="N67" s="33"/>
    </row>
    <row r="68" spans="1:14" ht="13.5">
      <c r="A68" s="15" t="str">
        <f aca="true" t="shared" si="22" ref="A68:A131">"０7100"&amp;IF(LEN(B68)=3,"0"&amp;B68,B68)</f>
        <v>０7100</v>
      </c>
      <c r="B68" s="49"/>
      <c r="C68" s="121" t="e">
        <f t="shared" si="16"/>
        <v>#N/A</v>
      </c>
      <c r="D68" s="121">
        <f t="shared" si="17"/>
      </c>
      <c r="E68" s="30">
        <f t="shared" si="18"/>
      </c>
      <c r="F68" s="30">
        <f aca="true" t="shared" si="23" ref="F68:F131">IF(B68="","",IF(E68="男子",1,IF(E68="女子",2,FALSE)))</f>
      </c>
      <c r="G68" s="31" t="s">
        <v>6</v>
      </c>
      <c r="H68" s="32">
        <f t="shared" si="19"/>
      </c>
      <c r="I68" s="26">
        <f t="shared" si="20"/>
      </c>
      <c r="J68" s="45" t="s">
        <v>176</v>
      </c>
      <c r="K68" s="53">
        <f>IF(J68="選択してください","",VLOOKUP(J68,大会コード,2,FALSE))</f>
      </c>
      <c r="L68" s="45" t="s">
        <v>223</v>
      </c>
      <c r="M68" s="53">
        <f t="shared" si="21"/>
      </c>
      <c r="N68" s="33"/>
    </row>
    <row r="69" spans="1:14" ht="13.5">
      <c r="A69" s="15" t="str">
        <f t="shared" si="22"/>
        <v>０7100</v>
      </c>
      <c r="B69" s="49"/>
      <c r="C69" s="121" t="e">
        <f t="shared" si="16"/>
        <v>#N/A</v>
      </c>
      <c r="D69" s="121">
        <f t="shared" si="17"/>
      </c>
      <c r="E69" s="30">
        <f t="shared" si="18"/>
      </c>
      <c r="F69" s="30">
        <f t="shared" si="23"/>
      </c>
      <c r="G69" s="31" t="s">
        <v>6</v>
      </c>
      <c r="H69" s="32">
        <f t="shared" si="19"/>
      </c>
      <c r="I69" s="26">
        <f t="shared" si="20"/>
      </c>
      <c r="J69" s="45" t="s">
        <v>176</v>
      </c>
      <c r="K69" s="53">
        <f>IF(J69="選択してください","",VLOOKUP(J69,大会コード,2,FALSE))</f>
      </c>
      <c r="L69" s="45" t="s">
        <v>223</v>
      </c>
      <c r="M69" s="53">
        <f t="shared" si="21"/>
      </c>
      <c r="N69" s="33"/>
    </row>
    <row r="70" spans="1:14" ht="13.5">
      <c r="A70" s="15" t="str">
        <f t="shared" si="22"/>
        <v>０7100</v>
      </c>
      <c r="B70" s="49"/>
      <c r="C70" s="121" t="e">
        <f t="shared" si="16"/>
        <v>#N/A</v>
      </c>
      <c r="D70" s="121">
        <f t="shared" si="17"/>
      </c>
      <c r="E70" s="30">
        <f t="shared" si="18"/>
      </c>
      <c r="F70" s="30">
        <f t="shared" si="23"/>
      </c>
      <c r="G70" s="31" t="s">
        <v>6</v>
      </c>
      <c r="H70" s="32">
        <f t="shared" si="19"/>
      </c>
      <c r="I70" s="26">
        <f t="shared" si="20"/>
      </c>
      <c r="J70" s="45" t="s">
        <v>176</v>
      </c>
      <c r="K70" s="53">
        <f>IF(J70="選択してください","",VLOOKUP(J70,大会コード,2,FALSE))</f>
      </c>
      <c r="L70" s="45" t="s">
        <v>223</v>
      </c>
      <c r="M70" s="53">
        <f t="shared" si="21"/>
      </c>
      <c r="N70" s="33"/>
    </row>
    <row r="71" spans="1:14" ht="13.5">
      <c r="A71" s="15" t="str">
        <f t="shared" si="22"/>
        <v>０7100</v>
      </c>
      <c r="B71" s="49"/>
      <c r="C71" s="121" t="e">
        <f t="shared" si="16"/>
        <v>#N/A</v>
      </c>
      <c r="D71" s="121">
        <f t="shared" si="17"/>
      </c>
      <c r="E71" s="30">
        <f t="shared" si="18"/>
      </c>
      <c r="F71" s="30">
        <f t="shared" si="23"/>
      </c>
      <c r="G71" s="31" t="s">
        <v>6</v>
      </c>
      <c r="H71" s="32">
        <f t="shared" si="19"/>
      </c>
      <c r="I71" s="26">
        <f t="shared" si="20"/>
      </c>
      <c r="J71" s="45" t="s">
        <v>176</v>
      </c>
      <c r="K71" s="53">
        <f>IF(J71="選択してください","",VLOOKUP(J71,大会コード,2,FALSE))</f>
      </c>
      <c r="L71" s="45" t="s">
        <v>223</v>
      </c>
      <c r="M71" s="53">
        <f t="shared" si="21"/>
      </c>
      <c r="N71" s="33"/>
    </row>
    <row r="72" spans="1:14" ht="13.5">
      <c r="A72" s="15" t="str">
        <f t="shared" si="22"/>
        <v>０7100</v>
      </c>
      <c r="B72" s="49"/>
      <c r="C72" s="121" t="e">
        <f t="shared" si="16"/>
        <v>#N/A</v>
      </c>
      <c r="D72" s="121">
        <f t="shared" si="17"/>
      </c>
      <c r="E72" s="30">
        <f t="shared" si="18"/>
      </c>
      <c r="F72" s="30">
        <f t="shared" si="23"/>
      </c>
      <c r="G72" s="31" t="s">
        <v>6</v>
      </c>
      <c r="H72" s="32">
        <f t="shared" si="19"/>
      </c>
      <c r="I72" s="26">
        <f t="shared" si="20"/>
      </c>
      <c r="J72" s="45" t="s">
        <v>176</v>
      </c>
      <c r="K72" s="53">
        <f aca="true" t="shared" si="24" ref="K72:K80">IF(J72="選択してください","",VLOOKUP(J72,大会コード,2,FALSE))</f>
      </c>
      <c r="L72" s="45" t="s">
        <v>223</v>
      </c>
      <c r="M72" s="53">
        <f t="shared" si="21"/>
      </c>
      <c r="N72" s="33"/>
    </row>
    <row r="73" spans="1:14" ht="13.5">
      <c r="A73" s="15" t="str">
        <f t="shared" si="22"/>
        <v>０7100</v>
      </c>
      <c r="B73" s="49"/>
      <c r="C73" s="121" t="e">
        <f t="shared" si="16"/>
        <v>#N/A</v>
      </c>
      <c r="D73" s="121">
        <f t="shared" si="17"/>
      </c>
      <c r="E73" s="30">
        <f t="shared" si="18"/>
      </c>
      <c r="F73" s="30">
        <f t="shared" si="23"/>
      </c>
      <c r="G73" s="31" t="s">
        <v>6</v>
      </c>
      <c r="H73" s="32">
        <f t="shared" si="19"/>
      </c>
      <c r="I73" s="26">
        <f t="shared" si="20"/>
      </c>
      <c r="J73" s="45" t="s">
        <v>176</v>
      </c>
      <c r="K73" s="53">
        <f t="shared" si="24"/>
      </c>
      <c r="L73" s="45" t="s">
        <v>223</v>
      </c>
      <c r="M73" s="53">
        <f t="shared" si="21"/>
      </c>
      <c r="N73" s="33"/>
    </row>
    <row r="74" spans="1:14" ht="13.5">
      <c r="A74" s="15" t="str">
        <f t="shared" si="22"/>
        <v>０7100</v>
      </c>
      <c r="B74" s="49"/>
      <c r="C74" s="121" t="e">
        <f t="shared" si="16"/>
        <v>#N/A</v>
      </c>
      <c r="D74" s="121">
        <f t="shared" si="17"/>
      </c>
      <c r="E74" s="30">
        <f t="shared" si="18"/>
      </c>
      <c r="F74" s="30">
        <f t="shared" si="23"/>
      </c>
      <c r="G74" s="31" t="s">
        <v>6</v>
      </c>
      <c r="H74" s="32">
        <f t="shared" si="19"/>
      </c>
      <c r="I74" s="26">
        <f t="shared" si="20"/>
      </c>
      <c r="J74" s="45" t="s">
        <v>176</v>
      </c>
      <c r="K74" s="53">
        <f t="shared" si="24"/>
      </c>
      <c r="L74" s="45" t="s">
        <v>223</v>
      </c>
      <c r="M74" s="53">
        <f t="shared" si="21"/>
      </c>
      <c r="N74" s="33"/>
    </row>
    <row r="75" spans="1:14" ht="13.5">
      <c r="A75" s="15" t="str">
        <f t="shared" si="22"/>
        <v>０7100</v>
      </c>
      <c r="B75" s="49"/>
      <c r="C75" s="121" t="e">
        <f t="shared" si="16"/>
        <v>#N/A</v>
      </c>
      <c r="D75" s="121">
        <f t="shared" si="17"/>
      </c>
      <c r="E75" s="30">
        <f t="shared" si="18"/>
      </c>
      <c r="F75" s="30">
        <f t="shared" si="23"/>
      </c>
      <c r="G75" s="31" t="s">
        <v>6</v>
      </c>
      <c r="H75" s="32">
        <f t="shared" si="19"/>
      </c>
      <c r="I75" s="26">
        <f t="shared" si="20"/>
      </c>
      <c r="J75" s="45" t="s">
        <v>176</v>
      </c>
      <c r="K75" s="53">
        <f t="shared" si="24"/>
      </c>
      <c r="L75" s="45" t="s">
        <v>223</v>
      </c>
      <c r="M75" s="53">
        <f t="shared" si="21"/>
      </c>
      <c r="N75" s="33"/>
    </row>
    <row r="76" spans="1:14" ht="13.5">
      <c r="A76" s="15" t="str">
        <f t="shared" si="22"/>
        <v>０7100</v>
      </c>
      <c r="B76" s="49"/>
      <c r="C76" s="121" t="e">
        <f t="shared" si="16"/>
        <v>#N/A</v>
      </c>
      <c r="D76" s="121">
        <f t="shared" si="17"/>
      </c>
      <c r="E76" s="30">
        <f t="shared" si="18"/>
      </c>
      <c r="F76" s="30">
        <f t="shared" si="23"/>
      </c>
      <c r="G76" s="31" t="s">
        <v>6</v>
      </c>
      <c r="H76" s="32">
        <f t="shared" si="19"/>
      </c>
      <c r="I76" s="26">
        <f t="shared" si="20"/>
      </c>
      <c r="J76" s="45" t="s">
        <v>176</v>
      </c>
      <c r="K76" s="53">
        <f t="shared" si="24"/>
      </c>
      <c r="L76" s="45" t="s">
        <v>223</v>
      </c>
      <c r="M76" s="53">
        <f t="shared" si="21"/>
      </c>
      <c r="N76" s="33"/>
    </row>
    <row r="77" spans="1:14" ht="13.5">
      <c r="A77" s="15" t="str">
        <f t="shared" si="22"/>
        <v>０7100</v>
      </c>
      <c r="B77" s="49"/>
      <c r="C77" s="121" t="e">
        <f t="shared" si="16"/>
        <v>#N/A</v>
      </c>
      <c r="D77" s="121">
        <f t="shared" si="17"/>
      </c>
      <c r="E77" s="30">
        <f t="shared" si="18"/>
      </c>
      <c r="F77" s="30">
        <f t="shared" si="23"/>
      </c>
      <c r="G77" s="31" t="s">
        <v>6</v>
      </c>
      <c r="H77" s="32">
        <f t="shared" si="19"/>
      </c>
      <c r="I77" s="26">
        <f t="shared" si="20"/>
      </c>
      <c r="J77" s="45" t="s">
        <v>176</v>
      </c>
      <c r="K77" s="53">
        <f t="shared" si="24"/>
      </c>
      <c r="L77" s="45" t="s">
        <v>223</v>
      </c>
      <c r="M77" s="53">
        <f t="shared" si="21"/>
      </c>
      <c r="N77" s="33"/>
    </row>
    <row r="78" spans="1:14" ht="13.5">
      <c r="A78" s="15" t="str">
        <f t="shared" si="22"/>
        <v>０7100</v>
      </c>
      <c r="B78" s="49"/>
      <c r="C78" s="121" t="e">
        <f t="shared" si="16"/>
        <v>#N/A</v>
      </c>
      <c r="D78" s="121">
        <f t="shared" si="17"/>
      </c>
      <c r="E78" s="30">
        <f t="shared" si="18"/>
      </c>
      <c r="F78" s="30">
        <f t="shared" si="23"/>
      </c>
      <c r="G78" s="31" t="s">
        <v>6</v>
      </c>
      <c r="H78" s="32">
        <f t="shared" si="19"/>
      </c>
      <c r="I78" s="26">
        <f t="shared" si="20"/>
      </c>
      <c r="J78" s="45" t="s">
        <v>176</v>
      </c>
      <c r="K78" s="53">
        <f t="shared" si="24"/>
      </c>
      <c r="L78" s="45" t="s">
        <v>223</v>
      </c>
      <c r="M78" s="53">
        <f t="shared" si="21"/>
      </c>
      <c r="N78" s="33"/>
    </row>
    <row r="79" spans="1:14" ht="13.5">
      <c r="A79" s="15" t="str">
        <f t="shared" si="22"/>
        <v>０7100</v>
      </c>
      <c r="B79" s="49"/>
      <c r="C79" s="121" t="e">
        <f t="shared" si="16"/>
        <v>#N/A</v>
      </c>
      <c r="D79" s="121">
        <f t="shared" si="17"/>
      </c>
      <c r="E79" s="30">
        <f t="shared" si="18"/>
      </c>
      <c r="F79" s="30">
        <f t="shared" si="23"/>
      </c>
      <c r="G79" s="31" t="s">
        <v>6</v>
      </c>
      <c r="H79" s="32">
        <f t="shared" si="19"/>
      </c>
      <c r="I79" s="26">
        <f t="shared" si="20"/>
      </c>
      <c r="J79" s="45" t="s">
        <v>176</v>
      </c>
      <c r="K79" s="53">
        <f t="shared" si="24"/>
      </c>
      <c r="L79" s="45" t="s">
        <v>223</v>
      </c>
      <c r="M79" s="53">
        <f t="shared" si="21"/>
      </c>
      <c r="N79" s="33"/>
    </row>
    <row r="80" spans="1:14" ht="13.5">
      <c r="A80" s="15" t="str">
        <f t="shared" si="22"/>
        <v>０7100</v>
      </c>
      <c r="B80" s="49"/>
      <c r="C80" s="121" t="e">
        <f t="shared" si="16"/>
        <v>#N/A</v>
      </c>
      <c r="D80" s="121">
        <f t="shared" si="17"/>
      </c>
      <c r="E80" s="30">
        <f t="shared" si="18"/>
      </c>
      <c r="F80" s="30">
        <f t="shared" si="23"/>
      </c>
      <c r="G80" s="31" t="s">
        <v>6</v>
      </c>
      <c r="H80" s="32">
        <f t="shared" si="19"/>
      </c>
      <c r="I80" s="26">
        <f t="shared" si="20"/>
      </c>
      <c r="J80" s="45" t="s">
        <v>176</v>
      </c>
      <c r="K80" s="53">
        <f t="shared" si="24"/>
      </c>
      <c r="L80" s="45" t="s">
        <v>223</v>
      </c>
      <c r="M80" s="53">
        <f t="shared" si="21"/>
      </c>
      <c r="N80" s="33"/>
    </row>
    <row r="81" spans="1:14" ht="13.5">
      <c r="A81" s="15" t="str">
        <f t="shared" si="22"/>
        <v>０7100</v>
      </c>
      <c r="B81" s="49"/>
      <c r="C81" s="121" t="e">
        <f t="shared" si="16"/>
        <v>#N/A</v>
      </c>
      <c r="D81" s="121">
        <f t="shared" si="17"/>
      </c>
      <c r="E81" s="30">
        <f t="shared" si="18"/>
      </c>
      <c r="F81" s="30">
        <f t="shared" si="23"/>
      </c>
      <c r="G81" s="31" t="s">
        <v>6</v>
      </c>
      <c r="H81" s="32">
        <f t="shared" si="19"/>
      </c>
      <c r="I81" s="26">
        <f t="shared" si="20"/>
      </c>
      <c r="J81" s="45" t="s">
        <v>176</v>
      </c>
      <c r="K81" s="53">
        <f aca="true" t="shared" si="25" ref="K81:K130">IF(J81="選択してください","",VLOOKUP(J81,大会コード,2,FALSE))</f>
      </c>
      <c r="L81" s="45" t="s">
        <v>223</v>
      </c>
      <c r="M81" s="53">
        <f t="shared" si="21"/>
      </c>
      <c r="N81" s="33"/>
    </row>
    <row r="82" spans="1:14" ht="13.5">
      <c r="A82" s="15" t="str">
        <f t="shared" si="22"/>
        <v>０7100</v>
      </c>
      <c r="B82" s="49"/>
      <c r="C82" s="121" t="e">
        <f t="shared" si="16"/>
        <v>#N/A</v>
      </c>
      <c r="D82" s="121">
        <f t="shared" si="17"/>
      </c>
      <c r="E82" s="30">
        <f t="shared" si="18"/>
      </c>
      <c r="F82" s="30">
        <f t="shared" si="23"/>
      </c>
      <c r="G82" s="31" t="s">
        <v>6</v>
      </c>
      <c r="H82" s="32">
        <f t="shared" si="19"/>
      </c>
      <c r="I82" s="26">
        <f t="shared" si="20"/>
      </c>
      <c r="J82" s="45" t="s">
        <v>176</v>
      </c>
      <c r="K82" s="53">
        <f t="shared" si="25"/>
      </c>
      <c r="L82" s="45" t="s">
        <v>223</v>
      </c>
      <c r="M82" s="53">
        <f t="shared" si="21"/>
      </c>
      <c r="N82" s="33"/>
    </row>
    <row r="83" spans="1:14" ht="13.5">
      <c r="A83" s="15" t="str">
        <f t="shared" si="22"/>
        <v>０7100</v>
      </c>
      <c r="B83" s="49"/>
      <c r="C83" s="121" t="e">
        <f t="shared" si="16"/>
        <v>#N/A</v>
      </c>
      <c r="D83" s="121">
        <f t="shared" si="17"/>
      </c>
      <c r="E83" s="30">
        <f t="shared" si="18"/>
      </c>
      <c r="F83" s="30">
        <f t="shared" si="23"/>
      </c>
      <c r="G83" s="31" t="s">
        <v>6</v>
      </c>
      <c r="H83" s="32">
        <f t="shared" si="19"/>
      </c>
      <c r="I83" s="26">
        <f t="shared" si="20"/>
      </c>
      <c r="J83" s="45" t="s">
        <v>176</v>
      </c>
      <c r="K83" s="53">
        <f t="shared" si="25"/>
      </c>
      <c r="L83" s="45" t="s">
        <v>223</v>
      </c>
      <c r="M83" s="53">
        <f t="shared" si="21"/>
      </c>
      <c r="N83" s="33"/>
    </row>
    <row r="84" spans="1:14" ht="13.5">
      <c r="A84" s="15" t="str">
        <f t="shared" si="22"/>
        <v>０7100</v>
      </c>
      <c r="B84" s="49"/>
      <c r="C84" s="121" t="e">
        <f t="shared" si="16"/>
        <v>#N/A</v>
      </c>
      <c r="D84" s="121">
        <f t="shared" si="17"/>
      </c>
      <c r="E84" s="30">
        <f t="shared" si="18"/>
      </c>
      <c r="F84" s="30">
        <f t="shared" si="23"/>
      </c>
      <c r="G84" s="31" t="s">
        <v>6</v>
      </c>
      <c r="H84" s="32">
        <f t="shared" si="19"/>
      </c>
      <c r="I84" s="26">
        <f t="shared" si="20"/>
      </c>
      <c r="J84" s="45" t="s">
        <v>176</v>
      </c>
      <c r="K84" s="53">
        <f t="shared" si="25"/>
      </c>
      <c r="L84" s="45" t="s">
        <v>223</v>
      </c>
      <c r="M84" s="53">
        <f t="shared" si="21"/>
      </c>
      <c r="N84" s="33"/>
    </row>
    <row r="85" spans="1:14" ht="13.5">
      <c r="A85" s="15" t="str">
        <f t="shared" si="22"/>
        <v>０7100</v>
      </c>
      <c r="B85" s="49"/>
      <c r="C85" s="121" t="e">
        <f t="shared" si="16"/>
        <v>#N/A</v>
      </c>
      <c r="D85" s="121">
        <f t="shared" si="17"/>
      </c>
      <c r="E85" s="30">
        <f t="shared" si="18"/>
      </c>
      <c r="F85" s="30">
        <f t="shared" si="23"/>
      </c>
      <c r="G85" s="31" t="s">
        <v>6</v>
      </c>
      <c r="H85" s="32">
        <f t="shared" si="19"/>
      </c>
      <c r="I85" s="26">
        <f t="shared" si="20"/>
      </c>
      <c r="J85" s="45" t="s">
        <v>176</v>
      </c>
      <c r="K85" s="53">
        <f t="shared" si="25"/>
      </c>
      <c r="L85" s="45" t="s">
        <v>223</v>
      </c>
      <c r="M85" s="53">
        <f t="shared" si="21"/>
      </c>
      <c r="N85" s="33"/>
    </row>
    <row r="86" spans="1:14" ht="13.5">
      <c r="A86" s="15" t="str">
        <f t="shared" si="22"/>
        <v>０7100</v>
      </c>
      <c r="B86" s="49"/>
      <c r="C86" s="121" t="e">
        <f t="shared" si="16"/>
        <v>#N/A</v>
      </c>
      <c r="D86" s="121">
        <f t="shared" si="17"/>
      </c>
      <c r="E86" s="30">
        <f t="shared" si="18"/>
      </c>
      <c r="F86" s="30">
        <f t="shared" si="23"/>
      </c>
      <c r="G86" s="31" t="s">
        <v>6</v>
      </c>
      <c r="H86" s="32">
        <f t="shared" si="19"/>
      </c>
      <c r="I86" s="26">
        <f t="shared" si="20"/>
      </c>
      <c r="J86" s="45" t="s">
        <v>176</v>
      </c>
      <c r="K86" s="53">
        <f t="shared" si="25"/>
      </c>
      <c r="L86" s="45" t="s">
        <v>223</v>
      </c>
      <c r="M86" s="53">
        <f t="shared" si="21"/>
      </c>
      <c r="N86" s="33"/>
    </row>
    <row r="87" spans="1:14" ht="13.5">
      <c r="A87" s="15" t="str">
        <f t="shared" si="22"/>
        <v>０7100</v>
      </c>
      <c r="B87" s="49"/>
      <c r="C87" s="121" t="e">
        <f t="shared" si="16"/>
        <v>#N/A</v>
      </c>
      <c r="D87" s="121">
        <f t="shared" si="17"/>
      </c>
      <c r="E87" s="30">
        <f t="shared" si="18"/>
      </c>
      <c r="F87" s="30">
        <f t="shared" si="23"/>
      </c>
      <c r="G87" s="31" t="s">
        <v>6</v>
      </c>
      <c r="H87" s="32">
        <f t="shared" si="19"/>
      </c>
      <c r="I87" s="26">
        <f t="shared" si="20"/>
      </c>
      <c r="J87" s="45" t="s">
        <v>176</v>
      </c>
      <c r="K87" s="53">
        <f t="shared" si="25"/>
      </c>
      <c r="L87" s="45" t="s">
        <v>223</v>
      </c>
      <c r="M87" s="53">
        <f t="shared" si="21"/>
      </c>
      <c r="N87" s="33"/>
    </row>
    <row r="88" spans="1:14" ht="13.5">
      <c r="A88" s="15" t="str">
        <f t="shared" si="22"/>
        <v>０7100</v>
      </c>
      <c r="B88" s="49"/>
      <c r="C88" s="121" t="e">
        <f t="shared" si="16"/>
        <v>#N/A</v>
      </c>
      <c r="D88" s="121">
        <f t="shared" si="17"/>
      </c>
      <c r="E88" s="30">
        <f t="shared" si="18"/>
      </c>
      <c r="F88" s="30">
        <f t="shared" si="23"/>
      </c>
      <c r="G88" s="31" t="s">
        <v>6</v>
      </c>
      <c r="H88" s="32">
        <f t="shared" si="19"/>
      </c>
      <c r="I88" s="26">
        <f t="shared" si="20"/>
      </c>
      <c r="J88" s="45" t="s">
        <v>176</v>
      </c>
      <c r="K88" s="53">
        <f t="shared" si="25"/>
      </c>
      <c r="L88" s="45" t="s">
        <v>223</v>
      </c>
      <c r="M88" s="53">
        <f t="shared" si="21"/>
      </c>
      <c r="N88" s="33"/>
    </row>
    <row r="89" spans="1:14" ht="13.5">
      <c r="A89" s="15" t="str">
        <f t="shared" si="22"/>
        <v>０7100</v>
      </c>
      <c r="B89" s="49"/>
      <c r="C89" s="121" t="e">
        <f t="shared" si="16"/>
        <v>#N/A</v>
      </c>
      <c r="D89" s="121">
        <f t="shared" si="17"/>
      </c>
      <c r="E89" s="30">
        <f t="shared" si="18"/>
      </c>
      <c r="F89" s="30">
        <f t="shared" si="23"/>
      </c>
      <c r="G89" s="31" t="s">
        <v>6</v>
      </c>
      <c r="H89" s="32">
        <f t="shared" si="19"/>
      </c>
      <c r="I89" s="26">
        <f t="shared" si="20"/>
      </c>
      <c r="J89" s="45" t="s">
        <v>176</v>
      </c>
      <c r="K89" s="53">
        <f t="shared" si="25"/>
      </c>
      <c r="L89" s="45" t="s">
        <v>223</v>
      </c>
      <c r="M89" s="53">
        <f t="shared" si="21"/>
      </c>
      <c r="N89" s="33"/>
    </row>
    <row r="90" spans="1:14" ht="13.5">
      <c r="A90" s="15" t="str">
        <f t="shared" si="22"/>
        <v>０7100</v>
      </c>
      <c r="B90" s="49"/>
      <c r="C90" s="121" t="e">
        <f t="shared" si="16"/>
        <v>#N/A</v>
      </c>
      <c r="D90" s="121">
        <f t="shared" si="17"/>
      </c>
      <c r="E90" s="30">
        <f t="shared" si="18"/>
      </c>
      <c r="F90" s="30">
        <f t="shared" si="23"/>
      </c>
      <c r="G90" s="31" t="s">
        <v>6</v>
      </c>
      <c r="H90" s="32">
        <f t="shared" si="19"/>
      </c>
      <c r="I90" s="26">
        <f t="shared" si="20"/>
      </c>
      <c r="J90" s="45" t="s">
        <v>176</v>
      </c>
      <c r="K90" s="53">
        <f t="shared" si="25"/>
      </c>
      <c r="L90" s="45" t="s">
        <v>223</v>
      </c>
      <c r="M90" s="53">
        <f t="shared" si="21"/>
      </c>
      <c r="N90" s="33"/>
    </row>
    <row r="91" spans="1:14" ht="13.5">
      <c r="A91" s="15" t="str">
        <f t="shared" si="22"/>
        <v>０7100</v>
      </c>
      <c r="B91" s="49"/>
      <c r="C91" s="121" t="e">
        <f t="shared" si="16"/>
        <v>#N/A</v>
      </c>
      <c r="D91" s="121">
        <f t="shared" si="17"/>
      </c>
      <c r="E91" s="30">
        <f t="shared" si="18"/>
      </c>
      <c r="F91" s="30">
        <f t="shared" si="23"/>
      </c>
      <c r="G91" s="31" t="s">
        <v>6</v>
      </c>
      <c r="H91" s="32">
        <f t="shared" si="19"/>
      </c>
      <c r="I91" s="26">
        <f t="shared" si="20"/>
      </c>
      <c r="J91" s="45" t="s">
        <v>176</v>
      </c>
      <c r="K91" s="53">
        <f t="shared" si="25"/>
      </c>
      <c r="L91" s="45" t="s">
        <v>223</v>
      </c>
      <c r="M91" s="53">
        <f t="shared" si="21"/>
      </c>
      <c r="N91" s="33"/>
    </row>
    <row r="92" spans="1:14" ht="13.5">
      <c r="A92" s="15" t="str">
        <f t="shared" si="22"/>
        <v>０7100</v>
      </c>
      <c r="B92" s="49"/>
      <c r="C92" s="121" t="e">
        <f t="shared" si="16"/>
        <v>#N/A</v>
      </c>
      <c r="D92" s="121">
        <f t="shared" si="17"/>
      </c>
      <c r="E92" s="30">
        <f t="shared" si="18"/>
      </c>
      <c r="F92" s="30">
        <f t="shared" si="23"/>
      </c>
      <c r="G92" s="31" t="s">
        <v>6</v>
      </c>
      <c r="H92" s="32">
        <f t="shared" si="19"/>
      </c>
      <c r="I92" s="26">
        <f t="shared" si="20"/>
      </c>
      <c r="J92" s="45" t="s">
        <v>176</v>
      </c>
      <c r="K92" s="53">
        <f t="shared" si="25"/>
      </c>
      <c r="L92" s="45" t="s">
        <v>223</v>
      </c>
      <c r="M92" s="53">
        <f t="shared" si="21"/>
      </c>
      <c r="N92" s="33"/>
    </row>
    <row r="93" spans="1:14" ht="13.5">
      <c r="A93" s="15" t="str">
        <f t="shared" si="22"/>
        <v>０7100</v>
      </c>
      <c r="B93" s="49"/>
      <c r="C93" s="121" t="e">
        <f t="shared" si="16"/>
        <v>#N/A</v>
      </c>
      <c r="D93" s="121">
        <f t="shared" si="17"/>
      </c>
      <c r="E93" s="30">
        <f t="shared" si="18"/>
      </c>
      <c r="F93" s="30">
        <f t="shared" si="23"/>
      </c>
      <c r="G93" s="31" t="s">
        <v>6</v>
      </c>
      <c r="H93" s="32">
        <f t="shared" si="19"/>
      </c>
      <c r="I93" s="26">
        <f t="shared" si="20"/>
      </c>
      <c r="J93" s="45" t="s">
        <v>176</v>
      </c>
      <c r="K93" s="53">
        <f t="shared" si="25"/>
      </c>
      <c r="L93" s="45" t="s">
        <v>223</v>
      </c>
      <c r="M93" s="53">
        <f t="shared" si="21"/>
      </c>
      <c r="N93" s="33"/>
    </row>
    <row r="94" spans="1:14" ht="13.5">
      <c r="A94" s="15" t="str">
        <f t="shared" si="22"/>
        <v>０7100</v>
      </c>
      <c r="B94" s="49"/>
      <c r="C94" s="121" t="e">
        <f t="shared" si="16"/>
        <v>#N/A</v>
      </c>
      <c r="D94" s="121">
        <f t="shared" si="17"/>
      </c>
      <c r="E94" s="30">
        <f t="shared" si="18"/>
      </c>
      <c r="F94" s="30">
        <f t="shared" si="23"/>
      </c>
      <c r="G94" s="31" t="s">
        <v>6</v>
      </c>
      <c r="H94" s="32">
        <f t="shared" si="19"/>
      </c>
      <c r="I94" s="26">
        <f t="shared" si="20"/>
      </c>
      <c r="J94" s="45" t="s">
        <v>176</v>
      </c>
      <c r="K94" s="53">
        <f t="shared" si="25"/>
      </c>
      <c r="L94" s="45" t="s">
        <v>223</v>
      </c>
      <c r="M94" s="53">
        <f t="shared" si="21"/>
      </c>
      <c r="N94" s="33"/>
    </row>
    <row r="95" spans="1:14" ht="13.5">
      <c r="A95" s="15" t="str">
        <f t="shared" si="22"/>
        <v>０7100</v>
      </c>
      <c r="B95" s="49"/>
      <c r="C95" s="121" t="e">
        <f t="shared" si="16"/>
        <v>#N/A</v>
      </c>
      <c r="D95" s="121">
        <f t="shared" si="17"/>
      </c>
      <c r="E95" s="30">
        <f t="shared" si="18"/>
      </c>
      <c r="F95" s="30">
        <f t="shared" si="23"/>
      </c>
      <c r="G95" s="31" t="s">
        <v>6</v>
      </c>
      <c r="H95" s="32">
        <f t="shared" si="19"/>
      </c>
      <c r="I95" s="26">
        <f t="shared" si="20"/>
      </c>
      <c r="J95" s="45" t="s">
        <v>176</v>
      </c>
      <c r="K95" s="53">
        <f t="shared" si="25"/>
      </c>
      <c r="L95" s="45" t="s">
        <v>223</v>
      </c>
      <c r="M95" s="53">
        <f t="shared" si="21"/>
      </c>
      <c r="N95" s="33"/>
    </row>
    <row r="96" spans="1:14" ht="13.5">
      <c r="A96" s="15" t="str">
        <f t="shared" si="22"/>
        <v>０7100</v>
      </c>
      <c r="B96" s="49"/>
      <c r="C96" s="121" t="e">
        <f t="shared" si="16"/>
        <v>#N/A</v>
      </c>
      <c r="D96" s="121">
        <f t="shared" si="17"/>
      </c>
      <c r="E96" s="30">
        <f t="shared" si="18"/>
      </c>
      <c r="F96" s="30">
        <f t="shared" si="23"/>
      </c>
      <c r="G96" s="31" t="s">
        <v>6</v>
      </c>
      <c r="H96" s="32">
        <f t="shared" si="19"/>
      </c>
      <c r="I96" s="26">
        <f t="shared" si="20"/>
      </c>
      <c r="J96" s="45" t="s">
        <v>176</v>
      </c>
      <c r="K96" s="53">
        <f t="shared" si="25"/>
      </c>
      <c r="L96" s="45" t="s">
        <v>223</v>
      </c>
      <c r="M96" s="53">
        <f t="shared" si="21"/>
      </c>
      <c r="N96" s="33"/>
    </row>
    <row r="97" spans="1:14" ht="13.5">
      <c r="A97" s="15" t="str">
        <f t="shared" si="22"/>
        <v>０7100</v>
      </c>
      <c r="B97" s="49"/>
      <c r="C97" s="121" t="e">
        <f t="shared" si="16"/>
        <v>#N/A</v>
      </c>
      <c r="D97" s="121">
        <f t="shared" si="17"/>
      </c>
      <c r="E97" s="30">
        <f t="shared" si="18"/>
      </c>
      <c r="F97" s="30">
        <f t="shared" si="23"/>
      </c>
      <c r="G97" s="31" t="s">
        <v>6</v>
      </c>
      <c r="H97" s="32">
        <f t="shared" si="19"/>
      </c>
      <c r="I97" s="26">
        <f t="shared" si="20"/>
      </c>
      <c r="J97" s="45" t="s">
        <v>176</v>
      </c>
      <c r="K97" s="53">
        <f t="shared" si="25"/>
      </c>
      <c r="L97" s="45" t="s">
        <v>223</v>
      </c>
      <c r="M97" s="53">
        <f t="shared" si="21"/>
      </c>
      <c r="N97" s="33"/>
    </row>
    <row r="98" spans="1:14" ht="13.5">
      <c r="A98" s="15" t="str">
        <f t="shared" si="22"/>
        <v>０7100</v>
      </c>
      <c r="B98" s="49"/>
      <c r="C98" s="121" t="e">
        <f t="shared" si="16"/>
        <v>#N/A</v>
      </c>
      <c r="D98" s="121">
        <f t="shared" si="17"/>
      </c>
      <c r="E98" s="30">
        <f t="shared" si="18"/>
      </c>
      <c r="F98" s="30">
        <f t="shared" si="23"/>
      </c>
      <c r="G98" s="31" t="s">
        <v>6</v>
      </c>
      <c r="H98" s="32">
        <f t="shared" si="19"/>
      </c>
      <c r="I98" s="26">
        <f t="shared" si="20"/>
      </c>
      <c r="J98" s="45" t="s">
        <v>176</v>
      </c>
      <c r="K98" s="53">
        <f t="shared" si="25"/>
      </c>
      <c r="L98" s="45" t="s">
        <v>223</v>
      </c>
      <c r="M98" s="53">
        <f t="shared" si="21"/>
      </c>
      <c r="N98" s="33"/>
    </row>
    <row r="99" spans="1:14" ht="13.5">
      <c r="A99" s="15" t="str">
        <f t="shared" si="22"/>
        <v>０7100</v>
      </c>
      <c r="B99" s="49"/>
      <c r="C99" s="121" t="e">
        <f t="shared" si="16"/>
        <v>#N/A</v>
      </c>
      <c r="D99" s="121">
        <f t="shared" si="17"/>
      </c>
      <c r="E99" s="30">
        <f t="shared" si="18"/>
      </c>
      <c r="F99" s="30">
        <f t="shared" si="23"/>
      </c>
      <c r="G99" s="31" t="s">
        <v>6</v>
      </c>
      <c r="H99" s="32">
        <f t="shared" si="19"/>
      </c>
      <c r="I99" s="26">
        <f t="shared" si="20"/>
      </c>
      <c r="J99" s="45" t="s">
        <v>176</v>
      </c>
      <c r="K99" s="53">
        <f t="shared" si="25"/>
      </c>
      <c r="L99" s="45" t="s">
        <v>223</v>
      </c>
      <c r="M99" s="53">
        <f t="shared" si="21"/>
      </c>
      <c r="N99" s="33"/>
    </row>
    <row r="100" spans="1:14" ht="13.5">
      <c r="A100" s="15" t="str">
        <f t="shared" si="22"/>
        <v>０7100</v>
      </c>
      <c r="B100" s="49"/>
      <c r="C100" s="121" t="e">
        <f t="shared" si="16"/>
        <v>#N/A</v>
      </c>
      <c r="D100" s="121">
        <f t="shared" si="17"/>
      </c>
      <c r="E100" s="30">
        <f t="shared" si="18"/>
      </c>
      <c r="F100" s="30">
        <f t="shared" si="23"/>
      </c>
      <c r="G100" s="31" t="s">
        <v>6</v>
      </c>
      <c r="H100" s="32">
        <f t="shared" si="19"/>
      </c>
      <c r="I100" s="26">
        <f t="shared" si="20"/>
      </c>
      <c r="J100" s="45" t="s">
        <v>176</v>
      </c>
      <c r="K100" s="53">
        <f t="shared" si="25"/>
      </c>
      <c r="L100" s="45" t="s">
        <v>223</v>
      </c>
      <c r="M100" s="53">
        <f t="shared" si="21"/>
      </c>
      <c r="N100" s="33"/>
    </row>
    <row r="101" spans="1:14" ht="13.5">
      <c r="A101" s="15" t="str">
        <f t="shared" si="22"/>
        <v>０7100</v>
      </c>
      <c r="B101" s="49"/>
      <c r="C101" s="121" t="e">
        <f t="shared" si="16"/>
        <v>#N/A</v>
      </c>
      <c r="D101" s="121">
        <f t="shared" si="17"/>
      </c>
      <c r="E101" s="30">
        <f t="shared" si="18"/>
      </c>
      <c r="F101" s="30">
        <f t="shared" si="23"/>
      </c>
      <c r="G101" s="31" t="s">
        <v>6</v>
      </c>
      <c r="H101" s="32">
        <f t="shared" si="19"/>
      </c>
      <c r="I101" s="26">
        <f t="shared" si="20"/>
      </c>
      <c r="J101" s="45" t="s">
        <v>176</v>
      </c>
      <c r="K101" s="53">
        <f t="shared" si="25"/>
      </c>
      <c r="L101" s="45" t="s">
        <v>223</v>
      </c>
      <c r="M101" s="53">
        <f t="shared" si="21"/>
      </c>
      <c r="N101" s="33"/>
    </row>
    <row r="102" spans="1:14" ht="13.5">
      <c r="A102" s="15" t="str">
        <f t="shared" si="22"/>
        <v>０7100</v>
      </c>
      <c r="B102" s="49"/>
      <c r="C102" s="121" t="e">
        <f t="shared" si="16"/>
        <v>#N/A</v>
      </c>
      <c r="D102" s="121">
        <f t="shared" si="17"/>
      </c>
      <c r="E102" s="30">
        <f t="shared" si="18"/>
      </c>
      <c r="F102" s="30">
        <f t="shared" si="23"/>
      </c>
      <c r="G102" s="31" t="s">
        <v>6</v>
      </c>
      <c r="H102" s="32">
        <f t="shared" si="19"/>
      </c>
      <c r="I102" s="26">
        <f t="shared" si="20"/>
      </c>
      <c r="J102" s="45" t="s">
        <v>176</v>
      </c>
      <c r="K102" s="53">
        <f t="shared" si="25"/>
      </c>
      <c r="L102" s="45" t="s">
        <v>223</v>
      </c>
      <c r="M102" s="53">
        <f t="shared" si="21"/>
      </c>
      <c r="N102" s="33"/>
    </row>
    <row r="103" spans="1:14" ht="13.5">
      <c r="A103" s="15" t="str">
        <f t="shared" si="22"/>
        <v>０7100</v>
      </c>
      <c r="B103" s="49"/>
      <c r="C103" s="121" t="e">
        <f t="shared" si="16"/>
        <v>#N/A</v>
      </c>
      <c r="D103" s="121">
        <f t="shared" si="17"/>
      </c>
      <c r="E103" s="30">
        <f t="shared" si="18"/>
      </c>
      <c r="F103" s="30">
        <f t="shared" si="23"/>
      </c>
      <c r="G103" s="31" t="s">
        <v>6</v>
      </c>
      <c r="H103" s="32">
        <f t="shared" si="19"/>
      </c>
      <c r="I103" s="26">
        <f t="shared" si="20"/>
      </c>
      <c r="J103" s="45" t="s">
        <v>176</v>
      </c>
      <c r="K103" s="53">
        <f t="shared" si="25"/>
      </c>
      <c r="L103" s="45" t="s">
        <v>223</v>
      </c>
      <c r="M103" s="53">
        <f t="shared" si="21"/>
      </c>
      <c r="N103" s="33"/>
    </row>
    <row r="104" spans="1:14" ht="13.5">
      <c r="A104" s="15" t="str">
        <f t="shared" si="22"/>
        <v>０7100</v>
      </c>
      <c r="B104" s="49"/>
      <c r="C104" s="121" t="e">
        <f t="shared" si="16"/>
        <v>#N/A</v>
      </c>
      <c r="D104" s="121">
        <f t="shared" si="17"/>
      </c>
      <c r="E104" s="30">
        <f t="shared" si="18"/>
      </c>
      <c r="F104" s="30">
        <f t="shared" si="23"/>
      </c>
      <c r="G104" s="31" t="s">
        <v>6</v>
      </c>
      <c r="H104" s="32">
        <f t="shared" si="19"/>
      </c>
      <c r="I104" s="26">
        <f t="shared" si="20"/>
      </c>
      <c r="J104" s="45" t="s">
        <v>176</v>
      </c>
      <c r="K104" s="53">
        <f t="shared" si="25"/>
      </c>
      <c r="L104" s="45" t="s">
        <v>223</v>
      </c>
      <c r="M104" s="53">
        <f t="shared" si="21"/>
      </c>
      <c r="N104" s="33"/>
    </row>
    <row r="105" spans="1:14" ht="13.5">
      <c r="A105" s="15" t="str">
        <f t="shared" si="22"/>
        <v>０7100</v>
      </c>
      <c r="B105" s="49"/>
      <c r="C105" s="121" t="e">
        <f t="shared" si="16"/>
        <v>#N/A</v>
      </c>
      <c r="D105" s="121">
        <f t="shared" si="17"/>
      </c>
      <c r="E105" s="30">
        <f t="shared" si="18"/>
      </c>
      <c r="F105" s="30">
        <f t="shared" si="23"/>
      </c>
      <c r="G105" s="31" t="s">
        <v>6</v>
      </c>
      <c r="H105" s="32">
        <f t="shared" si="19"/>
      </c>
      <c r="I105" s="26">
        <f t="shared" si="20"/>
      </c>
      <c r="J105" s="45" t="s">
        <v>176</v>
      </c>
      <c r="K105" s="53">
        <f t="shared" si="25"/>
      </c>
      <c r="L105" s="45" t="s">
        <v>223</v>
      </c>
      <c r="M105" s="53">
        <f t="shared" si="21"/>
      </c>
      <c r="N105" s="33"/>
    </row>
    <row r="106" spans="1:14" ht="13.5">
      <c r="A106" s="15" t="str">
        <f t="shared" si="22"/>
        <v>０7100</v>
      </c>
      <c r="B106" s="49"/>
      <c r="C106" s="121" t="e">
        <f t="shared" si="16"/>
        <v>#N/A</v>
      </c>
      <c r="D106" s="121">
        <f t="shared" si="17"/>
      </c>
      <c r="E106" s="30">
        <f t="shared" si="18"/>
      </c>
      <c r="F106" s="30">
        <f t="shared" si="23"/>
      </c>
      <c r="G106" s="31" t="s">
        <v>6</v>
      </c>
      <c r="H106" s="32">
        <f t="shared" si="19"/>
      </c>
      <c r="I106" s="26">
        <f t="shared" si="20"/>
      </c>
      <c r="J106" s="45" t="s">
        <v>176</v>
      </c>
      <c r="K106" s="53">
        <f t="shared" si="25"/>
      </c>
      <c r="L106" s="45" t="s">
        <v>223</v>
      </c>
      <c r="M106" s="53">
        <f t="shared" si="21"/>
      </c>
      <c r="N106" s="33"/>
    </row>
    <row r="107" spans="1:14" ht="13.5">
      <c r="A107" s="15" t="str">
        <f t="shared" si="22"/>
        <v>０7100</v>
      </c>
      <c r="B107" s="49"/>
      <c r="C107" s="121" t="e">
        <f t="shared" si="16"/>
        <v>#N/A</v>
      </c>
      <c r="D107" s="121">
        <f t="shared" si="17"/>
      </c>
      <c r="E107" s="30">
        <f t="shared" si="18"/>
      </c>
      <c r="F107" s="30">
        <f t="shared" si="23"/>
      </c>
      <c r="G107" s="31" t="s">
        <v>6</v>
      </c>
      <c r="H107" s="32">
        <f t="shared" si="19"/>
      </c>
      <c r="I107" s="26">
        <f t="shared" si="20"/>
      </c>
      <c r="J107" s="45" t="s">
        <v>176</v>
      </c>
      <c r="K107" s="53">
        <f t="shared" si="25"/>
      </c>
      <c r="L107" s="45" t="s">
        <v>223</v>
      </c>
      <c r="M107" s="53">
        <f t="shared" si="21"/>
      </c>
      <c r="N107" s="33"/>
    </row>
    <row r="108" spans="1:14" ht="13.5">
      <c r="A108" s="15" t="str">
        <f t="shared" si="22"/>
        <v>０7100</v>
      </c>
      <c r="B108" s="49"/>
      <c r="C108" s="121" t="e">
        <f t="shared" si="16"/>
        <v>#N/A</v>
      </c>
      <c r="D108" s="121">
        <f t="shared" si="17"/>
      </c>
      <c r="E108" s="30">
        <f t="shared" si="18"/>
      </c>
      <c r="F108" s="30">
        <f t="shared" si="23"/>
      </c>
      <c r="G108" s="31" t="s">
        <v>6</v>
      </c>
      <c r="H108" s="32">
        <f t="shared" si="19"/>
      </c>
      <c r="I108" s="26">
        <f t="shared" si="20"/>
      </c>
      <c r="J108" s="45" t="s">
        <v>176</v>
      </c>
      <c r="K108" s="53">
        <f t="shared" si="25"/>
      </c>
      <c r="L108" s="45" t="s">
        <v>223</v>
      </c>
      <c r="M108" s="53">
        <f t="shared" si="21"/>
      </c>
      <c r="N108" s="33"/>
    </row>
    <row r="109" spans="1:14" ht="13.5">
      <c r="A109" s="15" t="str">
        <f t="shared" si="22"/>
        <v>０7100</v>
      </c>
      <c r="B109" s="49"/>
      <c r="C109" s="121" t="e">
        <f t="shared" si="16"/>
        <v>#N/A</v>
      </c>
      <c r="D109" s="121">
        <f t="shared" si="17"/>
      </c>
      <c r="E109" s="30">
        <f t="shared" si="18"/>
      </c>
      <c r="F109" s="30">
        <f t="shared" si="23"/>
      </c>
      <c r="G109" s="31" t="s">
        <v>6</v>
      </c>
      <c r="H109" s="32">
        <f t="shared" si="19"/>
      </c>
      <c r="I109" s="26">
        <f t="shared" si="20"/>
      </c>
      <c r="J109" s="45" t="s">
        <v>176</v>
      </c>
      <c r="K109" s="53">
        <f t="shared" si="25"/>
      </c>
      <c r="L109" s="45" t="s">
        <v>223</v>
      </c>
      <c r="M109" s="53">
        <f t="shared" si="21"/>
      </c>
      <c r="N109" s="33"/>
    </row>
    <row r="110" spans="1:14" ht="13.5">
      <c r="A110" s="15" t="str">
        <f t="shared" si="22"/>
        <v>０7100</v>
      </c>
      <c r="B110" s="49"/>
      <c r="C110" s="121" t="e">
        <f t="shared" si="16"/>
        <v>#N/A</v>
      </c>
      <c r="D110" s="121">
        <f t="shared" si="17"/>
      </c>
      <c r="E110" s="30">
        <f t="shared" si="18"/>
      </c>
      <c r="F110" s="30">
        <f t="shared" si="23"/>
      </c>
      <c r="G110" s="31" t="s">
        <v>6</v>
      </c>
      <c r="H110" s="32">
        <f t="shared" si="19"/>
      </c>
      <c r="I110" s="26">
        <f t="shared" si="20"/>
      </c>
      <c r="J110" s="45" t="s">
        <v>176</v>
      </c>
      <c r="K110" s="53">
        <f t="shared" si="25"/>
      </c>
      <c r="L110" s="45" t="s">
        <v>223</v>
      </c>
      <c r="M110" s="53">
        <f t="shared" si="21"/>
      </c>
      <c r="N110" s="33"/>
    </row>
    <row r="111" spans="1:14" ht="13.5">
      <c r="A111" s="15" t="str">
        <f t="shared" si="22"/>
        <v>０7100</v>
      </c>
      <c r="B111" s="49"/>
      <c r="C111" s="121" t="e">
        <f t="shared" si="16"/>
        <v>#N/A</v>
      </c>
      <c r="D111" s="121">
        <f t="shared" si="17"/>
      </c>
      <c r="E111" s="30">
        <f t="shared" si="18"/>
      </c>
      <c r="F111" s="30">
        <f t="shared" si="23"/>
      </c>
      <c r="G111" s="31" t="s">
        <v>6</v>
      </c>
      <c r="H111" s="32">
        <f t="shared" si="19"/>
      </c>
      <c r="I111" s="26">
        <f t="shared" si="20"/>
      </c>
      <c r="J111" s="45" t="s">
        <v>176</v>
      </c>
      <c r="K111" s="53">
        <f t="shared" si="25"/>
      </c>
      <c r="L111" s="45" t="s">
        <v>223</v>
      </c>
      <c r="M111" s="53">
        <f t="shared" si="21"/>
      </c>
      <c r="N111" s="33"/>
    </row>
    <row r="112" spans="1:14" ht="13.5">
      <c r="A112" s="15" t="str">
        <f t="shared" si="22"/>
        <v>０7100</v>
      </c>
      <c r="B112" s="49"/>
      <c r="C112" s="121" t="e">
        <f t="shared" si="16"/>
        <v>#N/A</v>
      </c>
      <c r="D112" s="121">
        <f t="shared" si="17"/>
      </c>
      <c r="E112" s="30">
        <f t="shared" si="18"/>
      </c>
      <c r="F112" s="30">
        <f t="shared" si="23"/>
      </c>
      <c r="G112" s="31" t="s">
        <v>6</v>
      </c>
      <c r="H112" s="32">
        <f t="shared" si="19"/>
      </c>
      <c r="I112" s="26">
        <f t="shared" si="20"/>
      </c>
      <c r="J112" s="45" t="s">
        <v>176</v>
      </c>
      <c r="K112" s="53">
        <f t="shared" si="25"/>
      </c>
      <c r="L112" s="45" t="s">
        <v>223</v>
      </c>
      <c r="M112" s="53">
        <f t="shared" si="21"/>
      </c>
      <c r="N112" s="33"/>
    </row>
    <row r="113" spans="1:14" ht="13.5">
      <c r="A113" s="15" t="str">
        <f t="shared" si="22"/>
        <v>０7100</v>
      </c>
      <c r="B113" s="49"/>
      <c r="C113" s="121" t="e">
        <f t="shared" si="16"/>
        <v>#N/A</v>
      </c>
      <c r="D113" s="121">
        <f t="shared" si="17"/>
      </c>
      <c r="E113" s="30">
        <f t="shared" si="18"/>
      </c>
      <c r="F113" s="30">
        <f t="shared" si="23"/>
      </c>
      <c r="G113" s="31" t="s">
        <v>6</v>
      </c>
      <c r="H113" s="32">
        <f t="shared" si="19"/>
      </c>
      <c r="I113" s="26">
        <f t="shared" si="20"/>
      </c>
      <c r="J113" s="45" t="s">
        <v>176</v>
      </c>
      <c r="K113" s="53">
        <f t="shared" si="25"/>
      </c>
      <c r="L113" s="45" t="s">
        <v>223</v>
      </c>
      <c r="M113" s="53">
        <f t="shared" si="21"/>
      </c>
      <c r="N113" s="33"/>
    </row>
    <row r="114" spans="1:14" ht="13.5">
      <c r="A114" s="15" t="str">
        <f t="shared" si="22"/>
        <v>０7100</v>
      </c>
      <c r="B114" s="49"/>
      <c r="C114" s="121" t="e">
        <f t="shared" si="16"/>
        <v>#N/A</v>
      </c>
      <c r="D114" s="121">
        <f t="shared" si="17"/>
      </c>
      <c r="E114" s="30">
        <f t="shared" si="18"/>
      </c>
      <c r="F114" s="30">
        <f t="shared" si="23"/>
      </c>
      <c r="G114" s="31" t="s">
        <v>6</v>
      </c>
      <c r="H114" s="32">
        <f t="shared" si="19"/>
      </c>
      <c r="I114" s="26">
        <f t="shared" si="20"/>
      </c>
      <c r="J114" s="45" t="s">
        <v>176</v>
      </c>
      <c r="K114" s="53">
        <f t="shared" si="25"/>
      </c>
      <c r="L114" s="45" t="s">
        <v>223</v>
      </c>
      <c r="M114" s="53">
        <f t="shared" si="21"/>
      </c>
      <c r="N114" s="33"/>
    </row>
    <row r="115" spans="1:14" ht="13.5">
      <c r="A115" s="15" t="str">
        <f t="shared" si="22"/>
        <v>０7100</v>
      </c>
      <c r="B115" s="49"/>
      <c r="C115" s="121" t="e">
        <f t="shared" si="16"/>
        <v>#N/A</v>
      </c>
      <c r="D115" s="121">
        <f t="shared" si="17"/>
      </c>
      <c r="E115" s="30">
        <f t="shared" si="18"/>
      </c>
      <c r="F115" s="30">
        <f t="shared" si="23"/>
      </c>
      <c r="G115" s="31" t="s">
        <v>6</v>
      </c>
      <c r="H115" s="32">
        <f t="shared" si="19"/>
      </c>
      <c r="I115" s="26">
        <f t="shared" si="20"/>
      </c>
      <c r="J115" s="45" t="s">
        <v>176</v>
      </c>
      <c r="K115" s="53">
        <f t="shared" si="25"/>
      </c>
      <c r="L115" s="45" t="s">
        <v>223</v>
      </c>
      <c r="M115" s="53">
        <f t="shared" si="21"/>
      </c>
      <c r="N115" s="33"/>
    </row>
    <row r="116" spans="1:14" ht="13.5">
      <c r="A116" s="15" t="str">
        <f t="shared" si="22"/>
        <v>０7100</v>
      </c>
      <c r="B116" s="49"/>
      <c r="C116" s="121" t="e">
        <f t="shared" si="16"/>
        <v>#N/A</v>
      </c>
      <c r="D116" s="121">
        <f t="shared" si="17"/>
      </c>
      <c r="E116" s="30">
        <f t="shared" si="18"/>
      </c>
      <c r="F116" s="30">
        <f t="shared" si="23"/>
      </c>
      <c r="G116" s="31" t="s">
        <v>6</v>
      </c>
      <c r="H116" s="32">
        <f t="shared" si="19"/>
      </c>
      <c r="I116" s="26">
        <f t="shared" si="20"/>
      </c>
      <c r="J116" s="45" t="s">
        <v>176</v>
      </c>
      <c r="K116" s="53">
        <f t="shared" si="25"/>
      </c>
      <c r="L116" s="45" t="s">
        <v>223</v>
      </c>
      <c r="M116" s="53">
        <f t="shared" si="21"/>
      </c>
      <c r="N116" s="33"/>
    </row>
    <row r="117" spans="1:14" ht="13.5">
      <c r="A117" s="15" t="str">
        <f t="shared" si="22"/>
        <v>０7100</v>
      </c>
      <c r="B117" s="49"/>
      <c r="C117" s="121" t="e">
        <f t="shared" si="16"/>
        <v>#N/A</v>
      </c>
      <c r="D117" s="121">
        <f t="shared" si="17"/>
      </c>
      <c r="E117" s="30">
        <f t="shared" si="18"/>
      </c>
      <c r="F117" s="30">
        <f t="shared" si="23"/>
      </c>
      <c r="G117" s="31" t="s">
        <v>6</v>
      </c>
      <c r="H117" s="32">
        <f t="shared" si="19"/>
      </c>
      <c r="I117" s="26">
        <f t="shared" si="20"/>
      </c>
      <c r="J117" s="45" t="s">
        <v>176</v>
      </c>
      <c r="K117" s="53">
        <f t="shared" si="25"/>
      </c>
      <c r="L117" s="45" t="s">
        <v>223</v>
      </c>
      <c r="M117" s="53">
        <f t="shared" si="21"/>
      </c>
      <c r="N117" s="33"/>
    </row>
    <row r="118" spans="1:14" ht="13.5">
      <c r="A118" s="15" t="str">
        <f t="shared" si="22"/>
        <v>０7100</v>
      </c>
      <c r="B118" s="49"/>
      <c r="C118" s="121" t="e">
        <f t="shared" si="16"/>
        <v>#N/A</v>
      </c>
      <c r="D118" s="121">
        <f t="shared" si="17"/>
      </c>
      <c r="E118" s="30">
        <f t="shared" si="18"/>
      </c>
      <c r="F118" s="30">
        <f t="shared" si="23"/>
      </c>
      <c r="G118" s="31" t="s">
        <v>6</v>
      </c>
      <c r="H118" s="32">
        <f t="shared" si="19"/>
      </c>
      <c r="I118" s="26">
        <f t="shared" si="20"/>
      </c>
      <c r="J118" s="45" t="s">
        <v>176</v>
      </c>
      <c r="K118" s="53">
        <f t="shared" si="25"/>
      </c>
      <c r="L118" s="45" t="s">
        <v>223</v>
      </c>
      <c r="M118" s="53">
        <f t="shared" si="21"/>
      </c>
      <c r="N118" s="33"/>
    </row>
    <row r="119" spans="1:14" ht="13.5">
      <c r="A119" s="15" t="str">
        <f t="shared" si="22"/>
        <v>０7100</v>
      </c>
      <c r="B119" s="49"/>
      <c r="C119" s="121" t="e">
        <f t="shared" si="16"/>
        <v>#N/A</v>
      </c>
      <c r="D119" s="121">
        <f t="shared" si="17"/>
      </c>
      <c r="E119" s="30">
        <f t="shared" si="18"/>
      </c>
      <c r="F119" s="30">
        <f t="shared" si="23"/>
      </c>
      <c r="G119" s="31" t="s">
        <v>6</v>
      </c>
      <c r="H119" s="32">
        <f t="shared" si="19"/>
      </c>
      <c r="I119" s="26">
        <f t="shared" si="20"/>
      </c>
      <c r="J119" s="45" t="s">
        <v>176</v>
      </c>
      <c r="K119" s="53">
        <f t="shared" si="25"/>
      </c>
      <c r="L119" s="45" t="s">
        <v>223</v>
      </c>
      <c r="M119" s="53">
        <f t="shared" si="21"/>
      </c>
      <c r="N119" s="33"/>
    </row>
    <row r="120" spans="1:14" ht="13.5">
      <c r="A120" s="15" t="str">
        <f t="shared" si="22"/>
        <v>０7100</v>
      </c>
      <c r="B120" s="49"/>
      <c r="C120" s="121" t="e">
        <f t="shared" si="16"/>
        <v>#N/A</v>
      </c>
      <c r="D120" s="121">
        <f t="shared" si="17"/>
      </c>
      <c r="E120" s="30">
        <f t="shared" si="18"/>
      </c>
      <c r="F120" s="30">
        <f t="shared" si="23"/>
      </c>
      <c r="G120" s="31" t="s">
        <v>6</v>
      </c>
      <c r="H120" s="32">
        <f t="shared" si="19"/>
      </c>
      <c r="I120" s="26">
        <f t="shared" si="20"/>
      </c>
      <c r="J120" s="45" t="s">
        <v>176</v>
      </c>
      <c r="K120" s="53">
        <f t="shared" si="25"/>
      </c>
      <c r="L120" s="45" t="s">
        <v>223</v>
      </c>
      <c r="M120" s="53">
        <f t="shared" si="21"/>
      </c>
      <c r="N120" s="33"/>
    </row>
    <row r="121" spans="1:14" ht="13.5">
      <c r="A121" s="15" t="str">
        <f t="shared" si="22"/>
        <v>０7100</v>
      </c>
      <c r="B121" s="49"/>
      <c r="C121" s="121" t="e">
        <f t="shared" si="16"/>
        <v>#N/A</v>
      </c>
      <c r="D121" s="121">
        <f t="shared" si="17"/>
      </c>
      <c r="E121" s="30">
        <f t="shared" si="18"/>
      </c>
      <c r="F121" s="30">
        <f t="shared" si="23"/>
      </c>
      <c r="G121" s="31" t="s">
        <v>6</v>
      </c>
      <c r="H121" s="32">
        <f t="shared" si="19"/>
      </c>
      <c r="I121" s="26">
        <f t="shared" si="20"/>
      </c>
      <c r="J121" s="45" t="s">
        <v>176</v>
      </c>
      <c r="K121" s="53">
        <f t="shared" si="25"/>
      </c>
      <c r="L121" s="45" t="s">
        <v>223</v>
      </c>
      <c r="M121" s="53">
        <f t="shared" si="21"/>
      </c>
      <c r="N121" s="33"/>
    </row>
    <row r="122" spans="1:14" ht="13.5">
      <c r="A122" s="15" t="str">
        <f t="shared" si="22"/>
        <v>０7100</v>
      </c>
      <c r="B122" s="49"/>
      <c r="C122" s="121" t="e">
        <f t="shared" si="16"/>
        <v>#N/A</v>
      </c>
      <c r="D122" s="121">
        <f t="shared" si="17"/>
      </c>
      <c r="E122" s="30">
        <f t="shared" si="18"/>
      </c>
      <c r="F122" s="30">
        <f t="shared" si="23"/>
      </c>
      <c r="G122" s="31" t="s">
        <v>6</v>
      </c>
      <c r="H122" s="32">
        <f t="shared" si="19"/>
      </c>
      <c r="I122" s="26">
        <f t="shared" si="20"/>
      </c>
      <c r="J122" s="45" t="s">
        <v>176</v>
      </c>
      <c r="K122" s="53">
        <f t="shared" si="25"/>
      </c>
      <c r="L122" s="45" t="s">
        <v>223</v>
      </c>
      <c r="M122" s="53">
        <f t="shared" si="21"/>
      </c>
      <c r="N122" s="33"/>
    </row>
    <row r="123" spans="1:14" ht="13.5">
      <c r="A123" s="15" t="str">
        <f t="shared" si="22"/>
        <v>０7100</v>
      </c>
      <c r="B123" s="49"/>
      <c r="C123" s="121" t="e">
        <f t="shared" si="16"/>
        <v>#N/A</v>
      </c>
      <c r="D123" s="121">
        <f t="shared" si="17"/>
      </c>
      <c r="E123" s="30">
        <f t="shared" si="18"/>
      </c>
      <c r="F123" s="30">
        <f t="shared" si="23"/>
      </c>
      <c r="G123" s="31" t="s">
        <v>6</v>
      </c>
      <c r="H123" s="32">
        <f t="shared" si="19"/>
      </c>
      <c r="I123" s="26">
        <f t="shared" si="20"/>
      </c>
      <c r="J123" s="45" t="s">
        <v>176</v>
      </c>
      <c r="K123" s="53">
        <f t="shared" si="25"/>
      </c>
      <c r="L123" s="45" t="s">
        <v>223</v>
      </c>
      <c r="M123" s="53">
        <f t="shared" si="21"/>
      </c>
      <c r="N123" s="33"/>
    </row>
    <row r="124" spans="1:14" ht="13.5">
      <c r="A124" s="15" t="str">
        <f t="shared" si="22"/>
        <v>０7100</v>
      </c>
      <c r="B124" s="49"/>
      <c r="C124" s="121" t="e">
        <f t="shared" si="16"/>
        <v>#N/A</v>
      </c>
      <c r="D124" s="121">
        <f t="shared" si="17"/>
      </c>
      <c r="E124" s="30">
        <f t="shared" si="18"/>
      </c>
      <c r="F124" s="30">
        <f t="shared" si="23"/>
      </c>
      <c r="G124" s="31" t="s">
        <v>6</v>
      </c>
      <c r="H124" s="32">
        <f t="shared" si="19"/>
      </c>
      <c r="I124" s="26">
        <f t="shared" si="20"/>
      </c>
      <c r="J124" s="45" t="s">
        <v>176</v>
      </c>
      <c r="K124" s="53">
        <f t="shared" si="25"/>
      </c>
      <c r="L124" s="45" t="s">
        <v>223</v>
      </c>
      <c r="M124" s="53">
        <f t="shared" si="21"/>
      </c>
      <c r="N124" s="33"/>
    </row>
    <row r="125" spans="1:14" ht="13.5">
      <c r="A125" s="15" t="str">
        <f t="shared" si="22"/>
        <v>０7100</v>
      </c>
      <c r="B125" s="49"/>
      <c r="C125" s="121" t="e">
        <f t="shared" si="16"/>
        <v>#N/A</v>
      </c>
      <c r="D125" s="121">
        <f t="shared" si="17"/>
      </c>
      <c r="E125" s="30">
        <f t="shared" si="18"/>
      </c>
      <c r="F125" s="30">
        <f t="shared" si="23"/>
      </c>
      <c r="G125" s="31" t="s">
        <v>6</v>
      </c>
      <c r="H125" s="32">
        <f t="shared" si="19"/>
      </c>
      <c r="I125" s="26">
        <f t="shared" si="20"/>
      </c>
      <c r="J125" s="45" t="s">
        <v>176</v>
      </c>
      <c r="K125" s="53">
        <f t="shared" si="25"/>
      </c>
      <c r="L125" s="45" t="s">
        <v>223</v>
      </c>
      <c r="M125" s="53">
        <f t="shared" si="21"/>
      </c>
      <c r="N125" s="33"/>
    </row>
    <row r="126" spans="1:14" ht="13.5">
      <c r="A126" s="15" t="str">
        <f t="shared" si="22"/>
        <v>０7100</v>
      </c>
      <c r="B126" s="49"/>
      <c r="C126" s="121" t="e">
        <f t="shared" si="16"/>
        <v>#N/A</v>
      </c>
      <c r="D126" s="121">
        <f t="shared" si="17"/>
      </c>
      <c r="E126" s="30">
        <f t="shared" si="18"/>
      </c>
      <c r="F126" s="30">
        <f t="shared" si="23"/>
      </c>
      <c r="G126" s="31" t="s">
        <v>6</v>
      </c>
      <c r="H126" s="32">
        <f t="shared" si="19"/>
      </c>
      <c r="I126" s="26">
        <f t="shared" si="20"/>
      </c>
      <c r="J126" s="45" t="s">
        <v>176</v>
      </c>
      <c r="K126" s="53">
        <f t="shared" si="25"/>
      </c>
      <c r="L126" s="45" t="s">
        <v>223</v>
      </c>
      <c r="M126" s="53">
        <f t="shared" si="21"/>
      </c>
      <c r="N126" s="33"/>
    </row>
    <row r="127" spans="1:14" ht="13.5">
      <c r="A127" s="15" t="str">
        <f t="shared" si="22"/>
        <v>０7100</v>
      </c>
      <c r="B127" s="49"/>
      <c r="C127" s="121" t="e">
        <f t="shared" si="16"/>
        <v>#N/A</v>
      </c>
      <c r="D127" s="121">
        <f t="shared" si="17"/>
      </c>
      <c r="E127" s="30">
        <f t="shared" si="18"/>
      </c>
      <c r="F127" s="30">
        <f t="shared" si="23"/>
      </c>
      <c r="G127" s="31" t="s">
        <v>6</v>
      </c>
      <c r="H127" s="32">
        <f t="shared" si="19"/>
      </c>
      <c r="I127" s="26">
        <f t="shared" si="20"/>
      </c>
      <c r="J127" s="45" t="s">
        <v>176</v>
      </c>
      <c r="K127" s="53">
        <f t="shared" si="25"/>
      </c>
      <c r="L127" s="45" t="s">
        <v>223</v>
      </c>
      <c r="M127" s="53">
        <f t="shared" si="21"/>
      </c>
      <c r="N127" s="33"/>
    </row>
    <row r="128" spans="1:14" ht="13.5">
      <c r="A128" s="15" t="str">
        <f t="shared" si="22"/>
        <v>０7100</v>
      </c>
      <c r="B128" s="49"/>
      <c r="C128" s="121" t="e">
        <f t="shared" si="16"/>
        <v>#N/A</v>
      </c>
      <c r="D128" s="121">
        <f t="shared" si="17"/>
      </c>
      <c r="E128" s="30">
        <f t="shared" si="18"/>
      </c>
      <c r="F128" s="30">
        <f t="shared" si="23"/>
      </c>
      <c r="G128" s="31" t="s">
        <v>6</v>
      </c>
      <c r="H128" s="32">
        <f t="shared" si="19"/>
      </c>
      <c r="I128" s="26">
        <f t="shared" si="20"/>
      </c>
      <c r="J128" s="45" t="s">
        <v>176</v>
      </c>
      <c r="K128" s="53">
        <f t="shared" si="25"/>
      </c>
      <c r="L128" s="45" t="s">
        <v>223</v>
      </c>
      <c r="M128" s="53">
        <f t="shared" si="21"/>
      </c>
      <c r="N128" s="33"/>
    </row>
    <row r="129" spans="1:14" ht="13.5">
      <c r="A129" s="15" t="str">
        <f t="shared" si="22"/>
        <v>０7100</v>
      </c>
      <c r="B129" s="49"/>
      <c r="C129" s="121" t="e">
        <f t="shared" si="16"/>
        <v>#N/A</v>
      </c>
      <c r="D129" s="121">
        <f t="shared" si="17"/>
      </c>
      <c r="E129" s="30">
        <f t="shared" si="18"/>
      </c>
      <c r="F129" s="30">
        <f t="shared" si="23"/>
      </c>
      <c r="G129" s="31" t="s">
        <v>6</v>
      </c>
      <c r="H129" s="32">
        <f t="shared" si="19"/>
      </c>
      <c r="I129" s="26">
        <f t="shared" si="20"/>
      </c>
      <c r="J129" s="45" t="s">
        <v>176</v>
      </c>
      <c r="K129" s="53">
        <f t="shared" si="25"/>
      </c>
      <c r="L129" s="45" t="s">
        <v>223</v>
      </c>
      <c r="M129" s="53">
        <f t="shared" si="21"/>
      </c>
      <c r="N129" s="33"/>
    </row>
    <row r="130" spans="1:14" ht="13.5">
      <c r="A130" s="15" t="str">
        <f t="shared" si="22"/>
        <v>０7100</v>
      </c>
      <c r="B130" s="49"/>
      <c r="C130" s="121" t="e">
        <f t="shared" si="16"/>
        <v>#N/A</v>
      </c>
      <c r="D130" s="121">
        <f t="shared" si="17"/>
      </c>
      <c r="E130" s="30">
        <f t="shared" si="18"/>
      </c>
      <c r="F130" s="30">
        <f t="shared" si="23"/>
      </c>
      <c r="G130" s="31" t="s">
        <v>6</v>
      </c>
      <c r="H130" s="32">
        <f t="shared" si="19"/>
      </c>
      <c r="I130" s="26">
        <f t="shared" si="20"/>
      </c>
      <c r="J130" s="45" t="s">
        <v>176</v>
      </c>
      <c r="K130" s="53">
        <f t="shared" si="25"/>
      </c>
      <c r="L130" s="45" t="s">
        <v>223</v>
      </c>
      <c r="M130" s="53">
        <f t="shared" si="21"/>
      </c>
      <c r="N130" s="33"/>
    </row>
    <row r="131" spans="1:14" ht="13.5">
      <c r="A131" s="15" t="str">
        <f t="shared" si="22"/>
        <v>０7100</v>
      </c>
      <c r="B131" s="49"/>
      <c r="C131" s="121" t="e">
        <f aca="true" t="shared" si="26" ref="C131:C194">IF(B131="","",VLOOKUP(B131,選手,2,FALSE))&amp;"("&amp;(VLOOKUP(B131,選手,6,FALSE))&amp;")"</f>
        <v>#N/A</v>
      </c>
      <c r="D131" s="121">
        <f aca="true" t="shared" si="27" ref="D131:D194">IF(B131="","",VLOOKUP(B131,選手,3,FALSE))</f>
      </c>
      <c r="E131" s="30">
        <f aca="true" t="shared" si="28" ref="E131:E194">IF(B131="","",VLOOKUP(B131,選手,4,FALSE))</f>
      </c>
      <c r="F131" s="30">
        <f t="shared" si="23"/>
      </c>
      <c r="G131" s="31" t="s">
        <v>6</v>
      </c>
      <c r="H131" s="32">
        <f aca="true" t="shared" si="29" ref="H131:H194">IF(B131="","",VLOOKUP(B131,選手,5,FALSE))</f>
      </c>
      <c r="I131" s="26">
        <f aca="true" t="shared" si="30" ref="I131:I194">IF(H131="","",VLOOKUP(H131,学校番号,3,FALSE))</f>
      </c>
      <c r="J131" s="45" t="s">
        <v>176</v>
      </c>
      <c r="K131" s="53">
        <f aca="true" t="shared" si="31" ref="K131:K194">IF(J131="選択してください","",VLOOKUP(J131,大会コード,2,FALSE))</f>
      </c>
      <c r="L131" s="45" t="s">
        <v>223</v>
      </c>
      <c r="M131" s="53">
        <f aca="true" t="shared" si="32" ref="M131:M194">IF(L131="選択してください","",VLOOKUP(L131,種目コード,2,FALSE))</f>
      </c>
      <c r="N131" s="33"/>
    </row>
    <row r="132" spans="1:14" ht="13.5">
      <c r="A132" s="15" t="str">
        <f aca="true" t="shared" si="33" ref="A132:A195">"０7100"&amp;IF(LEN(B132)=3,"0"&amp;B132,B132)</f>
        <v>０7100</v>
      </c>
      <c r="B132" s="49"/>
      <c r="C132" s="121" t="e">
        <f t="shared" si="26"/>
        <v>#N/A</v>
      </c>
      <c r="D132" s="121">
        <f t="shared" si="27"/>
      </c>
      <c r="E132" s="30">
        <f t="shared" si="28"/>
      </c>
      <c r="F132" s="30">
        <f aca="true" t="shared" si="34" ref="F132:F195">IF(B132="","",IF(E132="男子",1,IF(E132="女子",2,FALSE)))</f>
      </c>
      <c r="G132" s="31" t="s">
        <v>6</v>
      </c>
      <c r="H132" s="32">
        <f t="shared" si="29"/>
      </c>
      <c r="I132" s="26">
        <f t="shared" si="30"/>
      </c>
      <c r="J132" s="45" t="s">
        <v>176</v>
      </c>
      <c r="K132" s="53">
        <f t="shared" si="31"/>
      </c>
      <c r="L132" s="45" t="s">
        <v>223</v>
      </c>
      <c r="M132" s="53">
        <f t="shared" si="32"/>
      </c>
      <c r="N132" s="33"/>
    </row>
    <row r="133" spans="1:14" ht="13.5">
      <c r="A133" s="15" t="str">
        <f t="shared" si="33"/>
        <v>０7100</v>
      </c>
      <c r="B133" s="49"/>
      <c r="C133" s="121" t="e">
        <f t="shared" si="26"/>
        <v>#N/A</v>
      </c>
      <c r="D133" s="121">
        <f t="shared" si="27"/>
      </c>
      <c r="E133" s="30">
        <f t="shared" si="28"/>
      </c>
      <c r="F133" s="30">
        <f t="shared" si="34"/>
      </c>
      <c r="G133" s="31" t="s">
        <v>6</v>
      </c>
      <c r="H133" s="32">
        <f t="shared" si="29"/>
      </c>
      <c r="I133" s="26">
        <f t="shared" si="30"/>
      </c>
      <c r="J133" s="45" t="s">
        <v>176</v>
      </c>
      <c r="K133" s="53">
        <f t="shared" si="31"/>
      </c>
      <c r="L133" s="45" t="s">
        <v>223</v>
      </c>
      <c r="M133" s="53">
        <f t="shared" si="32"/>
      </c>
      <c r="N133" s="33"/>
    </row>
    <row r="134" spans="1:14" ht="13.5">
      <c r="A134" s="15" t="str">
        <f t="shared" si="33"/>
        <v>０7100</v>
      </c>
      <c r="B134" s="49"/>
      <c r="C134" s="121" t="e">
        <f t="shared" si="26"/>
        <v>#N/A</v>
      </c>
      <c r="D134" s="121">
        <f t="shared" si="27"/>
      </c>
      <c r="E134" s="30">
        <f t="shared" si="28"/>
      </c>
      <c r="F134" s="30">
        <f t="shared" si="34"/>
      </c>
      <c r="G134" s="31" t="s">
        <v>6</v>
      </c>
      <c r="H134" s="32">
        <f t="shared" si="29"/>
      </c>
      <c r="I134" s="26">
        <f t="shared" si="30"/>
      </c>
      <c r="J134" s="45" t="s">
        <v>176</v>
      </c>
      <c r="K134" s="53">
        <f t="shared" si="31"/>
      </c>
      <c r="L134" s="45" t="s">
        <v>223</v>
      </c>
      <c r="M134" s="53">
        <f t="shared" si="32"/>
      </c>
      <c r="N134" s="33"/>
    </row>
    <row r="135" spans="1:14" ht="13.5">
      <c r="A135" s="15" t="str">
        <f t="shared" si="33"/>
        <v>０7100</v>
      </c>
      <c r="B135" s="49"/>
      <c r="C135" s="121" t="e">
        <f t="shared" si="26"/>
        <v>#N/A</v>
      </c>
      <c r="D135" s="121">
        <f t="shared" si="27"/>
      </c>
      <c r="E135" s="30">
        <f t="shared" si="28"/>
      </c>
      <c r="F135" s="30">
        <f t="shared" si="34"/>
      </c>
      <c r="G135" s="31" t="s">
        <v>6</v>
      </c>
      <c r="H135" s="32">
        <f t="shared" si="29"/>
      </c>
      <c r="I135" s="26">
        <f t="shared" si="30"/>
      </c>
      <c r="J135" s="45" t="s">
        <v>176</v>
      </c>
      <c r="K135" s="53">
        <f t="shared" si="31"/>
      </c>
      <c r="L135" s="45" t="s">
        <v>223</v>
      </c>
      <c r="M135" s="53">
        <f t="shared" si="32"/>
      </c>
      <c r="N135" s="33"/>
    </row>
    <row r="136" spans="1:14" ht="13.5">
      <c r="A136" s="15" t="str">
        <f t="shared" si="33"/>
        <v>０7100</v>
      </c>
      <c r="B136" s="49"/>
      <c r="C136" s="121" t="e">
        <f t="shared" si="26"/>
        <v>#N/A</v>
      </c>
      <c r="D136" s="121">
        <f t="shared" si="27"/>
      </c>
      <c r="E136" s="30">
        <f t="shared" si="28"/>
      </c>
      <c r="F136" s="30">
        <f t="shared" si="34"/>
      </c>
      <c r="G136" s="31" t="s">
        <v>6</v>
      </c>
      <c r="H136" s="32">
        <f t="shared" si="29"/>
      </c>
      <c r="I136" s="26">
        <f t="shared" si="30"/>
      </c>
      <c r="J136" s="45" t="s">
        <v>176</v>
      </c>
      <c r="K136" s="53">
        <f t="shared" si="31"/>
      </c>
      <c r="L136" s="45" t="s">
        <v>223</v>
      </c>
      <c r="M136" s="53">
        <f t="shared" si="32"/>
      </c>
      <c r="N136" s="33"/>
    </row>
    <row r="137" spans="1:14" ht="13.5">
      <c r="A137" s="15" t="str">
        <f t="shared" si="33"/>
        <v>０7100</v>
      </c>
      <c r="B137" s="49"/>
      <c r="C137" s="121" t="e">
        <f t="shared" si="26"/>
        <v>#N/A</v>
      </c>
      <c r="D137" s="121">
        <f t="shared" si="27"/>
      </c>
      <c r="E137" s="30">
        <f t="shared" si="28"/>
      </c>
      <c r="F137" s="30">
        <f t="shared" si="34"/>
      </c>
      <c r="G137" s="31" t="s">
        <v>6</v>
      </c>
      <c r="H137" s="32">
        <f t="shared" si="29"/>
      </c>
      <c r="I137" s="26">
        <f t="shared" si="30"/>
      </c>
      <c r="J137" s="45" t="s">
        <v>176</v>
      </c>
      <c r="K137" s="53">
        <f t="shared" si="31"/>
      </c>
      <c r="L137" s="45" t="s">
        <v>223</v>
      </c>
      <c r="M137" s="53">
        <f t="shared" si="32"/>
      </c>
      <c r="N137" s="33"/>
    </row>
    <row r="138" spans="1:14" ht="13.5">
      <c r="A138" s="15" t="str">
        <f t="shared" si="33"/>
        <v>０7100</v>
      </c>
      <c r="B138" s="49"/>
      <c r="C138" s="121" t="e">
        <f t="shared" si="26"/>
        <v>#N/A</v>
      </c>
      <c r="D138" s="121">
        <f t="shared" si="27"/>
      </c>
      <c r="E138" s="30">
        <f t="shared" si="28"/>
      </c>
      <c r="F138" s="30">
        <f t="shared" si="34"/>
      </c>
      <c r="G138" s="31" t="s">
        <v>6</v>
      </c>
      <c r="H138" s="32">
        <f t="shared" si="29"/>
      </c>
      <c r="I138" s="26">
        <f t="shared" si="30"/>
      </c>
      <c r="J138" s="45" t="s">
        <v>176</v>
      </c>
      <c r="K138" s="53">
        <f t="shared" si="31"/>
      </c>
      <c r="L138" s="45" t="s">
        <v>223</v>
      </c>
      <c r="M138" s="53">
        <f t="shared" si="32"/>
      </c>
      <c r="N138" s="33"/>
    </row>
    <row r="139" spans="1:14" ht="13.5">
      <c r="A139" s="15" t="str">
        <f t="shared" si="33"/>
        <v>０7100</v>
      </c>
      <c r="B139" s="49"/>
      <c r="C139" s="121" t="e">
        <f t="shared" si="26"/>
        <v>#N/A</v>
      </c>
      <c r="D139" s="121">
        <f t="shared" si="27"/>
      </c>
      <c r="E139" s="30">
        <f t="shared" si="28"/>
      </c>
      <c r="F139" s="30">
        <f t="shared" si="34"/>
      </c>
      <c r="G139" s="31" t="s">
        <v>6</v>
      </c>
      <c r="H139" s="32">
        <f t="shared" si="29"/>
      </c>
      <c r="I139" s="26">
        <f t="shared" si="30"/>
      </c>
      <c r="J139" s="45" t="s">
        <v>176</v>
      </c>
      <c r="K139" s="53">
        <f t="shared" si="31"/>
      </c>
      <c r="L139" s="45" t="s">
        <v>223</v>
      </c>
      <c r="M139" s="53">
        <f t="shared" si="32"/>
      </c>
      <c r="N139" s="33"/>
    </row>
    <row r="140" spans="1:14" ht="13.5">
      <c r="A140" s="15" t="str">
        <f t="shared" si="33"/>
        <v>０7100</v>
      </c>
      <c r="B140" s="49"/>
      <c r="C140" s="121" t="e">
        <f t="shared" si="26"/>
        <v>#N/A</v>
      </c>
      <c r="D140" s="121">
        <f t="shared" si="27"/>
      </c>
      <c r="E140" s="30">
        <f t="shared" si="28"/>
      </c>
      <c r="F140" s="30">
        <f t="shared" si="34"/>
      </c>
      <c r="G140" s="31" t="s">
        <v>6</v>
      </c>
      <c r="H140" s="32">
        <f t="shared" si="29"/>
      </c>
      <c r="I140" s="26">
        <f t="shared" si="30"/>
      </c>
      <c r="J140" s="45" t="s">
        <v>176</v>
      </c>
      <c r="K140" s="53">
        <f t="shared" si="31"/>
      </c>
      <c r="L140" s="45" t="s">
        <v>223</v>
      </c>
      <c r="M140" s="53">
        <f t="shared" si="32"/>
      </c>
      <c r="N140" s="33"/>
    </row>
    <row r="141" spans="1:14" ht="13.5">
      <c r="A141" s="15" t="str">
        <f t="shared" si="33"/>
        <v>０7100</v>
      </c>
      <c r="B141" s="49"/>
      <c r="C141" s="121" t="e">
        <f t="shared" si="26"/>
        <v>#N/A</v>
      </c>
      <c r="D141" s="121">
        <f t="shared" si="27"/>
      </c>
      <c r="E141" s="30">
        <f t="shared" si="28"/>
      </c>
      <c r="F141" s="30">
        <f t="shared" si="34"/>
      </c>
      <c r="G141" s="31" t="s">
        <v>6</v>
      </c>
      <c r="H141" s="32">
        <f t="shared" si="29"/>
      </c>
      <c r="I141" s="26">
        <f t="shared" si="30"/>
      </c>
      <c r="J141" s="45" t="s">
        <v>176</v>
      </c>
      <c r="K141" s="53">
        <f t="shared" si="31"/>
      </c>
      <c r="L141" s="45" t="s">
        <v>223</v>
      </c>
      <c r="M141" s="53">
        <f t="shared" si="32"/>
      </c>
      <c r="N141" s="33"/>
    </row>
    <row r="142" spans="1:14" ht="13.5">
      <c r="A142" s="15" t="str">
        <f t="shared" si="33"/>
        <v>０7100</v>
      </c>
      <c r="B142" s="49"/>
      <c r="C142" s="121" t="e">
        <f t="shared" si="26"/>
        <v>#N/A</v>
      </c>
      <c r="D142" s="121">
        <f t="shared" si="27"/>
      </c>
      <c r="E142" s="30">
        <f t="shared" si="28"/>
      </c>
      <c r="F142" s="30">
        <f t="shared" si="34"/>
      </c>
      <c r="G142" s="31" t="s">
        <v>6</v>
      </c>
      <c r="H142" s="32">
        <f t="shared" si="29"/>
      </c>
      <c r="I142" s="26">
        <f t="shared" si="30"/>
      </c>
      <c r="J142" s="45" t="s">
        <v>176</v>
      </c>
      <c r="K142" s="53">
        <f t="shared" si="31"/>
      </c>
      <c r="L142" s="45" t="s">
        <v>223</v>
      </c>
      <c r="M142" s="53">
        <f t="shared" si="32"/>
      </c>
      <c r="N142" s="33"/>
    </row>
    <row r="143" spans="1:14" ht="13.5">
      <c r="A143" s="15" t="str">
        <f t="shared" si="33"/>
        <v>０7100</v>
      </c>
      <c r="B143" s="49"/>
      <c r="C143" s="121" t="e">
        <f t="shared" si="26"/>
        <v>#N/A</v>
      </c>
      <c r="D143" s="121">
        <f t="shared" si="27"/>
      </c>
      <c r="E143" s="30">
        <f t="shared" si="28"/>
      </c>
      <c r="F143" s="30">
        <f t="shared" si="34"/>
      </c>
      <c r="G143" s="31" t="s">
        <v>6</v>
      </c>
      <c r="H143" s="32">
        <f t="shared" si="29"/>
      </c>
      <c r="I143" s="26">
        <f t="shared" si="30"/>
      </c>
      <c r="J143" s="45" t="s">
        <v>176</v>
      </c>
      <c r="K143" s="53">
        <f t="shared" si="31"/>
      </c>
      <c r="L143" s="45" t="s">
        <v>223</v>
      </c>
      <c r="M143" s="53">
        <f t="shared" si="32"/>
      </c>
      <c r="N143" s="33"/>
    </row>
    <row r="144" spans="1:14" ht="13.5">
      <c r="A144" s="15" t="str">
        <f t="shared" si="33"/>
        <v>０7100</v>
      </c>
      <c r="B144" s="49"/>
      <c r="C144" s="121" t="e">
        <f t="shared" si="26"/>
        <v>#N/A</v>
      </c>
      <c r="D144" s="121">
        <f t="shared" si="27"/>
      </c>
      <c r="E144" s="30">
        <f t="shared" si="28"/>
      </c>
      <c r="F144" s="30">
        <f t="shared" si="34"/>
      </c>
      <c r="G144" s="31" t="s">
        <v>6</v>
      </c>
      <c r="H144" s="32">
        <f t="shared" si="29"/>
      </c>
      <c r="I144" s="26">
        <f t="shared" si="30"/>
      </c>
      <c r="J144" s="45" t="s">
        <v>176</v>
      </c>
      <c r="K144" s="53">
        <f t="shared" si="31"/>
      </c>
      <c r="L144" s="45" t="s">
        <v>223</v>
      </c>
      <c r="M144" s="53">
        <f t="shared" si="32"/>
      </c>
      <c r="N144" s="33"/>
    </row>
    <row r="145" spans="1:14" ht="13.5">
      <c r="A145" s="15" t="str">
        <f t="shared" si="33"/>
        <v>０7100</v>
      </c>
      <c r="B145" s="49"/>
      <c r="C145" s="121" t="e">
        <f t="shared" si="26"/>
        <v>#N/A</v>
      </c>
      <c r="D145" s="121">
        <f t="shared" si="27"/>
      </c>
      <c r="E145" s="30">
        <f t="shared" si="28"/>
      </c>
      <c r="F145" s="30">
        <f t="shared" si="34"/>
      </c>
      <c r="G145" s="31" t="s">
        <v>6</v>
      </c>
      <c r="H145" s="32">
        <f t="shared" si="29"/>
      </c>
      <c r="I145" s="26">
        <f t="shared" si="30"/>
      </c>
      <c r="J145" s="45" t="s">
        <v>176</v>
      </c>
      <c r="K145" s="53">
        <f t="shared" si="31"/>
      </c>
      <c r="L145" s="45" t="s">
        <v>223</v>
      </c>
      <c r="M145" s="53">
        <f t="shared" si="32"/>
      </c>
      <c r="N145" s="33"/>
    </row>
    <row r="146" spans="1:14" ht="13.5">
      <c r="A146" s="15" t="str">
        <f t="shared" si="33"/>
        <v>０7100</v>
      </c>
      <c r="B146" s="49"/>
      <c r="C146" s="121" t="e">
        <f t="shared" si="26"/>
        <v>#N/A</v>
      </c>
      <c r="D146" s="121">
        <f t="shared" si="27"/>
      </c>
      <c r="E146" s="30">
        <f t="shared" si="28"/>
      </c>
      <c r="F146" s="30">
        <f t="shared" si="34"/>
      </c>
      <c r="G146" s="31" t="s">
        <v>6</v>
      </c>
      <c r="H146" s="32">
        <f t="shared" si="29"/>
      </c>
      <c r="I146" s="26">
        <f t="shared" si="30"/>
      </c>
      <c r="J146" s="45" t="s">
        <v>176</v>
      </c>
      <c r="K146" s="53">
        <f t="shared" si="31"/>
      </c>
      <c r="L146" s="45" t="s">
        <v>223</v>
      </c>
      <c r="M146" s="53">
        <f t="shared" si="32"/>
      </c>
      <c r="N146" s="33"/>
    </row>
    <row r="147" spans="1:14" ht="13.5">
      <c r="A147" s="15" t="str">
        <f t="shared" si="33"/>
        <v>０7100</v>
      </c>
      <c r="B147" s="49"/>
      <c r="C147" s="121" t="e">
        <f t="shared" si="26"/>
        <v>#N/A</v>
      </c>
      <c r="D147" s="121">
        <f t="shared" si="27"/>
      </c>
      <c r="E147" s="30">
        <f t="shared" si="28"/>
      </c>
      <c r="F147" s="30">
        <f t="shared" si="34"/>
      </c>
      <c r="G147" s="31" t="s">
        <v>6</v>
      </c>
      <c r="H147" s="32">
        <f t="shared" si="29"/>
      </c>
      <c r="I147" s="26">
        <f t="shared" si="30"/>
      </c>
      <c r="J147" s="45" t="s">
        <v>176</v>
      </c>
      <c r="K147" s="53">
        <f t="shared" si="31"/>
      </c>
      <c r="L147" s="45" t="s">
        <v>223</v>
      </c>
      <c r="M147" s="53">
        <f t="shared" si="32"/>
      </c>
      <c r="N147" s="33"/>
    </row>
    <row r="148" spans="1:14" ht="13.5">
      <c r="A148" s="15" t="str">
        <f t="shared" si="33"/>
        <v>０7100</v>
      </c>
      <c r="B148" s="49"/>
      <c r="C148" s="121" t="e">
        <f t="shared" si="26"/>
        <v>#N/A</v>
      </c>
      <c r="D148" s="121">
        <f t="shared" si="27"/>
      </c>
      <c r="E148" s="30">
        <f t="shared" si="28"/>
      </c>
      <c r="F148" s="30">
        <f t="shared" si="34"/>
      </c>
      <c r="G148" s="31" t="s">
        <v>6</v>
      </c>
      <c r="H148" s="32">
        <f t="shared" si="29"/>
      </c>
      <c r="I148" s="26">
        <f t="shared" si="30"/>
      </c>
      <c r="J148" s="45" t="s">
        <v>176</v>
      </c>
      <c r="K148" s="53">
        <f t="shared" si="31"/>
      </c>
      <c r="L148" s="45" t="s">
        <v>223</v>
      </c>
      <c r="M148" s="53">
        <f t="shared" si="32"/>
      </c>
      <c r="N148" s="33"/>
    </row>
    <row r="149" spans="1:14" ht="13.5">
      <c r="A149" s="15" t="str">
        <f t="shared" si="33"/>
        <v>０7100</v>
      </c>
      <c r="B149" s="49"/>
      <c r="C149" s="121" t="e">
        <f t="shared" si="26"/>
        <v>#N/A</v>
      </c>
      <c r="D149" s="121">
        <f t="shared" si="27"/>
      </c>
      <c r="E149" s="30">
        <f t="shared" si="28"/>
      </c>
      <c r="F149" s="30">
        <f t="shared" si="34"/>
      </c>
      <c r="G149" s="31" t="s">
        <v>6</v>
      </c>
      <c r="H149" s="32">
        <f t="shared" si="29"/>
      </c>
      <c r="I149" s="26">
        <f t="shared" si="30"/>
      </c>
      <c r="J149" s="45" t="s">
        <v>176</v>
      </c>
      <c r="K149" s="53">
        <f t="shared" si="31"/>
      </c>
      <c r="L149" s="45" t="s">
        <v>223</v>
      </c>
      <c r="M149" s="53">
        <f t="shared" si="32"/>
      </c>
      <c r="N149" s="33"/>
    </row>
    <row r="150" spans="1:14" ht="13.5">
      <c r="A150" s="15" t="str">
        <f t="shared" si="33"/>
        <v>０7100</v>
      </c>
      <c r="B150" s="49"/>
      <c r="C150" s="121" t="e">
        <f t="shared" si="26"/>
        <v>#N/A</v>
      </c>
      <c r="D150" s="121">
        <f t="shared" si="27"/>
      </c>
      <c r="E150" s="30">
        <f t="shared" si="28"/>
      </c>
      <c r="F150" s="30">
        <f t="shared" si="34"/>
      </c>
      <c r="G150" s="31" t="s">
        <v>6</v>
      </c>
      <c r="H150" s="32">
        <f t="shared" si="29"/>
      </c>
      <c r="I150" s="26">
        <f t="shared" si="30"/>
      </c>
      <c r="J150" s="45" t="s">
        <v>176</v>
      </c>
      <c r="K150" s="53">
        <f t="shared" si="31"/>
      </c>
      <c r="L150" s="45" t="s">
        <v>223</v>
      </c>
      <c r="M150" s="53">
        <f t="shared" si="32"/>
      </c>
      <c r="N150" s="33"/>
    </row>
    <row r="151" spans="1:14" ht="13.5">
      <c r="A151" s="15" t="str">
        <f t="shared" si="33"/>
        <v>０7100</v>
      </c>
      <c r="B151" s="49"/>
      <c r="C151" s="121" t="e">
        <f t="shared" si="26"/>
        <v>#N/A</v>
      </c>
      <c r="D151" s="121">
        <f t="shared" si="27"/>
      </c>
      <c r="E151" s="30">
        <f t="shared" si="28"/>
      </c>
      <c r="F151" s="30">
        <f t="shared" si="34"/>
      </c>
      <c r="G151" s="31" t="s">
        <v>6</v>
      </c>
      <c r="H151" s="32">
        <f t="shared" si="29"/>
      </c>
      <c r="I151" s="26">
        <f t="shared" si="30"/>
      </c>
      <c r="J151" s="45" t="s">
        <v>176</v>
      </c>
      <c r="K151" s="53">
        <f t="shared" si="31"/>
      </c>
      <c r="L151" s="45" t="s">
        <v>223</v>
      </c>
      <c r="M151" s="53">
        <f t="shared" si="32"/>
      </c>
      <c r="N151" s="33"/>
    </row>
    <row r="152" spans="1:14" ht="13.5">
      <c r="A152" s="15" t="str">
        <f t="shared" si="33"/>
        <v>０7100</v>
      </c>
      <c r="B152" s="49"/>
      <c r="C152" s="121" t="e">
        <f t="shared" si="26"/>
        <v>#N/A</v>
      </c>
      <c r="D152" s="121">
        <f t="shared" si="27"/>
      </c>
      <c r="E152" s="30">
        <f t="shared" si="28"/>
      </c>
      <c r="F152" s="30">
        <f t="shared" si="34"/>
      </c>
      <c r="G152" s="31" t="s">
        <v>6</v>
      </c>
      <c r="H152" s="32">
        <f t="shared" si="29"/>
      </c>
      <c r="I152" s="26">
        <f t="shared" si="30"/>
      </c>
      <c r="J152" s="45" t="s">
        <v>176</v>
      </c>
      <c r="K152" s="53">
        <f t="shared" si="31"/>
      </c>
      <c r="L152" s="45" t="s">
        <v>223</v>
      </c>
      <c r="M152" s="53">
        <f t="shared" si="32"/>
      </c>
      <c r="N152" s="33"/>
    </row>
    <row r="153" spans="1:14" ht="13.5">
      <c r="A153" s="15" t="str">
        <f t="shared" si="33"/>
        <v>０7100</v>
      </c>
      <c r="B153" s="49"/>
      <c r="C153" s="121" t="e">
        <f t="shared" si="26"/>
        <v>#N/A</v>
      </c>
      <c r="D153" s="121">
        <f t="shared" si="27"/>
      </c>
      <c r="E153" s="30">
        <f t="shared" si="28"/>
      </c>
      <c r="F153" s="30">
        <f t="shared" si="34"/>
      </c>
      <c r="G153" s="31" t="s">
        <v>6</v>
      </c>
      <c r="H153" s="32">
        <f t="shared" si="29"/>
      </c>
      <c r="I153" s="26">
        <f t="shared" si="30"/>
      </c>
      <c r="J153" s="45" t="s">
        <v>176</v>
      </c>
      <c r="K153" s="53">
        <f t="shared" si="31"/>
      </c>
      <c r="L153" s="45" t="s">
        <v>223</v>
      </c>
      <c r="M153" s="53">
        <f t="shared" si="32"/>
      </c>
      <c r="N153" s="33"/>
    </row>
    <row r="154" spans="1:14" ht="13.5">
      <c r="A154" s="15" t="str">
        <f t="shared" si="33"/>
        <v>０7100</v>
      </c>
      <c r="B154" s="49"/>
      <c r="C154" s="121" t="e">
        <f t="shared" si="26"/>
        <v>#N/A</v>
      </c>
      <c r="D154" s="121">
        <f t="shared" si="27"/>
      </c>
      <c r="E154" s="30">
        <f t="shared" si="28"/>
      </c>
      <c r="F154" s="30">
        <f t="shared" si="34"/>
      </c>
      <c r="G154" s="31" t="s">
        <v>6</v>
      </c>
      <c r="H154" s="32">
        <f t="shared" si="29"/>
      </c>
      <c r="I154" s="26">
        <f t="shared" si="30"/>
      </c>
      <c r="J154" s="45" t="s">
        <v>176</v>
      </c>
      <c r="K154" s="53">
        <f t="shared" si="31"/>
      </c>
      <c r="L154" s="45" t="s">
        <v>223</v>
      </c>
      <c r="M154" s="53">
        <f t="shared" si="32"/>
      </c>
      <c r="N154" s="33"/>
    </row>
    <row r="155" spans="1:14" ht="13.5">
      <c r="A155" s="15" t="str">
        <f t="shared" si="33"/>
        <v>０7100</v>
      </c>
      <c r="B155" s="49"/>
      <c r="C155" s="121" t="e">
        <f t="shared" si="26"/>
        <v>#N/A</v>
      </c>
      <c r="D155" s="121">
        <f t="shared" si="27"/>
      </c>
      <c r="E155" s="30">
        <f t="shared" si="28"/>
      </c>
      <c r="F155" s="30">
        <f t="shared" si="34"/>
      </c>
      <c r="G155" s="31" t="s">
        <v>6</v>
      </c>
      <c r="H155" s="32">
        <f t="shared" si="29"/>
      </c>
      <c r="I155" s="26">
        <f t="shared" si="30"/>
      </c>
      <c r="J155" s="45" t="s">
        <v>176</v>
      </c>
      <c r="K155" s="53">
        <f t="shared" si="31"/>
      </c>
      <c r="L155" s="45" t="s">
        <v>223</v>
      </c>
      <c r="M155" s="53">
        <f t="shared" si="32"/>
      </c>
      <c r="N155" s="33"/>
    </row>
    <row r="156" spans="1:14" ht="13.5">
      <c r="A156" s="15" t="str">
        <f t="shared" si="33"/>
        <v>０7100</v>
      </c>
      <c r="B156" s="49"/>
      <c r="C156" s="121" t="e">
        <f t="shared" si="26"/>
        <v>#N/A</v>
      </c>
      <c r="D156" s="121">
        <f t="shared" si="27"/>
      </c>
      <c r="E156" s="30">
        <f t="shared" si="28"/>
      </c>
      <c r="F156" s="30">
        <f t="shared" si="34"/>
      </c>
      <c r="G156" s="31" t="s">
        <v>6</v>
      </c>
      <c r="H156" s="32">
        <f t="shared" si="29"/>
      </c>
      <c r="I156" s="26">
        <f t="shared" si="30"/>
      </c>
      <c r="J156" s="45" t="s">
        <v>176</v>
      </c>
      <c r="K156" s="53">
        <f t="shared" si="31"/>
      </c>
      <c r="L156" s="45" t="s">
        <v>223</v>
      </c>
      <c r="M156" s="53">
        <f t="shared" si="32"/>
      </c>
      <c r="N156" s="33"/>
    </row>
    <row r="157" spans="1:14" ht="13.5">
      <c r="A157" s="15" t="str">
        <f t="shared" si="33"/>
        <v>０7100</v>
      </c>
      <c r="B157" s="49"/>
      <c r="C157" s="121" t="e">
        <f t="shared" si="26"/>
        <v>#N/A</v>
      </c>
      <c r="D157" s="121">
        <f t="shared" si="27"/>
      </c>
      <c r="E157" s="30">
        <f t="shared" si="28"/>
      </c>
      <c r="F157" s="30">
        <f t="shared" si="34"/>
      </c>
      <c r="G157" s="31" t="s">
        <v>6</v>
      </c>
      <c r="H157" s="32">
        <f t="shared" si="29"/>
      </c>
      <c r="I157" s="26">
        <f t="shared" si="30"/>
      </c>
      <c r="J157" s="45" t="s">
        <v>176</v>
      </c>
      <c r="K157" s="53">
        <f t="shared" si="31"/>
      </c>
      <c r="L157" s="45" t="s">
        <v>223</v>
      </c>
      <c r="M157" s="53">
        <f t="shared" si="32"/>
      </c>
      <c r="N157" s="33"/>
    </row>
    <row r="158" spans="1:14" ht="13.5">
      <c r="A158" s="15" t="str">
        <f t="shared" si="33"/>
        <v>０7100</v>
      </c>
      <c r="B158" s="49"/>
      <c r="C158" s="121" t="e">
        <f t="shared" si="26"/>
        <v>#N/A</v>
      </c>
      <c r="D158" s="121">
        <f t="shared" si="27"/>
      </c>
      <c r="E158" s="30">
        <f t="shared" si="28"/>
      </c>
      <c r="F158" s="30">
        <f t="shared" si="34"/>
      </c>
      <c r="G158" s="31" t="s">
        <v>6</v>
      </c>
      <c r="H158" s="32">
        <f t="shared" si="29"/>
      </c>
      <c r="I158" s="26">
        <f t="shared" si="30"/>
      </c>
      <c r="J158" s="45" t="s">
        <v>176</v>
      </c>
      <c r="K158" s="53">
        <f t="shared" si="31"/>
      </c>
      <c r="L158" s="45" t="s">
        <v>223</v>
      </c>
      <c r="M158" s="53">
        <f t="shared" si="32"/>
      </c>
      <c r="N158" s="33"/>
    </row>
    <row r="159" spans="1:14" ht="13.5">
      <c r="A159" s="15" t="str">
        <f t="shared" si="33"/>
        <v>０7100</v>
      </c>
      <c r="B159" s="49"/>
      <c r="C159" s="121" t="e">
        <f t="shared" si="26"/>
        <v>#N/A</v>
      </c>
      <c r="D159" s="121">
        <f t="shared" si="27"/>
      </c>
      <c r="E159" s="30">
        <f t="shared" si="28"/>
      </c>
      <c r="F159" s="30">
        <f t="shared" si="34"/>
      </c>
      <c r="G159" s="31" t="s">
        <v>6</v>
      </c>
      <c r="H159" s="32">
        <f t="shared" si="29"/>
      </c>
      <c r="I159" s="26">
        <f t="shared" si="30"/>
      </c>
      <c r="J159" s="45" t="s">
        <v>176</v>
      </c>
      <c r="K159" s="53">
        <f t="shared" si="31"/>
      </c>
      <c r="L159" s="45" t="s">
        <v>223</v>
      </c>
      <c r="M159" s="53">
        <f t="shared" si="32"/>
      </c>
      <c r="N159" s="33"/>
    </row>
    <row r="160" spans="1:14" ht="13.5">
      <c r="A160" s="15" t="str">
        <f t="shared" si="33"/>
        <v>０7100</v>
      </c>
      <c r="B160" s="49"/>
      <c r="C160" s="121" t="e">
        <f t="shared" si="26"/>
        <v>#N/A</v>
      </c>
      <c r="D160" s="121">
        <f t="shared" si="27"/>
      </c>
      <c r="E160" s="30">
        <f t="shared" si="28"/>
      </c>
      <c r="F160" s="30">
        <f t="shared" si="34"/>
      </c>
      <c r="G160" s="31" t="s">
        <v>6</v>
      </c>
      <c r="H160" s="32">
        <f t="shared" si="29"/>
      </c>
      <c r="I160" s="26">
        <f t="shared" si="30"/>
      </c>
      <c r="J160" s="45" t="s">
        <v>176</v>
      </c>
      <c r="K160" s="53">
        <f t="shared" si="31"/>
      </c>
      <c r="L160" s="45" t="s">
        <v>223</v>
      </c>
      <c r="M160" s="53">
        <f t="shared" si="32"/>
      </c>
      <c r="N160" s="33"/>
    </row>
    <row r="161" spans="1:14" ht="13.5">
      <c r="A161" s="15" t="str">
        <f t="shared" si="33"/>
        <v>０7100</v>
      </c>
      <c r="B161" s="49"/>
      <c r="C161" s="121" t="e">
        <f t="shared" si="26"/>
        <v>#N/A</v>
      </c>
      <c r="D161" s="121">
        <f t="shared" si="27"/>
      </c>
      <c r="E161" s="30">
        <f t="shared" si="28"/>
      </c>
      <c r="F161" s="30">
        <f t="shared" si="34"/>
      </c>
      <c r="G161" s="31" t="s">
        <v>6</v>
      </c>
      <c r="H161" s="32">
        <f t="shared" si="29"/>
      </c>
      <c r="I161" s="26">
        <f t="shared" si="30"/>
      </c>
      <c r="J161" s="45" t="s">
        <v>176</v>
      </c>
      <c r="K161" s="53">
        <f t="shared" si="31"/>
      </c>
      <c r="L161" s="45" t="s">
        <v>223</v>
      </c>
      <c r="M161" s="53">
        <f t="shared" si="32"/>
      </c>
      <c r="N161" s="33"/>
    </row>
    <row r="162" spans="1:14" ht="13.5">
      <c r="A162" s="15" t="str">
        <f t="shared" si="33"/>
        <v>０7100</v>
      </c>
      <c r="B162" s="49"/>
      <c r="C162" s="121" t="e">
        <f t="shared" si="26"/>
        <v>#N/A</v>
      </c>
      <c r="D162" s="121">
        <f t="shared" si="27"/>
      </c>
      <c r="E162" s="30">
        <f t="shared" si="28"/>
      </c>
      <c r="F162" s="30">
        <f t="shared" si="34"/>
      </c>
      <c r="G162" s="31" t="s">
        <v>6</v>
      </c>
      <c r="H162" s="32">
        <f t="shared" si="29"/>
      </c>
      <c r="I162" s="26">
        <f t="shared" si="30"/>
      </c>
      <c r="J162" s="45" t="s">
        <v>176</v>
      </c>
      <c r="K162" s="53">
        <f t="shared" si="31"/>
      </c>
      <c r="L162" s="45" t="s">
        <v>223</v>
      </c>
      <c r="M162" s="53">
        <f t="shared" si="32"/>
      </c>
      <c r="N162" s="33"/>
    </row>
    <row r="163" spans="1:14" ht="13.5">
      <c r="A163" s="15" t="str">
        <f t="shared" si="33"/>
        <v>０7100</v>
      </c>
      <c r="B163" s="49"/>
      <c r="C163" s="121" t="e">
        <f t="shared" si="26"/>
        <v>#N/A</v>
      </c>
      <c r="D163" s="121">
        <f t="shared" si="27"/>
      </c>
      <c r="E163" s="30">
        <f t="shared" si="28"/>
      </c>
      <c r="F163" s="30">
        <f t="shared" si="34"/>
      </c>
      <c r="G163" s="31" t="s">
        <v>6</v>
      </c>
      <c r="H163" s="32">
        <f t="shared" si="29"/>
      </c>
      <c r="I163" s="26">
        <f t="shared" si="30"/>
      </c>
      <c r="J163" s="45" t="s">
        <v>176</v>
      </c>
      <c r="K163" s="53">
        <f t="shared" si="31"/>
      </c>
      <c r="L163" s="45" t="s">
        <v>223</v>
      </c>
      <c r="M163" s="53">
        <f t="shared" si="32"/>
      </c>
      <c r="N163" s="33"/>
    </row>
    <row r="164" spans="1:14" ht="13.5">
      <c r="A164" s="15" t="str">
        <f t="shared" si="33"/>
        <v>０7100</v>
      </c>
      <c r="B164" s="49"/>
      <c r="C164" s="121" t="e">
        <f t="shared" si="26"/>
        <v>#N/A</v>
      </c>
      <c r="D164" s="121">
        <f t="shared" si="27"/>
      </c>
      <c r="E164" s="30">
        <f t="shared" si="28"/>
      </c>
      <c r="F164" s="30">
        <f t="shared" si="34"/>
      </c>
      <c r="G164" s="31" t="s">
        <v>6</v>
      </c>
      <c r="H164" s="32">
        <f t="shared" si="29"/>
      </c>
      <c r="I164" s="26">
        <f t="shared" si="30"/>
      </c>
      <c r="J164" s="45" t="s">
        <v>176</v>
      </c>
      <c r="K164" s="53">
        <f t="shared" si="31"/>
      </c>
      <c r="L164" s="45" t="s">
        <v>223</v>
      </c>
      <c r="M164" s="53">
        <f t="shared" si="32"/>
      </c>
      <c r="N164" s="33"/>
    </row>
    <row r="165" spans="1:14" ht="13.5">
      <c r="A165" s="15" t="str">
        <f t="shared" si="33"/>
        <v>０7100</v>
      </c>
      <c r="B165" s="49"/>
      <c r="C165" s="121" t="e">
        <f t="shared" si="26"/>
        <v>#N/A</v>
      </c>
      <c r="D165" s="121">
        <f t="shared" si="27"/>
      </c>
      <c r="E165" s="30">
        <f t="shared" si="28"/>
      </c>
      <c r="F165" s="30">
        <f t="shared" si="34"/>
      </c>
      <c r="G165" s="31" t="s">
        <v>6</v>
      </c>
      <c r="H165" s="32">
        <f t="shared" si="29"/>
      </c>
      <c r="I165" s="26">
        <f t="shared" si="30"/>
      </c>
      <c r="J165" s="45" t="s">
        <v>176</v>
      </c>
      <c r="K165" s="53">
        <f t="shared" si="31"/>
      </c>
      <c r="L165" s="45" t="s">
        <v>223</v>
      </c>
      <c r="M165" s="53">
        <f t="shared" si="32"/>
      </c>
      <c r="N165" s="33"/>
    </row>
    <row r="166" spans="1:14" ht="13.5">
      <c r="A166" s="15" t="str">
        <f t="shared" si="33"/>
        <v>０7100</v>
      </c>
      <c r="B166" s="49"/>
      <c r="C166" s="121" t="e">
        <f t="shared" si="26"/>
        <v>#N/A</v>
      </c>
      <c r="D166" s="121">
        <f t="shared" si="27"/>
      </c>
      <c r="E166" s="30">
        <f t="shared" si="28"/>
      </c>
      <c r="F166" s="30">
        <f t="shared" si="34"/>
      </c>
      <c r="G166" s="31" t="s">
        <v>6</v>
      </c>
      <c r="H166" s="32">
        <f t="shared" si="29"/>
      </c>
      <c r="I166" s="26">
        <f t="shared" si="30"/>
      </c>
      <c r="J166" s="45" t="s">
        <v>176</v>
      </c>
      <c r="K166" s="53">
        <f t="shared" si="31"/>
      </c>
      <c r="L166" s="45" t="s">
        <v>223</v>
      </c>
      <c r="M166" s="53">
        <f t="shared" si="32"/>
      </c>
      <c r="N166" s="33"/>
    </row>
    <row r="167" spans="1:14" ht="13.5">
      <c r="A167" s="15" t="str">
        <f t="shared" si="33"/>
        <v>０7100</v>
      </c>
      <c r="B167" s="49"/>
      <c r="C167" s="121" t="e">
        <f t="shared" si="26"/>
        <v>#N/A</v>
      </c>
      <c r="D167" s="121">
        <f t="shared" si="27"/>
      </c>
      <c r="E167" s="30">
        <f t="shared" si="28"/>
      </c>
      <c r="F167" s="30">
        <f t="shared" si="34"/>
      </c>
      <c r="G167" s="31" t="s">
        <v>6</v>
      </c>
      <c r="H167" s="32">
        <f t="shared" si="29"/>
      </c>
      <c r="I167" s="26">
        <f t="shared" si="30"/>
      </c>
      <c r="J167" s="45" t="s">
        <v>176</v>
      </c>
      <c r="K167" s="53">
        <f t="shared" si="31"/>
      </c>
      <c r="L167" s="45" t="s">
        <v>223</v>
      </c>
      <c r="M167" s="53">
        <f t="shared" si="32"/>
      </c>
      <c r="N167" s="33"/>
    </row>
    <row r="168" spans="1:14" ht="13.5">
      <c r="A168" s="15" t="str">
        <f t="shared" si="33"/>
        <v>０7100</v>
      </c>
      <c r="B168" s="49"/>
      <c r="C168" s="121" t="e">
        <f t="shared" si="26"/>
        <v>#N/A</v>
      </c>
      <c r="D168" s="121">
        <f t="shared" si="27"/>
      </c>
      <c r="E168" s="30">
        <f t="shared" si="28"/>
      </c>
      <c r="F168" s="30">
        <f t="shared" si="34"/>
      </c>
      <c r="G168" s="31" t="s">
        <v>6</v>
      </c>
      <c r="H168" s="32">
        <f t="shared" si="29"/>
      </c>
      <c r="I168" s="26">
        <f t="shared" si="30"/>
      </c>
      <c r="J168" s="45" t="s">
        <v>176</v>
      </c>
      <c r="K168" s="53">
        <f t="shared" si="31"/>
      </c>
      <c r="L168" s="45" t="s">
        <v>223</v>
      </c>
      <c r="M168" s="53">
        <f t="shared" si="32"/>
      </c>
      <c r="N168" s="33"/>
    </row>
    <row r="169" spans="1:14" ht="13.5">
      <c r="A169" s="15" t="str">
        <f t="shared" si="33"/>
        <v>０7100</v>
      </c>
      <c r="B169" s="49"/>
      <c r="C169" s="121" t="e">
        <f t="shared" si="26"/>
        <v>#N/A</v>
      </c>
      <c r="D169" s="121">
        <f t="shared" si="27"/>
      </c>
      <c r="E169" s="30">
        <f t="shared" si="28"/>
      </c>
      <c r="F169" s="30">
        <f t="shared" si="34"/>
      </c>
      <c r="G169" s="31" t="s">
        <v>6</v>
      </c>
      <c r="H169" s="32">
        <f t="shared" si="29"/>
      </c>
      <c r="I169" s="26">
        <f t="shared" si="30"/>
      </c>
      <c r="J169" s="45" t="s">
        <v>176</v>
      </c>
      <c r="K169" s="53">
        <f t="shared" si="31"/>
      </c>
      <c r="L169" s="45" t="s">
        <v>223</v>
      </c>
      <c r="M169" s="53">
        <f t="shared" si="32"/>
      </c>
      <c r="N169" s="33"/>
    </row>
    <row r="170" spans="1:14" ht="13.5">
      <c r="A170" s="15" t="str">
        <f t="shared" si="33"/>
        <v>０7100</v>
      </c>
      <c r="B170" s="49"/>
      <c r="C170" s="121" t="e">
        <f t="shared" si="26"/>
        <v>#N/A</v>
      </c>
      <c r="D170" s="121">
        <f t="shared" si="27"/>
      </c>
      <c r="E170" s="30">
        <f t="shared" si="28"/>
      </c>
      <c r="F170" s="30">
        <f t="shared" si="34"/>
      </c>
      <c r="G170" s="31" t="s">
        <v>6</v>
      </c>
      <c r="H170" s="32">
        <f t="shared" si="29"/>
      </c>
      <c r="I170" s="26">
        <f t="shared" si="30"/>
      </c>
      <c r="J170" s="45" t="s">
        <v>176</v>
      </c>
      <c r="K170" s="53">
        <f t="shared" si="31"/>
      </c>
      <c r="L170" s="45" t="s">
        <v>223</v>
      </c>
      <c r="M170" s="53">
        <f t="shared" si="32"/>
      </c>
      <c r="N170" s="33"/>
    </row>
    <row r="171" spans="1:14" ht="13.5">
      <c r="A171" s="15" t="str">
        <f t="shared" si="33"/>
        <v>０7100</v>
      </c>
      <c r="B171" s="49"/>
      <c r="C171" s="121" t="e">
        <f t="shared" si="26"/>
        <v>#N/A</v>
      </c>
      <c r="D171" s="121">
        <f t="shared" si="27"/>
      </c>
      <c r="E171" s="30">
        <f t="shared" si="28"/>
      </c>
      <c r="F171" s="30">
        <f t="shared" si="34"/>
      </c>
      <c r="G171" s="31" t="s">
        <v>6</v>
      </c>
      <c r="H171" s="32">
        <f t="shared" si="29"/>
      </c>
      <c r="I171" s="26">
        <f t="shared" si="30"/>
      </c>
      <c r="J171" s="45" t="s">
        <v>176</v>
      </c>
      <c r="K171" s="53">
        <f t="shared" si="31"/>
      </c>
      <c r="L171" s="45" t="s">
        <v>223</v>
      </c>
      <c r="M171" s="53">
        <f t="shared" si="32"/>
      </c>
      <c r="N171" s="33"/>
    </row>
    <row r="172" spans="1:14" ht="13.5">
      <c r="A172" s="15" t="str">
        <f t="shared" si="33"/>
        <v>０7100</v>
      </c>
      <c r="B172" s="49"/>
      <c r="C172" s="121" t="e">
        <f t="shared" si="26"/>
        <v>#N/A</v>
      </c>
      <c r="D172" s="121">
        <f t="shared" si="27"/>
      </c>
      <c r="E172" s="30">
        <f t="shared" si="28"/>
      </c>
      <c r="F172" s="30">
        <f t="shared" si="34"/>
      </c>
      <c r="G172" s="31" t="s">
        <v>6</v>
      </c>
      <c r="H172" s="32">
        <f t="shared" si="29"/>
      </c>
      <c r="I172" s="26">
        <f t="shared" si="30"/>
      </c>
      <c r="J172" s="45" t="s">
        <v>176</v>
      </c>
      <c r="K172" s="53">
        <f t="shared" si="31"/>
      </c>
      <c r="L172" s="45" t="s">
        <v>223</v>
      </c>
      <c r="M172" s="53">
        <f t="shared" si="32"/>
      </c>
      <c r="N172" s="33"/>
    </row>
    <row r="173" spans="1:14" ht="13.5">
      <c r="A173" s="15" t="str">
        <f t="shared" si="33"/>
        <v>０7100</v>
      </c>
      <c r="B173" s="49"/>
      <c r="C173" s="121" t="e">
        <f t="shared" si="26"/>
        <v>#N/A</v>
      </c>
      <c r="D173" s="121">
        <f t="shared" si="27"/>
      </c>
      <c r="E173" s="30">
        <f t="shared" si="28"/>
      </c>
      <c r="F173" s="30">
        <f t="shared" si="34"/>
      </c>
      <c r="G173" s="31" t="s">
        <v>6</v>
      </c>
      <c r="H173" s="32">
        <f t="shared" si="29"/>
      </c>
      <c r="I173" s="26">
        <f t="shared" si="30"/>
      </c>
      <c r="J173" s="45" t="s">
        <v>176</v>
      </c>
      <c r="K173" s="53">
        <f t="shared" si="31"/>
      </c>
      <c r="L173" s="45" t="s">
        <v>223</v>
      </c>
      <c r="M173" s="53">
        <f t="shared" si="32"/>
      </c>
      <c r="N173" s="33"/>
    </row>
    <row r="174" spans="1:14" ht="13.5">
      <c r="A174" s="15" t="str">
        <f t="shared" si="33"/>
        <v>０7100</v>
      </c>
      <c r="B174" s="49"/>
      <c r="C174" s="121" t="e">
        <f t="shared" si="26"/>
        <v>#N/A</v>
      </c>
      <c r="D174" s="121">
        <f t="shared" si="27"/>
      </c>
      <c r="E174" s="30">
        <f t="shared" si="28"/>
      </c>
      <c r="F174" s="30">
        <f t="shared" si="34"/>
      </c>
      <c r="G174" s="31" t="s">
        <v>6</v>
      </c>
      <c r="H174" s="32">
        <f t="shared" si="29"/>
      </c>
      <c r="I174" s="26">
        <f t="shared" si="30"/>
      </c>
      <c r="J174" s="45" t="s">
        <v>176</v>
      </c>
      <c r="K174" s="53">
        <f t="shared" si="31"/>
      </c>
      <c r="L174" s="45" t="s">
        <v>223</v>
      </c>
      <c r="M174" s="53">
        <f t="shared" si="32"/>
      </c>
      <c r="N174" s="33"/>
    </row>
    <row r="175" spans="1:14" ht="13.5">
      <c r="A175" s="15" t="str">
        <f t="shared" si="33"/>
        <v>０7100</v>
      </c>
      <c r="B175" s="49"/>
      <c r="C175" s="121" t="e">
        <f t="shared" si="26"/>
        <v>#N/A</v>
      </c>
      <c r="D175" s="121">
        <f t="shared" si="27"/>
      </c>
      <c r="E175" s="30">
        <f t="shared" si="28"/>
      </c>
      <c r="F175" s="30">
        <f t="shared" si="34"/>
      </c>
      <c r="G175" s="31" t="s">
        <v>6</v>
      </c>
      <c r="H175" s="32">
        <f t="shared" si="29"/>
      </c>
      <c r="I175" s="26">
        <f t="shared" si="30"/>
      </c>
      <c r="J175" s="45" t="s">
        <v>176</v>
      </c>
      <c r="K175" s="53">
        <f t="shared" si="31"/>
      </c>
      <c r="L175" s="45" t="s">
        <v>223</v>
      </c>
      <c r="M175" s="53">
        <f t="shared" si="32"/>
      </c>
      <c r="N175" s="33"/>
    </row>
    <row r="176" spans="1:14" ht="13.5">
      <c r="A176" s="15" t="str">
        <f t="shared" si="33"/>
        <v>０7100</v>
      </c>
      <c r="B176" s="49"/>
      <c r="C176" s="121" t="e">
        <f t="shared" si="26"/>
        <v>#N/A</v>
      </c>
      <c r="D176" s="121">
        <f t="shared" si="27"/>
      </c>
      <c r="E176" s="30">
        <f t="shared" si="28"/>
      </c>
      <c r="F176" s="30">
        <f t="shared" si="34"/>
      </c>
      <c r="G176" s="31" t="s">
        <v>6</v>
      </c>
      <c r="H176" s="32">
        <f t="shared" si="29"/>
      </c>
      <c r="I176" s="26">
        <f t="shared" si="30"/>
      </c>
      <c r="J176" s="45" t="s">
        <v>176</v>
      </c>
      <c r="K176" s="53">
        <f t="shared" si="31"/>
      </c>
      <c r="L176" s="45" t="s">
        <v>223</v>
      </c>
      <c r="M176" s="53">
        <f t="shared" si="32"/>
      </c>
      <c r="N176" s="33"/>
    </row>
    <row r="177" spans="1:14" ht="13.5">
      <c r="A177" s="15" t="str">
        <f t="shared" si="33"/>
        <v>０7100</v>
      </c>
      <c r="B177" s="49"/>
      <c r="C177" s="121" t="e">
        <f t="shared" si="26"/>
        <v>#N/A</v>
      </c>
      <c r="D177" s="121">
        <f t="shared" si="27"/>
      </c>
      <c r="E177" s="30">
        <f t="shared" si="28"/>
      </c>
      <c r="F177" s="30">
        <f t="shared" si="34"/>
      </c>
      <c r="G177" s="31" t="s">
        <v>6</v>
      </c>
      <c r="H177" s="32">
        <f t="shared" si="29"/>
      </c>
      <c r="I177" s="26">
        <f t="shared" si="30"/>
      </c>
      <c r="J177" s="45" t="s">
        <v>176</v>
      </c>
      <c r="K177" s="53">
        <f t="shared" si="31"/>
      </c>
      <c r="L177" s="45" t="s">
        <v>223</v>
      </c>
      <c r="M177" s="53">
        <f t="shared" si="32"/>
      </c>
      <c r="N177" s="33"/>
    </row>
    <row r="178" spans="1:14" ht="13.5">
      <c r="A178" s="15" t="str">
        <f t="shared" si="33"/>
        <v>０7100</v>
      </c>
      <c r="B178" s="49"/>
      <c r="C178" s="121" t="e">
        <f t="shared" si="26"/>
        <v>#N/A</v>
      </c>
      <c r="D178" s="121">
        <f t="shared" si="27"/>
      </c>
      <c r="E178" s="30">
        <f t="shared" si="28"/>
      </c>
      <c r="F178" s="30">
        <f t="shared" si="34"/>
      </c>
      <c r="G178" s="31" t="s">
        <v>6</v>
      </c>
      <c r="H178" s="32">
        <f t="shared" si="29"/>
      </c>
      <c r="I178" s="26">
        <f t="shared" si="30"/>
      </c>
      <c r="J178" s="45" t="s">
        <v>176</v>
      </c>
      <c r="K178" s="53">
        <f t="shared" si="31"/>
      </c>
      <c r="L178" s="45" t="s">
        <v>223</v>
      </c>
      <c r="M178" s="53">
        <f t="shared" si="32"/>
      </c>
      <c r="N178" s="33"/>
    </row>
    <row r="179" spans="1:14" ht="13.5">
      <c r="A179" s="15" t="str">
        <f t="shared" si="33"/>
        <v>０7100</v>
      </c>
      <c r="B179" s="49"/>
      <c r="C179" s="121" t="e">
        <f t="shared" si="26"/>
        <v>#N/A</v>
      </c>
      <c r="D179" s="121">
        <f t="shared" si="27"/>
      </c>
      <c r="E179" s="30">
        <f t="shared" si="28"/>
      </c>
      <c r="F179" s="30">
        <f t="shared" si="34"/>
      </c>
      <c r="G179" s="31" t="s">
        <v>6</v>
      </c>
      <c r="H179" s="32">
        <f t="shared" si="29"/>
      </c>
      <c r="I179" s="26">
        <f t="shared" si="30"/>
      </c>
      <c r="J179" s="45" t="s">
        <v>176</v>
      </c>
      <c r="K179" s="53">
        <f t="shared" si="31"/>
      </c>
      <c r="L179" s="45" t="s">
        <v>223</v>
      </c>
      <c r="M179" s="53">
        <f t="shared" si="32"/>
      </c>
      <c r="N179" s="33"/>
    </row>
    <row r="180" spans="1:14" ht="13.5">
      <c r="A180" s="15" t="str">
        <f t="shared" si="33"/>
        <v>０7100</v>
      </c>
      <c r="B180" s="49"/>
      <c r="C180" s="121" t="e">
        <f t="shared" si="26"/>
        <v>#N/A</v>
      </c>
      <c r="D180" s="121">
        <f t="shared" si="27"/>
      </c>
      <c r="E180" s="30">
        <f t="shared" si="28"/>
      </c>
      <c r="F180" s="30">
        <f t="shared" si="34"/>
      </c>
      <c r="G180" s="31" t="s">
        <v>6</v>
      </c>
      <c r="H180" s="32">
        <f t="shared" si="29"/>
      </c>
      <c r="I180" s="26">
        <f t="shared" si="30"/>
      </c>
      <c r="J180" s="45" t="s">
        <v>176</v>
      </c>
      <c r="K180" s="53">
        <f t="shared" si="31"/>
      </c>
      <c r="L180" s="45" t="s">
        <v>223</v>
      </c>
      <c r="M180" s="53">
        <f t="shared" si="32"/>
      </c>
      <c r="N180" s="33"/>
    </row>
    <row r="181" spans="1:14" ht="13.5">
      <c r="A181" s="15" t="str">
        <f t="shared" si="33"/>
        <v>０7100</v>
      </c>
      <c r="B181" s="49"/>
      <c r="C181" s="121" t="e">
        <f t="shared" si="26"/>
        <v>#N/A</v>
      </c>
      <c r="D181" s="121">
        <f t="shared" si="27"/>
      </c>
      <c r="E181" s="30">
        <f t="shared" si="28"/>
      </c>
      <c r="F181" s="30">
        <f t="shared" si="34"/>
      </c>
      <c r="G181" s="31" t="s">
        <v>6</v>
      </c>
      <c r="H181" s="32">
        <f t="shared" si="29"/>
      </c>
      <c r="I181" s="26">
        <f t="shared" si="30"/>
      </c>
      <c r="J181" s="45" t="s">
        <v>176</v>
      </c>
      <c r="K181" s="53">
        <f t="shared" si="31"/>
      </c>
      <c r="L181" s="45" t="s">
        <v>223</v>
      </c>
      <c r="M181" s="53">
        <f t="shared" si="32"/>
      </c>
      <c r="N181" s="33"/>
    </row>
    <row r="182" spans="1:14" ht="13.5">
      <c r="A182" s="15" t="str">
        <f t="shared" si="33"/>
        <v>０7100</v>
      </c>
      <c r="B182" s="49"/>
      <c r="C182" s="121" t="e">
        <f t="shared" si="26"/>
        <v>#N/A</v>
      </c>
      <c r="D182" s="121">
        <f t="shared" si="27"/>
      </c>
      <c r="E182" s="30">
        <f t="shared" si="28"/>
      </c>
      <c r="F182" s="30">
        <f t="shared" si="34"/>
      </c>
      <c r="G182" s="31" t="s">
        <v>6</v>
      </c>
      <c r="H182" s="32">
        <f t="shared" si="29"/>
      </c>
      <c r="I182" s="26">
        <f t="shared" si="30"/>
      </c>
      <c r="J182" s="45" t="s">
        <v>176</v>
      </c>
      <c r="K182" s="53">
        <f t="shared" si="31"/>
      </c>
      <c r="L182" s="45" t="s">
        <v>223</v>
      </c>
      <c r="M182" s="53">
        <f t="shared" si="32"/>
      </c>
      <c r="N182" s="33"/>
    </row>
    <row r="183" spans="1:14" ht="13.5">
      <c r="A183" s="15" t="str">
        <f t="shared" si="33"/>
        <v>０7100</v>
      </c>
      <c r="B183" s="49"/>
      <c r="C183" s="121" t="e">
        <f t="shared" si="26"/>
        <v>#N/A</v>
      </c>
      <c r="D183" s="121">
        <f t="shared" si="27"/>
      </c>
      <c r="E183" s="30">
        <f t="shared" si="28"/>
      </c>
      <c r="F183" s="30">
        <f t="shared" si="34"/>
      </c>
      <c r="G183" s="31" t="s">
        <v>6</v>
      </c>
      <c r="H183" s="32">
        <f t="shared" si="29"/>
      </c>
      <c r="I183" s="26">
        <f t="shared" si="30"/>
      </c>
      <c r="J183" s="45" t="s">
        <v>176</v>
      </c>
      <c r="K183" s="53">
        <f t="shared" si="31"/>
      </c>
      <c r="L183" s="45" t="s">
        <v>223</v>
      </c>
      <c r="M183" s="53">
        <f t="shared" si="32"/>
      </c>
      <c r="N183" s="33"/>
    </row>
    <row r="184" spans="1:14" ht="13.5">
      <c r="A184" s="15" t="str">
        <f t="shared" si="33"/>
        <v>０7100</v>
      </c>
      <c r="B184" s="49"/>
      <c r="C184" s="121" t="e">
        <f t="shared" si="26"/>
        <v>#N/A</v>
      </c>
      <c r="D184" s="121">
        <f t="shared" si="27"/>
      </c>
      <c r="E184" s="30">
        <f t="shared" si="28"/>
      </c>
      <c r="F184" s="30">
        <f t="shared" si="34"/>
      </c>
      <c r="G184" s="31" t="s">
        <v>6</v>
      </c>
      <c r="H184" s="32">
        <f t="shared" si="29"/>
      </c>
      <c r="I184" s="26">
        <f t="shared" si="30"/>
      </c>
      <c r="J184" s="45" t="s">
        <v>176</v>
      </c>
      <c r="K184" s="53">
        <f t="shared" si="31"/>
      </c>
      <c r="L184" s="45" t="s">
        <v>223</v>
      </c>
      <c r="M184" s="53">
        <f t="shared" si="32"/>
      </c>
      <c r="N184" s="33"/>
    </row>
    <row r="185" spans="1:14" ht="13.5">
      <c r="A185" s="15" t="str">
        <f t="shared" si="33"/>
        <v>０7100</v>
      </c>
      <c r="B185" s="49"/>
      <c r="C185" s="121" t="e">
        <f t="shared" si="26"/>
        <v>#N/A</v>
      </c>
      <c r="D185" s="121">
        <f t="shared" si="27"/>
      </c>
      <c r="E185" s="30">
        <f t="shared" si="28"/>
      </c>
      <c r="F185" s="30">
        <f t="shared" si="34"/>
      </c>
      <c r="G185" s="31" t="s">
        <v>6</v>
      </c>
      <c r="H185" s="32">
        <f t="shared" si="29"/>
      </c>
      <c r="I185" s="26">
        <f t="shared" si="30"/>
      </c>
      <c r="J185" s="45" t="s">
        <v>176</v>
      </c>
      <c r="K185" s="53">
        <f t="shared" si="31"/>
      </c>
      <c r="L185" s="45" t="s">
        <v>223</v>
      </c>
      <c r="M185" s="53">
        <f t="shared" si="32"/>
      </c>
      <c r="N185" s="33"/>
    </row>
    <row r="186" spans="1:14" ht="13.5">
      <c r="A186" s="15" t="str">
        <f t="shared" si="33"/>
        <v>０7100</v>
      </c>
      <c r="B186" s="49"/>
      <c r="C186" s="121" t="e">
        <f t="shared" si="26"/>
        <v>#N/A</v>
      </c>
      <c r="D186" s="121">
        <f t="shared" si="27"/>
      </c>
      <c r="E186" s="30">
        <f t="shared" si="28"/>
      </c>
      <c r="F186" s="30">
        <f t="shared" si="34"/>
      </c>
      <c r="G186" s="31" t="s">
        <v>6</v>
      </c>
      <c r="H186" s="32">
        <f t="shared" si="29"/>
      </c>
      <c r="I186" s="26">
        <f t="shared" si="30"/>
      </c>
      <c r="J186" s="45" t="s">
        <v>176</v>
      </c>
      <c r="K186" s="53">
        <f t="shared" si="31"/>
      </c>
      <c r="L186" s="45" t="s">
        <v>223</v>
      </c>
      <c r="M186" s="53">
        <f t="shared" si="32"/>
      </c>
      <c r="N186" s="33"/>
    </row>
    <row r="187" spans="1:14" ht="13.5">
      <c r="A187" s="15" t="str">
        <f t="shared" si="33"/>
        <v>０7100</v>
      </c>
      <c r="B187" s="49"/>
      <c r="C187" s="121" t="e">
        <f t="shared" si="26"/>
        <v>#N/A</v>
      </c>
      <c r="D187" s="121">
        <f t="shared" si="27"/>
      </c>
      <c r="E187" s="30">
        <f t="shared" si="28"/>
      </c>
      <c r="F187" s="30">
        <f t="shared" si="34"/>
      </c>
      <c r="G187" s="31" t="s">
        <v>6</v>
      </c>
      <c r="H187" s="32">
        <f t="shared" si="29"/>
      </c>
      <c r="I187" s="26">
        <f t="shared" si="30"/>
      </c>
      <c r="J187" s="45" t="s">
        <v>176</v>
      </c>
      <c r="K187" s="53">
        <f t="shared" si="31"/>
      </c>
      <c r="L187" s="45" t="s">
        <v>223</v>
      </c>
      <c r="M187" s="53">
        <f t="shared" si="32"/>
      </c>
      <c r="N187" s="33"/>
    </row>
    <row r="188" spans="1:14" ht="13.5">
      <c r="A188" s="15" t="str">
        <f t="shared" si="33"/>
        <v>０7100</v>
      </c>
      <c r="B188" s="49"/>
      <c r="C188" s="121" t="e">
        <f t="shared" si="26"/>
        <v>#N/A</v>
      </c>
      <c r="D188" s="121">
        <f t="shared" si="27"/>
      </c>
      <c r="E188" s="30">
        <f t="shared" si="28"/>
      </c>
      <c r="F188" s="30">
        <f t="shared" si="34"/>
      </c>
      <c r="G188" s="31" t="s">
        <v>6</v>
      </c>
      <c r="H188" s="32">
        <f t="shared" si="29"/>
      </c>
      <c r="I188" s="26">
        <f t="shared" si="30"/>
      </c>
      <c r="J188" s="45" t="s">
        <v>176</v>
      </c>
      <c r="K188" s="53">
        <f t="shared" si="31"/>
      </c>
      <c r="L188" s="45" t="s">
        <v>223</v>
      </c>
      <c r="M188" s="53">
        <f t="shared" si="32"/>
      </c>
      <c r="N188" s="33"/>
    </row>
    <row r="189" spans="1:14" ht="13.5">
      <c r="A189" s="15" t="str">
        <f t="shared" si="33"/>
        <v>０7100</v>
      </c>
      <c r="B189" s="49"/>
      <c r="C189" s="121" t="e">
        <f t="shared" si="26"/>
        <v>#N/A</v>
      </c>
      <c r="D189" s="121">
        <f t="shared" si="27"/>
      </c>
      <c r="E189" s="30">
        <f t="shared" si="28"/>
      </c>
      <c r="F189" s="30">
        <f t="shared" si="34"/>
      </c>
      <c r="G189" s="31" t="s">
        <v>6</v>
      </c>
      <c r="H189" s="32">
        <f t="shared" si="29"/>
      </c>
      <c r="I189" s="26">
        <f t="shared" si="30"/>
      </c>
      <c r="J189" s="45" t="s">
        <v>176</v>
      </c>
      <c r="K189" s="53">
        <f t="shared" si="31"/>
      </c>
      <c r="L189" s="45" t="s">
        <v>223</v>
      </c>
      <c r="M189" s="53">
        <f t="shared" si="32"/>
      </c>
      <c r="N189" s="33"/>
    </row>
    <row r="190" spans="1:14" ht="13.5">
      <c r="A190" s="15" t="str">
        <f t="shared" si="33"/>
        <v>０7100</v>
      </c>
      <c r="B190" s="49"/>
      <c r="C190" s="121" t="e">
        <f t="shared" si="26"/>
        <v>#N/A</v>
      </c>
      <c r="D190" s="121">
        <f t="shared" si="27"/>
      </c>
      <c r="E190" s="30">
        <f t="shared" si="28"/>
      </c>
      <c r="F190" s="30">
        <f t="shared" si="34"/>
      </c>
      <c r="G190" s="31" t="s">
        <v>6</v>
      </c>
      <c r="H190" s="32">
        <f t="shared" si="29"/>
      </c>
      <c r="I190" s="26">
        <f t="shared" si="30"/>
      </c>
      <c r="J190" s="45" t="s">
        <v>176</v>
      </c>
      <c r="K190" s="53">
        <f t="shared" si="31"/>
      </c>
      <c r="L190" s="45" t="s">
        <v>223</v>
      </c>
      <c r="M190" s="53">
        <f t="shared" si="32"/>
      </c>
      <c r="N190" s="33"/>
    </row>
    <row r="191" spans="1:14" ht="13.5">
      <c r="A191" s="15" t="str">
        <f t="shared" si="33"/>
        <v>０7100</v>
      </c>
      <c r="B191" s="49"/>
      <c r="C191" s="121" t="e">
        <f t="shared" si="26"/>
        <v>#N/A</v>
      </c>
      <c r="D191" s="121">
        <f t="shared" si="27"/>
      </c>
      <c r="E191" s="30">
        <f t="shared" si="28"/>
      </c>
      <c r="F191" s="30">
        <f t="shared" si="34"/>
      </c>
      <c r="G191" s="31" t="s">
        <v>6</v>
      </c>
      <c r="H191" s="32">
        <f t="shared" si="29"/>
      </c>
      <c r="I191" s="26">
        <f t="shared" si="30"/>
      </c>
      <c r="J191" s="45" t="s">
        <v>176</v>
      </c>
      <c r="K191" s="53">
        <f t="shared" si="31"/>
      </c>
      <c r="L191" s="45" t="s">
        <v>223</v>
      </c>
      <c r="M191" s="53">
        <f t="shared" si="32"/>
      </c>
      <c r="N191" s="33"/>
    </row>
    <row r="192" spans="1:14" ht="13.5">
      <c r="A192" s="15" t="str">
        <f t="shared" si="33"/>
        <v>０7100</v>
      </c>
      <c r="B192" s="49"/>
      <c r="C192" s="121" t="e">
        <f t="shared" si="26"/>
        <v>#N/A</v>
      </c>
      <c r="D192" s="121">
        <f t="shared" si="27"/>
      </c>
      <c r="E192" s="30">
        <f t="shared" si="28"/>
      </c>
      <c r="F192" s="30">
        <f t="shared" si="34"/>
      </c>
      <c r="G192" s="31" t="s">
        <v>6</v>
      </c>
      <c r="H192" s="32">
        <f t="shared" si="29"/>
      </c>
      <c r="I192" s="26">
        <f t="shared" si="30"/>
      </c>
      <c r="J192" s="45" t="s">
        <v>176</v>
      </c>
      <c r="K192" s="53">
        <f t="shared" si="31"/>
      </c>
      <c r="L192" s="45" t="s">
        <v>223</v>
      </c>
      <c r="M192" s="53">
        <f t="shared" si="32"/>
      </c>
      <c r="N192" s="33"/>
    </row>
    <row r="193" spans="1:14" ht="13.5">
      <c r="A193" s="15" t="str">
        <f t="shared" si="33"/>
        <v>０7100</v>
      </c>
      <c r="B193" s="49"/>
      <c r="C193" s="121" t="e">
        <f t="shared" si="26"/>
        <v>#N/A</v>
      </c>
      <c r="D193" s="121">
        <f t="shared" si="27"/>
      </c>
      <c r="E193" s="30">
        <f t="shared" si="28"/>
      </c>
      <c r="F193" s="30">
        <f t="shared" si="34"/>
      </c>
      <c r="G193" s="31" t="s">
        <v>6</v>
      </c>
      <c r="H193" s="32">
        <f t="shared" si="29"/>
      </c>
      <c r="I193" s="26">
        <f t="shared" si="30"/>
      </c>
      <c r="J193" s="45" t="s">
        <v>176</v>
      </c>
      <c r="K193" s="53">
        <f t="shared" si="31"/>
      </c>
      <c r="L193" s="45" t="s">
        <v>223</v>
      </c>
      <c r="M193" s="53">
        <f t="shared" si="32"/>
      </c>
      <c r="N193" s="33"/>
    </row>
    <row r="194" spans="1:14" ht="13.5">
      <c r="A194" s="15" t="str">
        <f t="shared" si="33"/>
        <v>０7100</v>
      </c>
      <c r="B194" s="49"/>
      <c r="C194" s="121" t="e">
        <f t="shared" si="26"/>
        <v>#N/A</v>
      </c>
      <c r="D194" s="121">
        <f t="shared" si="27"/>
      </c>
      <c r="E194" s="30">
        <f t="shared" si="28"/>
      </c>
      <c r="F194" s="30">
        <f t="shared" si="34"/>
      </c>
      <c r="G194" s="31" t="s">
        <v>6</v>
      </c>
      <c r="H194" s="32">
        <f t="shared" si="29"/>
      </c>
      <c r="I194" s="26">
        <f t="shared" si="30"/>
      </c>
      <c r="J194" s="45" t="s">
        <v>176</v>
      </c>
      <c r="K194" s="53">
        <f t="shared" si="31"/>
      </c>
      <c r="L194" s="45" t="s">
        <v>223</v>
      </c>
      <c r="M194" s="53">
        <f t="shared" si="32"/>
      </c>
      <c r="N194" s="33"/>
    </row>
    <row r="195" spans="1:14" ht="13.5">
      <c r="A195" s="15" t="str">
        <f t="shared" si="33"/>
        <v>０7100</v>
      </c>
      <c r="B195" s="49"/>
      <c r="C195" s="121" t="e">
        <f aca="true" t="shared" si="35" ref="C195:C258">IF(B195="","",VLOOKUP(B195,選手,2,FALSE))&amp;"("&amp;(VLOOKUP(B195,選手,6,FALSE))&amp;")"</f>
        <v>#N/A</v>
      </c>
      <c r="D195" s="121">
        <f aca="true" t="shared" si="36" ref="D195:D258">IF(B195="","",VLOOKUP(B195,選手,3,FALSE))</f>
      </c>
      <c r="E195" s="30">
        <f aca="true" t="shared" si="37" ref="E195:E258">IF(B195="","",VLOOKUP(B195,選手,4,FALSE))</f>
      </c>
      <c r="F195" s="30">
        <f t="shared" si="34"/>
      </c>
      <c r="G195" s="31" t="s">
        <v>6</v>
      </c>
      <c r="H195" s="32">
        <f aca="true" t="shared" si="38" ref="H195:H258">IF(B195="","",VLOOKUP(B195,選手,5,FALSE))</f>
      </c>
      <c r="I195" s="26">
        <f aca="true" t="shared" si="39" ref="I195:I258">IF(H195="","",VLOOKUP(H195,学校番号,3,FALSE))</f>
      </c>
      <c r="J195" s="45" t="s">
        <v>176</v>
      </c>
      <c r="K195" s="53">
        <f aca="true" t="shared" si="40" ref="K195:K258">IF(J195="選択してください","",VLOOKUP(J195,大会コード,2,FALSE))</f>
      </c>
      <c r="L195" s="45" t="s">
        <v>223</v>
      </c>
      <c r="M195" s="53">
        <f aca="true" t="shared" si="41" ref="M195:M258">IF(L195="選択してください","",VLOOKUP(L195,種目コード,2,FALSE))</f>
      </c>
      <c r="N195" s="33"/>
    </row>
    <row r="196" spans="1:14" ht="13.5">
      <c r="A196" s="15" t="str">
        <f aca="true" t="shared" si="42" ref="A196:A259">"０7100"&amp;IF(LEN(B196)=3,"0"&amp;B196,B196)</f>
        <v>０7100</v>
      </c>
      <c r="B196" s="49"/>
      <c r="C196" s="121" t="e">
        <f t="shared" si="35"/>
        <v>#N/A</v>
      </c>
      <c r="D196" s="121">
        <f t="shared" si="36"/>
      </c>
      <c r="E196" s="30">
        <f t="shared" si="37"/>
      </c>
      <c r="F196" s="30">
        <f aca="true" t="shared" si="43" ref="F196:F259">IF(B196="","",IF(E196="男子",1,IF(E196="女子",2,FALSE)))</f>
      </c>
      <c r="G196" s="31" t="s">
        <v>6</v>
      </c>
      <c r="H196" s="32">
        <f t="shared" si="38"/>
      </c>
      <c r="I196" s="26">
        <f t="shared" si="39"/>
      </c>
      <c r="J196" s="45" t="s">
        <v>176</v>
      </c>
      <c r="K196" s="53">
        <f t="shared" si="40"/>
      </c>
      <c r="L196" s="45" t="s">
        <v>223</v>
      </c>
      <c r="M196" s="53">
        <f t="shared" si="41"/>
      </c>
      <c r="N196" s="33"/>
    </row>
    <row r="197" spans="1:14" ht="13.5">
      <c r="A197" s="15" t="str">
        <f t="shared" si="42"/>
        <v>０7100</v>
      </c>
      <c r="B197" s="49"/>
      <c r="C197" s="121" t="e">
        <f t="shared" si="35"/>
        <v>#N/A</v>
      </c>
      <c r="D197" s="121">
        <f t="shared" si="36"/>
      </c>
      <c r="E197" s="30">
        <f t="shared" si="37"/>
      </c>
      <c r="F197" s="30">
        <f t="shared" si="43"/>
      </c>
      <c r="G197" s="31" t="s">
        <v>6</v>
      </c>
      <c r="H197" s="32">
        <f t="shared" si="38"/>
      </c>
      <c r="I197" s="26">
        <f t="shared" si="39"/>
      </c>
      <c r="J197" s="45" t="s">
        <v>176</v>
      </c>
      <c r="K197" s="53">
        <f t="shared" si="40"/>
      </c>
      <c r="L197" s="45" t="s">
        <v>223</v>
      </c>
      <c r="M197" s="53">
        <f t="shared" si="41"/>
      </c>
      <c r="N197" s="33"/>
    </row>
    <row r="198" spans="1:14" ht="13.5">
      <c r="A198" s="15" t="str">
        <f t="shared" si="42"/>
        <v>０7100</v>
      </c>
      <c r="B198" s="49"/>
      <c r="C198" s="121" t="e">
        <f t="shared" si="35"/>
        <v>#N/A</v>
      </c>
      <c r="D198" s="121">
        <f t="shared" si="36"/>
      </c>
      <c r="E198" s="30">
        <f t="shared" si="37"/>
      </c>
      <c r="F198" s="30">
        <f t="shared" si="43"/>
      </c>
      <c r="G198" s="31" t="s">
        <v>6</v>
      </c>
      <c r="H198" s="32">
        <f t="shared" si="38"/>
      </c>
      <c r="I198" s="26">
        <f t="shared" si="39"/>
      </c>
      <c r="J198" s="45" t="s">
        <v>176</v>
      </c>
      <c r="K198" s="53">
        <f t="shared" si="40"/>
      </c>
      <c r="L198" s="45" t="s">
        <v>223</v>
      </c>
      <c r="M198" s="53">
        <f t="shared" si="41"/>
      </c>
      <c r="N198" s="33"/>
    </row>
    <row r="199" spans="1:14" ht="13.5">
      <c r="A199" s="15" t="str">
        <f t="shared" si="42"/>
        <v>０7100</v>
      </c>
      <c r="B199" s="49"/>
      <c r="C199" s="121" t="e">
        <f t="shared" si="35"/>
        <v>#N/A</v>
      </c>
      <c r="D199" s="121">
        <f t="shared" si="36"/>
      </c>
      <c r="E199" s="30">
        <f t="shared" si="37"/>
      </c>
      <c r="F199" s="30">
        <f t="shared" si="43"/>
      </c>
      <c r="G199" s="31" t="s">
        <v>6</v>
      </c>
      <c r="H199" s="32">
        <f t="shared" si="38"/>
      </c>
      <c r="I199" s="26">
        <f t="shared" si="39"/>
      </c>
      <c r="J199" s="45" t="s">
        <v>176</v>
      </c>
      <c r="K199" s="53">
        <f t="shared" si="40"/>
      </c>
      <c r="L199" s="45" t="s">
        <v>223</v>
      </c>
      <c r="M199" s="53">
        <f t="shared" si="41"/>
      </c>
      <c r="N199" s="33"/>
    </row>
    <row r="200" spans="1:14" ht="13.5">
      <c r="A200" s="15" t="str">
        <f t="shared" si="42"/>
        <v>０7100</v>
      </c>
      <c r="B200" s="49"/>
      <c r="C200" s="121" t="e">
        <f t="shared" si="35"/>
        <v>#N/A</v>
      </c>
      <c r="D200" s="121">
        <f t="shared" si="36"/>
      </c>
      <c r="E200" s="30">
        <f t="shared" si="37"/>
      </c>
      <c r="F200" s="30">
        <f t="shared" si="43"/>
      </c>
      <c r="G200" s="31" t="s">
        <v>6</v>
      </c>
      <c r="H200" s="32">
        <f t="shared" si="38"/>
      </c>
      <c r="I200" s="26">
        <f t="shared" si="39"/>
      </c>
      <c r="J200" s="45" t="s">
        <v>176</v>
      </c>
      <c r="K200" s="53">
        <f t="shared" si="40"/>
      </c>
      <c r="L200" s="45" t="s">
        <v>223</v>
      </c>
      <c r="M200" s="53">
        <f t="shared" si="41"/>
      </c>
      <c r="N200" s="33"/>
    </row>
    <row r="201" spans="1:14" ht="13.5">
      <c r="A201" s="15" t="str">
        <f t="shared" si="42"/>
        <v>０7100</v>
      </c>
      <c r="B201" s="49"/>
      <c r="C201" s="121" t="e">
        <f t="shared" si="35"/>
        <v>#N/A</v>
      </c>
      <c r="D201" s="121">
        <f t="shared" si="36"/>
      </c>
      <c r="E201" s="30">
        <f t="shared" si="37"/>
      </c>
      <c r="F201" s="30">
        <f t="shared" si="43"/>
      </c>
      <c r="G201" s="31" t="s">
        <v>6</v>
      </c>
      <c r="H201" s="32">
        <f t="shared" si="38"/>
      </c>
      <c r="I201" s="26">
        <f t="shared" si="39"/>
      </c>
      <c r="J201" s="45" t="s">
        <v>176</v>
      </c>
      <c r="K201" s="53">
        <f t="shared" si="40"/>
      </c>
      <c r="L201" s="45" t="s">
        <v>223</v>
      </c>
      <c r="M201" s="53">
        <f t="shared" si="41"/>
      </c>
      <c r="N201" s="33"/>
    </row>
    <row r="202" spans="1:14" ht="13.5">
      <c r="A202" s="15" t="str">
        <f t="shared" si="42"/>
        <v>０7100</v>
      </c>
      <c r="B202" s="49"/>
      <c r="C202" s="121" t="e">
        <f t="shared" si="35"/>
        <v>#N/A</v>
      </c>
      <c r="D202" s="121">
        <f t="shared" si="36"/>
      </c>
      <c r="E202" s="30">
        <f t="shared" si="37"/>
      </c>
      <c r="F202" s="30">
        <f t="shared" si="43"/>
      </c>
      <c r="G202" s="31" t="s">
        <v>6</v>
      </c>
      <c r="H202" s="32">
        <f t="shared" si="38"/>
      </c>
      <c r="I202" s="26">
        <f t="shared" si="39"/>
      </c>
      <c r="J202" s="45" t="s">
        <v>176</v>
      </c>
      <c r="K202" s="53">
        <f t="shared" si="40"/>
      </c>
      <c r="L202" s="45" t="s">
        <v>223</v>
      </c>
      <c r="M202" s="53">
        <f t="shared" si="41"/>
      </c>
      <c r="N202" s="33"/>
    </row>
    <row r="203" spans="1:14" ht="13.5">
      <c r="A203" s="15" t="str">
        <f t="shared" si="42"/>
        <v>０7100</v>
      </c>
      <c r="B203" s="49"/>
      <c r="C203" s="121" t="e">
        <f t="shared" si="35"/>
        <v>#N/A</v>
      </c>
      <c r="D203" s="121">
        <f t="shared" si="36"/>
      </c>
      <c r="E203" s="30">
        <f t="shared" si="37"/>
      </c>
      <c r="F203" s="30">
        <f t="shared" si="43"/>
      </c>
      <c r="G203" s="31" t="s">
        <v>6</v>
      </c>
      <c r="H203" s="32">
        <f t="shared" si="38"/>
      </c>
      <c r="I203" s="26">
        <f t="shared" si="39"/>
      </c>
      <c r="J203" s="45" t="s">
        <v>176</v>
      </c>
      <c r="K203" s="53">
        <f t="shared" si="40"/>
      </c>
      <c r="L203" s="45" t="s">
        <v>223</v>
      </c>
      <c r="M203" s="53">
        <f t="shared" si="41"/>
      </c>
      <c r="N203" s="33"/>
    </row>
    <row r="204" spans="1:14" ht="13.5">
      <c r="A204" s="15" t="str">
        <f t="shared" si="42"/>
        <v>０7100</v>
      </c>
      <c r="B204" s="49"/>
      <c r="C204" s="121" t="e">
        <f t="shared" si="35"/>
        <v>#N/A</v>
      </c>
      <c r="D204" s="121">
        <f t="shared" si="36"/>
      </c>
      <c r="E204" s="30">
        <f t="shared" si="37"/>
      </c>
      <c r="F204" s="30">
        <f t="shared" si="43"/>
      </c>
      <c r="G204" s="31" t="s">
        <v>6</v>
      </c>
      <c r="H204" s="32">
        <f t="shared" si="38"/>
      </c>
      <c r="I204" s="26">
        <f t="shared" si="39"/>
      </c>
      <c r="J204" s="45" t="s">
        <v>176</v>
      </c>
      <c r="K204" s="53">
        <f t="shared" si="40"/>
      </c>
      <c r="L204" s="45" t="s">
        <v>223</v>
      </c>
      <c r="M204" s="53">
        <f t="shared" si="41"/>
      </c>
      <c r="N204" s="33"/>
    </row>
    <row r="205" spans="1:14" ht="13.5">
      <c r="A205" s="15" t="str">
        <f t="shared" si="42"/>
        <v>０7100</v>
      </c>
      <c r="B205" s="49"/>
      <c r="C205" s="121" t="e">
        <f t="shared" si="35"/>
        <v>#N/A</v>
      </c>
      <c r="D205" s="121">
        <f t="shared" si="36"/>
      </c>
      <c r="E205" s="30">
        <f t="shared" si="37"/>
      </c>
      <c r="F205" s="30">
        <f t="shared" si="43"/>
      </c>
      <c r="G205" s="31" t="s">
        <v>6</v>
      </c>
      <c r="H205" s="32">
        <f t="shared" si="38"/>
      </c>
      <c r="I205" s="26">
        <f t="shared" si="39"/>
      </c>
      <c r="J205" s="45" t="s">
        <v>176</v>
      </c>
      <c r="K205" s="53">
        <f t="shared" si="40"/>
      </c>
      <c r="L205" s="45" t="s">
        <v>223</v>
      </c>
      <c r="M205" s="53">
        <f t="shared" si="41"/>
      </c>
      <c r="N205" s="33"/>
    </row>
    <row r="206" spans="1:14" ht="13.5">
      <c r="A206" s="15" t="str">
        <f t="shared" si="42"/>
        <v>０7100</v>
      </c>
      <c r="B206" s="49"/>
      <c r="C206" s="121" t="e">
        <f t="shared" si="35"/>
        <v>#N/A</v>
      </c>
      <c r="D206" s="121">
        <f t="shared" si="36"/>
      </c>
      <c r="E206" s="30">
        <f t="shared" si="37"/>
      </c>
      <c r="F206" s="30">
        <f t="shared" si="43"/>
      </c>
      <c r="G206" s="31" t="s">
        <v>6</v>
      </c>
      <c r="H206" s="32">
        <f t="shared" si="38"/>
      </c>
      <c r="I206" s="26">
        <f t="shared" si="39"/>
      </c>
      <c r="J206" s="45" t="s">
        <v>176</v>
      </c>
      <c r="K206" s="53">
        <f t="shared" si="40"/>
      </c>
      <c r="L206" s="45" t="s">
        <v>223</v>
      </c>
      <c r="M206" s="53">
        <f t="shared" si="41"/>
      </c>
      <c r="N206" s="33"/>
    </row>
    <row r="207" spans="1:14" ht="13.5">
      <c r="A207" s="15" t="str">
        <f t="shared" si="42"/>
        <v>０7100</v>
      </c>
      <c r="B207" s="49"/>
      <c r="C207" s="121" t="e">
        <f t="shared" si="35"/>
        <v>#N/A</v>
      </c>
      <c r="D207" s="121">
        <f t="shared" si="36"/>
      </c>
      <c r="E207" s="30">
        <f t="shared" si="37"/>
      </c>
      <c r="F207" s="30">
        <f t="shared" si="43"/>
      </c>
      <c r="G207" s="31" t="s">
        <v>6</v>
      </c>
      <c r="H207" s="32">
        <f t="shared" si="38"/>
      </c>
      <c r="I207" s="26">
        <f t="shared" si="39"/>
      </c>
      <c r="J207" s="45" t="s">
        <v>176</v>
      </c>
      <c r="K207" s="53">
        <f t="shared" si="40"/>
      </c>
      <c r="L207" s="45" t="s">
        <v>223</v>
      </c>
      <c r="M207" s="53">
        <f t="shared" si="41"/>
      </c>
      <c r="N207" s="33"/>
    </row>
    <row r="208" spans="1:14" ht="13.5">
      <c r="A208" s="15" t="str">
        <f t="shared" si="42"/>
        <v>０7100</v>
      </c>
      <c r="B208" s="49"/>
      <c r="C208" s="121" t="e">
        <f t="shared" si="35"/>
        <v>#N/A</v>
      </c>
      <c r="D208" s="121">
        <f t="shared" si="36"/>
      </c>
      <c r="E208" s="30">
        <f t="shared" si="37"/>
      </c>
      <c r="F208" s="30">
        <f t="shared" si="43"/>
      </c>
      <c r="G208" s="31" t="s">
        <v>6</v>
      </c>
      <c r="H208" s="32">
        <f t="shared" si="38"/>
      </c>
      <c r="I208" s="26">
        <f t="shared" si="39"/>
      </c>
      <c r="J208" s="45" t="s">
        <v>176</v>
      </c>
      <c r="K208" s="53">
        <f t="shared" si="40"/>
      </c>
      <c r="L208" s="45" t="s">
        <v>223</v>
      </c>
      <c r="M208" s="53">
        <f t="shared" si="41"/>
      </c>
      <c r="N208" s="33"/>
    </row>
    <row r="209" spans="1:14" ht="13.5">
      <c r="A209" s="15" t="str">
        <f t="shared" si="42"/>
        <v>０7100</v>
      </c>
      <c r="B209" s="49"/>
      <c r="C209" s="121" t="e">
        <f t="shared" si="35"/>
        <v>#N/A</v>
      </c>
      <c r="D209" s="121">
        <f t="shared" si="36"/>
      </c>
      <c r="E209" s="30">
        <f t="shared" si="37"/>
      </c>
      <c r="F209" s="30">
        <f t="shared" si="43"/>
      </c>
      <c r="G209" s="31" t="s">
        <v>6</v>
      </c>
      <c r="H209" s="32">
        <f t="shared" si="38"/>
      </c>
      <c r="I209" s="26">
        <f t="shared" si="39"/>
      </c>
      <c r="J209" s="45" t="s">
        <v>176</v>
      </c>
      <c r="K209" s="53">
        <f t="shared" si="40"/>
      </c>
      <c r="L209" s="45" t="s">
        <v>223</v>
      </c>
      <c r="M209" s="53">
        <f t="shared" si="41"/>
      </c>
      <c r="N209" s="33"/>
    </row>
    <row r="210" spans="1:14" ht="13.5">
      <c r="A210" s="15" t="str">
        <f t="shared" si="42"/>
        <v>０7100</v>
      </c>
      <c r="B210" s="49"/>
      <c r="C210" s="121" t="e">
        <f t="shared" si="35"/>
        <v>#N/A</v>
      </c>
      <c r="D210" s="121">
        <f t="shared" si="36"/>
      </c>
      <c r="E210" s="30">
        <f t="shared" si="37"/>
      </c>
      <c r="F210" s="30">
        <f t="shared" si="43"/>
      </c>
      <c r="G210" s="31" t="s">
        <v>6</v>
      </c>
      <c r="H210" s="32">
        <f t="shared" si="38"/>
      </c>
      <c r="I210" s="26">
        <f t="shared" si="39"/>
      </c>
      <c r="J210" s="45" t="s">
        <v>176</v>
      </c>
      <c r="K210" s="53">
        <f t="shared" si="40"/>
      </c>
      <c r="L210" s="45" t="s">
        <v>223</v>
      </c>
      <c r="M210" s="53">
        <f t="shared" si="41"/>
      </c>
      <c r="N210" s="33"/>
    </row>
    <row r="211" spans="1:14" ht="13.5">
      <c r="A211" s="15" t="str">
        <f t="shared" si="42"/>
        <v>０7100</v>
      </c>
      <c r="B211" s="49"/>
      <c r="C211" s="121" t="e">
        <f t="shared" si="35"/>
        <v>#N/A</v>
      </c>
      <c r="D211" s="121">
        <f t="shared" si="36"/>
      </c>
      <c r="E211" s="30">
        <f t="shared" si="37"/>
      </c>
      <c r="F211" s="30">
        <f t="shared" si="43"/>
      </c>
      <c r="G211" s="31" t="s">
        <v>6</v>
      </c>
      <c r="H211" s="32">
        <f t="shared" si="38"/>
      </c>
      <c r="I211" s="26">
        <f t="shared" si="39"/>
      </c>
      <c r="J211" s="45" t="s">
        <v>176</v>
      </c>
      <c r="K211" s="53">
        <f t="shared" si="40"/>
      </c>
      <c r="L211" s="45" t="s">
        <v>223</v>
      </c>
      <c r="M211" s="53">
        <f t="shared" si="41"/>
      </c>
      <c r="N211" s="33"/>
    </row>
    <row r="212" spans="1:14" ht="13.5">
      <c r="A212" s="15" t="str">
        <f t="shared" si="42"/>
        <v>０7100</v>
      </c>
      <c r="B212" s="49"/>
      <c r="C212" s="121" t="e">
        <f t="shared" si="35"/>
        <v>#N/A</v>
      </c>
      <c r="D212" s="121">
        <f t="shared" si="36"/>
      </c>
      <c r="E212" s="30">
        <f t="shared" si="37"/>
      </c>
      <c r="F212" s="30">
        <f t="shared" si="43"/>
      </c>
      <c r="G212" s="31" t="s">
        <v>6</v>
      </c>
      <c r="H212" s="32">
        <f t="shared" si="38"/>
      </c>
      <c r="I212" s="26">
        <f t="shared" si="39"/>
      </c>
      <c r="J212" s="45" t="s">
        <v>176</v>
      </c>
      <c r="K212" s="53">
        <f t="shared" si="40"/>
      </c>
      <c r="L212" s="45" t="s">
        <v>223</v>
      </c>
      <c r="M212" s="53">
        <f t="shared" si="41"/>
      </c>
      <c r="N212" s="33"/>
    </row>
    <row r="213" spans="1:14" ht="13.5">
      <c r="A213" s="15" t="str">
        <f t="shared" si="42"/>
        <v>０7100</v>
      </c>
      <c r="B213" s="49"/>
      <c r="C213" s="121" t="e">
        <f t="shared" si="35"/>
        <v>#N/A</v>
      </c>
      <c r="D213" s="121">
        <f t="shared" si="36"/>
      </c>
      <c r="E213" s="30">
        <f t="shared" si="37"/>
      </c>
      <c r="F213" s="30">
        <f t="shared" si="43"/>
      </c>
      <c r="G213" s="31" t="s">
        <v>6</v>
      </c>
      <c r="H213" s="32">
        <f t="shared" si="38"/>
      </c>
      <c r="I213" s="26">
        <f t="shared" si="39"/>
      </c>
      <c r="J213" s="45" t="s">
        <v>176</v>
      </c>
      <c r="K213" s="53">
        <f t="shared" si="40"/>
      </c>
      <c r="L213" s="45" t="s">
        <v>223</v>
      </c>
      <c r="M213" s="53">
        <f t="shared" si="41"/>
      </c>
      <c r="N213" s="33"/>
    </row>
    <row r="214" spans="1:14" ht="13.5">
      <c r="A214" s="15" t="str">
        <f t="shared" si="42"/>
        <v>０7100</v>
      </c>
      <c r="B214" s="49"/>
      <c r="C214" s="121" t="e">
        <f t="shared" si="35"/>
        <v>#N/A</v>
      </c>
      <c r="D214" s="121">
        <f t="shared" si="36"/>
      </c>
      <c r="E214" s="30">
        <f t="shared" si="37"/>
      </c>
      <c r="F214" s="30">
        <f t="shared" si="43"/>
      </c>
      <c r="G214" s="31" t="s">
        <v>6</v>
      </c>
      <c r="H214" s="32">
        <f t="shared" si="38"/>
      </c>
      <c r="I214" s="26">
        <f t="shared" si="39"/>
      </c>
      <c r="J214" s="45" t="s">
        <v>176</v>
      </c>
      <c r="K214" s="53">
        <f t="shared" si="40"/>
      </c>
      <c r="L214" s="45" t="s">
        <v>223</v>
      </c>
      <c r="M214" s="53">
        <f t="shared" si="41"/>
      </c>
      <c r="N214" s="33"/>
    </row>
    <row r="215" spans="1:14" ht="13.5">
      <c r="A215" s="15" t="str">
        <f t="shared" si="42"/>
        <v>０7100</v>
      </c>
      <c r="B215" s="49"/>
      <c r="C215" s="121" t="e">
        <f t="shared" si="35"/>
        <v>#N/A</v>
      </c>
      <c r="D215" s="121">
        <f t="shared" si="36"/>
      </c>
      <c r="E215" s="30">
        <f t="shared" si="37"/>
      </c>
      <c r="F215" s="30">
        <f t="shared" si="43"/>
      </c>
      <c r="G215" s="31" t="s">
        <v>6</v>
      </c>
      <c r="H215" s="32">
        <f t="shared" si="38"/>
      </c>
      <c r="I215" s="26">
        <f t="shared" si="39"/>
      </c>
      <c r="J215" s="45" t="s">
        <v>176</v>
      </c>
      <c r="K215" s="53">
        <f t="shared" si="40"/>
      </c>
      <c r="L215" s="45" t="s">
        <v>223</v>
      </c>
      <c r="M215" s="53">
        <f t="shared" si="41"/>
      </c>
      <c r="N215" s="33"/>
    </row>
    <row r="216" spans="1:14" ht="13.5">
      <c r="A216" s="15" t="str">
        <f t="shared" si="42"/>
        <v>０7100</v>
      </c>
      <c r="B216" s="49"/>
      <c r="C216" s="121" t="e">
        <f t="shared" si="35"/>
        <v>#N/A</v>
      </c>
      <c r="D216" s="121">
        <f t="shared" si="36"/>
      </c>
      <c r="E216" s="30">
        <f t="shared" si="37"/>
      </c>
      <c r="F216" s="30">
        <f t="shared" si="43"/>
      </c>
      <c r="G216" s="31" t="s">
        <v>6</v>
      </c>
      <c r="H216" s="32">
        <f t="shared" si="38"/>
      </c>
      <c r="I216" s="26">
        <f t="shared" si="39"/>
      </c>
      <c r="J216" s="45" t="s">
        <v>176</v>
      </c>
      <c r="K216" s="53">
        <f t="shared" si="40"/>
      </c>
      <c r="L216" s="45" t="s">
        <v>223</v>
      </c>
      <c r="M216" s="53">
        <f t="shared" si="41"/>
      </c>
      <c r="N216" s="33"/>
    </row>
    <row r="217" spans="1:14" ht="13.5">
      <c r="A217" s="15" t="str">
        <f t="shared" si="42"/>
        <v>０7100</v>
      </c>
      <c r="B217" s="49"/>
      <c r="C217" s="121" t="e">
        <f t="shared" si="35"/>
        <v>#N/A</v>
      </c>
      <c r="D217" s="121">
        <f t="shared" si="36"/>
      </c>
      <c r="E217" s="30">
        <f t="shared" si="37"/>
      </c>
      <c r="F217" s="30">
        <f t="shared" si="43"/>
      </c>
      <c r="G217" s="31" t="s">
        <v>6</v>
      </c>
      <c r="H217" s="32">
        <f t="shared" si="38"/>
      </c>
      <c r="I217" s="26">
        <f t="shared" si="39"/>
      </c>
      <c r="J217" s="45" t="s">
        <v>176</v>
      </c>
      <c r="K217" s="53">
        <f t="shared" si="40"/>
      </c>
      <c r="L217" s="45" t="s">
        <v>223</v>
      </c>
      <c r="M217" s="53">
        <f t="shared" si="41"/>
      </c>
      <c r="N217" s="33"/>
    </row>
    <row r="218" spans="1:14" ht="13.5">
      <c r="A218" s="15" t="str">
        <f t="shared" si="42"/>
        <v>０7100</v>
      </c>
      <c r="B218" s="49"/>
      <c r="C218" s="121" t="e">
        <f t="shared" si="35"/>
        <v>#N/A</v>
      </c>
      <c r="D218" s="121">
        <f t="shared" si="36"/>
      </c>
      <c r="E218" s="30">
        <f t="shared" si="37"/>
      </c>
      <c r="F218" s="30">
        <f t="shared" si="43"/>
      </c>
      <c r="G218" s="31" t="s">
        <v>6</v>
      </c>
      <c r="H218" s="32">
        <f t="shared" si="38"/>
      </c>
      <c r="I218" s="26">
        <f t="shared" si="39"/>
      </c>
      <c r="J218" s="45" t="s">
        <v>176</v>
      </c>
      <c r="K218" s="53">
        <f t="shared" si="40"/>
      </c>
      <c r="L218" s="45" t="s">
        <v>223</v>
      </c>
      <c r="M218" s="53">
        <f t="shared" si="41"/>
      </c>
      <c r="N218" s="33"/>
    </row>
    <row r="219" spans="1:14" ht="13.5">
      <c r="A219" s="15" t="str">
        <f t="shared" si="42"/>
        <v>０7100</v>
      </c>
      <c r="B219" s="49"/>
      <c r="C219" s="121" t="e">
        <f t="shared" si="35"/>
        <v>#N/A</v>
      </c>
      <c r="D219" s="121">
        <f t="shared" si="36"/>
      </c>
      <c r="E219" s="30">
        <f t="shared" si="37"/>
      </c>
      <c r="F219" s="30">
        <f t="shared" si="43"/>
      </c>
      <c r="G219" s="31" t="s">
        <v>6</v>
      </c>
      <c r="H219" s="32">
        <f t="shared" si="38"/>
      </c>
      <c r="I219" s="26">
        <f t="shared" si="39"/>
      </c>
      <c r="J219" s="45" t="s">
        <v>176</v>
      </c>
      <c r="K219" s="53">
        <f t="shared" si="40"/>
      </c>
      <c r="L219" s="45" t="s">
        <v>223</v>
      </c>
      <c r="M219" s="53">
        <f t="shared" si="41"/>
      </c>
      <c r="N219" s="33"/>
    </row>
    <row r="220" spans="1:14" ht="13.5">
      <c r="A220" s="15" t="str">
        <f t="shared" si="42"/>
        <v>０7100</v>
      </c>
      <c r="B220" s="49"/>
      <c r="C220" s="121" t="e">
        <f t="shared" si="35"/>
        <v>#N/A</v>
      </c>
      <c r="D220" s="121">
        <f t="shared" si="36"/>
      </c>
      <c r="E220" s="30">
        <f t="shared" si="37"/>
      </c>
      <c r="F220" s="30">
        <f t="shared" si="43"/>
      </c>
      <c r="G220" s="31" t="s">
        <v>6</v>
      </c>
      <c r="H220" s="32">
        <f t="shared" si="38"/>
      </c>
      <c r="I220" s="26">
        <f t="shared" si="39"/>
      </c>
      <c r="J220" s="45" t="s">
        <v>176</v>
      </c>
      <c r="K220" s="53">
        <f t="shared" si="40"/>
      </c>
      <c r="L220" s="45" t="s">
        <v>223</v>
      </c>
      <c r="M220" s="53">
        <f t="shared" si="41"/>
      </c>
      <c r="N220" s="33"/>
    </row>
    <row r="221" spans="1:14" ht="13.5">
      <c r="A221" s="15" t="str">
        <f t="shared" si="42"/>
        <v>０7100</v>
      </c>
      <c r="B221" s="49"/>
      <c r="C221" s="121" t="e">
        <f t="shared" si="35"/>
        <v>#N/A</v>
      </c>
      <c r="D221" s="121">
        <f t="shared" si="36"/>
      </c>
      <c r="E221" s="30">
        <f t="shared" si="37"/>
      </c>
      <c r="F221" s="30">
        <f t="shared" si="43"/>
      </c>
      <c r="G221" s="31" t="s">
        <v>6</v>
      </c>
      <c r="H221" s="32">
        <f t="shared" si="38"/>
      </c>
      <c r="I221" s="26">
        <f t="shared" si="39"/>
      </c>
      <c r="J221" s="45" t="s">
        <v>176</v>
      </c>
      <c r="K221" s="53">
        <f t="shared" si="40"/>
      </c>
      <c r="L221" s="45" t="s">
        <v>223</v>
      </c>
      <c r="M221" s="53">
        <f t="shared" si="41"/>
      </c>
      <c r="N221" s="33"/>
    </row>
    <row r="222" spans="1:14" ht="13.5">
      <c r="A222" s="15" t="str">
        <f t="shared" si="42"/>
        <v>０7100</v>
      </c>
      <c r="B222" s="49"/>
      <c r="C222" s="121" t="e">
        <f t="shared" si="35"/>
        <v>#N/A</v>
      </c>
      <c r="D222" s="121">
        <f t="shared" si="36"/>
      </c>
      <c r="E222" s="30">
        <f t="shared" si="37"/>
      </c>
      <c r="F222" s="30">
        <f t="shared" si="43"/>
      </c>
      <c r="G222" s="31" t="s">
        <v>6</v>
      </c>
      <c r="H222" s="32">
        <f t="shared" si="38"/>
      </c>
      <c r="I222" s="26">
        <f t="shared" si="39"/>
      </c>
      <c r="J222" s="45" t="s">
        <v>176</v>
      </c>
      <c r="K222" s="53">
        <f t="shared" si="40"/>
      </c>
      <c r="L222" s="45" t="s">
        <v>223</v>
      </c>
      <c r="M222" s="53">
        <f t="shared" si="41"/>
      </c>
      <c r="N222" s="33"/>
    </row>
    <row r="223" spans="1:14" ht="13.5">
      <c r="A223" s="15" t="str">
        <f t="shared" si="42"/>
        <v>０7100</v>
      </c>
      <c r="B223" s="49"/>
      <c r="C223" s="121" t="e">
        <f t="shared" si="35"/>
        <v>#N/A</v>
      </c>
      <c r="D223" s="121">
        <f t="shared" si="36"/>
      </c>
      <c r="E223" s="30">
        <f t="shared" si="37"/>
      </c>
      <c r="F223" s="30">
        <f t="shared" si="43"/>
      </c>
      <c r="G223" s="31" t="s">
        <v>6</v>
      </c>
      <c r="H223" s="32">
        <f t="shared" si="38"/>
      </c>
      <c r="I223" s="26">
        <f t="shared" si="39"/>
      </c>
      <c r="J223" s="45" t="s">
        <v>176</v>
      </c>
      <c r="K223" s="53">
        <f t="shared" si="40"/>
      </c>
      <c r="L223" s="45" t="s">
        <v>223</v>
      </c>
      <c r="M223" s="53">
        <f t="shared" si="41"/>
      </c>
      <c r="N223" s="33"/>
    </row>
    <row r="224" spans="1:14" ht="13.5">
      <c r="A224" s="15" t="str">
        <f t="shared" si="42"/>
        <v>０7100</v>
      </c>
      <c r="B224" s="49"/>
      <c r="C224" s="121" t="e">
        <f t="shared" si="35"/>
        <v>#N/A</v>
      </c>
      <c r="D224" s="121">
        <f t="shared" si="36"/>
      </c>
      <c r="E224" s="30">
        <f t="shared" si="37"/>
      </c>
      <c r="F224" s="30">
        <f t="shared" si="43"/>
      </c>
      <c r="G224" s="31" t="s">
        <v>6</v>
      </c>
      <c r="H224" s="32">
        <f t="shared" si="38"/>
      </c>
      <c r="I224" s="26">
        <f t="shared" si="39"/>
      </c>
      <c r="J224" s="45" t="s">
        <v>176</v>
      </c>
      <c r="K224" s="53">
        <f t="shared" si="40"/>
      </c>
      <c r="L224" s="45" t="s">
        <v>223</v>
      </c>
      <c r="M224" s="53">
        <f t="shared" si="41"/>
      </c>
      <c r="N224" s="33"/>
    </row>
    <row r="225" spans="1:14" ht="13.5">
      <c r="A225" s="15" t="str">
        <f t="shared" si="42"/>
        <v>０7100</v>
      </c>
      <c r="B225" s="49"/>
      <c r="C225" s="121" t="e">
        <f t="shared" si="35"/>
        <v>#N/A</v>
      </c>
      <c r="D225" s="121">
        <f t="shared" si="36"/>
      </c>
      <c r="E225" s="30">
        <f t="shared" si="37"/>
      </c>
      <c r="F225" s="30">
        <f t="shared" si="43"/>
      </c>
      <c r="G225" s="31" t="s">
        <v>6</v>
      </c>
      <c r="H225" s="32">
        <f t="shared" si="38"/>
      </c>
      <c r="I225" s="26">
        <f t="shared" si="39"/>
      </c>
      <c r="J225" s="45" t="s">
        <v>176</v>
      </c>
      <c r="K225" s="53">
        <f t="shared" si="40"/>
      </c>
      <c r="L225" s="45" t="s">
        <v>223</v>
      </c>
      <c r="M225" s="53">
        <f t="shared" si="41"/>
      </c>
      <c r="N225" s="33"/>
    </row>
    <row r="226" spans="1:14" ht="13.5">
      <c r="A226" s="15" t="str">
        <f t="shared" si="42"/>
        <v>０7100</v>
      </c>
      <c r="B226" s="49"/>
      <c r="C226" s="121" t="e">
        <f t="shared" si="35"/>
        <v>#N/A</v>
      </c>
      <c r="D226" s="121">
        <f t="shared" si="36"/>
      </c>
      <c r="E226" s="30">
        <f t="shared" si="37"/>
      </c>
      <c r="F226" s="30">
        <f t="shared" si="43"/>
      </c>
      <c r="G226" s="31" t="s">
        <v>6</v>
      </c>
      <c r="H226" s="32">
        <f t="shared" si="38"/>
      </c>
      <c r="I226" s="26">
        <f t="shared" si="39"/>
      </c>
      <c r="J226" s="45" t="s">
        <v>176</v>
      </c>
      <c r="K226" s="53">
        <f t="shared" si="40"/>
      </c>
      <c r="L226" s="45" t="s">
        <v>223</v>
      </c>
      <c r="M226" s="53">
        <f t="shared" si="41"/>
      </c>
      <c r="N226" s="33"/>
    </row>
    <row r="227" spans="1:14" ht="13.5">
      <c r="A227" s="15" t="str">
        <f t="shared" si="42"/>
        <v>０7100</v>
      </c>
      <c r="B227" s="49"/>
      <c r="C227" s="121" t="e">
        <f t="shared" si="35"/>
        <v>#N/A</v>
      </c>
      <c r="D227" s="121">
        <f t="shared" si="36"/>
      </c>
      <c r="E227" s="30">
        <f t="shared" si="37"/>
      </c>
      <c r="F227" s="30">
        <f t="shared" si="43"/>
      </c>
      <c r="G227" s="31" t="s">
        <v>6</v>
      </c>
      <c r="H227" s="32">
        <f t="shared" si="38"/>
      </c>
      <c r="I227" s="26">
        <f t="shared" si="39"/>
      </c>
      <c r="J227" s="45" t="s">
        <v>176</v>
      </c>
      <c r="K227" s="53">
        <f t="shared" si="40"/>
      </c>
      <c r="L227" s="45" t="s">
        <v>223</v>
      </c>
      <c r="M227" s="53">
        <f t="shared" si="41"/>
      </c>
      <c r="N227" s="33"/>
    </row>
    <row r="228" spans="1:14" ht="13.5">
      <c r="A228" s="15" t="str">
        <f t="shared" si="42"/>
        <v>０7100</v>
      </c>
      <c r="B228" s="49"/>
      <c r="C228" s="121" t="e">
        <f t="shared" si="35"/>
        <v>#N/A</v>
      </c>
      <c r="D228" s="121">
        <f t="shared" si="36"/>
      </c>
      <c r="E228" s="30">
        <f t="shared" si="37"/>
      </c>
      <c r="F228" s="30">
        <f t="shared" si="43"/>
      </c>
      <c r="G228" s="31" t="s">
        <v>6</v>
      </c>
      <c r="H228" s="32">
        <f t="shared" si="38"/>
      </c>
      <c r="I228" s="26">
        <f t="shared" si="39"/>
      </c>
      <c r="J228" s="45" t="s">
        <v>176</v>
      </c>
      <c r="K228" s="53">
        <f t="shared" si="40"/>
      </c>
      <c r="L228" s="45" t="s">
        <v>223</v>
      </c>
      <c r="M228" s="53">
        <f t="shared" si="41"/>
      </c>
      <c r="N228" s="33"/>
    </row>
    <row r="229" spans="1:14" ht="13.5">
      <c r="A229" s="15" t="str">
        <f t="shared" si="42"/>
        <v>０7100</v>
      </c>
      <c r="B229" s="49"/>
      <c r="C229" s="121" t="e">
        <f t="shared" si="35"/>
        <v>#N/A</v>
      </c>
      <c r="D229" s="121">
        <f t="shared" si="36"/>
      </c>
      <c r="E229" s="30">
        <f t="shared" si="37"/>
      </c>
      <c r="F229" s="30">
        <f t="shared" si="43"/>
      </c>
      <c r="G229" s="31" t="s">
        <v>6</v>
      </c>
      <c r="H229" s="32">
        <f t="shared" si="38"/>
      </c>
      <c r="I229" s="26">
        <f t="shared" si="39"/>
      </c>
      <c r="J229" s="45" t="s">
        <v>176</v>
      </c>
      <c r="K229" s="53">
        <f t="shared" si="40"/>
      </c>
      <c r="L229" s="45" t="s">
        <v>223</v>
      </c>
      <c r="M229" s="53">
        <f t="shared" si="41"/>
      </c>
      <c r="N229" s="33"/>
    </row>
    <row r="230" spans="1:14" ht="13.5">
      <c r="A230" s="15" t="str">
        <f t="shared" si="42"/>
        <v>０7100</v>
      </c>
      <c r="B230" s="49"/>
      <c r="C230" s="121" t="e">
        <f t="shared" si="35"/>
        <v>#N/A</v>
      </c>
      <c r="D230" s="121">
        <f t="shared" si="36"/>
      </c>
      <c r="E230" s="30">
        <f t="shared" si="37"/>
      </c>
      <c r="F230" s="30">
        <f t="shared" si="43"/>
      </c>
      <c r="G230" s="31" t="s">
        <v>6</v>
      </c>
      <c r="H230" s="32">
        <f t="shared" si="38"/>
      </c>
      <c r="I230" s="26">
        <f t="shared" si="39"/>
      </c>
      <c r="J230" s="45" t="s">
        <v>176</v>
      </c>
      <c r="K230" s="53">
        <f t="shared" si="40"/>
      </c>
      <c r="L230" s="45" t="s">
        <v>223</v>
      </c>
      <c r="M230" s="53">
        <f t="shared" si="41"/>
      </c>
      <c r="N230" s="33"/>
    </row>
    <row r="231" spans="1:14" ht="13.5">
      <c r="A231" s="15" t="str">
        <f t="shared" si="42"/>
        <v>０7100</v>
      </c>
      <c r="B231" s="49"/>
      <c r="C231" s="121" t="e">
        <f t="shared" si="35"/>
        <v>#N/A</v>
      </c>
      <c r="D231" s="121">
        <f t="shared" si="36"/>
      </c>
      <c r="E231" s="30">
        <f t="shared" si="37"/>
      </c>
      <c r="F231" s="30">
        <f t="shared" si="43"/>
      </c>
      <c r="G231" s="31" t="s">
        <v>6</v>
      </c>
      <c r="H231" s="32">
        <f t="shared" si="38"/>
      </c>
      <c r="I231" s="26">
        <f t="shared" si="39"/>
      </c>
      <c r="J231" s="45" t="s">
        <v>176</v>
      </c>
      <c r="K231" s="53">
        <f t="shared" si="40"/>
      </c>
      <c r="L231" s="45" t="s">
        <v>223</v>
      </c>
      <c r="M231" s="53">
        <f t="shared" si="41"/>
      </c>
      <c r="N231" s="33"/>
    </row>
    <row r="232" spans="1:14" ht="13.5">
      <c r="A232" s="15" t="str">
        <f t="shared" si="42"/>
        <v>０7100</v>
      </c>
      <c r="B232" s="49"/>
      <c r="C232" s="121" t="e">
        <f t="shared" si="35"/>
        <v>#N/A</v>
      </c>
      <c r="D232" s="121">
        <f t="shared" si="36"/>
      </c>
      <c r="E232" s="30">
        <f t="shared" si="37"/>
      </c>
      <c r="F232" s="30">
        <f t="shared" si="43"/>
      </c>
      <c r="G232" s="31" t="s">
        <v>6</v>
      </c>
      <c r="H232" s="32">
        <f t="shared" si="38"/>
      </c>
      <c r="I232" s="26">
        <f t="shared" si="39"/>
      </c>
      <c r="J232" s="45" t="s">
        <v>176</v>
      </c>
      <c r="K232" s="53">
        <f t="shared" si="40"/>
      </c>
      <c r="L232" s="45" t="s">
        <v>223</v>
      </c>
      <c r="M232" s="53">
        <f t="shared" si="41"/>
      </c>
      <c r="N232" s="33"/>
    </row>
    <row r="233" spans="1:14" ht="13.5">
      <c r="A233" s="15" t="str">
        <f t="shared" si="42"/>
        <v>０7100</v>
      </c>
      <c r="B233" s="49"/>
      <c r="C233" s="121" t="e">
        <f t="shared" si="35"/>
        <v>#N/A</v>
      </c>
      <c r="D233" s="121">
        <f t="shared" si="36"/>
      </c>
      <c r="E233" s="30">
        <f t="shared" si="37"/>
      </c>
      <c r="F233" s="30">
        <f t="shared" si="43"/>
      </c>
      <c r="G233" s="31" t="s">
        <v>6</v>
      </c>
      <c r="H233" s="32">
        <f t="shared" si="38"/>
      </c>
      <c r="I233" s="26">
        <f t="shared" si="39"/>
      </c>
      <c r="J233" s="45" t="s">
        <v>176</v>
      </c>
      <c r="K233" s="53">
        <f t="shared" si="40"/>
      </c>
      <c r="L233" s="45" t="s">
        <v>223</v>
      </c>
      <c r="M233" s="53">
        <f t="shared" si="41"/>
      </c>
      <c r="N233" s="33"/>
    </row>
    <row r="234" spans="1:14" ht="13.5">
      <c r="A234" s="15" t="str">
        <f t="shared" si="42"/>
        <v>０7100</v>
      </c>
      <c r="B234" s="49"/>
      <c r="C234" s="121" t="e">
        <f t="shared" si="35"/>
        <v>#N/A</v>
      </c>
      <c r="D234" s="121">
        <f t="shared" si="36"/>
      </c>
      <c r="E234" s="30">
        <f t="shared" si="37"/>
      </c>
      <c r="F234" s="30">
        <f t="shared" si="43"/>
      </c>
      <c r="G234" s="31" t="s">
        <v>6</v>
      </c>
      <c r="H234" s="32">
        <f t="shared" si="38"/>
      </c>
      <c r="I234" s="26">
        <f t="shared" si="39"/>
      </c>
      <c r="J234" s="45" t="s">
        <v>176</v>
      </c>
      <c r="K234" s="53">
        <f t="shared" si="40"/>
      </c>
      <c r="L234" s="45" t="s">
        <v>223</v>
      </c>
      <c r="M234" s="53">
        <f t="shared" si="41"/>
      </c>
      <c r="N234" s="33"/>
    </row>
    <row r="235" spans="1:14" ht="13.5">
      <c r="A235" s="15" t="str">
        <f t="shared" si="42"/>
        <v>０7100</v>
      </c>
      <c r="B235" s="49"/>
      <c r="C235" s="121" t="e">
        <f t="shared" si="35"/>
        <v>#N/A</v>
      </c>
      <c r="D235" s="121">
        <f t="shared" si="36"/>
      </c>
      <c r="E235" s="30">
        <f t="shared" si="37"/>
      </c>
      <c r="F235" s="30">
        <f t="shared" si="43"/>
      </c>
      <c r="G235" s="31" t="s">
        <v>6</v>
      </c>
      <c r="H235" s="32">
        <f t="shared" si="38"/>
      </c>
      <c r="I235" s="26">
        <f t="shared" si="39"/>
      </c>
      <c r="J235" s="45" t="s">
        <v>176</v>
      </c>
      <c r="K235" s="53">
        <f t="shared" si="40"/>
      </c>
      <c r="L235" s="45" t="s">
        <v>223</v>
      </c>
      <c r="M235" s="53">
        <f t="shared" si="41"/>
      </c>
      <c r="N235" s="33"/>
    </row>
    <row r="236" spans="1:14" ht="13.5">
      <c r="A236" s="15" t="str">
        <f t="shared" si="42"/>
        <v>０7100</v>
      </c>
      <c r="B236" s="49"/>
      <c r="C236" s="121" t="e">
        <f t="shared" si="35"/>
        <v>#N/A</v>
      </c>
      <c r="D236" s="121">
        <f t="shared" si="36"/>
      </c>
      <c r="E236" s="30">
        <f t="shared" si="37"/>
      </c>
      <c r="F236" s="30">
        <f t="shared" si="43"/>
      </c>
      <c r="G236" s="31" t="s">
        <v>6</v>
      </c>
      <c r="H236" s="32">
        <f t="shared" si="38"/>
      </c>
      <c r="I236" s="26">
        <f t="shared" si="39"/>
      </c>
      <c r="J236" s="45" t="s">
        <v>176</v>
      </c>
      <c r="K236" s="53">
        <f t="shared" si="40"/>
      </c>
      <c r="L236" s="45" t="s">
        <v>223</v>
      </c>
      <c r="M236" s="53">
        <f t="shared" si="41"/>
      </c>
      <c r="N236" s="33"/>
    </row>
    <row r="237" spans="1:14" ht="13.5">
      <c r="A237" s="15" t="str">
        <f t="shared" si="42"/>
        <v>０7100</v>
      </c>
      <c r="B237" s="49"/>
      <c r="C237" s="121" t="e">
        <f t="shared" si="35"/>
        <v>#N/A</v>
      </c>
      <c r="D237" s="121">
        <f t="shared" si="36"/>
      </c>
      <c r="E237" s="30">
        <f t="shared" si="37"/>
      </c>
      <c r="F237" s="30">
        <f t="shared" si="43"/>
      </c>
      <c r="G237" s="31" t="s">
        <v>6</v>
      </c>
      <c r="H237" s="32">
        <f t="shared" si="38"/>
      </c>
      <c r="I237" s="26">
        <f t="shared" si="39"/>
      </c>
      <c r="J237" s="45" t="s">
        <v>176</v>
      </c>
      <c r="K237" s="53">
        <f t="shared" si="40"/>
      </c>
      <c r="L237" s="45" t="s">
        <v>223</v>
      </c>
      <c r="M237" s="53">
        <f t="shared" si="41"/>
      </c>
      <c r="N237" s="33"/>
    </row>
    <row r="238" spans="1:14" ht="13.5">
      <c r="A238" s="15" t="str">
        <f t="shared" si="42"/>
        <v>０7100</v>
      </c>
      <c r="B238" s="49"/>
      <c r="C238" s="121" t="e">
        <f t="shared" si="35"/>
        <v>#N/A</v>
      </c>
      <c r="D238" s="121">
        <f t="shared" si="36"/>
      </c>
      <c r="E238" s="30">
        <f t="shared" si="37"/>
      </c>
      <c r="F238" s="30">
        <f t="shared" si="43"/>
      </c>
      <c r="G238" s="31" t="s">
        <v>6</v>
      </c>
      <c r="H238" s="32">
        <f t="shared" si="38"/>
      </c>
      <c r="I238" s="26">
        <f t="shared" si="39"/>
      </c>
      <c r="J238" s="45" t="s">
        <v>176</v>
      </c>
      <c r="K238" s="53">
        <f t="shared" si="40"/>
      </c>
      <c r="L238" s="45" t="s">
        <v>223</v>
      </c>
      <c r="M238" s="53">
        <f t="shared" si="41"/>
      </c>
      <c r="N238" s="33"/>
    </row>
    <row r="239" spans="1:14" ht="13.5">
      <c r="A239" s="15" t="str">
        <f t="shared" si="42"/>
        <v>０7100</v>
      </c>
      <c r="B239" s="49"/>
      <c r="C239" s="121" t="e">
        <f t="shared" si="35"/>
        <v>#N/A</v>
      </c>
      <c r="D239" s="121">
        <f t="shared" si="36"/>
      </c>
      <c r="E239" s="30">
        <f t="shared" si="37"/>
      </c>
      <c r="F239" s="30">
        <f t="shared" si="43"/>
      </c>
      <c r="G239" s="31" t="s">
        <v>6</v>
      </c>
      <c r="H239" s="32">
        <f t="shared" si="38"/>
      </c>
      <c r="I239" s="26">
        <f t="shared" si="39"/>
      </c>
      <c r="J239" s="45" t="s">
        <v>176</v>
      </c>
      <c r="K239" s="53">
        <f t="shared" si="40"/>
      </c>
      <c r="L239" s="45" t="s">
        <v>223</v>
      </c>
      <c r="M239" s="53">
        <f t="shared" si="41"/>
      </c>
      <c r="N239" s="33"/>
    </row>
    <row r="240" spans="1:14" ht="13.5">
      <c r="A240" s="15" t="str">
        <f t="shared" si="42"/>
        <v>０7100</v>
      </c>
      <c r="B240" s="49"/>
      <c r="C240" s="121" t="e">
        <f t="shared" si="35"/>
        <v>#N/A</v>
      </c>
      <c r="D240" s="121">
        <f t="shared" si="36"/>
      </c>
      <c r="E240" s="30">
        <f t="shared" si="37"/>
      </c>
      <c r="F240" s="30">
        <f t="shared" si="43"/>
      </c>
      <c r="G240" s="31" t="s">
        <v>6</v>
      </c>
      <c r="H240" s="32">
        <f t="shared" si="38"/>
      </c>
      <c r="I240" s="26">
        <f t="shared" si="39"/>
      </c>
      <c r="J240" s="45" t="s">
        <v>176</v>
      </c>
      <c r="K240" s="53">
        <f t="shared" si="40"/>
      </c>
      <c r="L240" s="45" t="s">
        <v>223</v>
      </c>
      <c r="M240" s="53">
        <f t="shared" si="41"/>
      </c>
      <c r="N240" s="33"/>
    </row>
    <row r="241" spans="1:14" ht="13.5">
      <c r="A241" s="15" t="str">
        <f t="shared" si="42"/>
        <v>０7100</v>
      </c>
      <c r="B241" s="49"/>
      <c r="C241" s="121" t="e">
        <f t="shared" si="35"/>
        <v>#N/A</v>
      </c>
      <c r="D241" s="121">
        <f t="shared" si="36"/>
      </c>
      <c r="E241" s="30">
        <f t="shared" si="37"/>
      </c>
      <c r="F241" s="30">
        <f t="shared" si="43"/>
      </c>
      <c r="G241" s="31" t="s">
        <v>6</v>
      </c>
      <c r="H241" s="32">
        <f t="shared" si="38"/>
      </c>
      <c r="I241" s="26">
        <f t="shared" si="39"/>
      </c>
      <c r="J241" s="45" t="s">
        <v>176</v>
      </c>
      <c r="K241" s="53">
        <f t="shared" si="40"/>
      </c>
      <c r="L241" s="45" t="s">
        <v>223</v>
      </c>
      <c r="M241" s="53">
        <f t="shared" si="41"/>
      </c>
      <c r="N241" s="33"/>
    </row>
    <row r="242" spans="1:14" ht="13.5">
      <c r="A242" s="15" t="str">
        <f t="shared" si="42"/>
        <v>０7100</v>
      </c>
      <c r="B242" s="49"/>
      <c r="C242" s="121" t="e">
        <f t="shared" si="35"/>
        <v>#N/A</v>
      </c>
      <c r="D242" s="121">
        <f t="shared" si="36"/>
      </c>
      <c r="E242" s="30">
        <f t="shared" si="37"/>
      </c>
      <c r="F242" s="30">
        <f t="shared" si="43"/>
      </c>
      <c r="G242" s="31" t="s">
        <v>6</v>
      </c>
      <c r="H242" s="32">
        <f t="shared" si="38"/>
      </c>
      <c r="I242" s="26">
        <f t="shared" si="39"/>
      </c>
      <c r="J242" s="45" t="s">
        <v>176</v>
      </c>
      <c r="K242" s="53">
        <f t="shared" si="40"/>
      </c>
      <c r="L242" s="45" t="s">
        <v>223</v>
      </c>
      <c r="M242" s="53">
        <f t="shared" si="41"/>
      </c>
      <c r="N242" s="33"/>
    </row>
    <row r="243" spans="1:14" ht="13.5">
      <c r="A243" s="15" t="str">
        <f t="shared" si="42"/>
        <v>０7100</v>
      </c>
      <c r="B243" s="49"/>
      <c r="C243" s="121" t="e">
        <f t="shared" si="35"/>
        <v>#N/A</v>
      </c>
      <c r="D243" s="121">
        <f t="shared" si="36"/>
      </c>
      <c r="E243" s="30">
        <f t="shared" si="37"/>
      </c>
      <c r="F243" s="30">
        <f t="shared" si="43"/>
      </c>
      <c r="G243" s="31" t="s">
        <v>6</v>
      </c>
      <c r="H243" s="32">
        <f t="shared" si="38"/>
      </c>
      <c r="I243" s="26">
        <f t="shared" si="39"/>
      </c>
      <c r="J243" s="45" t="s">
        <v>176</v>
      </c>
      <c r="K243" s="53">
        <f t="shared" si="40"/>
      </c>
      <c r="L243" s="45" t="s">
        <v>223</v>
      </c>
      <c r="M243" s="53">
        <f t="shared" si="41"/>
      </c>
      <c r="N243" s="33"/>
    </row>
    <row r="244" spans="1:14" ht="13.5">
      <c r="A244" s="15" t="str">
        <f t="shared" si="42"/>
        <v>０7100</v>
      </c>
      <c r="B244" s="49"/>
      <c r="C244" s="121" t="e">
        <f t="shared" si="35"/>
        <v>#N/A</v>
      </c>
      <c r="D244" s="121">
        <f t="shared" si="36"/>
      </c>
      <c r="E244" s="30">
        <f t="shared" si="37"/>
      </c>
      <c r="F244" s="30">
        <f t="shared" si="43"/>
      </c>
      <c r="G244" s="31" t="s">
        <v>6</v>
      </c>
      <c r="H244" s="32">
        <f t="shared" si="38"/>
      </c>
      <c r="I244" s="26">
        <f t="shared" si="39"/>
      </c>
      <c r="J244" s="45" t="s">
        <v>176</v>
      </c>
      <c r="K244" s="53">
        <f t="shared" si="40"/>
      </c>
      <c r="L244" s="45" t="s">
        <v>223</v>
      </c>
      <c r="M244" s="53">
        <f t="shared" si="41"/>
      </c>
      <c r="N244" s="33"/>
    </row>
    <row r="245" spans="1:14" ht="13.5">
      <c r="A245" s="15" t="str">
        <f t="shared" si="42"/>
        <v>０7100</v>
      </c>
      <c r="B245" s="49"/>
      <c r="C245" s="121" t="e">
        <f t="shared" si="35"/>
        <v>#N/A</v>
      </c>
      <c r="D245" s="121">
        <f t="shared" si="36"/>
      </c>
      <c r="E245" s="30">
        <f t="shared" si="37"/>
      </c>
      <c r="F245" s="30">
        <f t="shared" si="43"/>
      </c>
      <c r="G245" s="31" t="s">
        <v>6</v>
      </c>
      <c r="H245" s="32">
        <f t="shared" si="38"/>
      </c>
      <c r="I245" s="26">
        <f t="shared" si="39"/>
      </c>
      <c r="J245" s="45" t="s">
        <v>176</v>
      </c>
      <c r="K245" s="53">
        <f t="shared" si="40"/>
      </c>
      <c r="L245" s="45" t="s">
        <v>223</v>
      </c>
      <c r="M245" s="53">
        <f t="shared" si="41"/>
      </c>
      <c r="N245" s="33"/>
    </row>
    <row r="246" spans="1:14" ht="13.5">
      <c r="A246" s="15" t="str">
        <f t="shared" si="42"/>
        <v>０7100</v>
      </c>
      <c r="B246" s="49"/>
      <c r="C246" s="121" t="e">
        <f t="shared" si="35"/>
        <v>#N/A</v>
      </c>
      <c r="D246" s="121">
        <f t="shared" si="36"/>
      </c>
      <c r="E246" s="30">
        <f t="shared" si="37"/>
      </c>
      <c r="F246" s="30">
        <f t="shared" si="43"/>
      </c>
      <c r="G246" s="31" t="s">
        <v>6</v>
      </c>
      <c r="H246" s="32">
        <f t="shared" si="38"/>
      </c>
      <c r="I246" s="26">
        <f t="shared" si="39"/>
      </c>
      <c r="J246" s="45" t="s">
        <v>176</v>
      </c>
      <c r="K246" s="53">
        <f t="shared" si="40"/>
      </c>
      <c r="L246" s="45" t="s">
        <v>223</v>
      </c>
      <c r="M246" s="53">
        <f t="shared" si="41"/>
      </c>
      <c r="N246" s="33"/>
    </row>
    <row r="247" spans="1:14" ht="13.5">
      <c r="A247" s="15" t="str">
        <f t="shared" si="42"/>
        <v>０7100</v>
      </c>
      <c r="B247" s="49"/>
      <c r="C247" s="121" t="e">
        <f t="shared" si="35"/>
        <v>#N/A</v>
      </c>
      <c r="D247" s="121">
        <f t="shared" si="36"/>
      </c>
      <c r="E247" s="30">
        <f t="shared" si="37"/>
      </c>
      <c r="F247" s="30">
        <f t="shared" si="43"/>
      </c>
      <c r="G247" s="31" t="s">
        <v>6</v>
      </c>
      <c r="H247" s="32">
        <f t="shared" si="38"/>
      </c>
      <c r="I247" s="26">
        <f t="shared" si="39"/>
      </c>
      <c r="J247" s="45" t="s">
        <v>176</v>
      </c>
      <c r="K247" s="53">
        <f t="shared" si="40"/>
      </c>
      <c r="L247" s="45" t="s">
        <v>223</v>
      </c>
      <c r="M247" s="53">
        <f t="shared" si="41"/>
      </c>
      <c r="N247" s="33"/>
    </row>
    <row r="248" spans="1:14" ht="13.5">
      <c r="A248" s="15" t="str">
        <f t="shared" si="42"/>
        <v>０7100</v>
      </c>
      <c r="B248" s="49"/>
      <c r="C248" s="121" t="e">
        <f t="shared" si="35"/>
        <v>#N/A</v>
      </c>
      <c r="D248" s="121">
        <f t="shared" si="36"/>
      </c>
      <c r="E248" s="30">
        <f t="shared" si="37"/>
      </c>
      <c r="F248" s="30">
        <f t="shared" si="43"/>
      </c>
      <c r="G248" s="31" t="s">
        <v>6</v>
      </c>
      <c r="H248" s="32">
        <f t="shared" si="38"/>
      </c>
      <c r="I248" s="26">
        <f t="shared" si="39"/>
      </c>
      <c r="J248" s="45" t="s">
        <v>176</v>
      </c>
      <c r="K248" s="53">
        <f t="shared" si="40"/>
      </c>
      <c r="L248" s="45" t="s">
        <v>223</v>
      </c>
      <c r="M248" s="53">
        <f t="shared" si="41"/>
      </c>
      <c r="N248" s="33"/>
    </row>
    <row r="249" spans="1:14" ht="13.5">
      <c r="A249" s="15" t="str">
        <f t="shared" si="42"/>
        <v>０7100</v>
      </c>
      <c r="B249" s="49"/>
      <c r="C249" s="121" t="e">
        <f t="shared" si="35"/>
        <v>#N/A</v>
      </c>
      <c r="D249" s="121">
        <f t="shared" si="36"/>
      </c>
      <c r="E249" s="30">
        <f t="shared" si="37"/>
      </c>
      <c r="F249" s="30">
        <f t="shared" si="43"/>
      </c>
      <c r="G249" s="31" t="s">
        <v>6</v>
      </c>
      <c r="H249" s="32">
        <f t="shared" si="38"/>
      </c>
      <c r="I249" s="26">
        <f t="shared" si="39"/>
      </c>
      <c r="J249" s="45" t="s">
        <v>176</v>
      </c>
      <c r="K249" s="53">
        <f t="shared" si="40"/>
      </c>
      <c r="L249" s="45" t="s">
        <v>223</v>
      </c>
      <c r="M249" s="53">
        <f t="shared" si="41"/>
      </c>
      <c r="N249" s="33"/>
    </row>
    <row r="250" spans="1:14" ht="13.5">
      <c r="A250" s="15" t="str">
        <f t="shared" si="42"/>
        <v>０7100</v>
      </c>
      <c r="B250" s="49"/>
      <c r="C250" s="121" t="e">
        <f t="shared" si="35"/>
        <v>#N/A</v>
      </c>
      <c r="D250" s="121">
        <f t="shared" si="36"/>
      </c>
      <c r="E250" s="30">
        <f t="shared" si="37"/>
      </c>
      <c r="F250" s="30">
        <f t="shared" si="43"/>
      </c>
      <c r="G250" s="31" t="s">
        <v>6</v>
      </c>
      <c r="H250" s="32">
        <f t="shared" si="38"/>
      </c>
      <c r="I250" s="26">
        <f t="shared" si="39"/>
      </c>
      <c r="J250" s="45" t="s">
        <v>176</v>
      </c>
      <c r="K250" s="53">
        <f t="shared" si="40"/>
      </c>
      <c r="L250" s="45" t="s">
        <v>223</v>
      </c>
      <c r="M250" s="53">
        <f t="shared" si="41"/>
      </c>
      <c r="N250" s="33"/>
    </row>
    <row r="251" spans="1:14" ht="13.5">
      <c r="A251" s="15" t="str">
        <f t="shared" si="42"/>
        <v>０7100</v>
      </c>
      <c r="B251" s="49"/>
      <c r="C251" s="121" t="e">
        <f t="shared" si="35"/>
        <v>#N/A</v>
      </c>
      <c r="D251" s="121">
        <f t="shared" si="36"/>
      </c>
      <c r="E251" s="30">
        <f t="shared" si="37"/>
      </c>
      <c r="F251" s="30">
        <f t="shared" si="43"/>
      </c>
      <c r="G251" s="31" t="s">
        <v>6</v>
      </c>
      <c r="H251" s="32">
        <f t="shared" si="38"/>
      </c>
      <c r="I251" s="26">
        <f t="shared" si="39"/>
      </c>
      <c r="J251" s="45" t="s">
        <v>176</v>
      </c>
      <c r="K251" s="53">
        <f t="shared" si="40"/>
      </c>
      <c r="L251" s="45" t="s">
        <v>223</v>
      </c>
      <c r="M251" s="53">
        <f t="shared" si="41"/>
      </c>
      <c r="N251" s="33"/>
    </row>
    <row r="252" spans="1:14" ht="13.5">
      <c r="A252" s="15" t="str">
        <f t="shared" si="42"/>
        <v>０7100</v>
      </c>
      <c r="B252" s="49"/>
      <c r="C252" s="121" t="e">
        <f t="shared" si="35"/>
        <v>#N/A</v>
      </c>
      <c r="D252" s="121">
        <f t="shared" si="36"/>
      </c>
      <c r="E252" s="30">
        <f t="shared" si="37"/>
      </c>
      <c r="F252" s="30">
        <f t="shared" si="43"/>
      </c>
      <c r="G252" s="31" t="s">
        <v>6</v>
      </c>
      <c r="H252" s="32">
        <f t="shared" si="38"/>
      </c>
      <c r="I252" s="26">
        <f t="shared" si="39"/>
      </c>
      <c r="J252" s="45" t="s">
        <v>176</v>
      </c>
      <c r="K252" s="53">
        <f t="shared" si="40"/>
      </c>
      <c r="L252" s="45" t="s">
        <v>223</v>
      </c>
      <c r="M252" s="53">
        <f t="shared" si="41"/>
      </c>
      <c r="N252" s="33"/>
    </row>
    <row r="253" spans="1:14" ht="13.5">
      <c r="A253" s="15" t="str">
        <f t="shared" si="42"/>
        <v>０7100</v>
      </c>
      <c r="B253" s="49"/>
      <c r="C253" s="121" t="e">
        <f t="shared" si="35"/>
        <v>#N/A</v>
      </c>
      <c r="D253" s="121">
        <f t="shared" si="36"/>
      </c>
      <c r="E253" s="30">
        <f t="shared" si="37"/>
      </c>
      <c r="F253" s="30">
        <f t="shared" si="43"/>
      </c>
      <c r="G253" s="31" t="s">
        <v>6</v>
      </c>
      <c r="H253" s="32">
        <f t="shared" si="38"/>
      </c>
      <c r="I253" s="26">
        <f t="shared" si="39"/>
      </c>
      <c r="J253" s="45" t="s">
        <v>176</v>
      </c>
      <c r="K253" s="53">
        <f t="shared" si="40"/>
      </c>
      <c r="L253" s="45" t="s">
        <v>223</v>
      </c>
      <c r="M253" s="53">
        <f t="shared" si="41"/>
      </c>
      <c r="N253" s="33"/>
    </row>
    <row r="254" spans="1:14" ht="13.5">
      <c r="A254" s="15" t="str">
        <f t="shared" si="42"/>
        <v>０7100</v>
      </c>
      <c r="B254" s="49"/>
      <c r="C254" s="121" t="e">
        <f t="shared" si="35"/>
        <v>#N/A</v>
      </c>
      <c r="D254" s="121">
        <f t="shared" si="36"/>
      </c>
      <c r="E254" s="30">
        <f t="shared" si="37"/>
      </c>
      <c r="F254" s="30">
        <f t="shared" si="43"/>
      </c>
      <c r="G254" s="31" t="s">
        <v>6</v>
      </c>
      <c r="H254" s="32">
        <f t="shared" si="38"/>
      </c>
      <c r="I254" s="26">
        <f t="shared" si="39"/>
      </c>
      <c r="J254" s="45" t="s">
        <v>176</v>
      </c>
      <c r="K254" s="53">
        <f t="shared" si="40"/>
      </c>
      <c r="L254" s="45" t="s">
        <v>223</v>
      </c>
      <c r="M254" s="53">
        <f t="shared" si="41"/>
      </c>
      <c r="N254" s="33"/>
    </row>
    <row r="255" spans="1:14" ht="13.5">
      <c r="A255" s="15" t="str">
        <f t="shared" si="42"/>
        <v>０7100</v>
      </c>
      <c r="B255" s="49"/>
      <c r="C255" s="121" t="e">
        <f t="shared" si="35"/>
        <v>#N/A</v>
      </c>
      <c r="D255" s="121">
        <f t="shared" si="36"/>
      </c>
      <c r="E255" s="30">
        <f t="shared" si="37"/>
      </c>
      <c r="F255" s="30">
        <f t="shared" si="43"/>
      </c>
      <c r="G255" s="31" t="s">
        <v>6</v>
      </c>
      <c r="H255" s="32">
        <f t="shared" si="38"/>
      </c>
      <c r="I255" s="26">
        <f t="shared" si="39"/>
      </c>
      <c r="J255" s="45" t="s">
        <v>176</v>
      </c>
      <c r="K255" s="53">
        <f t="shared" si="40"/>
      </c>
      <c r="L255" s="45" t="s">
        <v>223</v>
      </c>
      <c r="M255" s="53">
        <f t="shared" si="41"/>
      </c>
      <c r="N255" s="33"/>
    </row>
    <row r="256" spans="1:14" ht="13.5">
      <c r="A256" s="15" t="str">
        <f t="shared" si="42"/>
        <v>０7100</v>
      </c>
      <c r="B256" s="49"/>
      <c r="C256" s="121" t="e">
        <f t="shared" si="35"/>
        <v>#N/A</v>
      </c>
      <c r="D256" s="121">
        <f t="shared" si="36"/>
      </c>
      <c r="E256" s="30">
        <f t="shared" si="37"/>
      </c>
      <c r="F256" s="30">
        <f t="shared" si="43"/>
      </c>
      <c r="G256" s="31" t="s">
        <v>6</v>
      </c>
      <c r="H256" s="32">
        <f t="shared" si="38"/>
      </c>
      <c r="I256" s="26">
        <f t="shared" si="39"/>
      </c>
      <c r="J256" s="45" t="s">
        <v>176</v>
      </c>
      <c r="K256" s="53">
        <f t="shared" si="40"/>
      </c>
      <c r="L256" s="45" t="s">
        <v>223</v>
      </c>
      <c r="M256" s="53">
        <f t="shared" si="41"/>
      </c>
      <c r="N256" s="33"/>
    </row>
    <row r="257" spans="1:14" ht="13.5">
      <c r="A257" s="15" t="str">
        <f t="shared" si="42"/>
        <v>０7100</v>
      </c>
      <c r="B257" s="49"/>
      <c r="C257" s="121" t="e">
        <f t="shared" si="35"/>
        <v>#N/A</v>
      </c>
      <c r="D257" s="121">
        <f t="shared" si="36"/>
      </c>
      <c r="E257" s="30">
        <f t="shared" si="37"/>
      </c>
      <c r="F257" s="30">
        <f t="shared" si="43"/>
      </c>
      <c r="G257" s="31" t="s">
        <v>6</v>
      </c>
      <c r="H257" s="32">
        <f t="shared" si="38"/>
      </c>
      <c r="I257" s="26">
        <f t="shared" si="39"/>
      </c>
      <c r="J257" s="45" t="s">
        <v>176</v>
      </c>
      <c r="K257" s="53">
        <f t="shared" si="40"/>
      </c>
      <c r="L257" s="45" t="s">
        <v>223</v>
      </c>
      <c r="M257" s="53">
        <f t="shared" si="41"/>
      </c>
      <c r="N257" s="33"/>
    </row>
    <row r="258" spans="1:14" ht="13.5">
      <c r="A258" s="15" t="str">
        <f t="shared" si="42"/>
        <v>０7100</v>
      </c>
      <c r="B258" s="49"/>
      <c r="C258" s="121" t="e">
        <f t="shared" si="35"/>
        <v>#N/A</v>
      </c>
      <c r="D258" s="121">
        <f t="shared" si="36"/>
      </c>
      <c r="E258" s="30">
        <f t="shared" si="37"/>
      </c>
      <c r="F258" s="30">
        <f t="shared" si="43"/>
      </c>
      <c r="G258" s="31" t="s">
        <v>6</v>
      </c>
      <c r="H258" s="32">
        <f t="shared" si="38"/>
      </c>
      <c r="I258" s="26">
        <f t="shared" si="39"/>
      </c>
      <c r="J258" s="45" t="s">
        <v>176</v>
      </c>
      <c r="K258" s="53">
        <f t="shared" si="40"/>
      </c>
      <c r="L258" s="45" t="s">
        <v>223</v>
      </c>
      <c r="M258" s="53">
        <f t="shared" si="41"/>
      </c>
      <c r="N258" s="33"/>
    </row>
    <row r="259" spans="1:14" ht="13.5">
      <c r="A259" s="15" t="str">
        <f t="shared" si="42"/>
        <v>０7100</v>
      </c>
      <c r="B259" s="49"/>
      <c r="C259" s="121" t="e">
        <f aca="true" t="shared" si="44" ref="C259:C322">IF(B259="","",VLOOKUP(B259,選手,2,FALSE))&amp;"("&amp;(VLOOKUP(B259,選手,6,FALSE))&amp;")"</f>
        <v>#N/A</v>
      </c>
      <c r="D259" s="121">
        <f aca="true" t="shared" si="45" ref="D259:D322">IF(B259="","",VLOOKUP(B259,選手,3,FALSE))</f>
      </c>
      <c r="E259" s="30">
        <f aca="true" t="shared" si="46" ref="E259:E322">IF(B259="","",VLOOKUP(B259,選手,4,FALSE))</f>
      </c>
      <c r="F259" s="30">
        <f t="shared" si="43"/>
      </c>
      <c r="G259" s="31" t="s">
        <v>6</v>
      </c>
      <c r="H259" s="32">
        <f aca="true" t="shared" si="47" ref="H259:H322">IF(B259="","",VLOOKUP(B259,選手,5,FALSE))</f>
      </c>
      <c r="I259" s="26">
        <f aca="true" t="shared" si="48" ref="I259:I322">IF(H259="","",VLOOKUP(H259,学校番号,3,FALSE))</f>
      </c>
      <c r="J259" s="45" t="s">
        <v>176</v>
      </c>
      <c r="K259" s="53">
        <f aca="true" t="shared" si="49" ref="K259:K322">IF(J259="選択してください","",VLOOKUP(J259,大会コード,2,FALSE))</f>
      </c>
      <c r="L259" s="45" t="s">
        <v>223</v>
      </c>
      <c r="M259" s="53">
        <f aca="true" t="shared" si="50" ref="M259:M322">IF(L259="選択してください","",VLOOKUP(L259,種目コード,2,FALSE))</f>
      </c>
      <c r="N259" s="33"/>
    </row>
    <row r="260" spans="1:14" ht="13.5">
      <c r="A260" s="15" t="str">
        <f aca="true" t="shared" si="51" ref="A260:A323">"０7100"&amp;IF(LEN(B260)=3,"0"&amp;B260,B260)</f>
        <v>０7100</v>
      </c>
      <c r="B260" s="49"/>
      <c r="C260" s="121" t="e">
        <f t="shared" si="44"/>
        <v>#N/A</v>
      </c>
      <c r="D260" s="121">
        <f t="shared" si="45"/>
      </c>
      <c r="E260" s="30">
        <f t="shared" si="46"/>
      </c>
      <c r="F260" s="30">
        <f aca="true" t="shared" si="52" ref="F260:F323">IF(B260="","",IF(E260="男子",1,IF(E260="女子",2,FALSE)))</f>
      </c>
      <c r="G260" s="31" t="s">
        <v>6</v>
      </c>
      <c r="H260" s="32">
        <f t="shared" si="47"/>
      </c>
      <c r="I260" s="26">
        <f t="shared" si="48"/>
      </c>
      <c r="J260" s="45" t="s">
        <v>176</v>
      </c>
      <c r="K260" s="53">
        <f t="shared" si="49"/>
      </c>
      <c r="L260" s="45" t="s">
        <v>223</v>
      </c>
      <c r="M260" s="53">
        <f t="shared" si="50"/>
      </c>
      <c r="N260" s="33"/>
    </row>
    <row r="261" spans="1:14" ht="13.5">
      <c r="A261" s="15" t="str">
        <f t="shared" si="51"/>
        <v>０7100</v>
      </c>
      <c r="B261" s="49"/>
      <c r="C261" s="121" t="e">
        <f t="shared" si="44"/>
        <v>#N/A</v>
      </c>
      <c r="D261" s="121">
        <f t="shared" si="45"/>
      </c>
      <c r="E261" s="30">
        <f t="shared" si="46"/>
      </c>
      <c r="F261" s="30">
        <f t="shared" si="52"/>
      </c>
      <c r="G261" s="31" t="s">
        <v>6</v>
      </c>
      <c r="H261" s="32">
        <f t="shared" si="47"/>
      </c>
      <c r="I261" s="26">
        <f t="shared" si="48"/>
      </c>
      <c r="J261" s="45" t="s">
        <v>176</v>
      </c>
      <c r="K261" s="53">
        <f t="shared" si="49"/>
      </c>
      <c r="L261" s="45" t="s">
        <v>223</v>
      </c>
      <c r="M261" s="53">
        <f t="shared" si="50"/>
      </c>
      <c r="N261" s="33"/>
    </row>
    <row r="262" spans="1:14" ht="13.5">
      <c r="A262" s="15" t="str">
        <f t="shared" si="51"/>
        <v>０7100</v>
      </c>
      <c r="B262" s="49"/>
      <c r="C262" s="121" t="e">
        <f t="shared" si="44"/>
        <v>#N/A</v>
      </c>
      <c r="D262" s="121">
        <f t="shared" si="45"/>
      </c>
      <c r="E262" s="30">
        <f t="shared" si="46"/>
      </c>
      <c r="F262" s="30">
        <f t="shared" si="52"/>
      </c>
      <c r="G262" s="31" t="s">
        <v>6</v>
      </c>
      <c r="H262" s="32">
        <f t="shared" si="47"/>
      </c>
      <c r="I262" s="26">
        <f t="shared" si="48"/>
      </c>
      <c r="J262" s="45" t="s">
        <v>176</v>
      </c>
      <c r="K262" s="53">
        <f t="shared" si="49"/>
      </c>
      <c r="L262" s="45" t="s">
        <v>223</v>
      </c>
      <c r="M262" s="53">
        <f t="shared" si="50"/>
      </c>
      <c r="N262" s="33"/>
    </row>
    <row r="263" spans="1:14" ht="13.5">
      <c r="A263" s="15" t="str">
        <f t="shared" si="51"/>
        <v>０7100</v>
      </c>
      <c r="B263" s="49"/>
      <c r="C263" s="121" t="e">
        <f t="shared" si="44"/>
        <v>#N/A</v>
      </c>
      <c r="D263" s="121">
        <f t="shared" si="45"/>
      </c>
      <c r="E263" s="30">
        <f t="shared" si="46"/>
      </c>
      <c r="F263" s="30">
        <f t="shared" si="52"/>
      </c>
      <c r="G263" s="31" t="s">
        <v>6</v>
      </c>
      <c r="H263" s="32">
        <f t="shared" si="47"/>
      </c>
      <c r="I263" s="26">
        <f t="shared" si="48"/>
      </c>
      <c r="J263" s="45" t="s">
        <v>176</v>
      </c>
      <c r="K263" s="53">
        <f t="shared" si="49"/>
      </c>
      <c r="L263" s="45" t="s">
        <v>223</v>
      </c>
      <c r="M263" s="53">
        <f t="shared" si="50"/>
      </c>
      <c r="N263" s="33"/>
    </row>
    <row r="264" spans="1:14" ht="13.5">
      <c r="A264" s="15" t="str">
        <f t="shared" si="51"/>
        <v>０7100</v>
      </c>
      <c r="B264" s="49"/>
      <c r="C264" s="121" t="e">
        <f t="shared" si="44"/>
        <v>#N/A</v>
      </c>
      <c r="D264" s="121">
        <f t="shared" si="45"/>
      </c>
      <c r="E264" s="30">
        <f t="shared" si="46"/>
      </c>
      <c r="F264" s="30">
        <f t="shared" si="52"/>
      </c>
      <c r="G264" s="31" t="s">
        <v>6</v>
      </c>
      <c r="H264" s="32">
        <f t="shared" si="47"/>
      </c>
      <c r="I264" s="26">
        <f t="shared" si="48"/>
      </c>
      <c r="J264" s="45" t="s">
        <v>176</v>
      </c>
      <c r="K264" s="53">
        <f t="shared" si="49"/>
      </c>
      <c r="L264" s="45" t="s">
        <v>223</v>
      </c>
      <c r="M264" s="53">
        <f t="shared" si="50"/>
      </c>
      <c r="N264" s="33"/>
    </row>
    <row r="265" spans="1:14" ht="13.5">
      <c r="A265" s="15" t="str">
        <f t="shared" si="51"/>
        <v>０7100</v>
      </c>
      <c r="B265" s="49"/>
      <c r="C265" s="121" t="e">
        <f t="shared" si="44"/>
        <v>#N/A</v>
      </c>
      <c r="D265" s="121">
        <f t="shared" si="45"/>
      </c>
      <c r="E265" s="30">
        <f t="shared" si="46"/>
      </c>
      <c r="F265" s="30">
        <f t="shared" si="52"/>
      </c>
      <c r="G265" s="31" t="s">
        <v>6</v>
      </c>
      <c r="H265" s="32">
        <f t="shared" si="47"/>
      </c>
      <c r="I265" s="26">
        <f t="shared" si="48"/>
      </c>
      <c r="J265" s="45" t="s">
        <v>176</v>
      </c>
      <c r="K265" s="53">
        <f t="shared" si="49"/>
      </c>
      <c r="L265" s="45" t="s">
        <v>223</v>
      </c>
      <c r="M265" s="53">
        <f t="shared" si="50"/>
      </c>
      <c r="N265" s="33"/>
    </row>
    <row r="266" spans="1:14" ht="13.5">
      <c r="A266" s="15" t="str">
        <f t="shared" si="51"/>
        <v>０7100</v>
      </c>
      <c r="B266" s="49"/>
      <c r="C266" s="121" t="e">
        <f t="shared" si="44"/>
        <v>#N/A</v>
      </c>
      <c r="D266" s="121">
        <f t="shared" si="45"/>
      </c>
      <c r="E266" s="30">
        <f t="shared" si="46"/>
      </c>
      <c r="F266" s="30">
        <f t="shared" si="52"/>
      </c>
      <c r="G266" s="31" t="s">
        <v>6</v>
      </c>
      <c r="H266" s="32">
        <f t="shared" si="47"/>
      </c>
      <c r="I266" s="26">
        <f t="shared" si="48"/>
      </c>
      <c r="J266" s="45" t="s">
        <v>176</v>
      </c>
      <c r="K266" s="53">
        <f t="shared" si="49"/>
      </c>
      <c r="L266" s="45" t="s">
        <v>223</v>
      </c>
      <c r="M266" s="53">
        <f t="shared" si="50"/>
      </c>
      <c r="N266" s="33"/>
    </row>
    <row r="267" spans="1:14" ht="13.5">
      <c r="A267" s="15" t="str">
        <f t="shared" si="51"/>
        <v>０7100</v>
      </c>
      <c r="B267" s="49"/>
      <c r="C267" s="121" t="e">
        <f t="shared" si="44"/>
        <v>#N/A</v>
      </c>
      <c r="D267" s="121">
        <f t="shared" si="45"/>
      </c>
      <c r="E267" s="30">
        <f t="shared" si="46"/>
      </c>
      <c r="F267" s="30">
        <f t="shared" si="52"/>
      </c>
      <c r="G267" s="31" t="s">
        <v>6</v>
      </c>
      <c r="H267" s="32">
        <f t="shared" si="47"/>
      </c>
      <c r="I267" s="26">
        <f t="shared" si="48"/>
      </c>
      <c r="J267" s="45" t="s">
        <v>176</v>
      </c>
      <c r="K267" s="53">
        <f t="shared" si="49"/>
      </c>
      <c r="L267" s="45" t="s">
        <v>223</v>
      </c>
      <c r="M267" s="53">
        <f t="shared" si="50"/>
      </c>
      <c r="N267" s="33"/>
    </row>
    <row r="268" spans="1:14" ht="13.5">
      <c r="A268" s="15" t="str">
        <f t="shared" si="51"/>
        <v>０7100</v>
      </c>
      <c r="B268" s="49"/>
      <c r="C268" s="121" t="e">
        <f t="shared" si="44"/>
        <v>#N/A</v>
      </c>
      <c r="D268" s="121">
        <f t="shared" si="45"/>
      </c>
      <c r="E268" s="30">
        <f t="shared" si="46"/>
      </c>
      <c r="F268" s="30">
        <f t="shared" si="52"/>
      </c>
      <c r="G268" s="31" t="s">
        <v>6</v>
      </c>
      <c r="H268" s="32">
        <f t="shared" si="47"/>
      </c>
      <c r="I268" s="26">
        <f t="shared" si="48"/>
      </c>
      <c r="J268" s="45" t="s">
        <v>176</v>
      </c>
      <c r="K268" s="53">
        <f t="shared" si="49"/>
      </c>
      <c r="L268" s="45" t="s">
        <v>223</v>
      </c>
      <c r="M268" s="53">
        <f t="shared" si="50"/>
      </c>
      <c r="N268" s="33"/>
    </row>
    <row r="269" spans="1:14" ht="13.5">
      <c r="A269" s="15" t="str">
        <f t="shared" si="51"/>
        <v>０7100</v>
      </c>
      <c r="B269" s="49"/>
      <c r="C269" s="121" t="e">
        <f t="shared" si="44"/>
        <v>#N/A</v>
      </c>
      <c r="D269" s="121">
        <f t="shared" si="45"/>
      </c>
      <c r="E269" s="30">
        <f t="shared" si="46"/>
      </c>
      <c r="F269" s="30">
        <f t="shared" si="52"/>
      </c>
      <c r="G269" s="31" t="s">
        <v>6</v>
      </c>
      <c r="H269" s="32">
        <f t="shared" si="47"/>
      </c>
      <c r="I269" s="26">
        <f t="shared" si="48"/>
      </c>
      <c r="J269" s="45" t="s">
        <v>176</v>
      </c>
      <c r="K269" s="53">
        <f t="shared" si="49"/>
      </c>
      <c r="L269" s="45" t="s">
        <v>223</v>
      </c>
      <c r="M269" s="53">
        <f t="shared" si="50"/>
      </c>
      <c r="N269" s="33"/>
    </row>
    <row r="270" spans="1:14" ht="13.5">
      <c r="A270" s="15" t="str">
        <f t="shared" si="51"/>
        <v>０7100</v>
      </c>
      <c r="B270" s="49"/>
      <c r="C270" s="121" t="e">
        <f t="shared" si="44"/>
        <v>#N/A</v>
      </c>
      <c r="D270" s="121">
        <f t="shared" si="45"/>
      </c>
      <c r="E270" s="30">
        <f t="shared" si="46"/>
      </c>
      <c r="F270" s="30">
        <f t="shared" si="52"/>
      </c>
      <c r="G270" s="31" t="s">
        <v>6</v>
      </c>
      <c r="H270" s="32">
        <f t="shared" si="47"/>
      </c>
      <c r="I270" s="26">
        <f t="shared" si="48"/>
      </c>
      <c r="J270" s="45" t="s">
        <v>176</v>
      </c>
      <c r="K270" s="53">
        <f t="shared" si="49"/>
      </c>
      <c r="L270" s="45" t="s">
        <v>223</v>
      </c>
      <c r="M270" s="53">
        <f t="shared" si="50"/>
      </c>
      <c r="N270" s="33"/>
    </row>
    <row r="271" spans="1:14" ht="13.5">
      <c r="A271" s="15" t="str">
        <f t="shared" si="51"/>
        <v>０7100</v>
      </c>
      <c r="B271" s="49"/>
      <c r="C271" s="121" t="e">
        <f t="shared" si="44"/>
        <v>#N/A</v>
      </c>
      <c r="D271" s="121">
        <f t="shared" si="45"/>
      </c>
      <c r="E271" s="30">
        <f t="shared" si="46"/>
      </c>
      <c r="F271" s="30">
        <f t="shared" si="52"/>
      </c>
      <c r="G271" s="31" t="s">
        <v>6</v>
      </c>
      <c r="H271" s="32">
        <f t="shared" si="47"/>
      </c>
      <c r="I271" s="26">
        <f t="shared" si="48"/>
      </c>
      <c r="J271" s="45" t="s">
        <v>176</v>
      </c>
      <c r="K271" s="53">
        <f t="shared" si="49"/>
      </c>
      <c r="L271" s="45" t="s">
        <v>223</v>
      </c>
      <c r="M271" s="53">
        <f t="shared" si="50"/>
      </c>
      <c r="N271" s="33"/>
    </row>
    <row r="272" spans="1:14" ht="13.5">
      <c r="A272" s="15" t="str">
        <f t="shared" si="51"/>
        <v>０7100</v>
      </c>
      <c r="B272" s="49"/>
      <c r="C272" s="121" t="e">
        <f t="shared" si="44"/>
        <v>#N/A</v>
      </c>
      <c r="D272" s="121">
        <f t="shared" si="45"/>
      </c>
      <c r="E272" s="30">
        <f t="shared" si="46"/>
      </c>
      <c r="F272" s="30">
        <f t="shared" si="52"/>
      </c>
      <c r="G272" s="31" t="s">
        <v>6</v>
      </c>
      <c r="H272" s="32">
        <f t="shared" si="47"/>
      </c>
      <c r="I272" s="26">
        <f t="shared" si="48"/>
      </c>
      <c r="J272" s="45" t="s">
        <v>176</v>
      </c>
      <c r="K272" s="53">
        <f t="shared" si="49"/>
      </c>
      <c r="L272" s="45" t="s">
        <v>223</v>
      </c>
      <c r="M272" s="53">
        <f t="shared" si="50"/>
      </c>
      <c r="N272" s="33"/>
    </row>
    <row r="273" spans="1:14" ht="13.5">
      <c r="A273" s="15" t="str">
        <f t="shared" si="51"/>
        <v>０7100</v>
      </c>
      <c r="B273" s="49"/>
      <c r="C273" s="121" t="e">
        <f t="shared" si="44"/>
        <v>#N/A</v>
      </c>
      <c r="D273" s="121">
        <f t="shared" si="45"/>
      </c>
      <c r="E273" s="30">
        <f t="shared" si="46"/>
      </c>
      <c r="F273" s="30">
        <f t="shared" si="52"/>
      </c>
      <c r="G273" s="31" t="s">
        <v>6</v>
      </c>
      <c r="H273" s="32">
        <f t="shared" si="47"/>
      </c>
      <c r="I273" s="26">
        <f t="shared" si="48"/>
      </c>
      <c r="J273" s="45" t="s">
        <v>176</v>
      </c>
      <c r="K273" s="53">
        <f t="shared" si="49"/>
      </c>
      <c r="L273" s="45" t="s">
        <v>223</v>
      </c>
      <c r="M273" s="53">
        <f t="shared" si="50"/>
      </c>
      <c r="N273" s="33"/>
    </row>
    <row r="274" spans="1:14" ht="13.5">
      <c r="A274" s="15" t="str">
        <f t="shared" si="51"/>
        <v>０7100</v>
      </c>
      <c r="B274" s="49"/>
      <c r="C274" s="121" t="e">
        <f t="shared" si="44"/>
        <v>#N/A</v>
      </c>
      <c r="D274" s="121">
        <f t="shared" si="45"/>
      </c>
      <c r="E274" s="30">
        <f t="shared" si="46"/>
      </c>
      <c r="F274" s="30">
        <f t="shared" si="52"/>
      </c>
      <c r="G274" s="31" t="s">
        <v>6</v>
      </c>
      <c r="H274" s="32">
        <f t="shared" si="47"/>
      </c>
      <c r="I274" s="26">
        <f t="shared" si="48"/>
      </c>
      <c r="J274" s="45" t="s">
        <v>176</v>
      </c>
      <c r="K274" s="53">
        <f t="shared" si="49"/>
      </c>
      <c r="L274" s="45" t="s">
        <v>223</v>
      </c>
      <c r="M274" s="53">
        <f t="shared" si="50"/>
      </c>
      <c r="N274" s="33"/>
    </row>
    <row r="275" spans="1:14" ht="13.5">
      <c r="A275" s="15" t="str">
        <f t="shared" si="51"/>
        <v>０7100</v>
      </c>
      <c r="B275" s="49"/>
      <c r="C275" s="121" t="e">
        <f t="shared" si="44"/>
        <v>#N/A</v>
      </c>
      <c r="D275" s="121">
        <f t="shared" si="45"/>
      </c>
      <c r="E275" s="30">
        <f t="shared" si="46"/>
      </c>
      <c r="F275" s="30">
        <f t="shared" si="52"/>
      </c>
      <c r="G275" s="31" t="s">
        <v>6</v>
      </c>
      <c r="H275" s="32">
        <f t="shared" si="47"/>
      </c>
      <c r="I275" s="26">
        <f t="shared" si="48"/>
      </c>
      <c r="J275" s="45" t="s">
        <v>176</v>
      </c>
      <c r="K275" s="53">
        <f t="shared" si="49"/>
      </c>
      <c r="L275" s="45" t="s">
        <v>223</v>
      </c>
      <c r="M275" s="53">
        <f t="shared" si="50"/>
      </c>
      <c r="N275" s="33"/>
    </row>
    <row r="276" spans="1:14" ht="13.5">
      <c r="A276" s="15" t="str">
        <f t="shared" si="51"/>
        <v>０7100</v>
      </c>
      <c r="B276" s="49"/>
      <c r="C276" s="121" t="e">
        <f t="shared" si="44"/>
        <v>#N/A</v>
      </c>
      <c r="D276" s="121">
        <f t="shared" si="45"/>
      </c>
      <c r="E276" s="30">
        <f t="shared" si="46"/>
      </c>
      <c r="F276" s="30">
        <f t="shared" si="52"/>
      </c>
      <c r="G276" s="31" t="s">
        <v>6</v>
      </c>
      <c r="H276" s="32">
        <f t="shared" si="47"/>
      </c>
      <c r="I276" s="26">
        <f t="shared" si="48"/>
      </c>
      <c r="J276" s="45" t="s">
        <v>176</v>
      </c>
      <c r="K276" s="53">
        <f t="shared" si="49"/>
      </c>
      <c r="L276" s="45" t="s">
        <v>223</v>
      </c>
      <c r="M276" s="53">
        <f t="shared" si="50"/>
      </c>
      <c r="N276" s="33"/>
    </row>
    <row r="277" spans="1:14" ht="13.5">
      <c r="A277" s="15" t="str">
        <f t="shared" si="51"/>
        <v>０7100</v>
      </c>
      <c r="B277" s="49"/>
      <c r="C277" s="121" t="e">
        <f t="shared" si="44"/>
        <v>#N/A</v>
      </c>
      <c r="D277" s="121">
        <f t="shared" si="45"/>
      </c>
      <c r="E277" s="30">
        <f t="shared" si="46"/>
      </c>
      <c r="F277" s="30">
        <f t="shared" si="52"/>
      </c>
      <c r="G277" s="31" t="s">
        <v>6</v>
      </c>
      <c r="H277" s="32">
        <f t="shared" si="47"/>
      </c>
      <c r="I277" s="26">
        <f t="shared" si="48"/>
      </c>
      <c r="J277" s="45" t="s">
        <v>176</v>
      </c>
      <c r="K277" s="53">
        <f t="shared" si="49"/>
      </c>
      <c r="L277" s="45" t="s">
        <v>223</v>
      </c>
      <c r="M277" s="53">
        <f t="shared" si="50"/>
      </c>
      <c r="N277" s="33"/>
    </row>
    <row r="278" spans="1:14" ht="13.5">
      <c r="A278" s="15" t="str">
        <f t="shared" si="51"/>
        <v>０7100</v>
      </c>
      <c r="B278" s="49"/>
      <c r="C278" s="121" t="e">
        <f t="shared" si="44"/>
        <v>#N/A</v>
      </c>
      <c r="D278" s="121">
        <f t="shared" si="45"/>
      </c>
      <c r="E278" s="30">
        <f t="shared" si="46"/>
      </c>
      <c r="F278" s="30">
        <f t="shared" si="52"/>
      </c>
      <c r="G278" s="31" t="s">
        <v>6</v>
      </c>
      <c r="H278" s="32">
        <f t="shared" si="47"/>
      </c>
      <c r="I278" s="26">
        <f t="shared" si="48"/>
      </c>
      <c r="J278" s="45" t="s">
        <v>176</v>
      </c>
      <c r="K278" s="53">
        <f t="shared" si="49"/>
      </c>
      <c r="L278" s="45" t="s">
        <v>223</v>
      </c>
      <c r="M278" s="53">
        <f t="shared" si="50"/>
      </c>
      <c r="N278" s="33"/>
    </row>
    <row r="279" spans="1:14" ht="13.5">
      <c r="A279" s="15" t="str">
        <f t="shared" si="51"/>
        <v>０7100</v>
      </c>
      <c r="B279" s="49"/>
      <c r="C279" s="121" t="e">
        <f t="shared" si="44"/>
        <v>#N/A</v>
      </c>
      <c r="D279" s="121">
        <f t="shared" si="45"/>
      </c>
      <c r="E279" s="30">
        <f t="shared" si="46"/>
      </c>
      <c r="F279" s="30">
        <f t="shared" si="52"/>
      </c>
      <c r="G279" s="31" t="s">
        <v>6</v>
      </c>
      <c r="H279" s="32">
        <f t="shared" si="47"/>
      </c>
      <c r="I279" s="26">
        <f t="shared" si="48"/>
      </c>
      <c r="J279" s="45" t="s">
        <v>176</v>
      </c>
      <c r="K279" s="53">
        <f t="shared" si="49"/>
      </c>
      <c r="L279" s="45" t="s">
        <v>223</v>
      </c>
      <c r="M279" s="53">
        <f t="shared" si="50"/>
      </c>
      <c r="N279" s="33"/>
    </row>
    <row r="280" spans="1:14" ht="13.5">
      <c r="A280" s="15" t="str">
        <f t="shared" si="51"/>
        <v>０7100</v>
      </c>
      <c r="B280" s="49"/>
      <c r="C280" s="121" t="e">
        <f t="shared" si="44"/>
        <v>#N/A</v>
      </c>
      <c r="D280" s="121">
        <f t="shared" si="45"/>
      </c>
      <c r="E280" s="30">
        <f t="shared" si="46"/>
      </c>
      <c r="F280" s="30">
        <f t="shared" si="52"/>
      </c>
      <c r="G280" s="31" t="s">
        <v>6</v>
      </c>
      <c r="H280" s="32">
        <f t="shared" si="47"/>
      </c>
      <c r="I280" s="26">
        <f t="shared" si="48"/>
      </c>
      <c r="J280" s="45" t="s">
        <v>176</v>
      </c>
      <c r="K280" s="53">
        <f t="shared" si="49"/>
      </c>
      <c r="L280" s="45" t="s">
        <v>223</v>
      </c>
      <c r="M280" s="53">
        <f t="shared" si="50"/>
      </c>
      <c r="N280" s="33"/>
    </row>
    <row r="281" spans="1:14" ht="13.5">
      <c r="A281" s="15" t="str">
        <f t="shared" si="51"/>
        <v>０7100</v>
      </c>
      <c r="B281" s="49"/>
      <c r="C281" s="121" t="e">
        <f t="shared" si="44"/>
        <v>#N/A</v>
      </c>
      <c r="D281" s="121">
        <f t="shared" si="45"/>
      </c>
      <c r="E281" s="30">
        <f t="shared" si="46"/>
      </c>
      <c r="F281" s="30">
        <f t="shared" si="52"/>
      </c>
      <c r="G281" s="31" t="s">
        <v>6</v>
      </c>
      <c r="H281" s="32">
        <f t="shared" si="47"/>
      </c>
      <c r="I281" s="26">
        <f t="shared" si="48"/>
      </c>
      <c r="J281" s="45" t="s">
        <v>176</v>
      </c>
      <c r="K281" s="53">
        <f t="shared" si="49"/>
      </c>
      <c r="L281" s="45" t="s">
        <v>223</v>
      </c>
      <c r="M281" s="53">
        <f t="shared" si="50"/>
      </c>
      <c r="N281" s="33"/>
    </row>
    <row r="282" spans="1:14" ht="13.5">
      <c r="A282" s="15" t="str">
        <f t="shared" si="51"/>
        <v>０7100</v>
      </c>
      <c r="B282" s="49"/>
      <c r="C282" s="121" t="e">
        <f t="shared" si="44"/>
        <v>#N/A</v>
      </c>
      <c r="D282" s="121">
        <f t="shared" si="45"/>
      </c>
      <c r="E282" s="30">
        <f t="shared" si="46"/>
      </c>
      <c r="F282" s="30">
        <f t="shared" si="52"/>
      </c>
      <c r="G282" s="31" t="s">
        <v>6</v>
      </c>
      <c r="H282" s="32">
        <f t="shared" si="47"/>
      </c>
      <c r="I282" s="26">
        <f t="shared" si="48"/>
      </c>
      <c r="J282" s="45" t="s">
        <v>176</v>
      </c>
      <c r="K282" s="53">
        <f t="shared" si="49"/>
      </c>
      <c r="L282" s="45" t="s">
        <v>223</v>
      </c>
      <c r="M282" s="53">
        <f t="shared" si="50"/>
      </c>
      <c r="N282" s="33"/>
    </row>
    <row r="283" spans="1:14" ht="13.5">
      <c r="A283" s="15" t="str">
        <f t="shared" si="51"/>
        <v>０7100</v>
      </c>
      <c r="B283" s="49"/>
      <c r="C283" s="121" t="e">
        <f t="shared" si="44"/>
        <v>#N/A</v>
      </c>
      <c r="D283" s="121">
        <f t="shared" si="45"/>
      </c>
      <c r="E283" s="30">
        <f t="shared" si="46"/>
      </c>
      <c r="F283" s="30">
        <f t="shared" si="52"/>
      </c>
      <c r="G283" s="31" t="s">
        <v>6</v>
      </c>
      <c r="H283" s="32">
        <f t="shared" si="47"/>
      </c>
      <c r="I283" s="26">
        <f t="shared" si="48"/>
      </c>
      <c r="J283" s="45" t="s">
        <v>176</v>
      </c>
      <c r="K283" s="53">
        <f t="shared" si="49"/>
      </c>
      <c r="L283" s="45" t="s">
        <v>223</v>
      </c>
      <c r="M283" s="53">
        <f t="shared" si="50"/>
      </c>
      <c r="N283" s="33"/>
    </row>
    <row r="284" spans="1:14" ht="13.5">
      <c r="A284" s="15" t="str">
        <f t="shared" si="51"/>
        <v>０7100</v>
      </c>
      <c r="B284" s="49"/>
      <c r="C284" s="121" t="e">
        <f t="shared" si="44"/>
        <v>#N/A</v>
      </c>
      <c r="D284" s="121">
        <f t="shared" si="45"/>
      </c>
      <c r="E284" s="30">
        <f t="shared" si="46"/>
      </c>
      <c r="F284" s="30">
        <f t="shared" si="52"/>
      </c>
      <c r="G284" s="31" t="s">
        <v>6</v>
      </c>
      <c r="H284" s="32">
        <f t="shared" si="47"/>
      </c>
      <c r="I284" s="26">
        <f t="shared" si="48"/>
      </c>
      <c r="J284" s="45" t="s">
        <v>176</v>
      </c>
      <c r="K284" s="53">
        <f t="shared" si="49"/>
      </c>
      <c r="L284" s="45" t="s">
        <v>223</v>
      </c>
      <c r="M284" s="53">
        <f t="shared" si="50"/>
      </c>
      <c r="N284" s="33"/>
    </row>
    <row r="285" spans="1:14" ht="13.5">
      <c r="A285" s="15" t="str">
        <f t="shared" si="51"/>
        <v>０7100</v>
      </c>
      <c r="B285" s="49"/>
      <c r="C285" s="121" t="e">
        <f t="shared" si="44"/>
        <v>#N/A</v>
      </c>
      <c r="D285" s="121">
        <f t="shared" si="45"/>
      </c>
      <c r="E285" s="30">
        <f t="shared" si="46"/>
      </c>
      <c r="F285" s="30">
        <f t="shared" si="52"/>
      </c>
      <c r="G285" s="31" t="s">
        <v>6</v>
      </c>
      <c r="H285" s="32">
        <f t="shared" si="47"/>
      </c>
      <c r="I285" s="26">
        <f t="shared" si="48"/>
      </c>
      <c r="J285" s="45" t="s">
        <v>176</v>
      </c>
      <c r="K285" s="53">
        <f t="shared" si="49"/>
      </c>
      <c r="L285" s="45" t="s">
        <v>223</v>
      </c>
      <c r="M285" s="53">
        <f t="shared" si="50"/>
      </c>
      <c r="N285" s="33"/>
    </row>
    <row r="286" spans="1:14" ht="13.5">
      <c r="A286" s="15" t="str">
        <f t="shared" si="51"/>
        <v>０7100</v>
      </c>
      <c r="B286" s="49"/>
      <c r="C286" s="121" t="e">
        <f t="shared" si="44"/>
        <v>#N/A</v>
      </c>
      <c r="D286" s="121">
        <f t="shared" si="45"/>
      </c>
      <c r="E286" s="30">
        <f t="shared" si="46"/>
      </c>
      <c r="F286" s="30">
        <f t="shared" si="52"/>
      </c>
      <c r="G286" s="31" t="s">
        <v>6</v>
      </c>
      <c r="H286" s="32">
        <f t="shared" si="47"/>
      </c>
      <c r="I286" s="26">
        <f t="shared" si="48"/>
      </c>
      <c r="J286" s="45" t="s">
        <v>176</v>
      </c>
      <c r="K286" s="53">
        <f t="shared" si="49"/>
      </c>
      <c r="L286" s="45" t="s">
        <v>223</v>
      </c>
      <c r="M286" s="53">
        <f t="shared" si="50"/>
      </c>
      <c r="N286" s="33"/>
    </row>
    <row r="287" spans="1:14" ht="13.5">
      <c r="A287" s="15" t="str">
        <f t="shared" si="51"/>
        <v>０7100</v>
      </c>
      <c r="B287" s="49"/>
      <c r="C287" s="121" t="e">
        <f t="shared" si="44"/>
        <v>#N/A</v>
      </c>
      <c r="D287" s="121">
        <f t="shared" si="45"/>
      </c>
      <c r="E287" s="30">
        <f t="shared" si="46"/>
      </c>
      <c r="F287" s="30">
        <f t="shared" si="52"/>
      </c>
      <c r="G287" s="31" t="s">
        <v>6</v>
      </c>
      <c r="H287" s="32">
        <f t="shared" si="47"/>
      </c>
      <c r="I287" s="26">
        <f t="shared" si="48"/>
      </c>
      <c r="J287" s="45" t="s">
        <v>176</v>
      </c>
      <c r="K287" s="53">
        <f t="shared" si="49"/>
      </c>
      <c r="L287" s="45" t="s">
        <v>223</v>
      </c>
      <c r="M287" s="53">
        <f t="shared" si="50"/>
      </c>
      <c r="N287" s="33"/>
    </row>
    <row r="288" spans="1:14" ht="13.5">
      <c r="A288" s="15" t="str">
        <f t="shared" si="51"/>
        <v>０7100</v>
      </c>
      <c r="B288" s="49"/>
      <c r="C288" s="121" t="e">
        <f t="shared" si="44"/>
        <v>#N/A</v>
      </c>
      <c r="D288" s="121">
        <f t="shared" si="45"/>
      </c>
      <c r="E288" s="30">
        <f t="shared" si="46"/>
      </c>
      <c r="F288" s="30">
        <f t="shared" si="52"/>
      </c>
      <c r="G288" s="31" t="s">
        <v>6</v>
      </c>
      <c r="H288" s="32">
        <f t="shared" si="47"/>
      </c>
      <c r="I288" s="26">
        <f t="shared" si="48"/>
      </c>
      <c r="J288" s="45" t="s">
        <v>176</v>
      </c>
      <c r="K288" s="53">
        <f t="shared" si="49"/>
      </c>
      <c r="L288" s="45" t="s">
        <v>223</v>
      </c>
      <c r="M288" s="53">
        <f t="shared" si="50"/>
      </c>
      <c r="N288" s="33"/>
    </row>
    <row r="289" spans="1:14" ht="13.5">
      <c r="A289" s="15" t="str">
        <f t="shared" si="51"/>
        <v>０7100</v>
      </c>
      <c r="B289" s="49"/>
      <c r="C289" s="121" t="e">
        <f t="shared" si="44"/>
        <v>#N/A</v>
      </c>
      <c r="D289" s="121">
        <f t="shared" si="45"/>
      </c>
      <c r="E289" s="30">
        <f t="shared" si="46"/>
      </c>
      <c r="F289" s="30">
        <f t="shared" si="52"/>
      </c>
      <c r="G289" s="31" t="s">
        <v>6</v>
      </c>
      <c r="H289" s="32">
        <f t="shared" si="47"/>
      </c>
      <c r="I289" s="26">
        <f t="shared" si="48"/>
      </c>
      <c r="J289" s="45" t="s">
        <v>176</v>
      </c>
      <c r="K289" s="53">
        <f t="shared" si="49"/>
      </c>
      <c r="L289" s="45" t="s">
        <v>223</v>
      </c>
      <c r="M289" s="53">
        <f t="shared" si="50"/>
      </c>
      <c r="N289" s="33"/>
    </row>
    <row r="290" spans="1:14" ht="13.5">
      <c r="A290" s="15" t="str">
        <f t="shared" si="51"/>
        <v>０7100</v>
      </c>
      <c r="B290" s="49"/>
      <c r="C290" s="121" t="e">
        <f t="shared" si="44"/>
        <v>#N/A</v>
      </c>
      <c r="D290" s="121">
        <f t="shared" si="45"/>
      </c>
      <c r="E290" s="30">
        <f t="shared" si="46"/>
      </c>
      <c r="F290" s="30">
        <f t="shared" si="52"/>
      </c>
      <c r="G290" s="31" t="s">
        <v>6</v>
      </c>
      <c r="H290" s="32">
        <f t="shared" si="47"/>
      </c>
      <c r="I290" s="26">
        <f t="shared" si="48"/>
      </c>
      <c r="J290" s="45" t="s">
        <v>176</v>
      </c>
      <c r="K290" s="53">
        <f t="shared" si="49"/>
      </c>
      <c r="L290" s="45" t="s">
        <v>223</v>
      </c>
      <c r="M290" s="53">
        <f t="shared" si="50"/>
      </c>
      <c r="N290" s="33"/>
    </row>
    <row r="291" spans="1:14" ht="13.5">
      <c r="A291" s="15" t="str">
        <f t="shared" si="51"/>
        <v>０7100</v>
      </c>
      <c r="B291" s="49"/>
      <c r="C291" s="121" t="e">
        <f t="shared" si="44"/>
        <v>#N/A</v>
      </c>
      <c r="D291" s="121">
        <f t="shared" si="45"/>
      </c>
      <c r="E291" s="30">
        <f t="shared" si="46"/>
      </c>
      <c r="F291" s="30">
        <f t="shared" si="52"/>
      </c>
      <c r="G291" s="31" t="s">
        <v>6</v>
      </c>
      <c r="H291" s="32">
        <f t="shared" si="47"/>
      </c>
      <c r="I291" s="26">
        <f t="shared" si="48"/>
      </c>
      <c r="J291" s="45" t="s">
        <v>176</v>
      </c>
      <c r="K291" s="53">
        <f t="shared" si="49"/>
      </c>
      <c r="L291" s="45" t="s">
        <v>223</v>
      </c>
      <c r="M291" s="53">
        <f t="shared" si="50"/>
      </c>
      <c r="N291" s="33"/>
    </row>
    <row r="292" spans="1:14" ht="13.5">
      <c r="A292" s="15" t="str">
        <f t="shared" si="51"/>
        <v>０7100</v>
      </c>
      <c r="B292" s="49"/>
      <c r="C292" s="121" t="e">
        <f t="shared" si="44"/>
        <v>#N/A</v>
      </c>
      <c r="D292" s="121">
        <f t="shared" si="45"/>
      </c>
      <c r="E292" s="30">
        <f t="shared" si="46"/>
      </c>
      <c r="F292" s="30">
        <f t="shared" si="52"/>
      </c>
      <c r="G292" s="31" t="s">
        <v>6</v>
      </c>
      <c r="H292" s="32">
        <f t="shared" si="47"/>
      </c>
      <c r="I292" s="26">
        <f t="shared" si="48"/>
      </c>
      <c r="J292" s="45" t="s">
        <v>176</v>
      </c>
      <c r="K292" s="53">
        <f t="shared" si="49"/>
      </c>
      <c r="L292" s="45" t="s">
        <v>223</v>
      </c>
      <c r="M292" s="53">
        <f t="shared" si="50"/>
      </c>
      <c r="N292" s="33"/>
    </row>
    <row r="293" spans="1:14" ht="13.5">
      <c r="A293" s="15" t="str">
        <f t="shared" si="51"/>
        <v>０7100</v>
      </c>
      <c r="B293" s="49"/>
      <c r="C293" s="121" t="e">
        <f t="shared" si="44"/>
        <v>#N/A</v>
      </c>
      <c r="D293" s="121">
        <f t="shared" si="45"/>
      </c>
      <c r="E293" s="30">
        <f t="shared" si="46"/>
      </c>
      <c r="F293" s="30">
        <f t="shared" si="52"/>
      </c>
      <c r="G293" s="31" t="s">
        <v>6</v>
      </c>
      <c r="H293" s="32">
        <f t="shared" si="47"/>
      </c>
      <c r="I293" s="26">
        <f t="shared" si="48"/>
      </c>
      <c r="J293" s="45" t="s">
        <v>176</v>
      </c>
      <c r="K293" s="53">
        <f t="shared" si="49"/>
      </c>
      <c r="L293" s="45" t="s">
        <v>223</v>
      </c>
      <c r="M293" s="53">
        <f t="shared" si="50"/>
      </c>
      <c r="N293" s="33"/>
    </row>
    <row r="294" spans="1:14" ht="13.5">
      <c r="A294" s="15" t="str">
        <f t="shared" si="51"/>
        <v>０7100</v>
      </c>
      <c r="B294" s="49"/>
      <c r="C294" s="121" t="e">
        <f t="shared" si="44"/>
        <v>#N/A</v>
      </c>
      <c r="D294" s="121">
        <f t="shared" si="45"/>
      </c>
      <c r="E294" s="30">
        <f t="shared" si="46"/>
      </c>
      <c r="F294" s="30">
        <f t="shared" si="52"/>
      </c>
      <c r="G294" s="31" t="s">
        <v>6</v>
      </c>
      <c r="H294" s="32">
        <f t="shared" si="47"/>
      </c>
      <c r="I294" s="26">
        <f t="shared" si="48"/>
      </c>
      <c r="J294" s="45" t="s">
        <v>176</v>
      </c>
      <c r="K294" s="53">
        <f t="shared" si="49"/>
      </c>
      <c r="L294" s="45" t="s">
        <v>223</v>
      </c>
      <c r="M294" s="53">
        <f t="shared" si="50"/>
      </c>
      <c r="N294" s="33"/>
    </row>
    <row r="295" spans="1:14" ht="13.5">
      <c r="A295" s="15" t="str">
        <f t="shared" si="51"/>
        <v>０7100</v>
      </c>
      <c r="B295" s="49"/>
      <c r="C295" s="121" t="e">
        <f t="shared" si="44"/>
        <v>#N/A</v>
      </c>
      <c r="D295" s="121">
        <f t="shared" si="45"/>
      </c>
      <c r="E295" s="30">
        <f t="shared" si="46"/>
      </c>
      <c r="F295" s="30">
        <f t="shared" si="52"/>
      </c>
      <c r="G295" s="31" t="s">
        <v>6</v>
      </c>
      <c r="H295" s="32">
        <f t="shared" si="47"/>
      </c>
      <c r="I295" s="26">
        <f t="shared" si="48"/>
      </c>
      <c r="J295" s="45" t="s">
        <v>176</v>
      </c>
      <c r="K295" s="53">
        <f t="shared" si="49"/>
      </c>
      <c r="L295" s="45" t="s">
        <v>223</v>
      </c>
      <c r="M295" s="53">
        <f t="shared" si="50"/>
      </c>
      <c r="N295" s="33"/>
    </row>
    <row r="296" spans="1:14" ht="13.5">
      <c r="A296" s="15" t="str">
        <f t="shared" si="51"/>
        <v>０7100</v>
      </c>
      <c r="B296" s="49"/>
      <c r="C296" s="121" t="e">
        <f t="shared" si="44"/>
        <v>#N/A</v>
      </c>
      <c r="D296" s="121">
        <f t="shared" si="45"/>
      </c>
      <c r="E296" s="30">
        <f t="shared" si="46"/>
      </c>
      <c r="F296" s="30">
        <f t="shared" si="52"/>
      </c>
      <c r="G296" s="31" t="s">
        <v>6</v>
      </c>
      <c r="H296" s="32">
        <f t="shared" si="47"/>
      </c>
      <c r="I296" s="26">
        <f t="shared" si="48"/>
      </c>
      <c r="J296" s="45" t="s">
        <v>176</v>
      </c>
      <c r="K296" s="53">
        <f t="shared" si="49"/>
      </c>
      <c r="L296" s="45" t="s">
        <v>223</v>
      </c>
      <c r="M296" s="53">
        <f t="shared" si="50"/>
      </c>
      <c r="N296" s="33"/>
    </row>
    <row r="297" spans="1:14" ht="13.5">
      <c r="A297" s="15" t="str">
        <f t="shared" si="51"/>
        <v>０7100</v>
      </c>
      <c r="B297" s="49"/>
      <c r="C297" s="121" t="e">
        <f t="shared" si="44"/>
        <v>#N/A</v>
      </c>
      <c r="D297" s="121">
        <f t="shared" si="45"/>
      </c>
      <c r="E297" s="30">
        <f t="shared" si="46"/>
      </c>
      <c r="F297" s="30">
        <f t="shared" si="52"/>
      </c>
      <c r="G297" s="31" t="s">
        <v>6</v>
      </c>
      <c r="H297" s="32">
        <f t="shared" si="47"/>
      </c>
      <c r="I297" s="26">
        <f t="shared" si="48"/>
      </c>
      <c r="J297" s="45" t="s">
        <v>176</v>
      </c>
      <c r="K297" s="53">
        <f t="shared" si="49"/>
      </c>
      <c r="L297" s="45" t="s">
        <v>223</v>
      </c>
      <c r="M297" s="53">
        <f t="shared" si="50"/>
      </c>
      <c r="N297" s="33"/>
    </row>
    <row r="298" spans="1:14" ht="13.5">
      <c r="A298" s="15" t="str">
        <f t="shared" si="51"/>
        <v>０7100</v>
      </c>
      <c r="B298" s="49"/>
      <c r="C298" s="121" t="e">
        <f t="shared" si="44"/>
        <v>#N/A</v>
      </c>
      <c r="D298" s="121">
        <f t="shared" si="45"/>
      </c>
      <c r="E298" s="30">
        <f t="shared" si="46"/>
      </c>
      <c r="F298" s="30">
        <f t="shared" si="52"/>
      </c>
      <c r="G298" s="31" t="s">
        <v>6</v>
      </c>
      <c r="H298" s="32">
        <f t="shared" si="47"/>
      </c>
      <c r="I298" s="26">
        <f t="shared" si="48"/>
      </c>
      <c r="J298" s="45" t="s">
        <v>176</v>
      </c>
      <c r="K298" s="53">
        <f t="shared" si="49"/>
      </c>
      <c r="L298" s="45" t="s">
        <v>223</v>
      </c>
      <c r="M298" s="53">
        <f t="shared" si="50"/>
      </c>
      <c r="N298" s="33"/>
    </row>
    <row r="299" spans="1:14" ht="13.5">
      <c r="A299" s="15" t="str">
        <f t="shared" si="51"/>
        <v>０7100</v>
      </c>
      <c r="B299" s="49"/>
      <c r="C299" s="121" t="e">
        <f t="shared" si="44"/>
        <v>#N/A</v>
      </c>
      <c r="D299" s="121">
        <f t="shared" si="45"/>
      </c>
      <c r="E299" s="30">
        <f t="shared" si="46"/>
      </c>
      <c r="F299" s="30">
        <f t="shared" si="52"/>
      </c>
      <c r="G299" s="31" t="s">
        <v>6</v>
      </c>
      <c r="H299" s="32">
        <f t="shared" si="47"/>
      </c>
      <c r="I299" s="26">
        <f t="shared" si="48"/>
      </c>
      <c r="J299" s="45" t="s">
        <v>176</v>
      </c>
      <c r="K299" s="53">
        <f t="shared" si="49"/>
      </c>
      <c r="L299" s="45" t="s">
        <v>223</v>
      </c>
      <c r="M299" s="53">
        <f t="shared" si="50"/>
      </c>
      <c r="N299" s="33"/>
    </row>
    <row r="300" spans="1:14" ht="13.5">
      <c r="A300" s="15" t="str">
        <f t="shared" si="51"/>
        <v>０7100</v>
      </c>
      <c r="B300" s="49"/>
      <c r="C300" s="121" t="e">
        <f t="shared" si="44"/>
        <v>#N/A</v>
      </c>
      <c r="D300" s="121">
        <f t="shared" si="45"/>
      </c>
      <c r="E300" s="30">
        <f t="shared" si="46"/>
      </c>
      <c r="F300" s="30">
        <f t="shared" si="52"/>
      </c>
      <c r="G300" s="31" t="s">
        <v>6</v>
      </c>
      <c r="H300" s="32">
        <f t="shared" si="47"/>
      </c>
      <c r="I300" s="26">
        <f t="shared" si="48"/>
      </c>
      <c r="J300" s="45" t="s">
        <v>176</v>
      </c>
      <c r="K300" s="53">
        <f t="shared" si="49"/>
      </c>
      <c r="L300" s="45" t="s">
        <v>223</v>
      </c>
      <c r="M300" s="53">
        <f t="shared" si="50"/>
      </c>
      <c r="N300" s="33"/>
    </row>
    <row r="301" spans="1:14" ht="13.5">
      <c r="A301" s="15" t="str">
        <f t="shared" si="51"/>
        <v>０7100</v>
      </c>
      <c r="B301" s="49"/>
      <c r="C301" s="121" t="e">
        <f t="shared" si="44"/>
        <v>#N/A</v>
      </c>
      <c r="D301" s="121">
        <f t="shared" si="45"/>
      </c>
      <c r="E301" s="30">
        <f t="shared" si="46"/>
      </c>
      <c r="F301" s="30">
        <f t="shared" si="52"/>
      </c>
      <c r="G301" s="31" t="s">
        <v>6</v>
      </c>
      <c r="H301" s="32">
        <f t="shared" si="47"/>
      </c>
      <c r="I301" s="26">
        <f t="shared" si="48"/>
      </c>
      <c r="J301" s="45" t="s">
        <v>176</v>
      </c>
      <c r="K301" s="53">
        <f t="shared" si="49"/>
      </c>
      <c r="L301" s="45" t="s">
        <v>223</v>
      </c>
      <c r="M301" s="53">
        <f t="shared" si="50"/>
      </c>
      <c r="N301" s="33"/>
    </row>
    <row r="302" spans="1:14" ht="13.5">
      <c r="A302" s="15" t="str">
        <f t="shared" si="51"/>
        <v>０7100</v>
      </c>
      <c r="B302" s="49"/>
      <c r="C302" s="121" t="e">
        <f t="shared" si="44"/>
        <v>#N/A</v>
      </c>
      <c r="D302" s="121">
        <f t="shared" si="45"/>
      </c>
      <c r="E302" s="30">
        <f t="shared" si="46"/>
      </c>
      <c r="F302" s="30">
        <f t="shared" si="52"/>
      </c>
      <c r="G302" s="31" t="s">
        <v>6</v>
      </c>
      <c r="H302" s="32">
        <f t="shared" si="47"/>
      </c>
      <c r="I302" s="26">
        <f t="shared" si="48"/>
      </c>
      <c r="J302" s="45" t="s">
        <v>176</v>
      </c>
      <c r="K302" s="53">
        <f t="shared" si="49"/>
      </c>
      <c r="L302" s="45" t="s">
        <v>223</v>
      </c>
      <c r="M302" s="53">
        <f t="shared" si="50"/>
      </c>
      <c r="N302" s="33"/>
    </row>
    <row r="303" spans="1:14" ht="13.5">
      <c r="A303" s="15" t="str">
        <f t="shared" si="51"/>
        <v>０7100</v>
      </c>
      <c r="B303" s="49"/>
      <c r="C303" s="121" t="e">
        <f t="shared" si="44"/>
        <v>#N/A</v>
      </c>
      <c r="D303" s="121">
        <f t="shared" si="45"/>
      </c>
      <c r="E303" s="30">
        <f t="shared" si="46"/>
      </c>
      <c r="F303" s="30">
        <f t="shared" si="52"/>
      </c>
      <c r="G303" s="31" t="s">
        <v>6</v>
      </c>
      <c r="H303" s="32">
        <f t="shared" si="47"/>
      </c>
      <c r="I303" s="26">
        <f t="shared" si="48"/>
      </c>
      <c r="J303" s="45" t="s">
        <v>176</v>
      </c>
      <c r="K303" s="53">
        <f t="shared" si="49"/>
      </c>
      <c r="L303" s="45" t="s">
        <v>223</v>
      </c>
      <c r="M303" s="53">
        <f t="shared" si="50"/>
      </c>
      <c r="N303" s="33"/>
    </row>
    <row r="304" spans="1:14" ht="13.5">
      <c r="A304" s="15" t="str">
        <f t="shared" si="51"/>
        <v>０7100</v>
      </c>
      <c r="B304" s="49"/>
      <c r="C304" s="121" t="e">
        <f t="shared" si="44"/>
        <v>#N/A</v>
      </c>
      <c r="D304" s="121">
        <f t="shared" si="45"/>
      </c>
      <c r="E304" s="30">
        <f t="shared" si="46"/>
      </c>
      <c r="F304" s="30">
        <f t="shared" si="52"/>
      </c>
      <c r="G304" s="31" t="s">
        <v>6</v>
      </c>
      <c r="H304" s="32">
        <f t="shared" si="47"/>
      </c>
      <c r="I304" s="26">
        <f t="shared" si="48"/>
      </c>
      <c r="J304" s="45" t="s">
        <v>176</v>
      </c>
      <c r="K304" s="53">
        <f t="shared" si="49"/>
      </c>
      <c r="L304" s="45" t="s">
        <v>223</v>
      </c>
      <c r="M304" s="53">
        <f t="shared" si="50"/>
      </c>
      <c r="N304" s="33"/>
    </row>
    <row r="305" spans="1:14" ht="13.5">
      <c r="A305" s="15" t="str">
        <f t="shared" si="51"/>
        <v>０7100</v>
      </c>
      <c r="B305" s="49"/>
      <c r="C305" s="121" t="e">
        <f t="shared" si="44"/>
        <v>#N/A</v>
      </c>
      <c r="D305" s="121">
        <f t="shared" si="45"/>
      </c>
      <c r="E305" s="30">
        <f t="shared" si="46"/>
      </c>
      <c r="F305" s="30">
        <f t="shared" si="52"/>
      </c>
      <c r="G305" s="31" t="s">
        <v>6</v>
      </c>
      <c r="H305" s="32">
        <f t="shared" si="47"/>
      </c>
      <c r="I305" s="26">
        <f t="shared" si="48"/>
      </c>
      <c r="J305" s="45" t="s">
        <v>176</v>
      </c>
      <c r="K305" s="53">
        <f t="shared" si="49"/>
      </c>
      <c r="L305" s="45" t="s">
        <v>223</v>
      </c>
      <c r="M305" s="53">
        <f t="shared" si="50"/>
      </c>
      <c r="N305" s="33"/>
    </row>
    <row r="306" spans="1:14" ht="13.5">
      <c r="A306" s="15" t="str">
        <f t="shared" si="51"/>
        <v>０7100</v>
      </c>
      <c r="B306" s="49"/>
      <c r="C306" s="121" t="e">
        <f t="shared" si="44"/>
        <v>#N/A</v>
      </c>
      <c r="D306" s="121">
        <f t="shared" si="45"/>
      </c>
      <c r="E306" s="30">
        <f t="shared" si="46"/>
      </c>
      <c r="F306" s="30">
        <f t="shared" si="52"/>
      </c>
      <c r="G306" s="31" t="s">
        <v>6</v>
      </c>
      <c r="H306" s="32">
        <f t="shared" si="47"/>
      </c>
      <c r="I306" s="26">
        <f t="shared" si="48"/>
      </c>
      <c r="J306" s="45" t="s">
        <v>176</v>
      </c>
      <c r="K306" s="53">
        <f t="shared" si="49"/>
      </c>
      <c r="L306" s="45" t="s">
        <v>223</v>
      </c>
      <c r="M306" s="53">
        <f t="shared" si="50"/>
      </c>
      <c r="N306" s="33"/>
    </row>
    <row r="307" spans="1:14" ht="13.5">
      <c r="A307" s="15" t="str">
        <f t="shared" si="51"/>
        <v>０7100</v>
      </c>
      <c r="B307" s="49"/>
      <c r="C307" s="121" t="e">
        <f t="shared" si="44"/>
        <v>#N/A</v>
      </c>
      <c r="D307" s="121">
        <f t="shared" si="45"/>
      </c>
      <c r="E307" s="30">
        <f t="shared" si="46"/>
      </c>
      <c r="F307" s="30">
        <f t="shared" si="52"/>
      </c>
      <c r="G307" s="31" t="s">
        <v>6</v>
      </c>
      <c r="H307" s="32">
        <f t="shared" si="47"/>
      </c>
      <c r="I307" s="26">
        <f t="shared" si="48"/>
      </c>
      <c r="J307" s="45" t="s">
        <v>176</v>
      </c>
      <c r="K307" s="53">
        <f t="shared" si="49"/>
      </c>
      <c r="L307" s="45" t="s">
        <v>223</v>
      </c>
      <c r="M307" s="53">
        <f t="shared" si="50"/>
      </c>
      <c r="N307" s="33"/>
    </row>
    <row r="308" spans="1:14" ht="13.5">
      <c r="A308" s="15" t="str">
        <f t="shared" si="51"/>
        <v>０7100</v>
      </c>
      <c r="B308" s="49"/>
      <c r="C308" s="121" t="e">
        <f t="shared" si="44"/>
        <v>#N/A</v>
      </c>
      <c r="D308" s="121">
        <f t="shared" si="45"/>
      </c>
      <c r="E308" s="30">
        <f t="shared" si="46"/>
      </c>
      <c r="F308" s="30">
        <f t="shared" si="52"/>
      </c>
      <c r="G308" s="31" t="s">
        <v>6</v>
      </c>
      <c r="H308" s="32">
        <f t="shared" si="47"/>
      </c>
      <c r="I308" s="26">
        <f t="shared" si="48"/>
      </c>
      <c r="J308" s="45" t="s">
        <v>176</v>
      </c>
      <c r="K308" s="53">
        <f t="shared" si="49"/>
      </c>
      <c r="L308" s="45" t="s">
        <v>223</v>
      </c>
      <c r="M308" s="53">
        <f t="shared" si="50"/>
      </c>
      <c r="N308" s="33"/>
    </row>
    <row r="309" spans="1:14" ht="13.5">
      <c r="A309" s="15" t="str">
        <f t="shared" si="51"/>
        <v>０7100</v>
      </c>
      <c r="B309" s="49"/>
      <c r="C309" s="121" t="e">
        <f t="shared" si="44"/>
        <v>#N/A</v>
      </c>
      <c r="D309" s="121">
        <f t="shared" si="45"/>
      </c>
      <c r="E309" s="30">
        <f t="shared" si="46"/>
      </c>
      <c r="F309" s="30">
        <f t="shared" si="52"/>
      </c>
      <c r="G309" s="31" t="s">
        <v>6</v>
      </c>
      <c r="H309" s="32">
        <f t="shared" si="47"/>
      </c>
      <c r="I309" s="26">
        <f t="shared" si="48"/>
      </c>
      <c r="J309" s="45" t="s">
        <v>176</v>
      </c>
      <c r="K309" s="53">
        <f t="shared" si="49"/>
      </c>
      <c r="L309" s="45" t="s">
        <v>223</v>
      </c>
      <c r="M309" s="53">
        <f t="shared" si="50"/>
      </c>
      <c r="N309" s="33"/>
    </row>
    <row r="310" spans="1:14" ht="13.5">
      <c r="A310" s="15" t="str">
        <f t="shared" si="51"/>
        <v>０7100</v>
      </c>
      <c r="B310" s="49"/>
      <c r="C310" s="121" t="e">
        <f t="shared" si="44"/>
        <v>#N/A</v>
      </c>
      <c r="D310" s="121">
        <f t="shared" si="45"/>
      </c>
      <c r="E310" s="30">
        <f t="shared" si="46"/>
      </c>
      <c r="F310" s="30">
        <f t="shared" si="52"/>
      </c>
      <c r="G310" s="31" t="s">
        <v>6</v>
      </c>
      <c r="H310" s="32">
        <f t="shared" si="47"/>
      </c>
      <c r="I310" s="26">
        <f t="shared" si="48"/>
      </c>
      <c r="J310" s="45" t="s">
        <v>176</v>
      </c>
      <c r="K310" s="53">
        <f t="shared" si="49"/>
      </c>
      <c r="L310" s="45" t="s">
        <v>223</v>
      </c>
      <c r="M310" s="53">
        <f t="shared" si="50"/>
      </c>
      <c r="N310" s="33"/>
    </row>
    <row r="311" spans="1:14" ht="13.5">
      <c r="A311" s="15" t="str">
        <f t="shared" si="51"/>
        <v>０7100</v>
      </c>
      <c r="B311" s="49"/>
      <c r="C311" s="121" t="e">
        <f t="shared" si="44"/>
        <v>#N/A</v>
      </c>
      <c r="D311" s="121">
        <f t="shared" si="45"/>
      </c>
      <c r="E311" s="30">
        <f t="shared" si="46"/>
      </c>
      <c r="F311" s="30">
        <f t="shared" si="52"/>
      </c>
      <c r="G311" s="31" t="s">
        <v>6</v>
      </c>
      <c r="H311" s="32">
        <f t="shared" si="47"/>
      </c>
      <c r="I311" s="26">
        <f t="shared" si="48"/>
      </c>
      <c r="J311" s="45" t="s">
        <v>176</v>
      </c>
      <c r="K311" s="53">
        <f t="shared" si="49"/>
      </c>
      <c r="L311" s="45" t="s">
        <v>223</v>
      </c>
      <c r="M311" s="53">
        <f t="shared" si="50"/>
      </c>
      <c r="N311" s="33"/>
    </row>
    <row r="312" spans="1:14" ht="13.5">
      <c r="A312" s="15" t="str">
        <f t="shared" si="51"/>
        <v>０7100</v>
      </c>
      <c r="B312" s="49"/>
      <c r="C312" s="121" t="e">
        <f t="shared" si="44"/>
        <v>#N/A</v>
      </c>
      <c r="D312" s="121">
        <f t="shared" si="45"/>
      </c>
      <c r="E312" s="30">
        <f t="shared" si="46"/>
      </c>
      <c r="F312" s="30">
        <f t="shared" si="52"/>
      </c>
      <c r="G312" s="31" t="s">
        <v>6</v>
      </c>
      <c r="H312" s="32">
        <f t="shared" si="47"/>
      </c>
      <c r="I312" s="26">
        <f t="shared" si="48"/>
      </c>
      <c r="J312" s="45" t="s">
        <v>176</v>
      </c>
      <c r="K312" s="53">
        <f t="shared" si="49"/>
      </c>
      <c r="L312" s="45" t="s">
        <v>223</v>
      </c>
      <c r="M312" s="53">
        <f t="shared" si="50"/>
      </c>
      <c r="N312" s="33"/>
    </row>
    <row r="313" spans="1:14" ht="13.5">
      <c r="A313" s="15" t="str">
        <f t="shared" si="51"/>
        <v>０7100</v>
      </c>
      <c r="B313" s="49"/>
      <c r="C313" s="121" t="e">
        <f t="shared" si="44"/>
        <v>#N/A</v>
      </c>
      <c r="D313" s="121">
        <f t="shared" si="45"/>
      </c>
      <c r="E313" s="30">
        <f t="shared" si="46"/>
      </c>
      <c r="F313" s="30">
        <f t="shared" si="52"/>
      </c>
      <c r="G313" s="31" t="s">
        <v>6</v>
      </c>
      <c r="H313" s="32">
        <f t="shared" si="47"/>
      </c>
      <c r="I313" s="26">
        <f t="shared" si="48"/>
      </c>
      <c r="J313" s="45" t="s">
        <v>176</v>
      </c>
      <c r="K313" s="53">
        <f t="shared" si="49"/>
      </c>
      <c r="L313" s="45" t="s">
        <v>223</v>
      </c>
      <c r="M313" s="53">
        <f t="shared" si="50"/>
      </c>
      <c r="N313" s="33"/>
    </row>
    <row r="314" spans="1:14" ht="13.5">
      <c r="A314" s="15" t="str">
        <f t="shared" si="51"/>
        <v>０7100</v>
      </c>
      <c r="B314" s="49"/>
      <c r="C314" s="121" t="e">
        <f t="shared" si="44"/>
        <v>#N/A</v>
      </c>
      <c r="D314" s="121">
        <f t="shared" si="45"/>
      </c>
      <c r="E314" s="30">
        <f t="shared" si="46"/>
      </c>
      <c r="F314" s="30">
        <f t="shared" si="52"/>
      </c>
      <c r="G314" s="31" t="s">
        <v>6</v>
      </c>
      <c r="H314" s="32">
        <f t="shared" si="47"/>
      </c>
      <c r="I314" s="26">
        <f t="shared" si="48"/>
      </c>
      <c r="J314" s="45" t="s">
        <v>176</v>
      </c>
      <c r="K314" s="53">
        <f t="shared" si="49"/>
      </c>
      <c r="L314" s="45" t="s">
        <v>223</v>
      </c>
      <c r="M314" s="53">
        <f t="shared" si="50"/>
      </c>
      <c r="N314" s="33"/>
    </row>
    <row r="315" spans="1:14" ht="13.5">
      <c r="A315" s="15" t="str">
        <f t="shared" si="51"/>
        <v>０7100</v>
      </c>
      <c r="B315" s="49"/>
      <c r="C315" s="121" t="e">
        <f t="shared" si="44"/>
        <v>#N/A</v>
      </c>
      <c r="D315" s="121">
        <f t="shared" si="45"/>
      </c>
      <c r="E315" s="30">
        <f t="shared" si="46"/>
      </c>
      <c r="F315" s="30">
        <f t="shared" si="52"/>
      </c>
      <c r="G315" s="31" t="s">
        <v>6</v>
      </c>
      <c r="H315" s="32">
        <f t="shared" si="47"/>
      </c>
      <c r="I315" s="26">
        <f t="shared" si="48"/>
      </c>
      <c r="J315" s="45" t="s">
        <v>176</v>
      </c>
      <c r="K315" s="53">
        <f t="shared" si="49"/>
      </c>
      <c r="L315" s="45" t="s">
        <v>223</v>
      </c>
      <c r="M315" s="53">
        <f t="shared" si="50"/>
      </c>
      <c r="N315" s="33"/>
    </row>
    <row r="316" spans="1:14" ht="13.5">
      <c r="A316" s="15" t="str">
        <f t="shared" si="51"/>
        <v>０7100</v>
      </c>
      <c r="B316" s="49"/>
      <c r="C316" s="121" t="e">
        <f t="shared" si="44"/>
        <v>#N/A</v>
      </c>
      <c r="D316" s="121">
        <f t="shared" si="45"/>
      </c>
      <c r="E316" s="30">
        <f t="shared" si="46"/>
      </c>
      <c r="F316" s="30">
        <f t="shared" si="52"/>
      </c>
      <c r="G316" s="31" t="s">
        <v>6</v>
      </c>
      <c r="H316" s="32">
        <f t="shared" si="47"/>
      </c>
      <c r="I316" s="26">
        <f t="shared" si="48"/>
      </c>
      <c r="J316" s="45" t="s">
        <v>176</v>
      </c>
      <c r="K316" s="53">
        <f t="shared" si="49"/>
      </c>
      <c r="L316" s="45" t="s">
        <v>223</v>
      </c>
      <c r="M316" s="53">
        <f t="shared" si="50"/>
      </c>
      <c r="N316" s="33"/>
    </row>
    <row r="317" spans="1:14" ht="13.5">
      <c r="A317" s="15" t="str">
        <f t="shared" si="51"/>
        <v>０7100</v>
      </c>
      <c r="B317" s="49"/>
      <c r="C317" s="121" t="e">
        <f t="shared" si="44"/>
        <v>#N/A</v>
      </c>
      <c r="D317" s="121">
        <f t="shared" si="45"/>
      </c>
      <c r="E317" s="30">
        <f t="shared" si="46"/>
      </c>
      <c r="F317" s="30">
        <f t="shared" si="52"/>
      </c>
      <c r="G317" s="31" t="s">
        <v>6</v>
      </c>
      <c r="H317" s="32">
        <f t="shared" si="47"/>
      </c>
      <c r="I317" s="26">
        <f t="shared" si="48"/>
      </c>
      <c r="J317" s="45" t="s">
        <v>176</v>
      </c>
      <c r="K317" s="53">
        <f t="shared" si="49"/>
      </c>
      <c r="L317" s="45" t="s">
        <v>223</v>
      </c>
      <c r="M317" s="53">
        <f t="shared" si="50"/>
      </c>
      <c r="N317" s="33"/>
    </row>
    <row r="318" spans="1:14" ht="13.5">
      <c r="A318" s="15" t="str">
        <f t="shared" si="51"/>
        <v>０7100</v>
      </c>
      <c r="B318" s="49"/>
      <c r="C318" s="121" t="e">
        <f t="shared" si="44"/>
        <v>#N/A</v>
      </c>
      <c r="D318" s="121">
        <f t="shared" si="45"/>
      </c>
      <c r="E318" s="30">
        <f t="shared" si="46"/>
      </c>
      <c r="F318" s="30">
        <f t="shared" si="52"/>
      </c>
      <c r="G318" s="31" t="s">
        <v>6</v>
      </c>
      <c r="H318" s="32">
        <f t="shared" si="47"/>
      </c>
      <c r="I318" s="26">
        <f t="shared" si="48"/>
      </c>
      <c r="J318" s="45" t="s">
        <v>176</v>
      </c>
      <c r="K318" s="53">
        <f t="shared" si="49"/>
      </c>
      <c r="L318" s="45" t="s">
        <v>223</v>
      </c>
      <c r="M318" s="53">
        <f t="shared" si="50"/>
      </c>
      <c r="N318" s="33"/>
    </row>
    <row r="319" spans="1:14" ht="13.5">
      <c r="A319" s="15" t="str">
        <f t="shared" si="51"/>
        <v>０7100</v>
      </c>
      <c r="B319" s="49"/>
      <c r="C319" s="121" t="e">
        <f t="shared" si="44"/>
        <v>#N/A</v>
      </c>
      <c r="D319" s="121">
        <f t="shared" si="45"/>
      </c>
      <c r="E319" s="30">
        <f t="shared" si="46"/>
      </c>
      <c r="F319" s="30">
        <f t="shared" si="52"/>
      </c>
      <c r="G319" s="31" t="s">
        <v>6</v>
      </c>
      <c r="H319" s="32">
        <f t="shared" si="47"/>
      </c>
      <c r="I319" s="26">
        <f t="shared" si="48"/>
      </c>
      <c r="J319" s="45" t="s">
        <v>176</v>
      </c>
      <c r="K319" s="53">
        <f t="shared" si="49"/>
      </c>
      <c r="L319" s="45" t="s">
        <v>223</v>
      </c>
      <c r="M319" s="53">
        <f t="shared" si="50"/>
      </c>
      <c r="N319" s="33"/>
    </row>
    <row r="320" spans="1:14" ht="13.5">
      <c r="A320" s="15" t="str">
        <f t="shared" si="51"/>
        <v>０7100</v>
      </c>
      <c r="B320" s="49"/>
      <c r="C320" s="121" t="e">
        <f t="shared" si="44"/>
        <v>#N/A</v>
      </c>
      <c r="D320" s="121">
        <f t="shared" si="45"/>
      </c>
      <c r="E320" s="30">
        <f t="shared" si="46"/>
      </c>
      <c r="F320" s="30">
        <f t="shared" si="52"/>
      </c>
      <c r="G320" s="31" t="s">
        <v>6</v>
      </c>
      <c r="H320" s="32">
        <f t="shared" si="47"/>
      </c>
      <c r="I320" s="26">
        <f t="shared" si="48"/>
      </c>
      <c r="J320" s="45" t="s">
        <v>176</v>
      </c>
      <c r="K320" s="53">
        <f t="shared" si="49"/>
      </c>
      <c r="L320" s="45" t="s">
        <v>223</v>
      </c>
      <c r="M320" s="53">
        <f t="shared" si="50"/>
      </c>
      <c r="N320" s="33"/>
    </row>
    <row r="321" spans="1:14" ht="13.5">
      <c r="A321" s="15" t="str">
        <f t="shared" si="51"/>
        <v>０7100</v>
      </c>
      <c r="B321" s="49"/>
      <c r="C321" s="121" t="e">
        <f t="shared" si="44"/>
        <v>#N/A</v>
      </c>
      <c r="D321" s="121">
        <f t="shared" si="45"/>
      </c>
      <c r="E321" s="30">
        <f t="shared" si="46"/>
      </c>
      <c r="F321" s="30">
        <f t="shared" si="52"/>
      </c>
      <c r="G321" s="31" t="s">
        <v>6</v>
      </c>
      <c r="H321" s="32">
        <f t="shared" si="47"/>
      </c>
      <c r="I321" s="26">
        <f t="shared" si="48"/>
      </c>
      <c r="J321" s="45" t="s">
        <v>176</v>
      </c>
      <c r="K321" s="53">
        <f t="shared" si="49"/>
      </c>
      <c r="L321" s="45" t="s">
        <v>223</v>
      </c>
      <c r="M321" s="53">
        <f t="shared" si="50"/>
      </c>
      <c r="N321" s="33"/>
    </row>
    <row r="322" spans="1:14" ht="13.5">
      <c r="A322" s="15" t="str">
        <f t="shared" si="51"/>
        <v>０7100</v>
      </c>
      <c r="B322" s="49"/>
      <c r="C322" s="121" t="e">
        <f t="shared" si="44"/>
        <v>#N/A</v>
      </c>
      <c r="D322" s="121">
        <f t="shared" si="45"/>
      </c>
      <c r="E322" s="30">
        <f t="shared" si="46"/>
      </c>
      <c r="F322" s="30">
        <f t="shared" si="52"/>
      </c>
      <c r="G322" s="31" t="s">
        <v>6</v>
      </c>
      <c r="H322" s="32">
        <f t="shared" si="47"/>
      </c>
      <c r="I322" s="26">
        <f t="shared" si="48"/>
      </c>
      <c r="J322" s="45" t="s">
        <v>176</v>
      </c>
      <c r="K322" s="53">
        <f t="shared" si="49"/>
      </c>
      <c r="L322" s="45" t="s">
        <v>223</v>
      </c>
      <c r="M322" s="53">
        <f t="shared" si="50"/>
      </c>
      <c r="N322" s="33"/>
    </row>
    <row r="323" spans="1:14" ht="13.5">
      <c r="A323" s="15" t="str">
        <f t="shared" si="51"/>
        <v>０7100</v>
      </c>
      <c r="B323" s="49"/>
      <c r="C323" s="121" t="e">
        <f aca="true" t="shared" si="53" ref="C323:C386">IF(B323="","",VLOOKUP(B323,選手,2,FALSE))&amp;"("&amp;(VLOOKUP(B323,選手,6,FALSE))&amp;")"</f>
        <v>#N/A</v>
      </c>
      <c r="D323" s="121">
        <f aca="true" t="shared" si="54" ref="D323:D386">IF(B323="","",VLOOKUP(B323,選手,3,FALSE))</f>
      </c>
      <c r="E323" s="30">
        <f aca="true" t="shared" si="55" ref="E323:E386">IF(B323="","",VLOOKUP(B323,選手,4,FALSE))</f>
      </c>
      <c r="F323" s="30">
        <f t="shared" si="52"/>
      </c>
      <c r="G323" s="31" t="s">
        <v>6</v>
      </c>
      <c r="H323" s="32">
        <f aca="true" t="shared" si="56" ref="H323:H386">IF(B323="","",VLOOKUP(B323,選手,5,FALSE))</f>
      </c>
      <c r="I323" s="26">
        <f aca="true" t="shared" si="57" ref="I323:I386">IF(H323="","",VLOOKUP(H323,学校番号,3,FALSE))</f>
      </c>
      <c r="J323" s="45" t="s">
        <v>176</v>
      </c>
      <c r="K323" s="53">
        <f aca="true" t="shared" si="58" ref="K323:K386">IF(J323="選択してください","",VLOOKUP(J323,大会コード,2,FALSE))</f>
      </c>
      <c r="L323" s="45" t="s">
        <v>223</v>
      </c>
      <c r="M323" s="53">
        <f aca="true" t="shared" si="59" ref="M323:M386">IF(L323="選択してください","",VLOOKUP(L323,種目コード,2,FALSE))</f>
      </c>
      <c r="N323" s="33"/>
    </row>
    <row r="324" spans="1:14" ht="13.5">
      <c r="A324" s="15" t="str">
        <f aca="true" t="shared" si="60" ref="A324:A387">"０7100"&amp;IF(LEN(B324)=3,"0"&amp;B324,B324)</f>
        <v>０7100</v>
      </c>
      <c r="B324" s="49"/>
      <c r="C324" s="121" t="e">
        <f t="shared" si="53"/>
        <v>#N/A</v>
      </c>
      <c r="D324" s="121">
        <f t="shared" si="54"/>
      </c>
      <c r="E324" s="30">
        <f t="shared" si="55"/>
      </c>
      <c r="F324" s="30">
        <f aca="true" t="shared" si="61" ref="F324:F387">IF(B324="","",IF(E324="男子",1,IF(E324="女子",2,FALSE)))</f>
      </c>
      <c r="G324" s="31" t="s">
        <v>6</v>
      </c>
      <c r="H324" s="32">
        <f t="shared" si="56"/>
      </c>
      <c r="I324" s="26">
        <f t="shared" si="57"/>
      </c>
      <c r="J324" s="45" t="s">
        <v>176</v>
      </c>
      <c r="K324" s="53">
        <f t="shared" si="58"/>
      </c>
      <c r="L324" s="45" t="s">
        <v>223</v>
      </c>
      <c r="M324" s="53">
        <f t="shared" si="59"/>
      </c>
      <c r="N324" s="33"/>
    </row>
    <row r="325" spans="1:14" ht="13.5">
      <c r="A325" s="15" t="str">
        <f t="shared" si="60"/>
        <v>０7100</v>
      </c>
      <c r="B325" s="49"/>
      <c r="C325" s="121" t="e">
        <f t="shared" si="53"/>
        <v>#N/A</v>
      </c>
      <c r="D325" s="121">
        <f t="shared" si="54"/>
      </c>
      <c r="E325" s="30">
        <f t="shared" si="55"/>
      </c>
      <c r="F325" s="30">
        <f t="shared" si="61"/>
      </c>
      <c r="G325" s="31" t="s">
        <v>6</v>
      </c>
      <c r="H325" s="32">
        <f t="shared" si="56"/>
      </c>
      <c r="I325" s="26">
        <f t="shared" si="57"/>
      </c>
      <c r="J325" s="45" t="s">
        <v>176</v>
      </c>
      <c r="K325" s="53">
        <f t="shared" si="58"/>
      </c>
      <c r="L325" s="45" t="s">
        <v>223</v>
      </c>
      <c r="M325" s="53">
        <f t="shared" si="59"/>
      </c>
      <c r="N325" s="33"/>
    </row>
    <row r="326" spans="1:14" ht="13.5">
      <c r="A326" s="15" t="str">
        <f t="shared" si="60"/>
        <v>０7100</v>
      </c>
      <c r="B326" s="49"/>
      <c r="C326" s="121" t="e">
        <f t="shared" si="53"/>
        <v>#N/A</v>
      </c>
      <c r="D326" s="121">
        <f t="shared" si="54"/>
      </c>
      <c r="E326" s="30">
        <f t="shared" si="55"/>
      </c>
      <c r="F326" s="30">
        <f t="shared" si="61"/>
      </c>
      <c r="G326" s="31" t="s">
        <v>6</v>
      </c>
      <c r="H326" s="32">
        <f t="shared" si="56"/>
      </c>
      <c r="I326" s="26">
        <f t="shared" si="57"/>
      </c>
      <c r="J326" s="45" t="s">
        <v>176</v>
      </c>
      <c r="K326" s="53">
        <f t="shared" si="58"/>
      </c>
      <c r="L326" s="45" t="s">
        <v>223</v>
      </c>
      <c r="M326" s="53">
        <f t="shared" si="59"/>
      </c>
      <c r="N326" s="33"/>
    </row>
    <row r="327" spans="1:14" ht="13.5">
      <c r="A327" s="15" t="str">
        <f t="shared" si="60"/>
        <v>０7100</v>
      </c>
      <c r="B327" s="49"/>
      <c r="C327" s="121" t="e">
        <f t="shared" si="53"/>
        <v>#N/A</v>
      </c>
      <c r="D327" s="121">
        <f t="shared" si="54"/>
      </c>
      <c r="E327" s="30">
        <f t="shared" si="55"/>
      </c>
      <c r="F327" s="30">
        <f t="shared" si="61"/>
      </c>
      <c r="G327" s="31" t="s">
        <v>6</v>
      </c>
      <c r="H327" s="32">
        <f t="shared" si="56"/>
      </c>
      <c r="I327" s="26">
        <f t="shared" si="57"/>
      </c>
      <c r="J327" s="45" t="s">
        <v>176</v>
      </c>
      <c r="K327" s="53">
        <f t="shared" si="58"/>
      </c>
      <c r="L327" s="45" t="s">
        <v>223</v>
      </c>
      <c r="M327" s="53">
        <f t="shared" si="59"/>
      </c>
      <c r="N327" s="33"/>
    </row>
    <row r="328" spans="1:14" ht="13.5">
      <c r="A328" s="15" t="str">
        <f t="shared" si="60"/>
        <v>０7100</v>
      </c>
      <c r="B328" s="49"/>
      <c r="C328" s="121" t="e">
        <f t="shared" si="53"/>
        <v>#N/A</v>
      </c>
      <c r="D328" s="121">
        <f t="shared" si="54"/>
      </c>
      <c r="E328" s="30">
        <f t="shared" si="55"/>
      </c>
      <c r="F328" s="30">
        <f t="shared" si="61"/>
      </c>
      <c r="G328" s="31" t="s">
        <v>6</v>
      </c>
      <c r="H328" s="32">
        <f t="shared" si="56"/>
      </c>
      <c r="I328" s="26">
        <f t="shared" si="57"/>
      </c>
      <c r="J328" s="45" t="s">
        <v>176</v>
      </c>
      <c r="K328" s="53">
        <f t="shared" si="58"/>
      </c>
      <c r="L328" s="45" t="s">
        <v>223</v>
      </c>
      <c r="M328" s="53">
        <f t="shared" si="59"/>
      </c>
      <c r="N328" s="33"/>
    </row>
    <row r="329" spans="1:14" ht="13.5">
      <c r="A329" s="15" t="str">
        <f t="shared" si="60"/>
        <v>０7100</v>
      </c>
      <c r="B329" s="49"/>
      <c r="C329" s="121" t="e">
        <f t="shared" si="53"/>
        <v>#N/A</v>
      </c>
      <c r="D329" s="121">
        <f t="shared" si="54"/>
      </c>
      <c r="E329" s="30">
        <f t="shared" si="55"/>
      </c>
      <c r="F329" s="30">
        <f t="shared" si="61"/>
      </c>
      <c r="G329" s="31" t="s">
        <v>6</v>
      </c>
      <c r="H329" s="32">
        <f t="shared" si="56"/>
      </c>
      <c r="I329" s="26">
        <f t="shared" si="57"/>
      </c>
      <c r="J329" s="45" t="s">
        <v>176</v>
      </c>
      <c r="K329" s="53">
        <f t="shared" si="58"/>
      </c>
      <c r="L329" s="45" t="s">
        <v>223</v>
      </c>
      <c r="M329" s="53">
        <f t="shared" si="59"/>
      </c>
      <c r="N329" s="33"/>
    </row>
    <row r="330" spans="1:14" ht="13.5">
      <c r="A330" s="15" t="str">
        <f t="shared" si="60"/>
        <v>０7100</v>
      </c>
      <c r="B330" s="49"/>
      <c r="C330" s="121" t="e">
        <f t="shared" si="53"/>
        <v>#N/A</v>
      </c>
      <c r="D330" s="121">
        <f t="shared" si="54"/>
      </c>
      <c r="E330" s="30">
        <f t="shared" si="55"/>
      </c>
      <c r="F330" s="30">
        <f t="shared" si="61"/>
      </c>
      <c r="G330" s="31" t="s">
        <v>6</v>
      </c>
      <c r="H330" s="32">
        <f t="shared" si="56"/>
      </c>
      <c r="I330" s="26">
        <f t="shared" si="57"/>
      </c>
      <c r="J330" s="45" t="s">
        <v>176</v>
      </c>
      <c r="K330" s="53">
        <f t="shared" si="58"/>
      </c>
      <c r="L330" s="45" t="s">
        <v>223</v>
      </c>
      <c r="M330" s="53">
        <f t="shared" si="59"/>
      </c>
      <c r="N330" s="33"/>
    </row>
    <row r="331" spans="1:14" ht="13.5">
      <c r="A331" s="15" t="str">
        <f t="shared" si="60"/>
        <v>０7100</v>
      </c>
      <c r="B331" s="49"/>
      <c r="C331" s="121" t="e">
        <f t="shared" si="53"/>
        <v>#N/A</v>
      </c>
      <c r="D331" s="121">
        <f t="shared" si="54"/>
      </c>
      <c r="E331" s="30">
        <f t="shared" si="55"/>
      </c>
      <c r="F331" s="30">
        <f t="shared" si="61"/>
      </c>
      <c r="G331" s="31" t="s">
        <v>6</v>
      </c>
      <c r="H331" s="32">
        <f t="shared" si="56"/>
      </c>
      <c r="I331" s="26">
        <f t="shared" si="57"/>
      </c>
      <c r="J331" s="45" t="s">
        <v>176</v>
      </c>
      <c r="K331" s="53">
        <f t="shared" si="58"/>
      </c>
      <c r="L331" s="45" t="s">
        <v>223</v>
      </c>
      <c r="M331" s="53">
        <f t="shared" si="59"/>
      </c>
      <c r="N331" s="33"/>
    </row>
    <row r="332" spans="1:14" ht="13.5">
      <c r="A332" s="15" t="str">
        <f t="shared" si="60"/>
        <v>０7100</v>
      </c>
      <c r="B332" s="49"/>
      <c r="C332" s="121" t="e">
        <f t="shared" si="53"/>
        <v>#N/A</v>
      </c>
      <c r="D332" s="121">
        <f t="shared" si="54"/>
      </c>
      <c r="E332" s="30">
        <f t="shared" si="55"/>
      </c>
      <c r="F332" s="30">
        <f t="shared" si="61"/>
      </c>
      <c r="G332" s="31" t="s">
        <v>6</v>
      </c>
      <c r="H332" s="32">
        <f t="shared" si="56"/>
      </c>
      <c r="I332" s="26">
        <f t="shared" si="57"/>
      </c>
      <c r="J332" s="45" t="s">
        <v>176</v>
      </c>
      <c r="K332" s="53">
        <f t="shared" si="58"/>
      </c>
      <c r="L332" s="45" t="s">
        <v>223</v>
      </c>
      <c r="M332" s="53">
        <f t="shared" si="59"/>
      </c>
      <c r="N332" s="33"/>
    </row>
    <row r="333" spans="1:14" ht="13.5">
      <c r="A333" s="15" t="str">
        <f t="shared" si="60"/>
        <v>０7100</v>
      </c>
      <c r="B333" s="49"/>
      <c r="C333" s="121" t="e">
        <f t="shared" si="53"/>
        <v>#N/A</v>
      </c>
      <c r="D333" s="121">
        <f t="shared" si="54"/>
      </c>
      <c r="E333" s="30">
        <f t="shared" si="55"/>
      </c>
      <c r="F333" s="30">
        <f t="shared" si="61"/>
      </c>
      <c r="G333" s="31" t="s">
        <v>6</v>
      </c>
      <c r="H333" s="32">
        <f t="shared" si="56"/>
      </c>
      <c r="I333" s="26">
        <f t="shared" si="57"/>
      </c>
      <c r="J333" s="45" t="s">
        <v>176</v>
      </c>
      <c r="K333" s="53">
        <f t="shared" si="58"/>
      </c>
      <c r="L333" s="45" t="s">
        <v>223</v>
      </c>
      <c r="M333" s="53">
        <f t="shared" si="59"/>
      </c>
      <c r="N333" s="33"/>
    </row>
    <row r="334" spans="1:14" ht="13.5">
      <c r="A334" s="15" t="str">
        <f t="shared" si="60"/>
        <v>０7100</v>
      </c>
      <c r="B334" s="49"/>
      <c r="C334" s="121" t="e">
        <f t="shared" si="53"/>
        <v>#N/A</v>
      </c>
      <c r="D334" s="121">
        <f t="shared" si="54"/>
      </c>
      <c r="E334" s="30">
        <f t="shared" si="55"/>
      </c>
      <c r="F334" s="30">
        <f t="shared" si="61"/>
      </c>
      <c r="G334" s="31" t="s">
        <v>6</v>
      </c>
      <c r="H334" s="32">
        <f t="shared" si="56"/>
      </c>
      <c r="I334" s="26">
        <f t="shared" si="57"/>
      </c>
      <c r="J334" s="45" t="s">
        <v>176</v>
      </c>
      <c r="K334" s="53">
        <f t="shared" si="58"/>
      </c>
      <c r="L334" s="45" t="s">
        <v>223</v>
      </c>
      <c r="M334" s="53">
        <f t="shared" si="59"/>
      </c>
      <c r="N334" s="33"/>
    </row>
    <row r="335" spans="1:14" ht="13.5">
      <c r="A335" s="15" t="str">
        <f t="shared" si="60"/>
        <v>０7100</v>
      </c>
      <c r="B335" s="49"/>
      <c r="C335" s="121" t="e">
        <f t="shared" si="53"/>
        <v>#N/A</v>
      </c>
      <c r="D335" s="121">
        <f t="shared" si="54"/>
      </c>
      <c r="E335" s="30">
        <f t="shared" si="55"/>
      </c>
      <c r="F335" s="30">
        <f t="shared" si="61"/>
      </c>
      <c r="G335" s="31" t="s">
        <v>6</v>
      </c>
      <c r="H335" s="32">
        <f t="shared" si="56"/>
      </c>
      <c r="I335" s="26">
        <f t="shared" si="57"/>
      </c>
      <c r="J335" s="45" t="s">
        <v>176</v>
      </c>
      <c r="K335" s="53">
        <f t="shared" si="58"/>
      </c>
      <c r="L335" s="45" t="s">
        <v>223</v>
      </c>
      <c r="M335" s="53">
        <f t="shared" si="59"/>
      </c>
      <c r="N335" s="33"/>
    </row>
    <row r="336" spans="1:14" ht="13.5">
      <c r="A336" s="15" t="str">
        <f t="shared" si="60"/>
        <v>０7100</v>
      </c>
      <c r="B336" s="49"/>
      <c r="C336" s="121" t="e">
        <f t="shared" si="53"/>
        <v>#N/A</v>
      </c>
      <c r="D336" s="121">
        <f t="shared" si="54"/>
      </c>
      <c r="E336" s="30">
        <f t="shared" si="55"/>
      </c>
      <c r="F336" s="30">
        <f t="shared" si="61"/>
      </c>
      <c r="G336" s="31" t="s">
        <v>6</v>
      </c>
      <c r="H336" s="32">
        <f t="shared" si="56"/>
      </c>
      <c r="I336" s="26">
        <f t="shared" si="57"/>
      </c>
      <c r="J336" s="45" t="s">
        <v>176</v>
      </c>
      <c r="K336" s="53">
        <f t="shared" si="58"/>
      </c>
      <c r="L336" s="45" t="s">
        <v>223</v>
      </c>
      <c r="M336" s="53">
        <f t="shared" si="59"/>
      </c>
      <c r="N336" s="33"/>
    </row>
    <row r="337" spans="1:14" ht="13.5">
      <c r="A337" s="15" t="str">
        <f t="shared" si="60"/>
        <v>０7100</v>
      </c>
      <c r="B337" s="49"/>
      <c r="C337" s="121" t="e">
        <f t="shared" si="53"/>
        <v>#N/A</v>
      </c>
      <c r="D337" s="121">
        <f t="shared" si="54"/>
      </c>
      <c r="E337" s="30">
        <f t="shared" si="55"/>
      </c>
      <c r="F337" s="30">
        <f t="shared" si="61"/>
      </c>
      <c r="G337" s="31" t="s">
        <v>6</v>
      </c>
      <c r="H337" s="32">
        <f t="shared" si="56"/>
      </c>
      <c r="I337" s="26">
        <f t="shared" si="57"/>
      </c>
      <c r="J337" s="45" t="s">
        <v>176</v>
      </c>
      <c r="K337" s="53">
        <f t="shared" si="58"/>
      </c>
      <c r="L337" s="45" t="s">
        <v>223</v>
      </c>
      <c r="M337" s="53">
        <f t="shared" si="59"/>
      </c>
      <c r="N337" s="33"/>
    </row>
    <row r="338" spans="1:14" ht="13.5">
      <c r="A338" s="15" t="str">
        <f t="shared" si="60"/>
        <v>０7100</v>
      </c>
      <c r="B338" s="49"/>
      <c r="C338" s="121" t="e">
        <f t="shared" si="53"/>
        <v>#N/A</v>
      </c>
      <c r="D338" s="121">
        <f t="shared" si="54"/>
      </c>
      <c r="E338" s="30">
        <f t="shared" si="55"/>
      </c>
      <c r="F338" s="30">
        <f t="shared" si="61"/>
      </c>
      <c r="G338" s="31" t="s">
        <v>6</v>
      </c>
      <c r="H338" s="32">
        <f t="shared" si="56"/>
      </c>
      <c r="I338" s="26">
        <f t="shared" si="57"/>
      </c>
      <c r="J338" s="45" t="s">
        <v>176</v>
      </c>
      <c r="K338" s="53">
        <f t="shared" si="58"/>
      </c>
      <c r="L338" s="45" t="s">
        <v>223</v>
      </c>
      <c r="M338" s="53">
        <f t="shared" si="59"/>
      </c>
      <c r="N338" s="33"/>
    </row>
    <row r="339" spans="1:14" ht="13.5">
      <c r="A339" s="15" t="str">
        <f t="shared" si="60"/>
        <v>０7100</v>
      </c>
      <c r="B339" s="49"/>
      <c r="C339" s="121" t="e">
        <f t="shared" si="53"/>
        <v>#N/A</v>
      </c>
      <c r="D339" s="121">
        <f t="shared" si="54"/>
      </c>
      <c r="E339" s="30">
        <f t="shared" si="55"/>
      </c>
      <c r="F339" s="30">
        <f t="shared" si="61"/>
      </c>
      <c r="G339" s="31" t="s">
        <v>6</v>
      </c>
      <c r="H339" s="32">
        <f t="shared" si="56"/>
      </c>
      <c r="I339" s="26">
        <f t="shared" si="57"/>
      </c>
      <c r="J339" s="45" t="s">
        <v>176</v>
      </c>
      <c r="K339" s="53">
        <f t="shared" si="58"/>
      </c>
      <c r="L339" s="45" t="s">
        <v>223</v>
      </c>
      <c r="M339" s="53">
        <f t="shared" si="59"/>
      </c>
      <c r="N339" s="33"/>
    </row>
    <row r="340" spans="1:14" ht="13.5">
      <c r="A340" s="15" t="str">
        <f t="shared" si="60"/>
        <v>０7100</v>
      </c>
      <c r="B340" s="49"/>
      <c r="C340" s="121" t="e">
        <f t="shared" si="53"/>
        <v>#N/A</v>
      </c>
      <c r="D340" s="121">
        <f t="shared" si="54"/>
      </c>
      <c r="E340" s="30">
        <f t="shared" si="55"/>
      </c>
      <c r="F340" s="30">
        <f t="shared" si="61"/>
      </c>
      <c r="G340" s="31" t="s">
        <v>6</v>
      </c>
      <c r="H340" s="32">
        <f t="shared" si="56"/>
      </c>
      <c r="I340" s="26">
        <f t="shared" si="57"/>
      </c>
      <c r="J340" s="45" t="s">
        <v>176</v>
      </c>
      <c r="K340" s="53">
        <f t="shared" si="58"/>
      </c>
      <c r="L340" s="45" t="s">
        <v>223</v>
      </c>
      <c r="M340" s="53">
        <f t="shared" si="59"/>
      </c>
      <c r="N340" s="33"/>
    </row>
    <row r="341" spans="1:14" ht="13.5">
      <c r="A341" s="15" t="str">
        <f t="shared" si="60"/>
        <v>０7100</v>
      </c>
      <c r="B341" s="49"/>
      <c r="C341" s="121" t="e">
        <f t="shared" si="53"/>
        <v>#N/A</v>
      </c>
      <c r="D341" s="121">
        <f t="shared" si="54"/>
      </c>
      <c r="E341" s="30">
        <f t="shared" si="55"/>
      </c>
      <c r="F341" s="30">
        <f t="shared" si="61"/>
      </c>
      <c r="G341" s="31" t="s">
        <v>6</v>
      </c>
      <c r="H341" s="32">
        <f t="shared" si="56"/>
      </c>
      <c r="I341" s="26">
        <f t="shared" si="57"/>
      </c>
      <c r="J341" s="45" t="s">
        <v>176</v>
      </c>
      <c r="K341" s="53">
        <f t="shared" si="58"/>
      </c>
      <c r="L341" s="45" t="s">
        <v>223</v>
      </c>
      <c r="M341" s="53">
        <f t="shared" si="59"/>
      </c>
      <c r="N341" s="33"/>
    </row>
    <row r="342" spans="1:14" ht="13.5">
      <c r="A342" s="15" t="str">
        <f t="shared" si="60"/>
        <v>０7100</v>
      </c>
      <c r="B342" s="49"/>
      <c r="C342" s="121" t="e">
        <f t="shared" si="53"/>
        <v>#N/A</v>
      </c>
      <c r="D342" s="121">
        <f t="shared" si="54"/>
      </c>
      <c r="E342" s="30">
        <f t="shared" si="55"/>
      </c>
      <c r="F342" s="30">
        <f t="shared" si="61"/>
      </c>
      <c r="G342" s="31" t="s">
        <v>6</v>
      </c>
      <c r="H342" s="32">
        <f t="shared" si="56"/>
      </c>
      <c r="I342" s="26">
        <f t="shared" si="57"/>
      </c>
      <c r="J342" s="45" t="s">
        <v>176</v>
      </c>
      <c r="K342" s="53">
        <f t="shared" si="58"/>
      </c>
      <c r="L342" s="45" t="s">
        <v>223</v>
      </c>
      <c r="M342" s="53">
        <f t="shared" si="59"/>
      </c>
      <c r="N342" s="33"/>
    </row>
    <row r="343" spans="1:14" ht="13.5">
      <c r="A343" s="15" t="str">
        <f t="shared" si="60"/>
        <v>０7100</v>
      </c>
      <c r="B343" s="49"/>
      <c r="C343" s="121" t="e">
        <f t="shared" si="53"/>
        <v>#N/A</v>
      </c>
      <c r="D343" s="121">
        <f t="shared" si="54"/>
      </c>
      <c r="E343" s="30">
        <f t="shared" si="55"/>
      </c>
      <c r="F343" s="30">
        <f t="shared" si="61"/>
      </c>
      <c r="G343" s="31" t="s">
        <v>6</v>
      </c>
      <c r="H343" s="32">
        <f t="shared" si="56"/>
      </c>
      <c r="I343" s="26">
        <f t="shared" si="57"/>
      </c>
      <c r="J343" s="45" t="s">
        <v>176</v>
      </c>
      <c r="K343" s="53">
        <f t="shared" si="58"/>
      </c>
      <c r="L343" s="45" t="s">
        <v>223</v>
      </c>
      <c r="M343" s="53">
        <f t="shared" si="59"/>
      </c>
      <c r="N343" s="33"/>
    </row>
    <row r="344" spans="1:14" ht="13.5">
      <c r="A344" s="15" t="str">
        <f t="shared" si="60"/>
        <v>０7100</v>
      </c>
      <c r="B344" s="49"/>
      <c r="C344" s="121" t="e">
        <f t="shared" si="53"/>
        <v>#N/A</v>
      </c>
      <c r="D344" s="121">
        <f t="shared" si="54"/>
      </c>
      <c r="E344" s="30">
        <f t="shared" si="55"/>
      </c>
      <c r="F344" s="30">
        <f t="shared" si="61"/>
      </c>
      <c r="G344" s="31" t="s">
        <v>6</v>
      </c>
      <c r="H344" s="32">
        <f t="shared" si="56"/>
      </c>
      <c r="I344" s="26">
        <f t="shared" si="57"/>
      </c>
      <c r="J344" s="45" t="s">
        <v>176</v>
      </c>
      <c r="K344" s="53">
        <f t="shared" si="58"/>
      </c>
      <c r="L344" s="45" t="s">
        <v>223</v>
      </c>
      <c r="M344" s="53">
        <f t="shared" si="59"/>
      </c>
      <c r="N344" s="33"/>
    </row>
    <row r="345" spans="1:14" ht="13.5">
      <c r="A345" s="15" t="str">
        <f t="shared" si="60"/>
        <v>０7100</v>
      </c>
      <c r="B345" s="49"/>
      <c r="C345" s="121" t="e">
        <f t="shared" si="53"/>
        <v>#N/A</v>
      </c>
      <c r="D345" s="121">
        <f t="shared" si="54"/>
      </c>
      <c r="E345" s="30">
        <f t="shared" si="55"/>
      </c>
      <c r="F345" s="30">
        <f t="shared" si="61"/>
      </c>
      <c r="G345" s="31" t="s">
        <v>6</v>
      </c>
      <c r="H345" s="32">
        <f t="shared" si="56"/>
      </c>
      <c r="I345" s="26">
        <f t="shared" si="57"/>
      </c>
      <c r="J345" s="45" t="s">
        <v>176</v>
      </c>
      <c r="K345" s="53">
        <f t="shared" si="58"/>
      </c>
      <c r="L345" s="45" t="s">
        <v>223</v>
      </c>
      <c r="M345" s="53">
        <f t="shared" si="59"/>
      </c>
      <c r="N345" s="33"/>
    </row>
    <row r="346" spans="1:14" ht="13.5">
      <c r="A346" s="15" t="str">
        <f t="shared" si="60"/>
        <v>０7100</v>
      </c>
      <c r="B346" s="49"/>
      <c r="C346" s="121" t="e">
        <f t="shared" si="53"/>
        <v>#N/A</v>
      </c>
      <c r="D346" s="121">
        <f t="shared" si="54"/>
      </c>
      <c r="E346" s="30">
        <f t="shared" si="55"/>
      </c>
      <c r="F346" s="30">
        <f t="shared" si="61"/>
      </c>
      <c r="G346" s="31" t="s">
        <v>6</v>
      </c>
      <c r="H346" s="32">
        <f t="shared" si="56"/>
      </c>
      <c r="I346" s="26">
        <f t="shared" si="57"/>
      </c>
      <c r="J346" s="45" t="s">
        <v>176</v>
      </c>
      <c r="K346" s="53">
        <f t="shared" si="58"/>
      </c>
      <c r="L346" s="45" t="s">
        <v>223</v>
      </c>
      <c r="M346" s="53">
        <f t="shared" si="59"/>
      </c>
      <c r="N346" s="33"/>
    </row>
    <row r="347" spans="1:14" ht="13.5">
      <c r="A347" s="15" t="str">
        <f t="shared" si="60"/>
        <v>０7100</v>
      </c>
      <c r="B347" s="49"/>
      <c r="C347" s="121" t="e">
        <f t="shared" si="53"/>
        <v>#N/A</v>
      </c>
      <c r="D347" s="121">
        <f t="shared" si="54"/>
      </c>
      <c r="E347" s="30">
        <f t="shared" si="55"/>
      </c>
      <c r="F347" s="30">
        <f t="shared" si="61"/>
      </c>
      <c r="G347" s="31" t="s">
        <v>6</v>
      </c>
      <c r="H347" s="32">
        <f t="shared" si="56"/>
      </c>
      <c r="I347" s="26">
        <f t="shared" si="57"/>
      </c>
      <c r="J347" s="45" t="s">
        <v>176</v>
      </c>
      <c r="K347" s="53">
        <f t="shared" si="58"/>
      </c>
      <c r="L347" s="45" t="s">
        <v>223</v>
      </c>
      <c r="M347" s="53">
        <f t="shared" si="59"/>
      </c>
      <c r="N347" s="33"/>
    </row>
    <row r="348" spans="1:14" ht="13.5">
      <c r="A348" s="15" t="str">
        <f t="shared" si="60"/>
        <v>０7100</v>
      </c>
      <c r="B348" s="49"/>
      <c r="C348" s="121" t="e">
        <f t="shared" si="53"/>
        <v>#N/A</v>
      </c>
      <c r="D348" s="121">
        <f t="shared" si="54"/>
      </c>
      <c r="E348" s="30">
        <f t="shared" si="55"/>
      </c>
      <c r="F348" s="30">
        <f t="shared" si="61"/>
      </c>
      <c r="G348" s="31" t="s">
        <v>6</v>
      </c>
      <c r="H348" s="32">
        <f t="shared" si="56"/>
      </c>
      <c r="I348" s="26">
        <f t="shared" si="57"/>
      </c>
      <c r="J348" s="45" t="s">
        <v>176</v>
      </c>
      <c r="K348" s="53">
        <f t="shared" si="58"/>
      </c>
      <c r="L348" s="45" t="s">
        <v>223</v>
      </c>
      <c r="M348" s="53">
        <f t="shared" si="59"/>
      </c>
      <c r="N348" s="33"/>
    </row>
    <row r="349" spans="1:14" ht="13.5">
      <c r="A349" s="15" t="str">
        <f t="shared" si="60"/>
        <v>０7100</v>
      </c>
      <c r="B349" s="49"/>
      <c r="C349" s="121" t="e">
        <f t="shared" si="53"/>
        <v>#N/A</v>
      </c>
      <c r="D349" s="121">
        <f t="shared" si="54"/>
      </c>
      <c r="E349" s="30">
        <f t="shared" si="55"/>
      </c>
      <c r="F349" s="30">
        <f t="shared" si="61"/>
      </c>
      <c r="G349" s="31" t="s">
        <v>6</v>
      </c>
      <c r="H349" s="32">
        <f t="shared" si="56"/>
      </c>
      <c r="I349" s="26">
        <f t="shared" si="57"/>
      </c>
      <c r="J349" s="45" t="s">
        <v>176</v>
      </c>
      <c r="K349" s="53">
        <f t="shared" si="58"/>
      </c>
      <c r="L349" s="45" t="s">
        <v>223</v>
      </c>
      <c r="M349" s="53">
        <f t="shared" si="59"/>
      </c>
      <c r="N349" s="33"/>
    </row>
    <row r="350" spans="1:14" ht="13.5">
      <c r="A350" s="15" t="str">
        <f t="shared" si="60"/>
        <v>０7100</v>
      </c>
      <c r="B350" s="49"/>
      <c r="C350" s="121" t="e">
        <f t="shared" si="53"/>
        <v>#N/A</v>
      </c>
      <c r="D350" s="121">
        <f t="shared" si="54"/>
      </c>
      <c r="E350" s="30">
        <f t="shared" si="55"/>
      </c>
      <c r="F350" s="30">
        <f t="shared" si="61"/>
      </c>
      <c r="G350" s="31" t="s">
        <v>6</v>
      </c>
      <c r="H350" s="32">
        <f t="shared" si="56"/>
      </c>
      <c r="I350" s="26">
        <f t="shared" si="57"/>
      </c>
      <c r="J350" s="45" t="s">
        <v>176</v>
      </c>
      <c r="K350" s="53">
        <f t="shared" si="58"/>
      </c>
      <c r="L350" s="45" t="s">
        <v>223</v>
      </c>
      <c r="M350" s="53">
        <f t="shared" si="59"/>
      </c>
      <c r="N350" s="33"/>
    </row>
    <row r="351" spans="1:14" ht="13.5">
      <c r="A351" s="15" t="str">
        <f t="shared" si="60"/>
        <v>０7100</v>
      </c>
      <c r="B351" s="49"/>
      <c r="C351" s="121" t="e">
        <f t="shared" si="53"/>
        <v>#N/A</v>
      </c>
      <c r="D351" s="121">
        <f t="shared" si="54"/>
      </c>
      <c r="E351" s="30">
        <f t="shared" si="55"/>
      </c>
      <c r="F351" s="30">
        <f t="shared" si="61"/>
      </c>
      <c r="G351" s="31" t="s">
        <v>6</v>
      </c>
      <c r="H351" s="32">
        <f t="shared" si="56"/>
      </c>
      <c r="I351" s="26">
        <f t="shared" si="57"/>
      </c>
      <c r="J351" s="45" t="s">
        <v>176</v>
      </c>
      <c r="K351" s="53">
        <f t="shared" si="58"/>
      </c>
      <c r="L351" s="45" t="s">
        <v>223</v>
      </c>
      <c r="M351" s="53">
        <f t="shared" si="59"/>
      </c>
      <c r="N351" s="33"/>
    </row>
    <row r="352" spans="1:14" ht="13.5">
      <c r="A352" s="15" t="str">
        <f t="shared" si="60"/>
        <v>０7100</v>
      </c>
      <c r="B352" s="49"/>
      <c r="C352" s="121" t="e">
        <f t="shared" si="53"/>
        <v>#N/A</v>
      </c>
      <c r="D352" s="121">
        <f t="shared" si="54"/>
      </c>
      <c r="E352" s="30">
        <f t="shared" si="55"/>
      </c>
      <c r="F352" s="30">
        <f t="shared" si="61"/>
      </c>
      <c r="G352" s="31" t="s">
        <v>6</v>
      </c>
      <c r="H352" s="32">
        <f t="shared" si="56"/>
      </c>
      <c r="I352" s="26">
        <f t="shared" si="57"/>
      </c>
      <c r="J352" s="45" t="s">
        <v>176</v>
      </c>
      <c r="K352" s="53">
        <f t="shared" si="58"/>
      </c>
      <c r="L352" s="45" t="s">
        <v>223</v>
      </c>
      <c r="M352" s="53">
        <f t="shared" si="59"/>
      </c>
      <c r="N352" s="33"/>
    </row>
    <row r="353" spans="1:14" ht="13.5">
      <c r="A353" s="15" t="str">
        <f t="shared" si="60"/>
        <v>０7100</v>
      </c>
      <c r="B353" s="49"/>
      <c r="C353" s="121" t="e">
        <f t="shared" si="53"/>
        <v>#N/A</v>
      </c>
      <c r="D353" s="121">
        <f t="shared" si="54"/>
      </c>
      <c r="E353" s="30">
        <f t="shared" si="55"/>
      </c>
      <c r="F353" s="30">
        <f t="shared" si="61"/>
      </c>
      <c r="G353" s="31" t="s">
        <v>6</v>
      </c>
      <c r="H353" s="32">
        <f t="shared" si="56"/>
      </c>
      <c r="I353" s="26">
        <f t="shared" si="57"/>
      </c>
      <c r="J353" s="45" t="s">
        <v>176</v>
      </c>
      <c r="K353" s="53">
        <f t="shared" si="58"/>
      </c>
      <c r="L353" s="45" t="s">
        <v>223</v>
      </c>
      <c r="M353" s="53">
        <f t="shared" si="59"/>
      </c>
      <c r="N353" s="33"/>
    </row>
    <row r="354" spans="1:14" ht="13.5">
      <c r="A354" s="15" t="str">
        <f t="shared" si="60"/>
        <v>０7100</v>
      </c>
      <c r="B354" s="49"/>
      <c r="C354" s="121" t="e">
        <f t="shared" si="53"/>
        <v>#N/A</v>
      </c>
      <c r="D354" s="121">
        <f t="shared" si="54"/>
      </c>
      <c r="E354" s="30">
        <f t="shared" si="55"/>
      </c>
      <c r="F354" s="30">
        <f t="shared" si="61"/>
      </c>
      <c r="G354" s="31" t="s">
        <v>6</v>
      </c>
      <c r="H354" s="32">
        <f t="shared" si="56"/>
      </c>
      <c r="I354" s="26">
        <f t="shared" si="57"/>
      </c>
      <c r="J354" s="45" t="s">
        <v>176</v>
      </c>
      <c r="K354" s="53">
        <f t="shared" si="58"/>
      </c>
      <c r="L354" s="45" t="s">
        <v>223</v>
      </c>
      <c r="M354" s="53">
        <f t="shared" si="59"/>
      </c>
      <c r="N354" s="33"/>
    </row>
    <row r="355" spans="1:14" ht="13.5">
      <c r="A355" s="15" t="str">
        <f t="shared" si="60"/>
        <v>０7100</v>
      </c>
      <c r="B355" s="49"/>
      <c r="C355" s="121" t="e">
        <f t="shared" si="53"/>
        <v>#N/A</v>
      </c>
      <c r="D355" s="121">
        <f t="shared" si="54"/>
      </c>
      <c r="E355" s="30">
        <f t="shared" si="55"/>
      </c>
      <c r="F355" s="30">
        <f t="shared" si="61"/>
      </c>
      <c r="G355" s="31" t="s">
        <v>6</v>
      </c>
      <c r="H355" s="32">
        <f t="shared" si="56"/>
      </c>
      <c r="I355" s="26">
        <f t="shared" si="57"/>
      </c>
      <c r="J355" s="45" t="s">
        <v>176</v>
      </c>
      <c r="K355" s="53">
        <f t="shared" si="58"/>
      </c>
      <c r="L355" s="45" t="s">
        <v>223</v>
      </c>
      <c r="M355" s="53">
        <f t="shared" si="59"/>
      </c>
      <c r="N355" s="33"/>
    </row>
    <row r="356" spans="1:14" ht="13.5">
      <c r="A356" s="15" t="str">
        <f t="shared" si="60"/>
        <v>０7100</v>
      </c>
      <c r="B356" s="49"/>
      <c r="C356" s="121" t="e">
        <f t="shared" si="53"/>
        <v>#N/A</v>
      </c>
      <c r="D356" s="121">
        <f t="shared" si="54"/>
      </c>
      <c r="E356" s="30">
        <f t="shared" si="55"/>
      </c>
      <c r="F356" s="30">
        <f t="shared" si="61"/>
      </c>
      <c r="G356" s="31" t="s">
        <v>6</v>
      </c>
      <c r="H356" s="32">
        <f t="shared" si="56"/>
      </c>
      <c r="I356" s="26">
        <f t="shared" si="57"/>
      </c>
      <c r="J356" s="45" t="s">
        <v>176</v>
      </c>
      <c r="K356" s="53">
        <f t="shared" si="58"/>
      </c>
      <c r="L356" s="45" t="s">
        <v>223</v>
      </c>
      <c r="M356" s="53">
        <f t="shared" si="59"/>
      </c>
      <c r="N356" s="33"/>
    </row>
    <row r="357" spans="1:14" ht="13.5">
      <c r="A357" s="15" t="str">
        <f t="shared" si="60"/>
        <v>０7100</v>
      </c>
      <c r="B357" s="49"/>
      <c r="C357" s="121" t="e">
        <f t="shared" si="53"/>
        <v>#N/A</v>
      </c>
      <c r="D357" s="121">
        <f t="shared" si="54"/>
      </c>
      <c r="E357" s="30">
        <f t="shared" si="55"/>
      </c>
      <c r="F357" s="30">
        <f t="shared" si="61"/>
      </c>
      <c r="G357" s="31" t="s">
        <v>6</v>
      </c>
      <c r="H357" s="32">
        <f t="shared" si="56"/>
      </c>
      <c r="I357" s="26">
        <f t="shared" si="57"/>
      </c>
      <c r="J357" s="45" t="s">
        <v>176</v>
      </c>
      <c r="K357" s="53">
        <f t="shared" si="58"/>
      </c>
      <c r="L357" s="45" t="s">
        <v>223</v>
      </c>
      <c r="M357" s="53">
        <f t="shared" si="59"/>
      </c>
      <c r="N357" s="33"/>
    </row>
    <row r="358" spans="1:14" ht="13.5">
      <c r="A358" s="15" t="str">
        <f t="shared" si="60"/>
        <v>０7100</v>
      </c>
      <c r="B358" s="49"/>
      <c r="C358" s="121" t="e">
        <f t="shared" si="53"/>
        <v>#N/A</v>
      </c>
      <c r="D358" s="121">
        <f t="shared" si="54"/>
      </c>
      <c r="E358" s="30">
        <f t="shared" si="55"/>
      </c>
      <c r="F358" s="30">
        <f t="shared" si="61"/>
      </c>
      <c r="G358" s="31" t="s">
        <v>6</v>
      </c>
      <c r="H358" s="32">
        <f t="shared" si="56"/>
      </c>
      <c r="I358" s="26">
        <f t="shared" si="57"/>
      </c>
      <c r="J358" s="45" t="s">
        <v>176</v>
      </c>
      <c r="K358" s="53">
        <f t="shared" si="58"/>
      </c>
      <c r="L358" s="45" t="s">
        <v>223</v>
      </c>
      <c r="M358" s="53">
        <f t="shared" si="59"/>
      </c>
      <c r="N358" s="33"/>
    </row>
    <row r="359" spans="1:14" ht="13.5">
      <c r="A359" s="15" t="str">
        <f t="shared" si="60"/>
        <v>０7100</v>
      </c>
      <c r="B359" s="49"/>
      <c r="C359" s="121" t="e">
        <f t="shared" si="53"/>
        <v>#N/A</v>
      </c>
      <c r="D359" s="121">
        <f t="shared" si="54"/>
      </c>
      <c r="E359" s="30">
        <f t="shared" si="55"/>
      </c>
      <c r="F359" s="30">
        <f t="shared" si="61"/>
      </c>
      <c r="G359" s="31" t="s">
        <v>6</v>
      </c>
      <c r="H359" s="32">
        <f t="shared" si="56"/>
      </c>
      <c r="I359" s="26">
        <f t="shared" si="57"/>
      </c>
      <c r="J359" s="45" t="s">
        <v>176</v>
      </c>
      <c r="K359" s="53">
        <f t="shared" si="58"/>
      </c>
      <c r="L359" s="45" t="s">
        <v>223</v>
      </c>
      <c r="M359" s="53">
        <f t="shared" si="59"/>
      </c>
      <c r="N359" s="33"/>
    </row>
    <row r="360" spans="1:14" ht="13.5">
      <c r="A360" s="15" t="str">
        <f t="shared" si="60"/>
        <v>０7100</v>
      </c>
      <c r="B360" s="49"/>
      <c r="C360" s="121" t="e">
        <f t="shared" si="53"/>
        <v>#N/A</v>
      </c>
      <c r="D360" s="121">
        <f t="shared" si="54"/>
      </c>
      <c r="E360" s="30">
        <f t="shared" si="55"/>
      </c>
      <c r="F360" s="30">
        <f t="shared" si="61"/>
      </c>
      <c r="G360" s="31" t="s">
        <v>6</v>
      </c>
      <c r="H360" s="32">
        <f t="shared" si="56"/>
      </c>
      <c r="I360" s="26">
        <f t="shared" si="57"/>
      </c>
      <c r="J360" s="45" t="s">
        <v>176</v>
      </c>
      <c r="K360" s="53">
        <f t="shared" si="58"/>
      </c>
      <c r="L360" s="45" t="s">
        <v>223</v>
      </c>
      <c r="M360" s="53">
        <f t="shared" si="59"/>
      </c>
      <c r="N360" s="33"/>
    </row>
    <row r="361" spans="1:14" ht="13.5">
      <c r="A361" s="15" t="str">
        <f t="shared" si="60"/>
        <v>０7100</v>
      </c>
      <c r="B361" s="49"/>
      <c r="C361" s="121" t="e">
        <f t="shared" si="53"/>
        <v>#N/A</v>
      </c>
      <c r="D361" s="121">
        <f t="shared" si="54"/>
      </c>
      <c r="E361" s="30">
        <f t="shared" si="55"/>
      </c>
      <c r="F361" s="30">
        <f t="shared" si="61"/>
      </c>
      <c r="G361" s="31" t="s">
        <v>6</v>
      </c>
      <c r="H361" s="32">
        <f t="shared" si="56"/>
      </c>
      <c r="I361" s="26">
        <f t="shared" si="57"/>
      </c>
      <c r="J361" s="45" t="s">
        <v>176</v>
      </c>
      <c r="K361" s="53">
        <f t="shared" si="58"/>
      </c>
      <c r="L361" s="45" t="s">
        <v>223</v>
      </c>
      <c r="M361" s="53">
        <f t="shared" si="59"/>
      </c>
      <c r="N361" s="33"/>
    </row>
    <row r="362" spans="1:14" ht="13.5">
      <c r="A362" s="15" t="str">
        <f t="shared" si="60"/>
        <v>０7100</v>
      </c>
      <c r="B362" s="49"/>
      <c r="C362" s="121" t="e">
        <f t="shared" si="53"/>
        <v>#N/A</v>
      </c>
      <c r="D362" s="121">
        <f t="shared" si="54"/>
      </c>
      <c r="E362" s="30">
        <f t="shared" si="55"/>
      </c>
      <c r="F362" s="30">
        <f t="shared" si="61"/>
      </c>
      <c r="G362" s="31" t="s">
        <v>6</v>
      </c>
      <c r="H362" s="32">
        <f t="shared" si="56"/>
      </c>
      <c r="I362" s="26">
        <f t="shared" si="57"/>
      </c>
      <c r="J362" s="45" t="s">
        <v>176</v>
      </c>
      <c r="K362" s="53">
        <f t="shared" si="58"/>
      </c>
      <c r="L362" s="45" t="s">
        <v>223</v>
      </c>
      <c r="M362" s="53">
        <f t="shared" si="59"/>
      </c>
      <c r="N362" s="33"/>
    </row>
    <row r="363" spans="1:14" ht="13.5">
      <c r="A363" s="15" t="str">
        <f t="shared" si="60"/>
        <v>０7100</v>
      </c>
      <c r="B363" s="49"/>
      <c r="C363" s="121" t="e">
        <f t="shared" si="53"/>
        <v>#N/A</v>
      </c>
      <c r="D363" s="121">
        <f t="shared" si="54"/>
      </c>
      <c r="E363" s="30">
        <f t="shared" si="55"/>
      </c>
      <c r="F363" s="30">
        <f t="shared" si="61"/>
      </c>
      <c r="G363" s="31" t="s">
        <v>6</v>
      </c>
      <c r="H363" s="32">
        <f t="shared" si="56"/>
      </c>
      <c r="I363" s="26">
        <f t="shared" si="57"/>
      </c>
      <c r="J363" s="45" t="s">
        <v>176</v>
      </c>
      <c r="K363" s="53">
        <f t="shared" si="58"/>
      </c>
      <c r="L363" s="45" t="s">
        <v>223</v>
      </c>
      <c r="M363" s="53">
        <f t="shared" si="59"/>
      </c>
      <c r="N363" s="33"/>
    </row>
    <row r="364" spans="1:14" ht="13.5">
      <c r="A364" s="15" t="str">
        <f t="shared" si="60"/>
        <v>０7100</v>
      </c>
      <c r="B364" s="49"/>
      <c r="C364" s="121" t="e">
        <f t="shared" si="53"/>
        <v>#N/A</v>
      </c>
      <c r="D364" s="121">
        <f t="shared" si="54"/>
      </c>
      <c r="E364" s="30">
        <f t="shared" si="55"/>
      </c>
      <c r="F364" s="30">
        <f t="shared" si="61"/>
      </c>
      <c r="G364" s="31" t="s">
        <v>6</v>
      </c>
      <c r="H364" s="32">
        <f t="shared" si="56"/>
      </c>
      <c r="I364" s="26">
        <f t="shared" si="57"/>
      </c>
      <c r="J364" s="45" t="s">
        <v>176</v>
      </c>
      <c r="K364" s="53">
        <f t="shared" si="58"/>
      </c>
      <c r="L364" s="45" t="s">
        <v>223</v>
      </c>
      <c r="M364" s="53">
        <f t="shared" si="59"/>
      </c>
      <c r="N364" s="33"/>
    </row>
    <row r="365" spans="1:14" ht="13.5">
      <c r="A365" s="15" t="str">
        <f t="shared" si="60"/>
        <v>０7100</v>
      </c>
      <c r="B365" s="49"/>
      <c r="C365" s="121" t="e">
        <f t="shared" si="53"/>
        <v>#N/A</v>
      </c>
      <c r="D365" s="121">
        <f t="shared" si="54"/>
      </c>
      <c r="E365" s="30">
        <f t="shared" si="55"/>
      </c>
      <c r="F365" s="30">
        <f t="shared" si="61"/>
      </c>
      <c r="G365" s="31" t="s">
        <v>6</v>
      </c>
      <c r="H365" s="32">
        <f t="shared" si="56"/>
      </c>
      <c r="I365" s="26">
        <f t="shared" si="57"/>
      </c>
      <c r="J365" s="45" t="s">
        <v>176</v>
      </c>
      <c r="K365" s="53">
        <f t="shared" si="58"/>
      </c>
      <c r="L365" s="45" t="s">
        <v>223</v>
      </c>
      <c r="M365" s="53">
        <f t="shared" si="59"/>
      </c>
      <c r="N365" s="33"/>
    </row>
    <row r="366" spans="1:14" ht="13.5">
      <c r="A366" s="15" t="str">
        <f t="shared" si="60"/>
        <v>０7100</v>
      </c>
      <c r="B366" s="49"/>
      <c r="C366" s="121" t="e">
        <f t="shared" si="53"/>
        <v>#N/A</v>
      </c>
      <c r="D366" s="121">
        <f t="shared" si="54"/>
      </c>
      <c r="E366" s="30">
        <f t="shared" si="55"/>
      </c>
      <c r="F366" s="30">
        <f t="shared" si="61"/>
      </c>
      <c r="G366" s="31" t="s">
        <v>6</v>
      </c>
      <c r="H366" s="32">
        <f t="shared" si="56"/>
      </c>
      <c r="I366" s="26">
        <f t="shared" si="57"/>
      </c>
      <c r="J366" s="45" t="s">
        <v>176</v>
      </c>
      <c r="K366" s="53">
        <f t="shared" si="58"/>
      </c>
      <c r="L366" s="45" t="s">
        <v>223</v>
      </c>
      <c r="M366" s="53">
        <f t="shared" si="59"/>
      </c>
      <c r="N366" s="33"/>
    </row>
    <row r="367" spans="1:14" ht="13.5">
      <c r="A367" s="15" t="str">
        <f t="shared" si="60"/>
        <v>０7100</v>
      </c>
      <c r="B367" s="49"/>
      <c r="C367" s="121" t="e">
        <f t="shared" si="53"/>
        <v>#N/A</v>
      </c>
      <c r="D367" s="121">
        <f t="shared" si="54"/>
      </c>
      <c r="E367" s="30">
        <f t="shared" si="55"/>
      </c>
      <c r="F367" s="30">
        <f t="shared" si="61"/>
      </c>
      <c r="G367" s="31" t="s">
        <v>6</v>
      </c>
      <c r="H367" s="32">
        <f t="shared" si="56"/>
      </c>
      <c r="I367" s="26">
        <f t="shared" si="57"/>
      </c>
      <c r="J367" s="45" t="s">
        <v>176</v>
      </c>
      <c r="K367" s="53">
        <f t="shared" si="58"/>
      </c>
      <c r="L367" s="45" t="s">
        <v>223</v>
      </c>
      <c r="M367" s="53">
        <f t="shared" si="59"/>
      </c>
      <c r="N367" s="33"/>
    </row>
    <row r="368" spans="1:14" ht="13.5">
      <c r="A368" s="15" t="str">
        <f t="shared" si="60"/>
        <v>０7100</v>
      </c>
      <c r="B368" s="49"/>
      <c r="C368" s="121" t="e">
        <f t="shared" si="53"/>
        <v>#N/A</v>
      </c>
      <c r="D368" s="121">
        <f t="shared" si="54"/>
      </c>
      <c r="E368" s="30">
        <f t="shared" si="55"/>
      </c>
      <c r="F368" s="30">
        <f t="shared" si="61"/>
      </c>
      <c r="G368" s="31" t="s">
        <v>6</v>
      </c>
      <c r="H368" s="32">
        <f t="shared" si="56"/>
      </c>
      <c r="I368" s="26">
        <f t="shared" si="57"/>
      </c>
      <c r="J368" s="45" t="s">
        <v>176</v>
      </c>
      <c r="K368" s="53">
        <f t="shared" si="58"/>
      </c>
      <c r="L368" s="45" t="s">
        <v>223</v>
      </c>
      <c r="M368" s="53">
        <f t="shared" si="59"/>
      </c>
      <c r="N368" s="33"/>
    </row>
    <row r="369" spans="1:14" ht="13.5">
      <c r="A369" s="15" t="str">
        <f t="shared" si="60"/>
        <v>０7100</v>
      </c>
      <c r="B369" s="49"/>
      <c r="C369" s="121" t="e">
        <f t="shared" si="53"/>
        <v>#N/A</v>
      </c>
      <c r="D369" s="121">
        <f t="shared" si="54"/>
      </c>
      <c r="E369" s="30">
        <f t="shared" si="55"/>
      </c>
      <c r="F369" s="30">
        <f t="shared" si="61"/>
      </c>
      <c r="G369" s="31" t="s">
        <v>6</v>
      </c>
      <c r="H369" s="32">
        <f t="shared" si="56"/>
      </c>
      <c r="I369" s="26">
        <f t="shared" si="57"/>
      </c>
      <c r="J369" s="45" t="s">
        <v>176</v>
      </c>
      <c r="K369" s="53">
        <f t="shared" si="58"/>
      </c>
      <c r="L369" s="45" t="s">
        <v>223</v>
      </c>
      <c r="M369" s="53">
        <f t="shared" si="59"/>
      </c>
      <c r="N369" s="33"/>
    </row>
    <row r="370" spans="1:14" ht="13.5">
      <c r="A370" s="15" t="str">
        <f t="shared" si="60"/>
        <v>０7100</v>
      </c>
      <c r="B370" s="49"/>
      <c r="C370" s="121" t="e">
        <f t="shared" si="53"/>
        <v>#N/A</v>
      </c>
      <c r="D370" s="121">
        <f t="shared" si="54"/>
      </c>
      <c r="E370" s="30">
        <f t="shared" si="55"/>
      </c>
      <c r="F370" s="30">
        <f t="shared" si="61"/>
      </c>
      <c r="G370" s="31" t="s">
        <v>6</v>
      </c>
      <c r="H370" s="32">
        <f t="shared" si="56"/>
      </c>
      <c r="I370" s="26">
        <f t="shared" si="57"/>
      </c>
      <c r="J370" s="45" t="s">
        <v>176</v>
      </c>
      <c r="K370" s="53">
        <f t="shared" si="58"/>
      </c>
      <c r="L370" s="45" t="s">
        <v>223</v>
      </c>
      <c r="M370" s="53">
        <f t="shared" si="59"/>
      </c>
      <c r="N370" s="33"/>
    </row>
    <row r="371" spans="1:14" ht="13.5">
      <c r="A371" s="15" t="str">
        <f t="shared" si="60"/>
        <v>０7100</v>
      </c>
      <c r="B371" s="49"/>
      <c r="C371" s="121" t="e">
        <f t="shared" si="53"/>
        <v>#N/A</v>
      </c>
      <c r="D371" s="121">
        <f t="shared" si="54"/>
      </c>
      <c r="E371" s="30">
        <f t="shared" si="55"/>
      </c>
      <c r="F371" s="30">
        <f t="shared" si="61"/>
      </c>
      <c r="G371" s="31" t="s">
        <v>6</v>
      </c>
      <c r="H371" s="32">
        <f t="shared" si="56"/>
      </c>
      <c r="I371" s="26">
        <f t="shared" si="57"/>
      </c>
      <c r="J371" s="45" t="s">
        <v>176</v>
      </c>
      <c r="K371" s="53">
        <f t="shared" si="58"/>
      </c>
      <c r="L371" s="45" t="s">
        <v>223</v>
      </c>
      <c r="M371" s="53">
        <f t="shared" si="59"/>
      </c>
      <c r="N371" s="33"/>
    </row>
    <row r="372" spans="1:14" ht="13.5">
      <c r="A372" s="15" t="str">
        <f t="shared" si="60"/>
        <v>０7100</v>
      </c>
      <c r="B372" s="49"/>
      <c r="C372" s="121" t="e">
        <f t="shared" si="53"/>
        <v>#N/A</v>
      </c>
      <c r="D372" s="121">
        <f t="shared" si="54"/>
      </c>
      <c r="E372" s="30">
        <f t="shared" si="55"/>
      </c>
      <c r="F372" s="30">
        <f t="shared" si="61"/>
      </c>
      <c r="G372" s="31" t="s">
        <v>6</v>
      </c>
      <c r="H372" s="32">
        <f t="shared" si="56"/>
      </c>
      <c r="I372" s="26">
        <f t="shared" si="57"/>
      </c>
      <c r="J372" s="45" t="s">
        <v>176</v>
      </c>
      <c r="K372" s="53">
        <f t="shared" si="58"/>
      </c>
      <c r="L372" s="45" t="s">
        <v>223</v>
      </c>
      <c r="M372" s="53">
        <f t="shared" si="59"/>
      </c>
      <c r="N372" s="33"/>
    </row>
    <row r="373" spans="1:14" ht="13.5">
      <c r="A373" s="15" t="str">
        <f t="shared" si="60"/>
        <v>０7100</v>
      </c>
      <c r="B373" s="49"/>
      <c r="C373" s="121" t="e">
        <f t="shared" si="53"/>
        <v>#N/A</v>
      </c>
      <c r="D373" s="121">
        <f t="shared" si="54"/>
      </c>
      <c r="E373" s="30">
        <f t="shared" si="55"/>
      </c>
      <c r="F373" s="30">
        <f t="shared" si="61"/>
      </c>
      <c r="G373" s="31" t="s">
        <v>6</v>
      </c>
      <c r="H373" s="32">
        <f t="shared" si="56"/>
      </c>
      <c r="I373" s="26">
        <f t="shared" si="57"/>
      </c>
      <c r="J373" s="45" t="s">
        <v>176</v>
      </c>
      <c r="K373" s="53">
        <f t="shared" si="58"/>
      </c>
      <c r="L373" s="45" t="s">
        <v>223</v>
      </c>
      <c r="M373" s="53">
        <f t="shared" si="59"/>
      </c>
      <c r="N373" s="33"/>
    </row>
    <row r="374" spans="1:14" ht="13.5">
      <c r="A374" s="15" t="str">
        <f t="shared" si="60"/>
        <v>０7100</v>
      </c>
      <c r="B374" s="49"/>
      <c r="C374" s="121" t="e">
        <f t="shared" si="53"/>
        <v>#N/A</v>
      </c>
      <c r="D374" s="121">
        <f t="shared" si="54"/>
      </c>
      <c r="E374" s="30">
        <f t="shared" si="55"/>
      </c>
      <c r="F374" s="30">
        <f t="shared" si="61"/>
      </c>
      <c r="G374" s="31" t="s">
        <v>6</v>
      </c>
      <c r="H374" s="32">
        <f t="shared" si="56"/>
      </c>
      <c r="I374" s="26">
        <f t="shared" si="57"/>
      </c>
      <c r="J374" s="45" t="s">
        <v>176</v>
      </c>
      <c r="K374" s="53">
        <f t="shared" si="58"/>
      </c>
      <c r="L374" s="45" t="s">
        <v>223</v>
      </c>
      <c r="M374" s="53">
        <f t="shared" si="59"/>
      </c>
      <c r="N374" s="33"/>
    </row>
    <row r="375" spans="1:14" ht="13.5">
      <c r="A375" s="15" t="str">
        <f t="shared" si="60"/>
        <v>０7100</v>
      </c>
      <c r="B375" s="49"/>
      <c r="C375" s="121" t="e">
        <f t="shared" si="53"/>
        <v>#N/A</v>
      </c>
      <c r="D375" s="121">
        <f t="shared" si="54"/>
      </c>
      <c r="E375" s="30">
        <f t="shared" si="55"/>
      </c>
      <c r="F375" s="30">
        <f t="shared" si="61"/>
      </c>
      <c r="G375" s="31" t="s">
        <v>6</v>
      </c>
      <c r="H375" s="32">
        <f t="shared" si="56"/>
      </c>
      <c r="I375" s="26">
        <f t="shared" si="57"/>
      </c>
      <c r="J375" s="45" t="s">
        <v>176</v>
      </c>
      <c r="K375" s="53">
        <f t="shared" si="58"/>
      </c>
      <c r="L375" s="45" t="s">
        <v>223</v>
      </c>
      <c r="M375" s="53">
        <f t="shared" si="59"/>
      </c>
      <c r="N375" s="33"/>
    </row>
    <row r="376" spans="1:14" ht="13.5">
      <c r="A376" s="15" t="str">
        <f t="shared" si="60"/>
        <v>０7100</v>
      </c>
      <c r="B376" s="49"/>
      <c r="C376" s="121" t="e">
        <f t="shared" si="53"/>
        <v>#N/A</v>
      </c>
      <c r="D376" s="121">
        <f t="shared" si="54"/>
      </c>
      <c r="E376" s="30">
        <f t="shared" si="55"/>
      </c>
      <c r="F376" s="30">
        <f t="shared" si="61"/>
      </c>
      <c r="G376" s="31" t="s">
        <v>6</v>
      </c>
      <c r="H376" s="32">
        <f t="shared" si="56"/>
      </c>
      <c r="I376" s="26">
        <f t="shared" si="57"/>
      </c>
      <c r="J376" s="45" t="s">
        <v>176</v>
      </c>
      <c r="K376" s="53">
        <f t="shared" si="58"/>
      </c>
      <c r="L376" s="45" t="s">
        <v>223</v>
      </c>
      <c r="M376" s="53">
        <f t="shared" si="59"/>
      </c>
      <c r="N376" s="33"/>
    </row>
    <row r="377" spans="1:14" ht="13.5">
      <c r="A377" s="15" t="str">
        <f t="shared" si="60"/>
        <v>０7100</v>
      </c>
      <c r="B377" s="49"/>
      <c r="C377" s="121" t="e">
        <f t="shared" si="53"/>
        <v>#N/A</v>
      </c>
      <c r="D377" s="121">
        <f t="shared" si="54"/>
      </c>
      <c r="E377" s="30">
        <f t="shared" si="55"/>
      </c>
      <c r="F377" s="30">
        <f t="shared" si="61"/>
      </c>
      <c r="G377" s="31" t="s">
        <v>6</v>
      </c>
      <c r="H377" s="32">
        <f t="shared" si="56"/>
      </c>
      <c r="I377" s="26">
        <f t="shared" si="57"/>
      </c>
      <c r="J377" s="45" t="s">
        <v>176</v>
      </c>
      <c r="K377" s="53">
        <f t="shared" si="58"/>
      </c>
      <c r="L377" s="45" t="s">
        <v>223</v>
      </c>
      <c r="M377" s="53">
        <f t="shared" si="59"/>
      </c>
      <c r="N377" s="33"/>
    </row>
    <row r="378" spans="1:14" ht="13.5">
      <c r="A378" s="15" t="str">
        <f t="shared" si="60"/>
        <v>０7100</v>
      </c>
      <c r="B378" s="49"/>
      <c r="C378" s="121" t="e">
        <f t="shared" si="53"/>
        <v>#N/A</v>
      </c>
      <c r="D378" s="121">
        <f t="shared" si="54"/>
      </c>
      <c r="E378" s="30">
        <f t="shared" si="55"/>
      </c>
      <c r="F378" s="30">
        <f t="shared" si="61"/>
      </c>
      <c r="G378" s="31" t="s">
        <v>6</v>
      </c>
      <c r="H378" s="32">
        <f t="shared" si="56"/>
      </c>
      <c r="I378" s="26">
        <f t="shared" si="57"/>
      </c>
      <c r="J378" s="45" t="s">
        <v>176</v>
      </c>
      <c r="K378" s="53">
        <f t="shared" si="58"/>
      </c>
      <c r="L378" s="45" t="s">
        <v>223</v>
      </c>
      <c r="M378" s="53">
        <f t="shared" si="59"/>
      </c>
      <c r="N378" s="33"/>
    </row>
    <row r="379" spans="1:14" ht="13.5">
      <c r="A379" s="15" t="str">
        <f t="shared" si="60"/>
        <v>０7100</v>
      </c>
      <c r="B379" s="49"/>
      <c r="C379" s="121" t="e">
        <f t="shared" si="53"/>
        <v>#N/A</v>
      </c>
      <c r="D379" s="121">
        <f t="shared" si="54"/>
      </c>
      <c r="E379" s="30">
        <f t="shared" si="55"/>
      </c>
      <c r="F379" s="30">
        <f t="shared" si="61"/>
      </c>
      <c r="G379" s="31" t="s">
        <v>6</v>
      </c>
      <c r="H379" s="32">
        <f t="shared" si="56"/>
      </c>
      <c r="I379" s="26">
        <f t="shared" si="57"/>
      </c>
      <c r="J379" s="45" t="s">
        <v>176</v>
      </c>
      <c r="K379" s="53">
        <f t="shared" si="58"/>
      </c>
      <c r="L379" s="45" t="s">
        <v>223</v>
      </c>
      <c r="M379" s="53">
        <f t="shared" si="59"/>
      </c>
      <c r="N379" s="33"/>
    </row>
    <row r="380" spans="1:14" ht="13.5">
      <c r="A380" s="15" t="str">
        <f t="shared" si="60"/>
        <v>０7100</v>
      </c>
      <c r="B380" s="49"/>
      <c r="C380" s="121" t="e">
        <f t="shared" si="53"/>
        <v>#N/A</v>
      </c>
      <c r="D380" s="121">
        <f t="shared" si="54"/>
      </c>
      <c r="E380" s="30">
        <f t="shared" si="55"/>
      </c>
      <c r="F380" s="30">
        <f t="shared" si="61"/>
      </c>
      <c r="G380" s="31" t="s">
        <v>6</v>
      </c>
      <c r="H380" s="32">
        <f t="shared" si="56"/>
      </c>
      <c r="I380" s="26">
        <f t="shared" si="57"/>
      </c>
      <c r="J380" s="45" t="s">
        <v>176</v>
      </c>
      <c r="K380" s="53">
        <f t="shared" si="58"/>
      </c>
      <c r="L380" s="45" t="s">
        <v>223</v>
      </c>
      <c r="M380" s="53">
        <f t="shared" si="59"/>
      </c>
      <c r="N380" s="33"/>
    </row>
    <row r="381" spans="1:14" ht="13.5">
      <c r="A381" s="15" t="str">
        <f t="shared" si="60"/>
        <v>０7100</v>
      </c>
      <c r="B381" s="49"/>
      <c r="C381" s="121" t="e">
        <f t="shared" si="53"/>
        <v>#N/A</v>
      </c>
      <c r="D381" s="121">
        <f t="shared" si="54"/>
      </c>
      <c r="E381" s="30">
        <f t="shared" si="55"/>
      </c>
      <c r="F381" s="30">
        <f t="shared" si="61"/>
      </c>
      <c r="G381" s="31" t="s">
        <v>6</v>
      </c>
      <c r="H381" s="32">
        <f t="shared" si="56"/>
      </c>
      <c r="I381" s="26">
        <f t="shared" si="57"/>
      </c>
      <c r="J381" s="45" t="s">
        <v>176</v>
      </c>
      <c r="K381" s="53">
        <f t="shared" si="58"/>
      </c>
      <c r="L381" s="45" t="s">
        <v>223</v>
      </c>
      <c r="M381" s="53">
        <f t="shared" si="59"/>
      </c>
      <c r="N381" s="33"/>
    </row>
    <row r="382" spans="1:14" ht="13.5">
      <c r="A382" s="15" t="str">
        <f t="shared" si="60"/>
        <v>０7100</v>
      </c>
      <c r="B382" s="49"/>
      <c r="C382" s="121" t="e">
        <f t="shared" si="53"/>
        <v>#N/A</v>
      </c>
      <c r="D382" s="121">
        <f t="shared" si="54"/>
      </c>
      <c r="E382" s="30">
        <f t="shared" si="55"/>
      </c>
      <c r="F382" s="30">
        <f t="shared" si="61"/>
      </c>
      <c r="G382" s="31" t="s">
        <v>6</v>
      </c>
      <c r="H382" s="32">
        <f t="shared" si="56"/>
      </c>
      <c r="I382" s="26">
        <f t="shared" si="57"/>
      </c>
      <c r="J382" s="45" t="s">
        <v>176</v>
      </c>
      <c r="K382" s="53">
        <f t="shared" si="58"/>
      </c>
      <c r="L382" s="45" t="s">
        <v>223</v>
      </c>
      <c r="M382" s="53">
        <f t="shared" si="59"/>
      </c>
      <c r="N382" s="33"/>
    </row>
    <row r="383" spans="1:14" ht="13.5">
      <c r="A383" s="15" t="str">
        <f t="shared" si="60"/>
        <v>０7100</v>
      </c>
      <c r="B383" s="49"/>
      <c r="C383" s="121" t="e">
        <f t="shared" si="53"/>
        <v>#N/A</v>
      </c>
      <c r="D383" s="121">
        <f t="shared" si="54"/>
      </c>
      <c r="E383" s="30">
        <f t="shared" si="55"/>
      </c>
      <c r="F383" s="30">
        <f t="shared" si="61"/>
      </c>
      <c r="G383" s="31" t="s">
        <v>6</v>
      </c>
      <c r="H383" s="32">
        <f t="shared" si="56"/>
      </c>
      <c r="I383" s="26">
        <f t="shared" si="57"/>
      </c>
      <c r="J383" s="45" t="s">
        <v>176</v>
      </c>
      <c r="K383" s="53">
        <f t="shared" si="58"/>
      </c>
      <c r="L383" s="45" t="s">
        <v>223</v>
      </c>
      <c r="M383" s="53">
        <f t="shared" si="59"/>
      </c>
      <c r="N383" s="33"/>
    </row>
    <row r="384" spans="1:14" ht="13.5">
      <c r="A384" s="15" t="str">
        <f t="shared" si="60"/>
        <v>０7100</v>
      </c>
      <c r="B384" s="49"/>
      <c r="C384" s="121" t="e">
        <f t="shared" si="53"/>
        <v>#N/A</v>
      </c>
      <c r="D384" s="121">
        <f t="shared" si="54"/>
      </c>
      <c r="E384" s="30">
        <f t="shared" si="55"/>
      </c>
      <c r="F384" s="30">
        <f t="shared" si="61"/>
      </c>
      <c r="G384" s="31" t="s">
        <v>6</v>
      </c>
      <c r="H384" s="32">
        <f t="shared" si="56"/>
      </c>
      <c r="I384" s="26">
        <f t="shared" si="57"/>
      </c>
      <c r="J384" s="45" t="s">
        <v>176</v>
      </c>
      <c r="K384" s="53">
        <f t="shared" si="58"/>
      </c>
      <c r="L384" s="45" t="s">
        <v>223</v>
      </c>
      <c r="M384" s="53">
        <f t="shared" si="59"/>
      </c>
      <c r="N384" s="33"/>
    </row>
    <row r="385" spans="1:14" ht="13.5">
      <c r="A385" s="15" t="str">
        <f t="shared" si="60"/>
        <v>０7100</v>
      </c>
      <c r="B385" s="49"/>
      <c r="C385" s="121" t="e">
        <f t="shared" si="53"/>
        <v>#N/A</v>
      </c>
      <c r="D385" s="121">
        <f t="shared" si="54"/>
      </c>
      <c r="E385" s="30">
        <f t="shared" si="55"/>
      </c>
      <c r="F385" s="30">
        <f t="shared" si="61"/>
      </c>
      <c r="G385" s="31" t="s">
        <v>6</v>
      </c>
      <c r="H385" s="32">
        <f t="shared" si="56"/>
      </c>
      <c r="I385" s="26">
        <f t="shared" si="57"/>
      </c>
      <c r="J385" s="45" t="s">
        <v>176</v>
      </c>
      <c r="K385" s="53">
        <f t="shared" si="58"/>
      </c>
      <c r="L385" s="45" t="s">
        <v>223</v>
      </c>
      <c r="M385" s="53">
        <f t="shared" si="59"/>
      </c>
      <c r="N385" s="33"/>
    </row>
    <row r="386" spans="1:14" ht="13.5">
      <c r="A386" s="15" t="str">
        <f t="shared" si="60"/>
        <v>０7100</v>
      </c>
      <c r="B386" s="49"/>
      <c r="C386" s="121" t="e">
        <f t="shared" si="53"/>
        <v>#N/A</v>
      </c>
      <c r="D386" s="121">
        <f t="shared" si="54"/>
      </c>
      <c r="E386" s="30">
        <f t="shared" si="55"/>
      </c>
      <c r="F386" s="30">
        <f t="shared" si="61"/>
      </c>
      <c r="G386" s="31" t="s">
        <v>6</v>
      </c>
      <c r="H386" s="32">
        <f t="shared" si="56"/>
      </c>
      <c r="I386" s="26">
        <f t="shared" si="57"/>
      </c>
      <c r="J386" s="45" t="s">
        <v>176</v>
      </c>
      <c r="K386" s="53">
        <f t="shared" si="58"/>
      </c>
      <c r="L386" s="45" t="s">
        <v>223</v>
      </c>
      <c r="M386" s="53">
        <f t="shared" si="59"/>
      </c>
      <c r="N386" s="33"/>
    </row>
    <row r="387" spans="1:14" ht="13.5">
      <c r="A387" s="15" t="str">
        <f t="shared" si="60"/>
        <v>０7100</v>
      </c>
      <c r="B387" s="49"/>
      <c r="C387" s="121" t="e">
        <f aca="true" t="shared" si="62" ref="C387:C408">IF(B387="","",VLOOKUP(B387,選手,2,FALSE))&amp;"("&amp;(VLOOKUP(B387,選手,6,FALSE))&amp;")"</f>
        <v>#N/A</v>
      </c>
      <c r="D387" s="121">
        <f aca="true" t="shared" si="63" ref="D387:D408">IF(B387="","",VLOOKUP(B387,選手,3,FALSE))</f>
      </c>
      <c r="E387" s="30">
        <f aca="true" t="shared" si="64" ref="E387:E408">IF(B387="","",VLOOKUP(B387,選手,4,FALSE))</f>
      </c>
      <c r="F387" s="30">
        <f t="shared" si="61"/>
      </c>
      <c r="G387" s="31" t="s">
        <v>6</v>
      </c>
      <c r="H387" s="32">
        <f aca="true" t="shared" si="65" ref="H387:H408">IF(B387="","",VLOOKUP(B387,選手,5,FALSE))</f>
      </c>
      <c r="I387" s="26">
        <f aca="true" t="shared" si="66" ref="I387:I408">IF(H387="","",VLOOKUP(H387,学校番号,3,FALSE))</f>
      </c>
      <c r="J387" s="45" t="s">
        <v>176</v>
      </c>
      <c r="K387" s="53">
        <f aca="true" t="shared" si="67" ref="K387:K408">IF(J387="選択してください","",VLOOKUP(J387,大会コード,2,FALSE))</f>
      </c>
      <c r="L387" s="45" t="s">
        <v>223</v>
      </c>
      <c r="M387" s="53">
        <f aca="true" t="shared" si="68" ref="M387:M408">IF(L387="選択してください","",VLOOKUP(L387,種目コード,2,FALSE))</f>
      </c>
      <c r="N387" s="33"/>
    </row>
    <row r="388" spans="1:14" ht="13.5">
      <c r="A388" s="15" t="str">
        <f aca="true" t="shared" si="69" ref="A388:A408">"０7100"&amp;IF(LEN(B388)=3,"0"&amp;B388,B388)</f>
        <v>０7100</v>
      </c>
      <c r="B388" s="49"/>
      <c r="C388" s="121" t="e">
        <f t="shared" si="62"/>
        <v>#N/A</v>
      </c>
      <c r="D388" s="121">
        <f t="shared" si="63"/>
      </c>
      <c r="E388" s="30">
        <f t="shared" si="64"/>
      </c>
      <c r="F388" s="30">
        <f aca="true" t="shared" si="70" ref="F388:F408">IF(B388="","",IF(E388="男子",1,IF(E388="女子",2,FALSE)))</f>
      </c>
      <c r="G388" s="31" t="s">
        <v>6</v>
      </c>
      <c r="H388" s="32">
        <f t="shared" si="65"/>
      </c>
      <c r="I388" s="26">
        <f t="shared" si="66"/>
      </c>
      <c r="J388" s="45" t="s">
        <v>176</v>
      </c>
      <c r="K388" s="53">
        <f t="shared" si="67"/>
      </c>
      <c r="L388" s="45" t="s">
        <v>223</v>
      </c>
      <c r="M388" s="53">
        <f t="shared" si="68"/>
      </c>
      <c r="N388" s="33"/>
    </row>
    <row r="389" spans="1:14" ht="13.5">
      <c r="A389" s="15" t="str">
        <f t="shared" si="69"/>
        <v>０7100</v>
      </c>
      <c r="B389" s="49"/>
      <c r="C389" s="121" t="e">
        <f t="shared" si="62"/>
        <v>#N/A</v>
      </c>
      <c r="D389" s="121">
        <f t="shared" si="63"/>
      </c>
      <c r="E389" s="30">
        <f t="shared" si="64"/>
      </c>
      <c r="F389" s="30">
        <f t="shared" si="70"/>
      </c>
      <c r="G389" s="31" t="s">
        <v>6</v>
      </c>
      <c r="H389" s="32">
        <f t="shared" si="65"/>
      </c>
      <c r="I389" s="26">
        <f t="shared" si="66"/>
      </c>
      <c r="J389" s="45" t="s">
        <v>176</v>
      </c>
      <c r="K389" s="53">
        <f t="shared" si="67"/>
      </c>
      <c r="L389" s="45" t="s">
        <v>223</v>
      </c>
      <c r="M389" s="53">
        <f t="shared" si="68"/>
      </c>
      <c r="N389" s="33"/>
    </row>
    <row r="390" spans="1:14" ht="13.5">
      <c r="A390" s="15" t="str">
        <f t="shared" si="69"/>
        <v>０7100</v>
      </c>
      <c r="B390" s="49"/>
      <c r="C390" s="121" t="e">
        <f t="shared" si="62"/>
        <v>#N/A</v>
      </c>
      <c r="D390" s="121">
        <f t="shared" si="63"/>
      </c>
      <c r="E390" s="30">
        <f t="shared" si="64"/>
      </c>
      <c r="F390" s="30">
        <f t="shared" si="70"/>
      </c>
      <c r="G390" s="31" t="s">
        <v>6</v>
      </c>
      <c r="H390" s="32">
        <f t="shared" si="65"/>
      </c>
      <c r="I390" s="26">
        <f t="shared" si="66"/>
      </c>
      <c r="J390" s="45" t="s">
        <v>176</v>
      </c>
      <c r="K390" s="53">
        <f t="shared" si="67"/>
      </c>
      <c r="L390" s="45" t="s">
        <v>223</v>
      </c>
      <c r="M390" s="53">
        <f t="shared" si="68"/>
      </c>
      <c r="N390" s="33"/>
    </row>
    <row r="391" spans="1:14" ht="13.5">
      <c r="A391" s="15" t="str">
        <f t="shared" si="69"/>
        <v>０7100</v>
      </c>
      <c r="B391" s="49"/>
      <c r="C391" s="121" t="e">
        <f t="shared" si="62"/>
        <v>#N/A</v>
      </c>
      <c r="D391" s="121">
        <f t="shared" si="63"/>
      </c>
      <c r="E391" s="30">
        <f t="shared" si="64"/>
      </c>
      <c r="F391" s="30">
        <f t="shared" si="70"/>
      </c>
      <c r="G391" s="31" t="s">
        <v>6</v>
      </c>
      <c r="H391" s="32">
        <f t="shared" si="65"/>
      </c>
      <c r="I391" s="26">
        <f t="shared" si="66"/>
      </c>
      <c r="J391" s="45" t="s">
        <v>176</v>
      </c>
      <c r="K391" s="53">
        <f t="shared" si="67"/>
      </c>
      <c r="L391" s="45" t="s">
        <v>223</v>
      </c>
      <c r="M391" s="53">
        <f t="shared" si="68"/>
      </c>
      <c r="N391" s="33"/>
    </row>
    <row r="392" spans="1:14" ht="13.5">
      <c r="A392" s="15" t="str">
        <f t="shared" si="69"/>
        <v>０7100</v>
      </c>
      <c r="B392" s="49"/>
      <c r="C392" s="121" t="e">
        <f t="shared" si="62"/>
        <v>#N/A</v>
      </c>
      <c r="D392" s="121">
        <f t="shared" si="63"/>
      </c>
      <c r="E392" s="30">
        <f t="shared" si="64"/>
      </c>
      <c r="F392" s="30">
        <f t="shared" si="70"/>
      </c>
      <c r="G392" s="31" t="s">
        <v>6</v>
      </c>
      <c r="H392" s="32">
        <f t="shared" si="65"/>
      </c>
      <c r="I392" s="26">
        <f t="shared" si="66"/>
      </c>
      <c r="J392" s="45" t="s">
        <v>176</v>
      </c>
      <c r="K392" s="53">
        <f t="shared" si="67"/>
      </c>
      <c r="L392" s="45" t="s">
        <v>223</v>
      </c>
      <c r="M392" s="53">
        <f t="shared" si="68"/>
      </c>
      <c r="N392" s="33"/>
    </row>
    <row r="393" spans="1:14" ht="13.5">
      <c r="A393" s="15" t="str">
        <f t="shared" si="69"/>
        <v>０7100</v>
      </c>
      <c r="B393" s="49"/>
      <c r="C393" s="121" t="e">
        <f t="shared" si="62"/>
        <v>#N/A</v>
      </c>
      <c r="D393" s="121">
        <f t="shared" si="63"/>
      </c>
      <c r="E393" s="30">
        <f t="shared" si="64"/>
      </c>
      <c r="F393" s="30">
        <f t="shared" si="70"/>
      </c>
      <c r="G393" s="31" t="s">
        <v>6</v>
      </c>
      <c r="H393" s="32">
        <f t="shared" si="65"/>
      </c>
      <c r="I393" s="26">
        <f t="shared" si="66"/>
      </c>
      <c r="J393" s="45" t="s">
        <v>176</v>
      </c>
      <c r="K393" s="53">
        <f t="shared" si="67"/>
      </c>
      <c r="L393" s="45" t="s">
        <v>223</v>
      </c>
      <c r="M393" s="53">
        <f t="shared" si="68"/>
      </c>
      <c r="N393" s="33"/>
    </row>
    <row r="394" spans="1:14" ht="13.5">
      <c r="A394" s="15" t="str">
        <f t="shared" si="69"/>
        <v>０7100</v>
      </c>
      <c r="B394" s="49"/>
      <c r="C394" s="121" t="e">
        <f t="shared" si="62"/>
        <v>#N/A</v>
      </c>
      <c r="D394" s="121">
        <f t="shared" si="63"/>
      </c>
      <c r="E394" s="30">
        <f t="shared" si="64"/>
      </c>
      <c r="F394" s="30">
        <f t="shared" si="70"/>
      </c>
      <c r="G394" s="31" t="s">
        <v>6</v>
      </c>
      <c r="H394" s="32">
        <f t="shared" si="65"/>
      </c>
      <c r="I394" s="26">
        <f t="shared" si="66"/>
      </c>
      <c r="J394" s="45" t="s">
        <v>176</v>
      </c>
      <c r="K394" s="53">
        <f t="shared" si="67"/>
      </c>
      <c r="L394" s="45" t="s">
        <v>223</v>
      </c>
      <c r="M394" s="53">
        <f t="shared" si="68"/>
      </c>
      <c r="N394" s="33"/>
    </row>
    <row r="395" spans="1:14" ht="13.5">
      <c r="A395" s="15" t="str">
        <f t="shared" si="69"/>
        <v>０7100</v>
      </c>
      <c r="B395" s="49"/>
      <c r="C395" s="121" t="e">
        <f t="shared" si="62"/>
        <v>#N/A</v>
      </c>
      <c r="D395" s="121">
        <f t="shared" si="63"/>
      </c>
      <c r="E395" s="30">
        <f t="shared" si="64"/>
      </c>
      <c r="F395" s="30">
        <f t="shared" si="70"/>
      </c>
      <c r="G395" s="31" t="s">
        <v>6</v>
      </c>
      <c r="H395" s="32">
        <f t="shared" si="65"/>
      </c>
      <c r="I395" s="26">
        <f t="shared" si="66"/>
      </c>
      <c r="J395" s="45" t="s">
        <v>176</v>
      </c>
      <c r="K395" s="53">
        <f t="shared" si="67"/>
      </c>
      <c r="L395" s="45" t="s">
        <v>223</v>
      </c>
      <c r="M395" s="53">
        <f t="shared" si="68"/>
      </c>
      <c r="N395" s="33"/>
    </row>
    <row r="396" spans="1:14" ht="13.5">
      <c r="A396" s="15" t="str">
        <f t="shared" si="69"/>
        <v>０7100</v>
      </c>
      <c r="B396" s="49"/>
      <c r="C396" s="121" t="e">
        <f t="shared" si="62"/>
        <v>#N/A</v>
      </c>
      <c r="D396" s="121">
        <f t="shared" si="63"/>
      </c>
      <c r="E396" s="30">
        <f t="shared" si="64"/>
      </c>
      <c r="F396" s="30">
        <f t="shared" si="70"/>
      </c>
      <c r="G396" s="31" t="s">
        <v>6</v>
      </c>
      <c r="H396" s="32">
        <f t="shared" si="65"/>
      </c>
      <c r="I396" s="26">
        <f t="shared" si="66"/>
      </c>
      <c r="J396" s="45" t="s">
        <v>176</v>
      </c>
      <c r="K396" s="53">
        <f t="shared" si="67"/>
      </c>
      <c r="L396" s="45" t="s">
        <v>223</v>
      </c>
      <c r="M396" s="53">
        <f t="shared" si="68"/>
      </c>
      <c r="N396" s="33"/>
    </row>
    <row r="397" spans="1:14" ht="13.5">
      <c r="A397" s="15" t="str">
        <f t="shared" si="69"/>
        <v>０7100</v>
      </c>
      <c r="B397" s="49"/>
      <c r="C397" s="121" t="e">
        <f t="shared" si="62"/>
        <v>#N/A</v>
      </c>
      <c r="D397" s="121">
        <f t="shared" si="63"/>
      </c>
      <c r="E397" s="30">
        <f t="shared" si="64"/>
      </c>
      <c r="F397" s="30">
        <f t="shared" si="70"/>
      </c>
      <c r="G397" s="31" t="s">
        <v>6</v>
      </c>
      <c r="H397" s="32">
        <f t="shared" si="65"/>
      </c>
      <c r="I397" s="26">
        <f t="shared" si="66"/>
      </c>
      <c r="J397" s="45" t="s">
        <v>176</v>
      </c>
      <c r="K397" s="53">
        <f t="shared" si="67"/>
      </c>
      <c r="L397" s="45" t="s">
        <v>223</v>
      </c>
      <c r="M397" s="53">
        <f t="shared" si="68"/>
      </c>
      <c r="N397" s="33"/>
    </row>
    <row r="398" spans="1:14" ht="13.5">
      <c r="A398" s="15" t="str">
        <f t="shared" si="69"/>
        <v>０7100</v>
      </c>
      <c r="B398" s="49"/>
      <c r="C398" s="121" t="e">
        <f t="shared" si="62"/>
        <v>#N/A</v>
      </c>
      <c r="D398" s="121">
        <f t="shared" si="63"/>
      </c>
      <c r="E398" s="30">
        <f t="shared" si="64"/>
      </c>
      <c r="F398" s="30">
        <f t="shared" si="70"/>
      </c>
      <c r="G398" s="31" t="s">
        <v>6</v>
      </c>
      <c r="H398" s="32">
        <f t="shared" si="65"/>
      </c>
      <c r="I398" s="26">
        <f t="shared" si="66"/>
      </c>
      <c r="J398" s="45" t="s">
        <v>176</v>
      </c>
      <c r="K398" s="53">
        <f t="shared" si="67"/>
      </c>
      <c r="L398" s="45" t="s">
        <v>223</v>
      </c>
      <c r="M398" s="53">
        <f t="shared" si="68"/>
      </c>
      <c r="N398" s="33"/>
    </row>
    <row r="399" spans="1:14" ht="13.5">
      <c r="A399" s="15" t="str">
        <f t="shared" si="69"/>
        <v>０7100</v>
      </c>
      <c r="B399" s="49"/>
      <c r="C399" s="121" t="e">
        <f t="shared" si="62"/>
        <v>#N/A</v>
      </c>
      <c r="D399" s="121">
        <f t="shared" si="63"/>
      </c>
      <c r="E399" s="30">
        <f t="shared" si="64"/>
      </c>
      <c r="F399" s="30">
        <f t="shared" si="70"/>
      </c>
      <c r="G399" s="31" t="s">
        <v>6</v>
      </c>
      <c r="H399" s="32">
        <f t="shared" si="65"/>
      </c>
      <c r="I399" s="26">
        <f t="shared" si="66"/>
      </c>
      <c r="J399" s="45" t="s">
        <v>176</v>
      </c>
      <c r="K399" s="53">
        <f t="shared" si="67"/>
      </c>
      <c r="L399" s="45" t="s">
        <v>223</v>
      </c>
      <c r="M399" s="53">
        <f t="shared" si="68"/>
      </c>
      <c r="N399" s="33"/>
    </row>
    <row r="400" spans="1:14" ht="13.5">
      <c r="A400" s="15" t="str">
        <f t="shared" si="69"/>
        <v>０7100</v>
      </c>
      <c r="B400" s="49"/>
      <c r="C400" s="121" t="e">
        <f t="shared" si="62"/>
        <v>#N/A</v>
      </c>
      <c r="D400" s="121">
        <f t="shared" si="63"/>
      </c>
      <c r="E400" s="30">
        <f t="shared" si="64"/>
      </c>
      <c r="F400" s="30">
        <f t="shared" si="70"/>
      </c>
      <c r="G400" s="31" t="s">
        <v>6</v>
      </c>
      <c r="H400" s="32">
        <f t="shared" si="65"/>
      </c>
      <c r="I400" s="26">
        <f t="shared" si="66"/>
      </c>
      <c r="J400" s="45" t="s">
        <v>176</v>
      </c>
      <c r="K400" s="53">
        <f t="shared" si="67"/>
      </c>
      <c r="L400" s="45" t="s">
        <v>223</v>
      </c>
      <c r="M400" s="53">
        <f t="shared" si="68"/>
      </c>
      <c r="N400" s="33"/>
    </row>
    <row r="401" spans="1:14" ht="13.5">
      <c r="A401" s="15" t="str">
        <f t="shared" si="69"/>
        <v>０7100</v>
      </c>
      <c r="B401" s="49"/>
      <c r="C401" s="121" t="e">
        <f t="shared" si="62"/>
        <v>#N/A</v>
      </c>
      <c r="D401" s="121">
        <f t="shared" si="63"/>
      </c>
      <c r="E401" s="30">
        <f t="shared" si="64"/>
      </c>
      <c r="F401" s="30">
        <f t="shared" si="70"/>
      </c>
      <c r="G401" s="31" t="s">
        <v>6</v>
      </c>
      <c r="H401" s="32">
        <f t="shared" si="65"/>
      </c>
      <c r="I401" s="26">
        <f t="shared" si="66"/>
      </c>
      <c r="J401" s="45" t="s">
        <v>176</v>
      </c>
      <c r="K401" s="53">
        <f t="shared" si="67"/>
      </c>
      <c r="L401" s="45" t="s">
        <v>223</v>
      </c>
      <c r="M401" s="53">
        <f t="shared" si="68"/>
      </c>
      <c r="N401" s="33"/>
    </row>
    <row r="402" spans="1:14" ht="13.5">
      <c r="A402" s="15" t="str">
        <f t="shared" si="69"/>
        <v>０7100</v>
      </c>
      <c r="B402" s="49"/>
      <c r="C402" s="121" t="e">
        <f t="shared" si="62"/>
        <v>#N/A</v>
      </c>
      <c r="D402" s="121">
        <f t="shared" si="63"/>
      </c>
      <c r="E402" s="30">
        <f t="shared" si="64"/>
      </c>
      <c r="F402" s="30">
        <f t="shared" si="70"/>
      </c>
      <c r="G402" s="31" t="s">
        <v>6</v>
      </c>
      <c r="H402" s="32">
        <f t="shared" si="65"/>
      </c>
      <c r="I402" s="26">
        <f t="shared" si="66"/>
      </c>
      <c r="J402" s="45" t="s">
        <v>176</v>
      </c>
      <c r="K402" s="53">
        <f t="shared" si="67"/>
      </c>
      <c r="L402" s="45" t="s">
        <v>223</v>
      </c>
      <c r="M402" s="53">
        <f t="shared" si="68"/>
      </c>
      <c r="N402" s="33"/>
    </row>
    <row r="403" spans="1:14" ht="13.5">
      <c r="A403" s="15" t="str">
        <f t="shared" si="69"/>
        <v>０7100</v>
      </c>
      <c r="B403" s="49"/>
      <c r="C403" s="121" t="e">
        <f t="shared" si="62"/>
        <v>#N/A</v>
      </c>
      <c r="D403" s="121">
        <f t="shared" si="63"/>
      </c>
      <c r="E403" s="30">
        <f t="shared" si="64"/>
      </c>
      <c r="F403" s="30">
        <f t="shared" si="70"/>
      </c>
      <c r="G403" s="31" t="s">
        <v>6</v>
      </c>
      <c r="H403" s="32">
        <f t="shared" si="65"/>
      </c>
      <c r="I403" s="26">
        <f t="shared" si="66"/>
      </c>
      <c r="J403" s="45" t="s">
        <v>176</v>
      </c>
      <c r="K403" s="53">
        <f t="shared" si="67"/>
      </c>
      <c r="L403" s="45" t="s">
        <v>223</v>
      </c>
      <c r="M403" s="53">
        <f t="shared" si="68"/>
      </c>
      <c r="N403" s="33"/>
    </row>
    <row r="404" spans="1:14" ht="13.5">
      <c r="A404" s="15" t="str">
        <f t="shared" si="69"/>
        <v>０7100</v>
      </c>
      <c r="B404" s="49"/>
      <c r="C404" s="121" t="e">
        <f t="shared" si="62"/>
        <v>#N/A</v>
      </c>
      <c r="D404" s="121">
        <f t="shared" si="63"/>
      </c>
      <c r="E404" s="30">
        <f t="shared" si="64"/>
      </c>
      <c r="F404" s="30">
        <f t="shared" si="70"/>
      </c>
      <c r="G404" s="31" t="s">
        <v>6</v>
      </c>
      <c r="H404" s="32">
        <f t="shared" si="65"/>
      </c>
      <c r="I404" s="26">
        <f t="shared" si="66"/>
      </c>
      <c r="J404" s="45" t="s">
        <v>176</v>
      </c>
      <c r="K404" s="53">
        <f t="shared" si="67"/>
      </c>
      <c r="L404" s="45" t="s">
        <v>223</v>
      </c>
      <c r="M404" s="53">
        <f t="shared" si="68"/>
      </c>
      <c r="N404" s="33"/>
    </row>
    <row r="405" spans="1:14" ht="13.5">
      <c r="A405" s="15" t="str">
        <f t="shared" si="69"/>
        <v>０7100</v>
      </c>
      <c r="B405" s="49"/>
      <c r="C405" s="121" t="e">
        <f t="shared" si="62"/>
        <v>#N/A</v>
      </c>
      <c r="D405" s="121">
        <f t="shared" si="63"/>
      </c>
      <c r="E405" s="30">
        <f t="shared" si="64"/>
      </c>
      <c r="F405" s="30">
        <f t="shared" si="70"/>
      </c>
      <c r="G405" s="31" t="s">
        <v>6</v>
      </c>
      <c r="H405" s="32">
        <f t="shared" si="65"/>
      </c>
      <c r="I405" s="26">
        <f t="shared" si="66"/>
      </c>
      <c r="J405" s="45" t="s">
        <v>176</v>
      </c>
      <c r="K405" s="53">
        <f t="shared" si="67"/>
      </c>
      <c r="L405" s="45" t="s">
        <v>223</v>
      </c>
      <c r="M405" s="53">
        <f t="shared" si="68"/>
      </c>
      <c r="N405" s="33"/>
    </row>
    <row r="406" spans="1:14" ht="13.5">
      <c r="A406" s="15" t="str">
        <f t="shared" si="69"/>
        <v>０7100</v>
      </c>
      <c r="B406" s="49"/>
      <c r="C406" s="121" t="e">
        <f t="shared" si="62"/>
        <v>#N/A</v>
      </c>
      <c r="D406" s="121">
        <f t="shared" si="63"/>
      </c>
      <c r="E406" s="30">
        <f t="shared" si="64"/>
      </c>
      <c r="F406" s="30">
        <f t="shared" si="70"/>
      </c>
      <c r="G406" s="31" t="s">
        <v>6</v>
      </c>
      <c r="H406" s="32">
        <f t="shared" si="65"/>
      </c>
      <c r="I406" s="26">
        <f t="shared" si="66"/>
      </c>
      <c r="J406" s="45" t="s">
        <v>176</v>
      </c>
      <c r="K406" s="53">
        <f t="shared" si="67"/>
      </c>
      <c r="L406" s="45" t="s">
        <v>223</v>
      </c>
      <c r="M406" s="53">
        <f t="shared" si="68"/>
      </c>
      <c r="N406" s="33"/>
    </row>
    <row r="407" spans="1:14" ht="13.5">
      <c r="A407" s="15" t="str">
        <f t="shared" si="69"/>
        <v>０7100</v>
      </c>
      <c r="B407" s="49"/>
      <c r="C407" s="121" t="e">
        <f t="shared" si="62"/>
        <v>#N/A</v>
      </c>
      <c r="D407" s="121">
        <f t="shared" si="63"/>
      </c>
      <c r="E407" s="30">
        <f t="shared" si="64"/>
      </c>
      <c r="F407" s="30">
        <f t="shared" si="70"/>
      </c>
      <c r="G407" s="31" t="s">
        <v>6</v>
      </c>
      <c r="H407" s="32">
        <f t="shared" si="65"/>
      </c>
      <c r="I407" s="26">
        <f t="shared" si="66"/>
      </c>
      <c r="J407" s="45" t="s">
        <v>176</v>
      </c>
      <c r="K407" s="53">
        <f t="shared" si="67"/>
      </c>
      <c r="L407" s="45" t="s">
        <v>223</v>
      </c>
      <c r="M407" s="53">
        <f t="shared" si="68"/>
      </c>
      <c r="N407" s="33"/>
    </row>
    <row r="408" spans="1:14" ht="13.5">
      <c r="A408" s="15" t="str">
        <f t="shared" si="69"/>
        <v>０7100</v>
      </c>
      <c r="B408" s="49"/>
      <c r="C408" s="121" t="e">
        <f t="shared" si="62"/>
        <v>#N/A</v>
      </c>
      <c r="D408" s="121">
        <f t="shared" si="63"/>
      </c>
      <c r="E408" s="30">
        <f t="shared" si="64"/>
      </c>
      <c r="F408" s="30">
        <f t="shared" si="70"/>
      </c>
      <c r="G408" s="31" t="s">
        <v>6</v>
      </c>
      <c r="H408" s="32">
        <f t="shared" si="65"/>
      </c>
      <c r="I408" s="26">
        <f t="shared" si="66"/>
      </c>
      <c r="J408" s="45" t="s">
        <v>176</v>
      </c>
      <c r="K408" s="53">
        <f t="shared" si="67"/>
      </c>
      <c r="L408" s="45" t="s">
        <v>223</v>
      </c>
      <c r="M408" s="53">
        <f t="shared" si="68"/>
      </c>
      <c r="N408" s="33"/>
    </row>
    <row r="409" spans="1:14" ht="13.5">
      <c r="A409" s="15" t="str">
        <f aca="true" t="shared" si="71" ref="A409:A472">"０7100"&amp;IF(LEN(B409)=3,"0"&amp;B409,B409)</f>
        <v>０7100</v>
      </c>
      <c r="B409" s="49"/>
      <c r="C409" s="121" t="e">
        <f aca="true" t="shared" si="72" ref="C409:C472">IF(B409="","",VLOOKUP(B409,選手,2,FALSE))&amp;"("&amp;(VLOOKUP(B409,選手,6,FALSE))&amp;")"</f>
        <v>#N/A</v>
      </c>
      <c r="D409" s="121">
        <f aca="true" t="shared" si="73" ref="D409:D472">IF(B409="","",VLOOKUP(B409,選手,3,FALSE))</f>
      </c>
      <c r="E409" s="30">
        <f aca="true" t="shared" si="74" ref="E409:E472">IF(B409="","",VLOOKUP(B409,選手,4,FALSE))</f>
      </c>
      <c r="F409" s="30">
        <f aca="true" t="shared" si="75" ref="F409:F472">IF(B409="","",IF(E409="男子",1,IF(E409="女子",2,FALSE)))</f>
      </c>
      <c r="G409" s="31" t="s">
        <v>6</v>
      </c>
      <c r="H409" s="32">
        <f aca="true" t="shared" si="76" ref="H409:H472">IF(B409="","",VLOOKUP(B409,選手,5,FALSE))</f>
      </c>
      <c r="I409" s="26">
        <f aca="true" t="shared" si="77" ref="I409:I472">IF(H409="","",VLOOKUP(H409,学校番号,3,FALSE))</f>
      </c>
      <c r="J409" s="45" t="s">
        <v>176</v>
      </c>
      <c r="K409" s="53">
        <f aca="true" t="shared" si="78" ref="K409:K472">IF(J409="選択してください","",VLOOKUP(J409,大会コード,2,FALSE))</f>
      </c>
      <c r="L409" s="45" t="s">
        <v>223</v>
      </c>
      <c r="M409" s="53">
        <f aca="true" t="shared" si="79" ref="M409:M472">IF(L409="選択してください","",VLOOKUP(L409,種目コード,2,FALSE))</f>
      </c>
      <c r="N409" s="33"/>
    </row>
    <row r="410" spans="1:14" ht="13.5">
      <c r="A410" s="15" t="str">
        <f t="shared" si="71"/>
        <v>０7100</v>
      </c>
      <c r="B410" s="49"/>
      <c r="C410" s="121" t="e">
        <f t="shared" si="72"/>
        <v>#N/A</v>
      </c>
      <c r="D410" s="121">
        <f t="shared" si="73"/>
      </c>
      <c r="E410" s="30">
        <f t="shared" si="74"/>
      </c>
      <c r="F410" s="30">
        <f t="shared" si="75"/>
      </c>
      <c r="G410" s="31" t="s">
        <v>6</v>
      </c>
      <c r="H410" s="32">
        <f t="shared" si="76"/>
      </c>
      <c r="I410" s="26">
        <f t="shared" si="77"/>
      </c>
      <c r="J410" s="45" t="s">
        <v>176</v>
      </c>
      <c r="K410" s="53">
        <f t="shared" si="78"/>
      </c>
      <c r="L410" s="45" t="s">
        <v>223</v>
      </c>
      <c r="M410" s="53">
        <f t="shared" si="79"/>
      </c>
      <c r="N410" s="33"/>
    </row>
    <row r="411" spans="1:14" ht="13.5">
      <c r="A411" s="15" t="str">
        <f t="shared" si="71"/>
        <v>０7100</v>
      </c>
      <c r="B411" s="49"/>
      <c r="C411" s="121" t="e">
        <f t="shared" si="72"/>
        <v>#N/A</v>
      </c>
      <c r="D411" s="121">
        <f t="shared" si="73"/>
      </c>
      <c r="E411" s="30">
        <f t="shared" si="74"/>
      </c>
      <c r="F411" s="30">
        <f t="shared" si="75"/>
      </c>
      <c r="G411" s="31" t="s">
        <v>6</v>
      </c>
      <c r="H411" s="32">
        <f t="shared" si="76"/>
      </c>
      <c r="I411" s="26">
        <f t="shared" si="77"/>
      </c>
      <c r="J411" s="45" t="s">
        <v>176</v>
      </c>
      <c r="K411" s="53">
        <f t="shared" si="78"/>
      </c>
      <c r="L411" s="45" t="s">
        <v>223</v>
      </c>
      <c r="M411" s="53">
        <f t="shared" si="79"/>
      </c>
      <c r="N411" s="33"/>
    </row>
    <row r="412" spans="1:14" ht="13.5">
      <c r="A412" s="15" t="str">
        <f t="shared" si="71"/>
        <v>０7100</v>
      </c>
      <c r="B412" s="49"/>
      <c r="C412" s="121" t="e">
        <f t="shared" si="72"/>
        <v>#N/A</v>
      </c>
      <c r="D412" s="121">
        <f t="shared" si="73"/>
      </c>
      <c r="E412" s="30">
        <f t="shared" si="74"/>
      </c>
      <c r="F412" s="30">
        <f t="shared" si="75"/>
      </c>
      <c r="G412" s="31" t="s">
        <v>6</v>
      </c>
      <c r="H412" s="32">
        <f t="shared" si="76"/>
      </c>
      <c r="I412" s="26">
        <f t="shared" si="77"/>
      </c>
      <c r="J412" s="45" t="s">
        <v>176</v>
      </c>
      <c r="K412" s="53">
        <f t="shared" si="78"/>
      </c>
      <c r="L412" s="45" t="s">
        <v>223</v>
      </c>
      <c r="M412" s="53">
        <f t="shared" si="79"/>
      </c>
      <c r="N412" s="33"/>
    </row>
    <row r="413" spans="1:14" ht="13.5">
      <c r="A413" s="15" t="str">
        <f t="shared" si="71"/>
        <v>０7100</v>
      </c>
      <c r="B413" s="49"/>
      <c r="C413" s="121" t="e">
        <f t="shared" si="72"/>
        <v>#N/A</v>
      </c>
      <c r="D413" s="121">
        <f t="shared" si="73"/>
      </c>
      <c r="E413" s="30">
        <f t="shared" si="74"/>
      </c>
      <c r="F413" s="30">
        <f t="shared" si="75"/>
      </c>
      <c r="G413" s="31" t="s">
        <v>6</v>
      </c>
      <c r="H413" s="32">
        <f t="shared" si="76"/>
      </c>
      <c r="I413" s="26">
        <f t="shared" si="77"/>
      </c>
      <c r="J413" s="45" t="s">
        <v>176</v>
      </c>
      <c r="K413" s="53">
        <f t="shared" si="78"/>
      </c>
      <c r="L413" s="45" t="s">
        <v>223</v>
      </c>
      <c r="M413" s="53">
        <f t="shared" si="79"/>
      </c>
      <c r="N413" s="33"/>
    </row>
    <row r="414" spans="1:14" ht="13.5">
      <c r="A414" s="15" t="str">
        <f t="shared" si="71"/>
        <v>０7100</v>
      </c>
      <c r="B414" s="49"/>
      <c r="C414" s="121" t="e">
        <f t="shared" si="72"/>
        <v>#N/A</v>
      </c>
      <c r="D414" s="121">
        <f t="shared" si="73"/>
      </c>
      <c r="E414" s="30">
        <f t="shared" si="74"/>
      </c>
      <c r="F414" s="30">
        <f t="shared" si="75"/>
      </c>
      <c r="G414" s="31" t="s">
        <v>6</v>
      </c>
      <c r="H414" s="32">
        <f t="shared" si="76"/>
      </c>
      <c r="I414" s="26">
        <f t="shared" si="77"/>
      </c>
      <c r="J414" s="45" t="s">
        <v>176</v>
      </c>
      <c r="K414" s="53">
        <f t="shared" si="78"/>
      </c>
      <c r="L414" s="45" t="s">
        <v>223</v>
      </c>
      <c r="M414" s="53">
        <f t="shared" si="79"/>
      </c>
      <c r="N414" s="33"/>
    </row>
    <row r="415" spans="1:14" ht="13.5">
      <c r="A415" s="15" t="str">
        <f t="shared" si="71"/>
        <v>０7100</v>
      </c>
      <c r="B415" s="49"/>
      <c r="C415" s="121" t="e">
        <f t="shared" si="72"/>
        <v>#N/A</v>
      </c>
      <c r="D415" s="121">
        <f t="shared" si="73"/>
      </c>
      <c r="E415" s="30">
        <f t="shared" si="74"/>
      </c>
      <c r="F415" s="30">
        <f t="shared" si="75"/>
      </c>
      <c r="G415" s="31" t="s">
        <v>6</v>
      </c>
      <c r="H415" s="32">
        <f t="shared" si="76"/>
      </c>
      <c r="I415" s="26">
        <f t="shared" si="77"/>
      </c>
      <c r="J415" s="45" t="s">
        <v>176</v>
      </c>
      <c r="K415" s="53">
        <f t="shared" si="78"/>
      </c>
      <c r="L415" s="45" t="s">
        <v>223</v>
      </c>
      <c r="M415" s="53">
        <f t="shared" si="79"/>
      </c>
      <c r="N415" s="33"/>
    </row>
    <row r="416" spans="1:14" ht="13.5">
      <c r="A416" s="15" t="str">
        <f t="shared" si="71"/>
        <v>０7100</v>
      </c>
      <c r="B416" s="49"/>
      <c r="C416" s="121" t="e">
        <f t="shared" si="72"/>
        <v>#N/A</v>
      </c>
      <c r="D416" s="121">
        <f t="shared" si="73"/>
      </c>
      <c r="E416" s="30">
        <f t="shared" si="74"/>
      </c>
      <c r="F416" s="30">
        <f t="shared" si="75"/>
      </c>
      <c r="G416" s="31" t="s">
        <v>6</v>
      </c>
      <c r="H416" s="32">
        <f t="shared" si="76"/>
      </c>
      <c r="I416" s="26">
        <f t="shared" si="77"/>
      </c>
      <c r="J416" s="45" t="s">
        <v>176</v>
      </c>
      <c r="K416" s="53">
        <f t="shared" si="78"/>
      </c>
      <c r="L416" s="45" t="s">
        <v>223</v>
      </c>
      <c r="M416" s="53">
        <f t="shared" si="79"/>
      </c>
      <c r="N416" s="33"/>
    </row>
    <row r="417" spans="1:14" ht="13.5">
      <c r="A417" s="15" t="str">
        <f t="shared" si="71"/>
        <v>０7100</v>
      </c>
      <c r="B417" s="49"/>
      <c r="C417" s="121" t="e">
        <f t="shared" si="72"/>
        <v>#N/A</v>
      </c>
      <c r="D417" s="121">
        <f t="shared" si="73"/>
      </c>
      <c r="E417" s="30">
        <f t="shared" si="74"/>
      </c>
      <c r="F417" s="30">
        <f t="shared" si="75"/>
      </c>
      <c r="G417" s="31" t="s">
        <v>6</v>
      </c>
      <c r="H417" s="32">
        <f t="shared" si="76"/>
      </c>
      <c r="I417" s="26">
        <f t="shared" si="77"/>
      </c>
      <c r="J417" s="45" t="s">
        <v>176</v>
      </c>
      <c r="K417" s="53">
        <f t="shared" si="78"/>
      </c>
      <c r="L417" s="45" t="s">
        <v>223</v>
      </c>
      <c r="M417" s="53">
        <f t="shared" si="79"/>
      </c>
      <c r="N417" s="33"/>
    </row>
    <row r="418" spans="1:14" ht="13.5">
      <c r="A418" s="15" t="str">
        <f t="shared" si="71"/>
        <v>０7100</v>
      </c>
      <c r="B418" s="49"/>
      <c r="C418" s="121" t="e">
        <f t="shared" si="72"/>
        <v>#N/A</v>
      </c>
      <c r="D418" s="121">
        <f t="shared" si="73"/>
      </c>
      <c r="E418" s="30">
        <f t="shared" si="74"/>
      </c>
      <c r="F418" s="30">
        <f t="shared" si="75"/>
      </c>
      <c r="G418" s="31" t="s">
        <v>6</v>
      </c>
      <c r="H418" s="32">
        <f t="shared" si="76"/>
      </c>
      <c r="I418" s="26">
        <f t="shared" si="77"/>
      </c>
      <c r="J418" s="45" t="s">
        <v>176</v>
      </c>
      <c r="K418" s="53">
        <f t="shared" si="78"/>
      </c>
      <c r="L418" s="45" t="s">
        <v>223</v>
      </c>
      <c r="M418" s="53">
        <f t="shared" si="79"/>
      </c>
      <c r="N418" s="33"/>
    </row>
    <row r="419" spans="1:14" ht="13.5">
      <c r="A419" s="15" t="str">
        <f t="shared" si="71"/>
        <v>０7100</v>
      </c>
      <c r="B419" s="49"/>
      <c r="C419" s="121" t="e">
        <f t="shared" si="72"/>
        <v>#N/A</v>
      </c>
      <c r="D419" s="121">
        <f t="shared" si="73"/>
      </c>
      <c r="E419" s="30">
        <f t="shared" si="74"/>
      </c>
      <c r="F419" s="30">
        <f t="shared" si="75"/>
      </c>
      <c r="G419" s="31" t="s">
        <v>6</v>
      </c>
      <c r="H419" s="32">
        <f t="shared" si="76"/>
      </c>
      <c r="I419" s="26">
        <f t="shared" si="77"/>
      </c>
      <c r="J419" s="45" t="s">
        <v>176</v>
      </c>
      <c r="K419" s="53">
        <f t="shared" si="78"/>
      </c>
      <c r="L419" s="45" t="s">
        <v>223</v>
      </c>
      <c r="M419" s="53">
        <f t="shared" si="79"/>
      </c>
      <c r="N419" s="33"/>
    </row>
    <row r="420" spans="1:14" ht="13.5">
      <c r="A420" s="15" t="str">
        <f t="shared" si="71"/>
        <v>０7100</v>
      </c>
      <c r="B420" s="49"/>
      <c r="C420" s="121" t="e">
        <f t="shared" si="72"/>
        <v>#N/A</v>
      </c>
      <c r="D420" s="121">
        <f t="shared" si="73"/>
      </c>
      <c r="E420" s="30">
        <f t="shared" si="74"/>
      </c>
      <c r="F420" s="30">
        <f t="shared" si="75"/>
      </c>
      <c r="G420" s="31" t="s">
        <v>6</v>
      </c>
      <c r="H420" s="32">
        <f t="shared" si="76"/>
      </c>
      <c r="I420" s="26">
        <f t="shared" si="77"/>
      </c>
      <c r="J420" s="45" t="s">
        <v>176</v>
      </c>
      <c r="K420" s="53">
        <f t="shared" si="78"/>
      </c>
      <c r="L420" s="45" t="s">
        <v>223</v>
      </c>
      <c r="M420" s="53">
        <f t="shared" si="79"/>
      </c>
      <c r="N420" s="33"/>
    </row>
    <row r="421" spans="1:14" ht="13.5">
      <c r="A421" s="15" t="str">
        <f t="shared" si="71"/>
        <v>０7100</v>
      </c>
      <c r="B421" s="49"/>
      <c r="C421" s="121" t="e">
        <f t="shared" si="72"/>
        <v>#N/A</v>
      </c>
      <c r="D421" s="121">
        <f t="shared" si="73"/>
      </c>
      <c r="E421" s="30">
        <f t="shared" si="74"/>
      </c>
      <c r="F421" s="30">
        <f t="shared" si="75"/>
      </c>
      <c r="G421" s="31" t="s">
        <v>6</v>
      </c>
      <c r="H421" s="32">
        <f t="shared" si="76"/>
      </c>
      <c r="I421" s="26">
        <f t="shared" si="77"/>
      </c>
      <c r="J421" s="45" t="s">
        <v>176</v>
      </c>
      <c r="K421" s="53">
        <f t="shared" si="78"/>
      </c>
      <c r="L421" s="45" t="s">
        <v>223</v>
      </c>
      <c r="M421" s="53">
        <f t="shared" si="79"/>
      </c>
      <c r="N421" s="33"/>
    </row>
    <row r="422" spans="1:14" ht="13.5">
      <c r="A422" s="15" t="str">
        <f t="shared" si="71"/>
        <v>０7100</v>
      </c>
      <c r="B422" s="49"/>
      <c r="C422" s="121" t="e">
        <f t="shared" si="72"/>
        <v>#N/A</v>
      </c>
      <c r="D422" s="121">
        <f t="shared" si="73"/>
      </c>
      <c r="E422" s="30">
        <f t="shared" si="74"/>
      </c>
      <c r="F422" s="30">
        <f t="shared" si="75"/>
      </c>
      <c r="G422" s="31" t="s">
        <v>6</v>
      </c>
      <c r="H422" s="32">
        <f t="shared" si="76"/>
      </c>
      <c r="I422" s="26">
        <f t="shared" si="77"/>
      </c>
      <c r="J422" s="45" t="s">
        <v>176</v>
      </c>
      <c r="K422" s="53">
        <f t="shared" si="78"/>
      </c>
      <c r="L422" s="45" t="s">
        <v>223</v>
      </c>
      <c r="M422" s="53">
        <f t="shared" si="79"/>
      </c>
      <c r="N422" s="33"/>
    </row>
    <row r="423" spans="1:14" ht="13.5">
      <c r="A423" s="15" t="str">
        <f t="shared" si="71"/>
        <v>０7100</v>
      </c>
      <c r="B423" s="49"/>
      <c r="C423" s="121" t="e">
        <f t="shared" si="72"/>
        <v>#N/A</v>
      </c>
      <c r="D423" s="121">
        <f t="shared" si="73"/>
      </c>
      <c r="E423" s="30">
        <f t="shared" si="74"/>
      </c>
      <c r="F423" s="30">
        <f t="shared" si="75"/>
      </c>
      <c r="G423" s="31" t="s">
        <v>6</v>
      </c>
      <c r="H423" s="32">
        <f t="shared" si="76"/>
      </c>
      <c r="I423" s="26">
        <f t="shared" si="77"/>
      </c>
      <c r="J423" s="45" t="s">
        <v>176</v>
      </c>
      <c r="K423" s="53">
        <f t="shared" si="78"/>
      </c>
      <c r="L423" s="45" t="s">
        <v>223</v>
      </c>
      <c r="M423" s="53">
        <f t="shared" si="79"/>
      </c>
      <c r="N423" s="33"/>
    </row>
    <row r="424" spans="1:14" ht="13.5">
      <c r="A424" s="15" t="str">
        <f t="shared" si="71"/>
        <v>０7100</v>
      </c>
      <c r="B424" s="49"/>
      <c r="C424" s="121" t="e">
        <f t="shared" si="72"/>
        <v>#N/A</v>
      </c>
      <c r="D424" s="121">
        <f t="shared" si="73"/>
      </c>
      <c r="E424" s="30">
        <f t="shared" si="74"/>
      </c>
      <c r="F424" s="30">
        <f t="shared" si="75"/>
      </c>
      <c r="G424" s="31" t="s">
        <v>6</v>
      </c>
      <c r="H424" s="32">
        <f t="shared" si="76"/>
      </c>
      <c r="I424" s="26">
        <f t="shared" si="77"/>
      </c>
      <c r="J424" s="45" t="s">
        <v>176</v>
      </c>
      <c r="K424" s="53">
        <f t="shared" si="78"/>
      </c>
      <c r="L424" s="45" t="s">
        <v>223</v>
      </c>
      <c r="M424" s="53">
        <f t="shared" si="79"/>
      </c>
      <c r="N424" s="33"/>
    </row>
    <row r="425" spans="1:14" ht="13.5">
      <c r="A425" s="15" t="str">
        <f t="shared" si="71"/>
        <v>０7100</v>
      </c>
      <c r="B425" s="49"/>
      <c r="C425" s="121" t="e">
        <f t="shared" si="72"/>
        <v>#N/A</v>
      </c>
      <c r="D425" s="121">
        <f t="shared" si="73"/>
      </c>
      <c r="E425" s="30">
        <f t="shared" si="74"/>
      </c>
      <c r="F425" s="30">
        <f t="shared" si="75"/>
      </c>
      <c r="G425" s="31" t="s">
        <v>6</v>
      </c>
      <c r="H425" s="32">
        <f t="shared" si="76"/>
      </c>
      <c r="I425" s="26">
        <f t="shared" si="77"/>
      </c>
      <c r="J425" s="45" t="s">
        <v>176</v>
      </c>
      <c r="K425" s="53">
        <f t="shared" si="78"/>
      </c>
      <c r="L425" s="45" t="s">
        <v>223</v>
      </c>
      <c r="M425" s="53">
        <f t="shared" si="79"/>
      </c>
      <c r="N425" s="33"/>
    </row>
    <row r="426" spans="1:14" ht="13.5">
      <c r="A426" s="15" t="str">
        <f t="shared" si="71"/>
        <v>０7100</v>
      </c>
      <c r="B426" s="49"/>
      <c r="C426" s="121" t="e">
        <f t="shared" si="72"/>
        <v>#N/A</v>
      </c>
      <c r="D426" s="121">
        <f t="shared" si="73"/>
      </c>
      <c r="E426" s="30">
        <f t="shared" si="74"/>
      </c>
      <c r="F426" s="30">
        <f t="shared" si="75"/>
      </c>
      <c r="G426" s="31" t="s">
        <v>6</v>
      </c>
      <c r="H426" s="32">
        <f t="shared" si="76"/>
      </c>
      <c r="I426" s="26">
        <f t="shared" si="77"/>
      </c>
      <c r="J426" s="45" t="s">
        <v>176</v>
      </c>
      <c r="K426" s="53">
        <f t="shared" si="78"/>
      </c>
      <c r="L426" s="45" t="s">
        <v>223</v>
      </c>
      <c r="M426" s="53">
        <f t="shared" si="79"/>
      </c>
      <c r="N426" s="33"/>
    </row>
    <row r="427" spans="1:14" ht="13.5">
      <c r="A427" s="15" t="str">
        <f t="shared" si="71"/>
        <v>０7100</v>
      </c>
      <c r="B427" s="49"/>
      <c r="C427" s="121" t="e">
        <f t="shared" si="72"/>
        <v>#N/A</v>
      </c>
      <c r="D427" s="121">
        <f t="shared" si="73"/>
      </c>
      <c r="E427" s="30">
        <f t="shared" si="74"/>
      </c>
      <c r="F427" s="30">
        <f t="shared" si="75"/>
      </c>
      <c r="G427" s="31" t="s">
        <v>6</v>
      </c>
      <c r="H427" s="32">
        <f t="shared" si="76"/>
      </c>
      <c r="I427" s="26">
        <f t="shared" si="77"/>
      </c>
      <c r="J427" s="45" t="s">
        <v>176</v>
      </c>
      <c r="K427" s="53">
        <f t="shared" si="78"/>
      </c>
      <c r="L427" s="45" t="s">
        <v>223</v>
      </c>
      <c r="M427" s="53">
        <f t="shared" si="79"/>
      </c>
      <c r="N427" s="33"/>
    </row>
    <row r="428" spans="1:14" ht="13.5">
      <c r="A428" s="15" t="str">
        <f t="shared" si="71"/>
        <v>０7100</v>
      </c>
      <c r="B428" s="49"/>
      <c r="C428" s="121" t="e">
        <f t="shared" si="72"/>
        <v>#N/A</v>
      </c>
      <c r="D428" s="121">
        <f t="shared" si="73"/>
      </c>
      <c r="E428" s="30">
        <f t="shared" si="74"/>
      </c>
      <c r="F428" s="30">
        <f t="shared" si="75"/>
      </c>
      <c r="G428" s="31" t="s">
        <v>6</v>
      </c>
      <c r="H428" s="32">
        <f t="shared" si="76"/>
      </c>
      <c r="I428" s="26">
        <f t="shared" si="77"/>
      </c>
      <c r="J428" s="45" t="s">
        <v>176</v>
      </c>
      <c r="K428" s="53">
        <f t="shared" si="78"/>
      </c>
      <c r="L428" s="45" t="s">
        <v>223</v>
      </c>
      <c r="M428" s="53">
        <f t="shared" si="79"/>
      </c>
      <c r="N428" s="33"/>
    </row>
    <row r="429" spans="1:14" ht="13.5">
      <c r="A429" s="15" t="str">
        <f t="shared" si="71"/>
        <v>０7100</v>
      </c>
      <c r="B429" s="49"/>
      <c r="C429" s="121" t="e">
        <f t="shared" si="72"/>
        <v>#N/A</v>
      </c>
      <c r="D429" s="121">
        <f t="shared" si="73"/>
      </c>
      <c r="E429" s="30">
        <f t="shared" si="74"/>
      </c>
      <c r="F429" s="30">
        <f t="shared" si="75"/>
      </c>
      <c r="G429" s="31" t="s">
        <v>6</v>
      </c>
      <c r="H429" s="32">
        <f t="shared" si="76"/>
      </c>
      <c r="I429" s="26">
        <f t="shared" si="77"/>
      </c>
      <c r="J429" s="45" t="s">
        <v>176</v>
      </c>
      <c r="K429" s="53">
        <f t="shared" si="78"/>
      </c>
      <c r="L429" s="45" t="s">
        <v>223</v>
      </c>
      <c r="M429" s="53">
        <f t="shared" si="79"/>
      </c>
      <c r="N429" s="33"/>
    </row>
    <row r="430" spans="1:14" ht="13.5">
      <c r="A430" s="15" t="str">
        <f t="shared" si="71"/>
        <v>０7100</v>
      </c>
      <c r="B430" s="49"/>
      <c r="C430" s="121" t="e">
        <f t="shared" si="72"/>
        <v>#N/A</v>
      </c>
      <c r="D430" s="121">
        <f t="shared" si="73"/>
      </c>
      <c r="E430" s="30">
        <f t="shared" si="74"/>
      </c>
      <c r="F430" s="30">
        <f t="shared" si="75"/>
      </c>
      <c r="G430" s="31" t="s">
        <v>6</v>
      </c>
      <c r="H430" s="32">
        <f t="shared" si="76"/>
      </c>
      <c r="I430" s="26">
        <f t="shared" si="77"/>
      </c>
      <c r="J430" s="45" t="s">
        <v>176</v>
      </c>
      <c r="K430" s="53">
        <f t="shared" si="78"/>
      </c>
      <c r="L430" s="45" t="s">
        <v>223</v>
      </c>
      <c r="M430" s="53">
        <f t="shared" si="79"/>
      </c>
      <c r="N430" s="33"/>
    </row>
    <row r="431" spans="1:14" ht="13.5">
      <c r="A431" s="15" t="str">
        <f t="shared" si="71"/>
        <v>０7100</v>
      </c>
      <c r="B431" s="49"/>
      <c r="C431" s="121" t="e">
        <f t="shared" si="72"/>
        <v>#N/A</v>
      </c>
      <c r="D431" s="121">
        <f t="shared" si="73"/>
      </c>
      <c r="E431" s="30">
        <f t="shared" si="74"/>
      </c>
      <c r="F431" s="30">
        <f t="shared" si="75"/>
      </c>
      <c r="G431" s="31" t="s">
        <v>6</v>
      </c>
      <c r="H431" s="32">
        <f t="shared" si="76"/>
      </c>
      <c r="I431" s="26">
        <f t="shared" si="77"/>
      </c>
      <c r="J431" s="45" t="s">
        <v>176</v>
      </c>
      <c r="K431" s="53">
        <f t="shared" si="78"/>
      </c>
      <c r="L431" s="45" t="s">
        <v>223</v>
      </c>
      <c r="M431" s="53">
        <f t="shared" si="79"/>
      </c>
      <c r="N431" s="33"/>
    </row>
    <row r="432" spans="1:14" ht="13.5">
      <c r="A432" s="15" t="str">
        <f t="shared" si="71"/>
        <v>０7100</v>
      </c>
      <c r="B432" s="49"/>
      <c r="C432" s="121" t="e">
        <f t="shared" si="72"/>
        <v>#N/A</v>
      </c>
      <c r="D432" s="121">
        <f t="shared" si="73"/>
      </c>
      <c r="E432" s="30">
        <f t="shared" si="74"/>
      </c>
      <c r="F432" s="30">
        <f t="shared" si="75"/>
      </c>
      <c r="G432" s="31" t="s">
        <v>6</v>
      </c>
      <c r="H432" s="32">
        <f t="shared" si="76"/>
      </c>
      <c r="I432" s="26">
        <f t="shared" si="77"/>
      </c>
      <c r="J432" s="45" t="s">
        <v>176</v>
      </c>
      <c r="K432" s="53">
        <f t="shared" si="78"/>
      </c>
      <c r="L432" s="45" t="s">
        <v>223</v>
      </c>
      <c r="M432" s="53">
        <f t="shared" si="79"/>
      </c>
      <c r="N432" s="33"/>
    </row>
    <row r="433" spans="1:14" ht="13.5">
      <c r="A433" s="15" t="str">
        <f t="shared" si="71"/>
        <v>０7100</v>
      </c>
      <c r="B433" s="49"/>
      <c r="C433" s="121" t="e">
        <f t="shared" si="72"/>
        <v>#N/A</v>
      </c>
      <c r="D433" s="121">
        <f t="shared" si="73"/>
      </c>
      <c r="E433" s="30">
        <f t="shared" si="74"/>
      </c>
      <c r="F433" s="30">
        <f t="shared" si="75"/>
      </c>
      <c r="G433" s="31" t="s">
        <v>6</v>
      </c>
      <c r="H433" s="32">
        <f t="shared" si="76"/>
      </c>
      <c r="I433" s="26">
        <f t="shared" si="77"/>
      </c>
      <c r="J433" s="45" t="s">
        <v>176</v>
      </c>
      <c r="K433" s="53">
        <f t="shared" si="78"/>
      </c>
      <c r="L433" s="45" t="s">
        <v>223</v>
      </c>
      <c r="M433" s="53">
        <f t="shared" si="79"/>
      </c>
      <c r="N433" s="33"/>
    </row>
    <row r="434" spans="1:14" ht="13.5">
      <c r="A434" s="15" t="str">
        <f t="shared" si="71"/>
        <v>０7100</v>
      </c>
      <c r="B434" s="49"/>
      <c r="C434" s="121" t="e">
        <f t="shared" si="72"/>
        <v>#N/A</v>
      </c>
      <c r="D434" s="121">
        <f t="shared" si="73"/>
      </c>
      <c r="E434" s="30">
        <f t="shared" si="74"/>
      </c>
      <c r="F434" s="30">
        <f t="shared" si="75"/>
      </c>
      <c r="G434" s="31" t="s">
        <v>6</v>
      </c>
      <c r="H434" s="32">
        <f t="shared" si="76"/>
      </c>
      <c r="I434" s="26">
        <f t="shared" si="77"/>
      </c>
      <c r="J434" s="45" t="s">
        <v>176</v>
      </c>
      <c r="K434" s="53">
        <f t="shared" si="78"/>
      </c>
      <c r="L434" s="45" t="s">
        <v>223</v>
      </c>
      <c r="M434" s="53">
        <f t="shared" si="79"/>
      </c>
      <c r="N434" s="33"/>
    </row>
    <row r="435" spans="1:14" ht="13.5">
      <c r="A435" s="15" t="str">
        <f t="shared" si="71"/>
        <v>０7100</v>
      </c>
      <c r="B435" s="49"/>
      <c r="C435" s="121" t="e">
        <f t="shared" si="72"/>
        <v>#N/A</v>
      </c>
      <c r="D435" s="121">
        <f t="shared" si="73"/>
      </c>
      <c r="E435" s="30">
        <f t="shared" si="74"/>
      </c>
      <c r="F435" s="30">
        <f t="shared" si="75"/>
      </c>
      <c r="G435" s="31" t="s">
        <v>6</v>
      </c>
      <c r="H435" s="32">
        <f t="shared" si="76"/>
      </c>
      <c r="I435" s="26">
        <f t="shared" si="77"/>
      </c>
      <c r="J435" s="45" t="s">
        <v>176</v>
      </c>
      <c r="K435" s="53">
        <f t="shared" si="78"/>
      </c>
      <c r="L435" s="45" t="s">
        <v>223</v>
      </c>
      <c r="M435" s="53">
        <f t="shared" si="79"/>
      </c>
      <c r="N435" s="33"/>
    </row>
    <row r="436" spans="1:14" ht="13.5">
      <c r="A436" s="15" t="str">
        <f t="shared" si="71"/>
        <v>０7100</v>
      </c>
      <c r="B436" s="49"/>
      <c r="C436" s="121" t="e">
        <f t="shared" si="72"/>
        <v>#N/A</v>
      </c>
      <c r="D436" s="121">
        <f t="shared" si="73"/>
      </c>
      <c r="E436" s="30">
        <f t="shared" si="74"/>
      </c>
      <c r="F436" s="30">
        <f t="shared" si="75"/>
      </c>
      <c r="G436" s="31" t="s">
        <v>6</v>
      </c>
      <c r="H436" s="32">
        <f t="shared" si="76"/>
      </c>
      <c r="I436" s="26">
        <f t="shared" si="77"/>
      </c>
      <c r="J436" s="45" t="s">
        <v>176</v>
      </c>
      <c r="K436" s="53">
        <f t="shared" si="78"/>
      </c>
      <c r="L436" s="45" t="s">
        <v>223</v>
      </c>
      <c r="M436" s="53">
        <f t="shared" si="79"/>
      </c>
      <c r="N436" s="33"/>
    </row>
    <row r="437" spans="1:14" ht="13.5">
      <c r="A437" s="15" t="str">
        <f t="shared" si="71"/>
        <v>０7100</v>
      </c>
      <c r="B437" s="49"/>
      <c r="C437" s="121" t="e">
        <f t="shared" si="72"/>
        <v>#N/A</v>
      </c>
      <c r="D437" s="121">
        <f t="shared" si="73"/>
      </c>
      <c r="E437" s="30">
        <f t="shared" si="74"/>
      </c>
      <c r="F437" s="30">
        <f t="shared" si="75"/>
      </c>
      <c r="G437" s="31" t="s">
        <v>6</v>
      </c>
      <c r="H437" s="32">
        <f t="shared" si="76"/>
      </c>
      <c r="I437" s="26">
        <f t="shared" si="77"/>
      </c>
      <c r="J437" s="45" t="s">
        <v>176</v>
      </c>
      <c r="K437" s="53">
        <f t="shared" si="78"/>
      </c>
      <c r="L437" s="45" t="s">
        <v>223</v>
      </c>
      <c r="M437" s="53">
        <f t="shared" si="79"/>
      </c>
      <c r="N437" s="33"/>
    </row>
    <row r="438" spans="1:14" ht="13.5">
      <c r="A438" s="15" t="str">
        <f t="shared" si="71"/>
        <v>０7100</v>
      </c>
      <c r="B438" s="49"/>
      <c r="C438" s="121" t="e">
        <f t="shared" si="72"/>
        <v>#N/A</v>
      </c>
      <c r="D438" s="121">
        <f t="shared" si="73"/>
      </c>
      <c r="E438" s="30">
        <f t="shared" si="74"/>
      </c>
      <c r="F438" s="30">
        <f t="shared" si="75"/>
      </c>
      <c r="G438" s="31" t="s">
        <v>6</v>
      </c>
      <c r="H438" s="32">
        <f t="shared" si="76"/>
      </c>
      <c r="I438" s="26">
        <f t="shared" si="77"/>
      </c>
      <c r="J438" s="45" t="s">
        <v>176</v>
      </c>
      <c r="K438" s="53">
        <f t="shared" si="78"/>
      </c>
      <c r="L438" s="45" t="s">
        <v>223</v>
      </c>
      <c r="M438" s="53">
        <f t="shared" si="79"/>
      </c>
      <c r="N438" s="33"/>
    </row>
    <row r="439" spans="1:14" ht="13.5">
      <c r="A439" s="15" t="str">
        <f t="shared" si="71"/>
        <v>０7100</v>
      </c>
      <c r="B439" s="49"/>
      <c r="C439" s="121" t="e">
        <f t="shared" si="72"/>
        <v>#N/A</v>
      </c>
      <c r="D439" s="121">
        <f t="shared" si="73"/>
      </c>
      <c r="E439" s="30">
        <f t="shared" si="74"/>
      </c>
      <c r="F439" s="30">
        <f t="shared" si="75"/>
      </c>
      <c r="G439" s="31" t="s">
        <v>6</v>
      </c>
      <c r="H439" s="32">
        <f t="shared" si="76"/>
      </c>
      <c r="I439" s="26">
        <f t="shared" si="77"/>
      </c>
      <c r="J439" s="45" t="s">
        <v>176</v>
      </c>
      <c r="K439" s="53">
        <f t="shared" si="78"/>
      </c>
      <c r="L439" s="45" t="s">
        <v>223</v>
      </c>
      <c r="M439" s="53">
        <f t="shared" si="79"/>
      </c>
      <c r="N439" s="33"/>
    </row>
    <row r="440" spans="1:14" ht="13.5">
      <c r="A440" s="15" t="str">
        <f t="shared" si="71"/>
        <v>０7100</v>
      </c>
      <c r="B440" s="49"/>
      <c r="C440" s="121" t="e">
        <f t="shared" si="72"/>
        <v>#N/A</v>
      </c>
      <c r="D440" s="121">
        <f t="shared" si="73"/>
      </c>
      <c r="E440" s="30">
        <f t="shared" si="74"/>
      </c>
      <c r="F440" s="30">
        <f t="shared" si="75"/>
      </c>
      <c r="G440" s="31" t="s">
        <v>6</v>
      </c>
      <c r="H440" s="32">
        <f t="shared" si="76"/>
      </c>
      <c r="I440" s="26">
        <f t="shared" si="77"/>
      </c>
      <c r="J440" s="45" t="s">
        <v>176</v>
      </c>
      <c r="K440" s="53">
        <f t="shared" si="78"/>
      </c>
      <c r="L440" s="45" t="s">
        <v>223</v>
      </c>
      <c r="M440" s="53">
        <f t="shared" si="79"/>
      </c>
      <c r="N440" s="33"/>
    </row>
    <row r="441" spans="1:14" ht="13.5">
      <c r="A441" s="15" t="str">
        <f t="shared" si="71"/>
        <v>０7100</v>
      </c>
      <c r="B441" s="49"/>
      <c r="C441" s="121" t="e">
        <f t="shared" si="72"/>
        <v>#N/A</v>
      </c>
      <c r="D441" s="121">
        <f t="shared" si="73"/>
      </c>
      <c r="E441" s="30">
        <f t="shared" si="74"/>
      </c>
      <c r="F441" s="30">
        <f t="shared" si="75"/>
      </c>
      <c r="G441" s="31" t="s">
        <v>6</v>
      </c>
      <c r="H441" s="32">
        <f t="shared" si="76"/>
      </c>
      <c r="I441" s="26">
        <f t="shared" si="77"/>
      </c>
      <c r="J441" s="45" t="s">
        <v>176</v>
      </c>
      <c r="K441" s="53">
        <f t="shared" si="78"/>
      </c>
      <c r="L441" s="45" t="s">
        <v>223</v>
      </c>
      <c r="M441" s="53">
        <f t="shared" si="79"/>
      </c>
      <c r="N441" s="33"/>
    </row>
    <row r="442" spans="1:14" ht="13.5">
      <c r="A442" s="15" t="str">
        <f t="shared" si="71"/>
        <v>０7100</v>
      </c>
      <c r="B442" s="49"/>
      <c r="C442" s="121" t="e">
        <f t="shared" si="72"/>
        <v>#N/A</v>
      </c>
      <c r="D442" s="121">
        <f t="shared" si="73"/>
      </c>
      <c r="E442" s="30">
        <f t="shared" si="74"/>
      </c>
      <c r="F442" s="30">
        <f t="shared" si="75"/>
      </c>
      <c r="G442" s="31" t="s">
        <v>6</v>
      </c>
      <c r="H442" s="32">
        <f t="shared" si="76"/>
      </c>
      <c r="I442" s="26">
        <f t="shared" si="77"/>
      </c>
      <c r="J442" s="45" t="s">
        <v>176</v>
      </c>
      <c r="K442" s="53">
        <f t="shared" si="78"/>
      </c>
      <c r="L442" s="45" t="s">
        <v>223</v>
      </c>
      <c r="M442" s="53">
        <f t="shared" si="79"/>
      </c>
      <c r="N442" s="33"/>
    </row>
    <row r="443" spans="1:14" ht="13.5">
      <c r="A443" s="15" t="str">
        <f t="shared" si="71"/>
        <v>０7100</v>
      </c>
      <c r="B443" s="49"/>
      <c r="C443" s="121" t="e">
        <f t="shared" si="72"/>
        <v>#N/A</v>
      </c>
      <c r="D443" s="121">
        <f t="shared" si="73"/>
      </c>
      <c r="E443" s="30">
        <f t="shared" si="74"/>
      </c>
      <c r="F443" s="30">
        <f t="shared" si="75"/>
      </c>
      <c r="G443" s="31" t="s">
        <v>6</v>
      </c>
      <c r="H443" s="32">
        <f t="shared" si="76"/>
      </c>
      <c r="I443" s="26">
        <f t="shared" si="77"/>
      </c>
      <c r="J443" s="45" t="s">
        <v>176</v>
      </c>
      <c r="K443" s="53">
        <f t="shared" si="78"/>
      </c>
      <c r="L443" s="45" t="s">
        <v>223</v>
      </c>
      <c r="M443" s="53">
        <f t="shared" si="79"/>
      </c>
      <c r="N443" s="33"/>
    </row>
    <row r="444" spans="1:14" ht="13.5">
      <c r="A444" s="15" t="str">
        <f t="shared" si="71"/>
        <v>０7100</v>
      </c>
      <c r="B444" s="49"/>
      <c r="C444" s="121" t="e">
        <f t="shared" si="72"/>
        <v>#N/A</v>
      </c>
      <c r="D444" s="121">
        <f t="shared" si="73"/>
      </c>
      <c r="E444" s="30">
        <f t="shared" si="74"/>
      </c>
      <c r="F444" s="30">
        <f t="shared" si="75"/>
      </c>
      <c r="G444" s="31" t="s">
        <v>6</v>
      </c>
      <c r="H444" s="32">
        <f t="shared" si="76"/>
      </c>
      <c r="I444" s="26">
        <f t="shared" si="77"/>
      </c>
      <c r="J444" s="45" t="s">
        <v>176</v>
      </c>
      <c r="K444" s="53">
        <f t="shared" si="78"/>
      </c>
      <c r="L444" s="45" t="s">
        <v>223</v>
      </c>
      <c r="M444" s="53">
        <f t="shared" si="79"/>
      </c>
      <c r="N444" s="33"/>
    </row>
    <row r="445" spans="1:14" ht="13.5">
      <c r="A445" s="15" t="str">
        <f t="shared" si="71"/>
        <v>０7100</v>
      </c>
      <c r="B445" s="49"/>
      <c r="C445" s="121" t="e">
        <f t="shared" si="72"/>
        <v>#N/A</v>
      </c>
      <c r="D445" s="121">
        <f t="shared" si="73"/>
      </c>
      <c r="E445" s="30">
        <f t="shared" si="74"/>
      </c>
      <c r="F445" s="30">
        <f t="shared" si="75"/>
      </c>
      <c r="G445" s="31" t="s">
        <v>6</v>
      </c>
      <c r="H445" s="32">
        <f t="shared" si="76"/>
      </c>
      <c r="I445" s="26">
        <f t="shared" si="77"/>
      </c>
      <c r="J445" s="45" t="s">
        <v>176</v>
      </c>
      <c r="K445" s="53">
        <f t="shared" si="78"/>
      </c>
      <c r="L445" s="45" t="s">
        <v>223</v>
      </c>
      <c r="M445" s="53">
        <f t="shared" si="79"/>
      </c>
      <c r="N445" s="33"/>
    </row>
    <row r="446" spans="1:14" ht="13.5">
      <c r="A446" s="15" t="str">
        <f t="shared" si="71"/>
        <v>０7100</v>
      </c>
      <c r="B446" s="49"/>
      <c r="C446" s="121" t="e">
        <f t="shared" si="72"/>
        <v>#N/A</v>
      </c>
      <c r="D446" s="121">
        <f t="shared" si="73"/>
      </c>
      <c r="E446" s="30">
        <f t="shared" si="74"/>
      </c>
      <c r="F446" s="30">
        <f t="shared" si="75"/>
      </c>
      <c r="G446" s="31" t="s">
        <v>6</v>
      </c>
      <c r="H446" s="32">
        <f t="shared" si="76"/>
      </c>
      <c r="I446" s="26">
        <f t="shared" si="77"/>
      </c>
      <c r="J446" s="45" t="s">
        <v>176</v>
      </c>
      <c r="K446" s="53">
        <f t="shared" si="78"/>
      </c>
      <c r="L446" s="45" t="s">
        <v>223</v>
      </c>
      <c r="M446" s="53">
        <f t="shared" si="79"/>
      </c>
      <c r="N446" s="33"/>
    </row>
    <row r="447" spans="1:14" ht="13.5">
      <c r="A447" s="15" t="str">
        <f t="shared" si="71"/>
        <v>０7100</v>
      </c>
      <c r="B447" s="49"/>
      <c r="C447" s="121" t="e">
        <f t="shared" si="72"/>
        <v>#N/A</v>
      </c>
      <c r="D447" s="121">
        <f t="shared" si="73"/>
      </c>
      <c r="E447" s="30">
        <f t="shared" si="74"/>
      </c>
      <c r="F447" s="30">
        <f t="shared" si="75"/>
      </c>
      <c r="G447" s="31" t="s">
        <v>6</v>
      </c>
      <c r="H447" s="32">
        <f t="shared" si="76"/>
      </c>
      <c r="I447" s="26">
        <f t="shared" si="77"/>
      </c>
      <c r="J447" s="45" t="s">
        <v>176</v>
      </c>
      <c r="K447" s="53">
        <f t="shared" si="78"/>
      </c>
      <c r="L447" s="45" t="s">
        <v>223</v>
      </c>
      <c r="M447" s="53">
        <f t="shared" si="79"/>
      </c>
      <c r="N447" s="33"/>
    </row>
    <row r="448" spans="1:14" ht="13.5">
      <c r="A448" s="15" t="str">
        <f t="shared" si="71"/>
        <v>０7100</v>
      </c>
      <c r="B448" s="49"/>
      <c r="C448" s="121" t="e">
        <f t="shared" si="72"/>
        <v>#N/A</v>
      </c>
      <c r="D448" s="121">
        <f t="shared" si="73"/>
      </c>
      <c r="E448" s="30">
        <f t="shared" si="74"/>
      </c>
      <c r="F448" s="30">
        <f t="shared" si="75"/>
      </c>
      <c r="G448" s="31" t="s">
        <v>6</v>
      </c>
      <c r="H448" s="32">
        <f t="shared" si="76"/>
      </c>
      <c r="I448" s="26">
        <f t="shared" si="77"/>
      </c>
      <c r="J448" s="45" t="s">
        <v>176</v>
      </c>
      <c r="K448" s="53">
        <f t="shared" si="78"/>
      </c>
      <c r="L448" s="45" t="s">
        <v>223</v>
      </c>
      <c r="M448" s="53">
        <f t="shared" si="79"/>
      </c>
      <c r="N448" s="33"/>
    </row>
    <row r="449" spans="1:14" ht="13.5">
      <c r="A449" s="15" t="str">
        <f t="shared" si="71"/>
        <v>０7100</v>
      </c>
      <c r="B449" s="49"/>
      <c r="C449" s="121" t="e">
        <f t="shared" si="72"/>
        <v>#N/A</v>
      </c>
      <c r="D449" s="121">
        <f t="shared" si="73"/>
      </c>
      <c r="E449" s="30">
        <f t="shared" si="74"/>
      </c>
      <c r="F449" s="30">
        <f t="shared" si="75"/>
      </c>
      <c r="G449" s="31" t="s">
        <v>6</v>
      </c>
      <c r="H449" s="32">
        <f t="shared" si="76"/>
      </c>
      <c r="I449" s="26">
        <f t="shared" si="77"/>
      </c>
      <c r="J449" s="45" t="s">
        <v>176</v>
      </c>
      <c r="K449" s="53">
        <f t="shared" si="78"/>
      </c>
      <c r="L449" s="45" t="s">
        <v>223</v>
      </c>
      <c r="M449" s="53">
        <f t="shared" si="79"/>
      </c>
      <c r="N449" s="33"/>
    </row>
    <row r="450" spans="1:14" ht="13.5">
      <c r="A450" s="15" t="str">
        <f t="shared" si="71"/>
        <v>０7100</v>
      </c>
      <c r="B450" s="49"/>
      <c r="C450" s="121" t="e">
        <f t="shared" si="72"/>
        <v>#N/A</v>
      </c>
      <c r="D450" s="121">
        <f t="shared" si="73"/>
      </c>
      <c r="E450" s="30">
        <f t="shared" si="74"/>
      </c>
      <c r="F450" s="30">
        <f t="shared" si="75"/>
      </c>
      <c r="G450" s="31" t="s">
        <v>6</v>
      </c>
      <c r="H450" s="32">
        <f t="shared" si="76"/>
      </c>
      <c r="I450" s="26">
        <f t="shared" si="77"/>
      </c>
      <c r="J450" s="45" t="s">
        <v>176</v>
      </c>
      <c r="K450" s="53">
        <f t="shared" si="78"/>
      </c>
      <c r="L450" s="45" t="s">
        <v>223</v>
      </c>
      <c r="M450" s="53">
        <f t="shared" si="79"/>
      </c>
      <c r="N450" s="33"/>
    </row>
    <row r="451" spans="1:14" ht="13.5">
      <c r="A451" s="15" t="str">
        <f t="shared" si="71"/>
        <v>０7100</v>
      </c>
      <c r="B451" s="49"/>
      <c r="C451" s="121" t="e">
        <f t="shared" si="72"/>
        <v>#N/A</v>
      </c>
      <c r="D451" s="121">
        <f t="shared" si="73"/>
      </c>
      <c r="E451" s="30">
        <f t="shared" si="74"/>
      </c>
      <c r="F451" s="30">
        <f t="shared" si="75"/>
      </c>
      <c r="G451" s="31" t="s">
        <v>6</v>
      </c>
      <c r="H451" s="32">
        <f t="shared" si="76"/>
      </c>
      <c r="I451" s="26">
        <f t="shared" si="77"/>
      </c>
      <c r="J451" s="45" t="s">
        <v>176</v>
      </c>
      <c r="K451" s="53">
        <f t="shared" si="78"/>
      </c>
      <c r="L451" s="45" t="s">
        <v>223</v>
      </c>
      <c r="M451" s="53">
        <f t="shared" si="79"/>
      </c>
      <c r="N451" s="33"/>
    </row>
    <row r="452" spans="1:14" ht="13.5">
      <c r="A452" s="15" t="str">
        <f t="shared" si="71"/>
        <v>０7100</v>
      </c>
      <c r="B452" s="49"/>
      <c r="C452" s="121" t="e">
        <f t="shared" si="72"/>
        <v>#N/A</v>
      </c>
      <c r="D452" s="121">
        <f t="shared" si="73"/>
      </c>
      <c r="E452" s="30">
        <f t="shared" si="74"/>
      </c>
      <c r="F452" s="30">
        <f t="shared" si="75"/>
      </c>
      <c r="G452" s="31" t="s">
        <v>6</v>
      </c>
      <c r="H452" s="32">
        <f t="shared" si="76"/>
      </c>
      <c r="I452" s="26">
        <f t="shared" si="77"/>
      </c>
      <c r="J452" s="45" t="s">
        <v>176</v>
      </c>
      <c r="K452" s="53">
        <f t="shared" si="78"/>
      </c>
      <c r="L452" s="45" t="s">
        <v>223</v>
      </c>
      <c r="M452" s="53">
        <f t="shared" si="79"/>
      </c>
      <c r="N452" s="33"/>
    </row>
    <row r="453" spans="1:14" ht="13.5">
      <c r="A453" s="15" t="str">
        <f t="shared" si="71"/>
        <v>０7100</v>
      </c>
      <c r="B453" s="49"/>
      <c r="C453" s="121" t="e">
        <f t="shared" si="72"/>
        <v>#N/A</v>
      </c>
      <c r="D453" s="121">
        <f t="shared" si="73"/>
      </c>
      <c r="E453" s="30">
        <f t="shared" si="74"/>
      </c>
      <c r="F453" s="30">
        <f t="shared" si="75"/>
      </c>
      <c r="G453" s="31" t="s">
        <v>6</v>
      </c>
      <c r="H453" s="32">
        <f t="shared" si="76"/>
      </c>
      <c r="I453" s="26">
        <f t="shared" si="77"/>
      </c>
      <c r="J453" s="45" t="s">
        <v>176</v>
      </c>
      <c r="K453" s="53">
        <f t="shared" si="78"/>
      </c>
      <c r="L453" s="45" t="s">
        <v>223</v>
      </c>
      <c r="M453" s="53">
        <f t="shared" si="79"/>
      </c>
      <c r="N453" s="33"/>
    </row>
    <row r="454" spans="1:14" ht="13.5">
      <c r="A454" s="15" t="str">
        <f t="shared" si="71"/>
        <v>０7100</v>
      </c>
      <c r="B454" s="49"/>
      <c r="C454" s="121" t="e">
        <f t="shared" si="72"/>
        <v>#N/A</v>
      </c>
      <c r="D454" s="121">
        <f t="shared" si="73"/>
      </c>
      <c r="E454" s="30">
        <f t="shared" si="74"/>
      </c>
      <c r="F454" s="30">
        <f t="shared" si="75"/>
      </c>
      <c r="G454" s="31" t="s">
        <v>6</v>
      </c>
      <c r="H454" s="32">
        <f t="shared" si="76"/>
      </c>
      <c r="I454" s="26">
        <f t="shared" si="77"/>
      </c>
      <c r="J454" s="45" t="s">
        <v>176</v>
      </c>
      <c r="K454" s="53">
        <f t="shared" si="78"/>
      </c>
      <c r="L454" s="45" t="s">
        <v>223</v>
      </c>
      <c r="M454" s="53">
        <f t="shared" si="79"/>
      </c>
      <c r="N454" s="33"/>
    </row>
    <row r="455" spans="1:14" ht="13.5">
      <c r="A455" s="15" t="str">
        <f t="shared" si="71"/>
        <v>０7100</v>
      </c>
      <c r="B455" s="49"/>
      <c r="C455" s="121" t="e">
        <f t="shared" si="72"/>
        <v>#N/A</v>
      </c>
      <c r="D455" s="121">
        <f t="shared" si="73"/>
      </c>
      <c r="E455" s="30">
        <f t="shared" si="74"/>
      </c>
      <c r="F455" s="30">
        <f t="shared" si="75"/>
      </c>
      <c r="G455" s="31" t="s">
        <v>6</v>
      </c>
      <c r="H455" s="32">
        <f t="shared" si="76"/>
      </c>
      <c r="I455" s="26">
        <f t="shared" si="77"/>
      </c>
      <c r="J455" s="45" t="s">
        <v>176</v>
      </c>
      <c r="K455" s="53">
        <f t="shared" si="78"/>
      </c>
      <c r="L455" s="45" t="s">
        <v>223</v>
      </c>
      <c r="M455" s="53">
        <f t="shared" si="79"/>
      </c>
      <c r="N455" s="33"/>
    </row>
    <row r="456" spans="1:14" ht="13.5">
      <c r="A456" s="15" t="str">
        <f t="shared" si="71"/>
        <v>０7100</v>
      </c>
      <c r="B456" s="49"/>
      <c r="C456" s="121" t="e">
        <f t="shared" si="72"/>
        <v>#N/A</v>
      </c>
      <c r="D456" s="121">
        <f t="shared" si="73"/>
      </c>
      <c r="E456" s="30">
        <f t="shared" si="74"/>
      </c>
      <c r="F456" s="30">
        <f t="shared" si="75"/>
      </c>
      <c r="G456" s="31" t="s">
        <v>6</v>
      </c>
      <c r="H456" s="32">
        <f t="shared" si="76"/>
      </c>
      <c r="I456" s="26">
        <f t="shared" si="77"/>
      </c>
      <c r="J456" s="45" t="s">
        <v>176</v>
      </c>
      <c r="K456" s="53">
        <f t="shared" si="78"/>
      </c>
      <c r="L456" s="45" t="s">
        <v>223</v>
      </c>
      <c r="M456" s="53">
        <f t="shared" si="79"/>
      </c>
      <c r="N456" s="33"/>
    </row>
    <row r="457" spans="1:14" ht="13.5">
      <c r="A457" s="15" t="str">
        <f t="shared" si="71"/>
        <v>０7100</v>
      </c>
      <c r="B457" s="49"/>
      <c r="C457" s="121" t="e">
        <f t="shared" si="72"/>
        <v>#N/A</v>
      </c>
      <c r="D457" s="121">
        <f t="shared" si="73"/>
      </c>
      <c r="E457" s="30">
        <f t="shared" si="74"/>
      </c>
      <c r="F457" s="30">
        <f t="shared" si="75"/>
      </c>
      <c r="G457" s="31" t="s">
        <v>6</v>
      </c>
      <c r="H457" s="32">
        <f t="shared" si="76"/>
      </c>
      <c r="I457" s="26">
        <f t="shared" si="77"/>
      </c>
      <c r="J457" s="45" t="s">
        <v>176</v>
      </c>
      <c r="K457" s="53">
        <f t="shared" si="78"/>
      </c>
      <c r="L457" s="45" t="s">
        <v>223</v>
      </c>
      <c r="M457" s="53">
        <f t="shared" si="79"/>
      </c>
      <c r="N457" s="33"/>
    </row>
    <row r="458" spans="1:14" ht="13.5">
      <c r="A458" s="15" t="str">
        <f t="shared" si="71"/>
        <v>０7100</v>
      </c>
      <c r="B458" s="49"/>
      <c r="C458" s="121" t="e">
        <f t="shared" si="72"/>
        <v>#N/A</v>
      </c>
      <c r="D458" s="121">
        <f t="shared" si="73"/>
      </c>
      <c r="E458" s="30">
        <f t="shared" si="74"/>
      </c>
      <c r="F458" s="30">
        <f t="shared" si="75"/>
      </c>
      <c r="G458" s="31" t="s">
        <v>6</v>
      </c>
      <c r="H458" s="32">
        <f t="shared" si="76"/>
      </c>
      <c r="I458" s="26">
        <f t="shared" si="77"/>
      </c>
      <c r="J458" s="45" t="s">
        <v>176</v>
      </c>
      <c r="K458" s="53">
        <f t="shared" si="78"/>
      </c>
      <c r="L458" s="45" t="s">
        <v>223</v>
      </c>
      <c r="M458" s="53">
        <f t="shared" si="79"/>
      </c>
      <c r="N458" s="33"/>
    </row>
    <row r="459" spans="1:14" ht="13.5">
      <c r="A459" s="15" t="str">
        <f t="shared" si="71"/>
        <v>０7100</v>
      </c>
      <c r="B459" s="49"/>
      <c r="C459" s="121" t="e">
        <f t="shared" si="72"/>
        <v>#N/A</v>
      </c>
      <c r="D459" s="121">
        <f t="shared" si="73"/>
      </c>
      <c r="E459" s="30">
        <f t="shared" si="74"/>
      </c>
      <c r="F459" s="30">
        <f t="shared" si="75"/>
      </c>
      <c r="G459" s="31" t="s">
        <v>6</v>
      </c>
      <c r="H459" s="32">
        <f t="shared" si="76"/>
      </c>
      <c r="I459" s="26">
        <f t="shared" si="77"/>
      </c>
      <c r="J459" s="45" t="s">
        <v>176</v>
      </c>
      <c r="K459" s="53">
        <f t="shared" si="78"/>
      </c>
      <c r="L459" s="45" t="s">
        <v>223</v>
      </c>
      <c r="M459" s="53">
        <f t="shared" si="79"/>
      </c>
      <c r="N459" s="33"/>
    </row>
    <row r="460" spans="1:14" ht="13.5">
      <c r="A460" s="15" t="str">
        <f t="shared" si="71"/>
        <v>０7100</v>
      </c>
      <c r="B460" s="49"/>
      <c r="C460" s="121" t="e">
        <f t="shared" si="72"/>
        <v>#N/A</v>
      </c>
      <c r="D460" s="121">
        <f t="shared" si="73"/>
      </c>
      <c r="E460" s="30">
        <f t="shared" si="74"/>
      </c>
      <c r="F460" s="30">
        <f t="shared" si="75"/>
      </c>
      <c r="G460" s="31" t="s">
        <v>6</v>
      </c>
      <c r="H460" s="32">
        <f t="shared" si="76"/>
      </c>
      <c r="I460" s="26">
        <f t="shared" si="77"/>
      </c>
      <c r="J460" s="45" t="s">
        <v>176</v>
      </c>
      <c r="K460" s="53">
        <f t="shared" si="78"/>
      </c>
      <c r="L460" s="45" t="s">
        <v>223</v>
      </c>
      <c r="M460" s="53">
        <f t="shared" si="79"/>
      </c>
      <c r="N460" s="33"/>
    </row>
    <row r="461" spans="1:14" ht="13.5">
      <c r="A461" s="15" t="str">
        <f t="shared" si="71"/>
        <v>０7100</v>
      </c>
      <c r="B461" s="49"/>
      <c r="C461" s="121" t="e">
        <f t="shared" si="72"/>
        <v>#N/A</v>
      </c>
      <c r="D461" s="121">
        <f t="shared" si="73"/>
      </c>
      <c r="E461" s="30">
        <f t="shared" si="74"/>
      </c>
      <c r="F461" s="30">
        <f t="shared" si="75"/>
      </c>
      <c r="G461" s="31" t="s">
        <v>6</v>
      </c>
      <c r="H461" s="32">
        <f t="shared" si="76"/>
      </c>
      <c r="I461" s="26">
        <f t="shared" si="77"/>
      </c>
      <c r="J461" s="45" t="s">
        <v>176</v>
      </c>
      <c r="K461" s="53">
        <f t="shared" si="78"/>
      </c>
      <c r="L461" s="45" t="s">
        <v>223</v>
      </c>
      <c r="M461" s="53">
        <f t="shared" si="79"/>
      </c>
      <c r="N461" s="33"/>
    </row>
    <row r="462" spans="1:14" ht="13.5">
      <c r="A462" s="15" t="str">
        <f t="shared" si="71"/>
        <v>０7100</v>
      </c>
      <c r="B462" s="49"/>
      <c r="C462" s="121" t="e">
        <f t="shared" si="72"/>
        <v>#N/A</v>
      </c>
      <c r="D462" s="121">
        <f t="shared" si="73"/>
      </c>
      <c r="E462" s="30">
        <f t="shared" si="74"/>
      </c>
      <c r="F462" s="30">
        <f t="shared" si="75"/>
      </c>
      <c r="G462" s="31" t="s">
        <v>6</v>
      </c>
      <c r="H462" s="32">
        <f t="shared" si="76"/>
      </c>
      <c r="I462" s="26">
        <f t="shared" si="77"/>
      </c>
      <c r="J462" s="45" t="s">
        <v>176</v>
      </c>
      <c r="K462" s="53">
        <f t="shared" si="78"/>
      </c>
      <c r="L462" s="45" t="s">
        <v>223</v>
      </c>
      <c r="M462" s="53">
        <f t="shared" si="79"/>
      </c>
      <c r="N462" s="33"/>
    </row>
    <row r="463" spans="1:14" ht="13.5">
      <c r="A463" s="15" t="str">
        <f t="shared" si="71"/>
        <v>０7100</v>
      </c>
      <c r="B463" s="49"/>
      <c r="C463" s="121" t="e">
        <f t="shared" si="72"/>
        <v>#N/A</v>
      </c>
      <c r="D463" s="121">
        <f t="shared" si="73"/>
      </c>
      <c r="E463" s="30">
        <f t="shared" si="74"/>
      </c>
      <c r="F463" s="30">
        <f t="shared" si="75"/>
      </c>
      <c r="G463" s="31" t="s">
        <v>6</v>
      </c>
      <c r="H463" s="32">
        <f t="shared" si="76"/>
      </c>
      <c r="I463" s="26">
        <f t="shared" si="77"/>
      </c>
      <c r="J463" s="45" t="s">
        <v>176</v>
      </c>
      <c r="K463" s="53">
        <f t="shared" si="78"/>
      </c>
      <c r="L463" s="45" t="s">
        <v>223</v>
      </c>
      <c r="M463" s="53">
        <f t="shared" si="79"/>
      </c>
      <c r="N463" s="33"/>
    </row>
    <row r="464" spans="1:14" ht="13.5">
      <c r="A464" s="15" t="str">
        <f t="shared" si="71"/>
        <v>０7100</v>
      </c>
      <c r="B464" s="49"/>
      <c r="C464" s="121" t="e">
        <f t="shared" si="72"/>
        <v>#N/A</v>
      </c>
      <c r="D464" s="121">
        <f t="shared" si="73"/>
      </c>
      <c r="E464" s="30">
        <f t="shared" si="74"/>
      </c>
      <c r="F464" s="30">
        <f t="shared" si="75"/>
      </c>
      <c r="G464" s="31" t="s">
        <v>6</v>
      </c>
      <c r="H464" s="32">
        <f t="shared" si="76"/>
      </c>
      <c r="I464" s="26">
        <f t="shared" si="77"/>
      </c>
      <c r="J464" s="45" t="s">
        <v>176</v>
      </c>
      <c r="K464" s="53">
        <f t="shared" si="78"/>
      </c>
      <c r="L464" s="45" t="s">
        <v>223</v>
      </c>
      <c r="M464" s="53">
        <f t="shared" si="79"/>
      </c>
      <c r="N464" s="33"/>
    </row>
    <row r="465" spans="1:14" ht="13.5">
      <c r="A465" s="15" t="str">
        <f t="shared" si="71"/>
        <v>０7100</v>
      </c>
      <c r="B465" s="49"/>
      <c r="C465" s="121" t="e">
        <f t="shared" si="72"/>
        <v>#N/A</v>
      </c>
      <c r="D465" s="121">
        <f t="shared" si="73"/>
      </c>
      <c r="E465" s="30">
        <f t="shared" si="74"/>
      </c>
      <c r="F465" s="30">
        <f t="shared" si="75"/>
      </c>
      <c r="G465" s="31" t="s">
        <v>6</v>
      </c>
      <c r="H465" s="32">
        <f t="shared" si="76"/>
      </c>
      <c r="I465" s="26">
        <f t="shared" si="77"/>
      </c>
      <c r="J465" s="45" t="s">
        <v>176</v>
      </c>
      <c r="K465" s="53">
        <f t="shared" si="78"/>
      </c>
      <c r="L465" s="45" t="s">
        <v>223</v>
      </c>
      <c r="M465" s="53">
        <f t="shared" si="79"/>
      </c>
      <c r="N465" s="33"/>
    </row>
    <row r="466" spans="1:14" ht="13.5">
      <c r="A466" s="15" t="str">
        <f t="shared" si="71"/>
        <v>０7100</v>
      </c>
      <c r="B466" s="49"/>
      <c r="C466" s="121" t="e">
        <f t="shared" si="72"/>
        <v>#N/A</v>
      </c>
      <c r="D466" s="121">
        <f t="shared" si="73"/>
      </c>
      <c r="E466" s="30">
        <f t="shared" si="74"/>
      </c>
      <c r="F466" s="30">
        <f t="shared" si="75"/>
      </c>
      <c r="G466" s="31" t="s">
        <v>6</v>
      </c>
      <c r="H466" s="32">
        <f t="shared" si="76"/>
      </c>
      <c r="I466" s="26">
        <f t="shared" si="77"/>
      </c>
      <c r="J466" s="45" t="s">
        <v>176</v>
      </c>
      <c r="K466" s="53">
        <f t="shared" si="78"/>
      </c>
      <c r="L466" s="45" t="s">
        <v>223</v>
      </c>
      <c r="M466" s="53">
        <f t="shared" si="79"/>
      </c>
      <c r="N466" s="33"/>
    </row>
    <row r="467" spans="1:14" ht="13.5">
      <c r="A467" s="15" t="str">
        <f t="shared" si="71"/>
        <v>０7100</v>
      </c>
      <c r="B467" s="49"/>
      <c r="C467" s="121" t="e">
        <f t="shared" si="72"/>
        <v>#N/A</v>
      </c>
      <c r="D467" s="121">
        <f t="shared" si="73"/>
      </c>
      <c r="E467" s="30">
        <f t="shared" si="74"/>
      </c>
      <c r="F467" s="30">
        <f t="shared" si="75"/>
      </c>
      <c r="G467" s="31" t="s">
        <v>6</v>
      </c>
      <c r="H467" s="32">
        <f t="shared" si="76"/>
      </c>
      <c r="I467" s="26">
        <f t="shared" si="77"/>
      </c>
      <c r="J467" s="45" t="s">
        <v>176</v>
      </c>
      <c r="K467" s="53">
        <f t="shared" si="78"/>
      </c>
      <c r="L467" s="45" t="s">
        <v>223</v>
      </c>
      <c r="M467" s="53">
        <f t="shared" si="79"/>
      </c>
      <c r="N467" s="33"/>
    </row>
    <row r="468" spans="1:14" ht="13.5">
      <c r="A468" s="15" t="str">
        <f t="shared" si="71"/>
        <v>０7100</v>
      </c>
      <c r="B468" s="49"/>
      <c r="C468" s="121" t="e">
        <f t="shared" si="72"/>
        <v>#N/A</v>
      </c>
      <c r="D468" s="121">
        <f t="shared" si="73"/>
      </c>
      <c r="E468" s="30">
        <f t="shared" si="74"/>
      </c>
      <c r="F468" s="30">
        <f t="shared" si="75"/>
      </c>
      <c r="G468" s="31" t="s">
        <v>6</v>
      </c>
      <c r="H468" s="32">
        <f t="shared" si="76"/>
      </c>
      <c r="I468" s="26">
        <f t="shared" si="77"/>
      </c>
      <c r="J468" s="45" t="s">
        <v>176</v>
      </c>
      <c r="K468" s="53">
        <f t="shared" si="78"/>
      </c>
      <c r="L468" s="45" t="s">
        <v>223</v>
      </c>
      <c r="M468" s="53">
        <f t="shared" si="79"/>
      </c>
      <c r="N468" s="33"/>
    </row>
    <row r="469" spans="1:14" ht="13.5">
      <c r="A469" s="15" t="str">
        <f t="shared" si="71"/>
        <v>０7100</v>
      </c>
      <c r="B469" s="49"/>
      <c r="C469" s="121" t="e">
        <f t="shared" si="72"/>
        <v>#N/A</v>
      </c>
      <c r="D469" s="121">
        <f t="shared" si="73"/>
      </c>
      <c r="E469" s="30">
        <f t="shared" si="74"/>
      </c>
      <c r="F469" s="30">
        <f t="shared" si="75"/>
      </c>
      <c r="G469" s="31" t="s">
        <v>6</v>
      </c>
      <c r="H469" s="32">
        <f t="shared" si="76"/>
      </c>
      <c r="I469" s="26">
        <f t="shared" si="77"/>
      </c>
      <c r="J469" s="45" t="s">
        <v>176</v>
      </c>
      <c r="K469" s="53">
        <f t="shared" si="78"/>
      </c>
      <c r="L469" s="45" t="s">
        <v>223</v>
      </c>
      <c r="M469" s="53">
        <f t="shared" si="79"/>
      </c>
      <c r="N469" s="33"/>
    </row>
    <row r="470" spans="1:14" ht="13.5">
      <c r="A470" s="15" t="str">
        <f t="shared" si="71"/>
        <v>０7100</v>
      </c>
      <c r="B470" s="49"/>
      <c r="C470" s="121" t="e">
        <f t="shared" si="72"/>
        <v>#N/A</v>
      </c>
      <c r="D470" s="121">
        <f t="shared" si="73"/>
      </c>
      <c r="E470" s="30">
        <f t="shared" si="74"/>
      </c>
      <c r="F470" s="30">
        <f t="shared" si="75"/>
      </c>
      <c r="G470" s="31" t="s">
        <v>6</v>
      </c>
      <c r="H470" s="32">
        <f t="shared" si="76"/>
      </c>
      <c r="I470" s="26">
        <f t="shared" si="77"/>
      </c>
      <c r="J470" s="45" t="s">
        <v>176</v>
      </c>
      <c r="K470" s="53">
        <f t="shared" si="78"/>
      </c>
      <c r="L470" s="45" t="s">
        <v>223</v>
      </c>
      <c r="M470" s="53">
        <f t="shared" si="79"/>
      </c>
      <c r="N470" s="33"/>
    </row>
    <row r="471" spans="1:14" ht="13.5">
      <c r="A471" s="15" t="str">
        <f t="shared" si="71"/>
        <v>０7100</v>
      </c>
      <c r="B471" s="49"/>
      <c r="C471" s="121" t="e">
        <f t="shared" si="72"/>
        <v>#N/A</v>
      </c>
      <c r="D471" s="121">
        <f t="shared" si="73"/>
      </c>
      <c r="E471" s="30">
        <f t="shared" si="74"/>
      </c>
      <c r="F471" s="30">
        <f t="shared" si="75"/>
      </c>
      <c r="G471" s="31" t="s">
        <v>6</v>
      </c>
      <c r="H471" s="32">
        <f t="shared" si="76"/>
      </c>
      <c r="I471" s="26">
        <f t="shared" si="77"/>
      </c>
      <c r="J471" s="45" t="s">
        <v>176</v>
      </c>
      <c r="K471" s="53">
        <f t="shared" si="78"/>
      </c>
      <c r="L471" s="45" t="s">
        <v>223</v>
      </c>
      <c r="M471" s="53">
        <f t="shared" si="79"/>
      </c>
      <c r="N471" s="33"/>
    </row>
    <row r="472" spans="1:14" ht="13.5">
      <c r="A472" s="15" t="str">
        <f t="shared" si="71"/>
        <v>０7100</v>
      </c>
      <c r="B472" s="49"/>
      <c r="C472" s="121" t="e">
        <f t="shared" si="72"/>
        <v>#N/A</v>
      </c>
      <c r="D472" s="121">
        <f t="shared" si="73"/>
      </c>
      <c r="E472" s="30">
        <f t="shared" si="74"/>
      </c>
      <c r="F472" s="30">
        <f t="shared" si="75"/>
      </c>
      <c r="G472" s="31" t="s">
        <v>6</v>
      </c>
      <c r="H472" s="32">
        <f t="shared" si="76"/>
      </c>
      <c r="I472" s="26">
        <f t="shared" si="77"/>
      </c>
      <c r="J472" s="45" t="s">
        <v>176</v>
      </c>
      <c r="K472" s="53">
        <f t="shared" si="78"/>
      </c>
      <c r="L472" s="45" t="s">
        <v>223</v>
      </c>
      <c r="M472" s="53">
        <f t="shared" si="79"/>
      </c>
      <c r="N472" s="33"/>
    </row>
    <row r="473" spans="1:14" ht="13.5">
      <c r="A473" s="15" t="str">
        <f aca="true" t="shared" si="80" ref="A473:A536">"０7100"&amp;IF(LEN(B473)=3,"0"&amp;B473,B473)</f>
        <v>０7100</v>
      </c>
      <c r="B473" s="49"/>
      <c r="C473" s="121" t="e">
        <f aca="true" t="shared" si="81" ref="C473:C536">IF(B473="","",VLOOKUP(B473,選手,2,FALSE))&amp;"("&amp;(VLOOKUP(B473,選手,6,FALSE))&amp;")"</f>
        <v>#N/A</v>
      </c>
      <c r="D473" s="121">
        <f aca="true" t="shared" si="82" ref="D473:D536">IF(B473="","",VLOOKUP(B473,選手,3,FALSE))</f>
      </c>
      <c r="E473" s="30">
        <f aca="true" t="shared" si="83" ref="E473:E536">IF(B473="","",VLOOKUP(B473,選手,4,FALSE))</f>
      </c>
      <c r="F473" s="30">
        <f aca="true" t="shared" si="84" ref="F473:F536">IF(B473="","",IF(E473="男子",1,IF(E473="女子",2,FALSE)))</f>
      </c>
      <c r="G473" s="31" t="s">
        <v>6</v>
      </c>
      <c r="H473" s="32">
        <f aca="true" t="shared" si="85" ref="H473:H536">IF(B473="","",VLOOKUP(B473,選手,5,FALSE))</f>
      </c>
      <c r="I473" s="26">
        <f aca="true" t="shared" si="86" ref="I473:I536">IF(H473="","",VLOOKUP(H473,学校番号,3,FALSE))</f>
      </c>
      <c r="J473" s="45" t="s">
        <v>176</v>
      </c>
      <c r="K473" s="53">
        <f aca="true" t="shared" si="87" ref="K473:K536">IF(J473="選択してください","",VLOOKUP(J473,大会コード,2,FALSE))</f>
      </c>
      <c r="L473" s="45" t="s">
        <v>223</v>
      </c>
      <c r="M473" s="53">
        <f aca="true" t="shared" si="88" ref="M473:M536">IF(L473="選択してください","",VLOOKUP(L473,種目コード,2,FALSE))</f>
      </c>
      <c r="N473" s="33"/>
    </row>
    <row r="474" spans="1:14" ht="13.5">
      <c r="A474" s="15" t="str">
        <f t="shared" si="80"/>
        <v>０7100</v>
      </c>
      <c r="B474" s="49"/>
      <c r="C474" s="121" t="e">
        <f t="shared" si="81"/>
        <v>#N/A</v>
      </c>
      <c r="D474" s="121">
        <f t="shared" si="82"/>
      </c>
      <c r="E474" s="30">
        <f t="shared" si="83"/>
      </c>
      <c r="F474" s="30">
        <f t="shared" si="84"/>
      </c>
      <c r="G474" s="31" t="s">
        <v>6</v>
      </c>
      <c r="H474" s="32">
        <f t="shared" si="85"/>
      </c>
      <c r="I474" s="26">
        <f t="shared" si="86"/>
      </c>
      <c r="J474" s="45" t="s">
        <v>176</v>
      </c>
      <c r="K474" s="53">
        <f t="shared" si="87"/>
      </c>
      <c r="L474" s="45" t="s">
        <v>223</v>
      </c>
      <c r="M474" s="53">
        <f t="shared" si="88"/>
      </c>
      <c r="N474" s="33"/>
    </row>
    <row r="475" spans="1:14" ht="13.5">
      <c r="A475" s="15" t="str">
        <f t="shared" si="80"/>
        <v>０7100</v>
      </c>
      <c r="B475" s="49"/>
      <c r="C475" s="121" t="e">
        <f t="shared" si="81"/>
        <v>#N/A</v>
      </c>
      <c r="D475" s="121">
        <f t="shared" si="82"/>
      </c>
      <c r="E475" s="30">
        <f t="shared" si="83"/>
      </c>
      <c r="F475" s="30">
        <f t="shared" si="84"/>
      </c>
      <c r="G475" s="31" t="s">
        <v>6</v>
      </c>
      <c r="H475" s="32">
        <f t="shared" si="85"/>
      </c>
      <c r="I475" s="26">
        <f t="shared" si="86"/>
      </c>
      <c r="J475" s="45" t="s">
        <v>176</v>
      </c>
      <c r="K475" s="53">
        <f t="shared" si="87"/>
      </c>
      <c r="L475" s="45" t="s">
        <v>223</v>
      </c>
      <c r="M475" s="53">
        <f t="shared" si="88"/>
      </c>
      <c r="N475" s="33"/>
    </row>
    <row r="476" spans="1:14" ht="13.5">
      <c r="A476" s="15" t="str">
        <f t="shared" si="80"/>
        <v>０7100</v>
      </c>
      <c r="B476" s="49"/>
      <c r="C476" s="121" t="e">
        <f t="shared" si="81"/>
        <v>#N/A</v>
      </c>
      <c r="D476" s="121">
        <f t="shared" si="82"/>
      </c>
      <c r="E476" s="30">
        <f t="shared" si="83"/>
      </c>
      <c r="F476" s="30">
        <f t="shared" si="84"/>
      </c>
      <c r="G476" s="31" t="s">
        <v>6</v>
      </c>
      <c r="H476" s="32">
        <f t="shared" si="85"/>
      </c>
      <c r="I476" s="26">
        <f t="shared" si="86"/>
      </c>
      <c r="J476" s="45" t="s">
        <v>176</v>
      </c>
      <c r="K476" s="53">
        <f t="shared" si="87"/>
      </c>
      <c r="L476" s="45" t="s">
        <v>223</v>
      </c>
      <c r="M476" s="53">
        <f t="shared" si="88"/>
      </c>
      <c r="N476" s="33"/>
    </row>
    <row r="477" spans="1:14" ht="13.5">
      <c r="A477" s="15" t="str">
        <f t="shared" si="80"/>
        <v>０7100</v>
      </c>
      <c r="B477" s="49"/>
      <c r="C477" s="121" t="e">
        <f t="shared" si="81"/>
        <v>#N/A</v>
      </c>
      <c r="D477" s="121">
        <f t="shared" si="82"/>
      </c>
      <c r="E477" s="30">
        <f t="shared" si="83"/>
      </c>
      <c r="F477" s="30">
        <f t="shared" si="84"/>
      </c>
      <c r="G477" s="31" t="s">
        <v>6</v>
      </c>
      <c r="H477" s="32">
        <f t="shared" si="85"/>
      </c>
      <c r="I477" s="26">
        <f t="shared" si="86"/>
      </c>
      <c r="J477" s="45" t="s">
        <v>176</v>
      </c>
      <c r="K477" s="53">
        <f t="shared" si="87"/>
      </c>
      <c r="L477" s="45" t="s">
        <v>223</v>
      </c>
      <c r="M477" s="53">
        <f t="shared" si="88"/>
      </c>
      <c r="N477" s="33"/>
    </row>
    <row r="478" spans="1:14" ht="13.5">
      <c r="A478" s="15" t="str">
        <f t="shared" si="80"/>
        <v>０7100</v>
      </c>
      <c r="B478" s="49"/>
      <c r="C478" s="121" t="e">
        <f t="shared" si="81"/>
        <v>#N/A</v>
      </c>
      <c r="D478" s="121">
        <f t="shared" si="82"/>
      </c>
      <c r="E478" s="30">
        <f t="shared" si="83"/>
      </c>
      <c r="F478" s="30">
        <f t="shared" si="84"/>
      </c>
      <c r="G478" s="31" t="s">
        <v>6</v>
      </c>
      <c r="H478" s="32">
        <f t="shared" si="85"/>
      </c>
      <c r="I478" s="26">
        <f t="shared" si="86"/>
      </c>
      <c r="J478" s="45" t="s">
        <v>176</v>
      </c>
      <c r="K478" s="53">
        <f t="shared" si="87"/>
      </c>
      <c r="L478" s="45" t="s">
        <v>223</v>
      </c>
      <c r="M478" s="53">
        <f t="shared" si="88"/>
      </c>
      <c r="N478" s="33"/>
    </row>
    <row r="479" spans="1:14" ht="13.5">
      <c r="A479" s="15" t="str">
        <f t="shared" si="80"/>
        <v>０7100</v>
      </c>
      <c r="B479" s="49"/>
      <c r="C479" s="121" t="e">
        <f t="shared" si="81"/>
        <v>#N/A</v>
      </c>
      <c r="D479" s="121">
        <f t="shared" si="82"/>
      </c>
      <c r="E479" s="30">
        <f t="shared" si="83"/>
      </c>
      <c r="F479" s="30">
        <f t="shared" si="84"/>
      </c>
      <c r="G479" s="31" t="s">
        <v>6</v>
      </c>
      <c r="H479" s="32">
        <f t="shared" si="85"/>
      </c>
      <c r="I479" s="26">
        <f t="shared" si="86"/>
      </c>
      <c r="J479" s="45" t="s">
        <v>176</v>
      </c>
      <c r="K479" s="53">
        <f t="shared" si="87"/>
      </c>
      <c r="L479" s="45" t="s">
        <v>223</v>
      </c>
      <c r="M479" s="53">
        <f t="shared" si="88"/>
      </c>
      <c r="N479" s="33"/>
    </row>
    <row r="480" spans="1:14" ht="13.5">
      <c r="A480" s="15" t="str">
        <f t="shared" si="80"/>
        <v>０7100</v>
      </c>
      <c r="B480" s="49"/>
      <c r="C480" s="121" t="e">
        <f t="shared" si="81"/>
        <v>#N/A</v>
      </c>
      <c r="D480" s="121">
        <f t="shared" si="82"/>
      </c>
      <c r="E480" s="30">
        <f t="shared" si="83"/>
      </c>
      <c r="F480" s="30">
        <f t="shared" si="84"/>
      </c>
      <c r="G480" s="31" t="s">
        <v>6</v>
      </c>
      <c r="H480" s="32">
        <f t="shared" si="85"/>
      </c>
      <c r="I480" s="26">
        <f t="shared" si="86"/>
      </c>
      <c r="J480" s="45" t="s">
        <v>176</v>
      </c>
      <c r="K480" s="53">
        <f t="shared" si="87"/>
      </c>
      <c r="L480" s="45" t="s">
        <v>223</v>
      </c>
      <c r="M480" s="53">
        <f t="shared" si="88"/>
      </c>
      <c r="N480" s="33"/>
    </row>
    <row r="481" spans="1:14" ht="13.5">
      <c r="A481" s="15" t="str">
        <f t="shared" si="80"/>
        <v>０7100</v>
      </c>
      <c r="B481" s="49"/>
      <c r="C481" s="121" t="e">
        <f t="shared" si="81"/>
        <v>#N/A</v>
      </c>
      <c r="D481" s="121">
        <f t="shared" si="82"/>
      </c>
      <c r="E481" s="30">
        <f t="shared" si="83"/>
      </c>
      <c r="F481" s="30">
        <f t="shared" si="84"/>
      </c>
      <c r="G481" s="31" t="s">
        <v>6</v>
      </c>
      <c r="H481" s="32">
        <f t="shared" si="85"/>
      </c>
      <c r="I481" s="26">
        <f t="shared" si="86"/>
      </c>
      <c r="J481" s="45" t="s">
        <v>176</v>
      </c>
      <c r="K481" s="53">
        <f t="shared" si="87"/>
      </c>
      <c r="L481" s="45" t="s">
        <v>223</v>
      </c>
      <c r="M481" s="53">
        <f t="shared" si="88"/>
      </c>
      <c r="N481" s="33"/>
    </row>
    <row r="482" spans="1:14" ht="13.5">
      <c r="A482" s="15" t="str">
        <f t="shared" si="80"/>
        <v>０7100</v>
      </c>
      <c r="B482" s="49"/>
      <c r="C482" s="121" t="e">
        <f t="shared" si="81"/>
        <v>#N/A</v>
      </c>
      <c r="D482" s="121">
        <f t="shared" si="82"/>
      </c>
      <c r="E482" s="30">
        <f t="shared" si="83"/>
      </c>
      <c r="F482" s="30">
        <f t="shared" si="84"/>
      </c>
      <c r="G482" s="31" t="s">
        <v>6</v>
      </c>
      <c r="H482" s="32">
        <f t="shared" si="85"/>
      </c>
      <c r="I482" s="26">
        <f t="shared" si="86"/>
      </c>
      <c r="J482" s="45" t="s">
        <v>176</v>
      </c>
      <c r="K482" s="53">
        <f t="shared" si="87"/>
      </c>
      <c r="L482" s="45" t="s">
        <v>223</v>
      </c>
      <c r="M482" s="53">
        <f t="shared" si="88"/>
      </c>
      <c r="N482" s="33"/>
    </row>
    <row r="483" spans="1:14" ht="13.5">
      <c r="A483" s="15" t="str">
        <f t="shared" si="80"/>
        <v>０7100</v>
      </c>
      <c r="B483" s="49"/>
      <c r="C483" s="121" t="e">
        <f t="shared" si="81"/>
        <v>#N/A</v>
      </c>
      <c r="D483" s="121">
        <f t="shared" si="82"/>
      </c>
      <c r="E483" s="30">
        <f t="shared" si="83"/>
      </c>
      <c r="F483" s="30">
        <f t="shared" si="84"/>
      </c>
      <c r="G483" s="31" t="s">
        <v>6</v>
      </c>
      <c r="H483" s="32">
        <f t="shared" si="85"/>
      </c>
      <c r="I483" s="26">
        <f t="shared" si="86"/>
      </c>
      <c r="J483" s="45" t="s">
        <v>176</v>
      </c>
      <c r="K483" s="53">
        <f t="shared" si="87"/>
      </c>
      <c r="L483" s="45" t="s">
        <v>223</v>
      </c>
      <c r="M483" s="53">
        <f t="shared" si="88"/>
      </c>
      <c r="N483" s="33"/>
    </row>
    <row r="484" spans="1:14" ht="13.5">
      <c r="A484" s="15" t="str">
        <f t="shared" si="80"/>
        <v>０7100</v>
      </c>
      <c r="B484" s="49"/>
      <c r="C484" s="121" t="e">
        <f t="shared" si="81"/>
        <v>#N/A</v>
      </c>
      <c r="D484" s="121">
        <f t="shared" si="82"/>
      </c>
      <c r="E484" s="30">
        <f t="shared" si="83"/>
      </c>
      <c r="F484" s="30">
        <f t="shared" si="84"/>
      </c>
      <c r="G484" s="31" t="s">
        <v>6</v>
      </c>
      <c r="H484" s="32">
        <f t="shared" si="85"/>
      </c>
      <c r="I484" s="26">
        <f t="shared" si="86"/>
      </c>
      <c r="J484" s="45" t="s">
        <v>176</v>
      </c>
      <c r="K484" s="53">
        <f t="shared" si="87"/>
      </c>
      <c r="L484" s="45" t="s">
        <v>223</v>
      </c>
      <c r="M484" s="53">
        <f t="shared" si="88"/>
      </c>
      <c r="N484" s="33"/>
    </row>
    <row r="485" spans="1:14" ht="13.5">
      <c r="A485" s="15" t="str">
        <f t="shared" si="80"/>
        <v>０7100</v>
      </c>
      <c r="B485" s="49"/>
      <c r="C485" s="121" t="e">
        <f t="shared" si="81"/>
        <v>#N/A</v>
      </c>
      <c r="D485" s="121">
        <f t="shared" si="82"/>
      </c>
      <c r="E485" s="30">
        <f t="shared" si="83"/>
      </c>
      <c r="F485" s="30">
        <f t="shared" si="84"/>
      </c>
      <c r="G485" s="31" t="s">
        <v>6</v>
      </c>
      <c r="H485" s="32">
        <f t="shared" si="85"/>
      </c>
      <c r="I485" s="26">
        <f t="shared" si="86"/>
      </c>
      <c r="J485" s="45" t="s">
        <v>176</v>
      </c>
      <c r="K485" s="53">
        <f t="shared" si="87"/>
      </c>
      <c r="L485" s="45" t="s">
        <v>223</v>
      </c>
      <c r="M485" s="53">
        <f t="shared" si="88"/>
      </c>
      <c r="N485" s="33"/>
    </row>
    <row r="486" spans="1:14" ht="13.5">
      <c r="A486" s="15" t="str">
        <f t="shared" si="80"/>
        <v>０7100</v>
      </c>
      <c r="B486" s="49"/>
      <c r="C486" s="121" t="e">
        <f t="shared" si="81"/>
        <v>#N/A</v>
      </c>
      <c r="D486" s="121">
        <f t="shared" si="82"/>
      </c>
      <c r="E486" s="30">
        <f t="shared" si="83"/>
      </c>
      <c r="F486" s="30">
        <f t="shared" si="84"/>
      </c>
      <c r="G486" s="31" t="s">
        <v>6</v>
      </c>
      <c r="H486" s="32">
        <f t="shared" si="85"/>
      </c>
      <c r="I486" s="26">
        <f t="shared" si="86"/>
      </c>
      <c r="J486" s="45" t="s">
        <v>176</v>
      </c>
      <c r="K486" s="53">
        <f t="shared" si="87"/>
      </c>
      <c r="L486" s="45" t="s">
        <v>223</v>
      </c>
      <c r="M486" s="53">
        <f t="shared" si="88"/>
      </c>
      <c r="N486" s="33"/>
    </row>
    <row r="487" spans="1:14" ht="13.5">
      <c r="A487" s="15" t="str">
        <f t="shared" si="80"/>
        <v>０7100</v>
      </c>
      <c r="B487" s="49"/>
      <c r="C487" s="121" t="e">
        <f t="shared" si="81"/>
        <v>#N/A</v>
      </c>
      <c r="D487" s="121">
        <f t="shared" si="82"/>
      </c>
      <c r="E487" s="30">
        <f t="shared" si="83"/>
      </c>
      <c r="F487" s="30">
        <f t="shared" si="84"/>
      </c>
      <c r="G487" s="31" t="s">
        <v>6</v>
      </c>
      <c r="H487" s="32">
        <f t="shared" si="85"/>
      </c>
      <c r="I487" s="26">
        <f t="shared" si="86"/>
      </c>
      <c r="J487" s="45" t="s">
        <v>176</v>
      </c>
      <c r="K487" s="53">
        <f t="shared" si="87"/>
      </c>
      <c r="L487" s="45" t="s">
        <v>223</v>
      </c>
      <c r="M487" s="53">
        <f t="shared" si="88"/>
      </c>
      <c r="N487" s="33"/>
    </row>
    <row r="488" spans="1:14" ht="13.5">
      <c r="A488" s="15" t="str">
        <f t="shared" si="80"/>
        <v>０7100</v>
      </c>
      <c r="B488" s="49"/>
      <c r="C488" s="121" t="e">
        <f t="shared" si="81"/>
        <v>#N/A</v>
      </c>
      <c r="D488" s="121">
        <f t="shared" si="82"/>
      </c>
      <c r="E488" s="30">
        <f t="shared" si="83"/>
      </c>
      <c r="F488" s="30">
        <f t="shared" si="84"/>
      </c>
      <c r="G488" s="31" t="s">
        <v>6</v>
      </c>
      <c r="H488" s="32">
        <f t="shared" si="85"/>
      </c>
      <c r="I488" s="26">
        <f t="shared" si="86"/>
      </c>
      <c r="J488" s="45" t="s">
        <v>176</v>
      </c>
      <c r="K488" s="53">
        <f t="shared" si="87"/>
      </c>
      <c r="L488" s="45" t="s">
        <v>223</v>
      </c>
      <c r="M488" s="53">
        <f t="shared" si="88"/>
      </c>
      <c r="N488" s="33"/>
    </row>
    <row r="489" spans="1:14" ht="13.5">
      <c r="A489" s="15" t="str">
        <f t="shared" si="80"/>
        <v>０7100</v>
      </c>
      <c r="B489" s="49"/>
      <c r="C489" s="121" t="e">
        <f t="shared" si="81"/>
        <v>#N/A</v>
      </c>
      <c r="D489" s="121">
        <f t="shared" si="82"/>
      </c>
      <c r="E489" s="30">
        <f t="shared" si="83"/>
      </c>
      <c r="F489" s="30">
        <f t="shared" si="84"/>
      </c>
      <c r="G489" s="31" t="s">
        <v>6</v>
      </c>
      <c r="H489" s="32">
        <f t="shared" si="85"/>
      </c>
      <c r="I489" s="26">
        <f t="shared" si="86"/>
      </c>
      <c r="J489" s="45" t="s">
        <v>176</v>
      </c>
      <c r="K489" s="53">
        <f t="shared" si="87"/>
      </c>
      <c r="L489" s="45" t="s">
        <v>223</v>
      </c>
      <c r="M489" s="53">
        <f t="shared" si="88"/>
      </c>
      <c r="N489" s="33"/>
    </row>
    <row r="490" spans="1:14" ht="13.5">
      <c r="A490" s="15" t="str">
        <f t="shared" si="80"/>
        <v>０7100</v>
      </c>
      <c r="B490" s="49"/>
      <c r="C490" s="121" t="e">
        <f t="shared" si="81"/>
        <v>#N/A</v>
      </c>
      <c r="D490" s="121">
        <f t="shared" si="82"/>
      </c>
      <c r="E490" s="30">
        <f t="shared" si="83"/>
      </c>
      <c r="F490" s="30">
        <f t="shared" si="84"/>
      </c>
      <c r="G490" s="31" t="s">
        <v>6</v>
      </c>
      <c r="H490" s="32">
        <f t="shared" si="85"/>
      </c>
      <c r="I490" s="26">
        <f t="shared" si="86"/>
      </c>
      <c r="J490" s="45" t="s">
        <v>176</v>
      </c>
      <c r="K490" s="53">
        <f t="shared" si="87"/>
      </c>
      <c r="L490" s="45" t="s">
        <v>223</v>
      </c>
      <c r="M490" s="53">
        <f t="shared" si="88"/>
      </c>
      <c r="N490" s="33"/>
    </row>
    <row r="491" spans="1:14" ht="13.5">
      <c r="A491" s="15" t="str">
        <f t="shared" si="80"/>
        <v>０7100</v>
      </c>
      <c r="B491" s="49"/>
      <c r="C491" s="121" t="e">
        <f t="shared" si="81"/>
        <v>#N/A</v>
      </c>
      <c r="D491" s="121">
        <f t="shared" si="82"/>
      </c>
      <c r="E491" s="30">
        <f t="shared" si="83"/>
      </c>
      <c r="F491" s="30">
        <f t="shared" si="84"/>
      </c>
      <c r="G491" s="31" t="s">
        <v>6</v>
      </c>
      <c r="H491" s="32">
        <f t="shared" si="85"/>
      </c>
      <c r="I491" s="26">
        <f t="shared" si="86"/>
      </c>
      <c r="J491" s="45" t="s">
        <v>176</v>
      </c>
      <c r="K491" s="53">
        <f t="shared" si="87"/>
      </c>
      <c r="L491" s="45" t="s">
        <v>223</v>
      </c>
      <c r="M491" s="53">
        <f t="shared" si="88"/>
      </c>
      <c r="N491" s="33"/>
    </row>
    <row r="492" spans="1:14" ht="13.5">
      <c r="A492" s="15" t="str">
        <f t="shared" si="80"/>
        <v>０7100</v>
      </c>
      <c r="B492" s="49"/>
      <c r="C492" s="121" t="e">
        <f t="shared" si="81"/>
        <v>#N/A</v>
      </c>
      <c r="D492" s="121">
        <f t="shared" si="82"/>
      </c>
      <c r="E492" s="30">
        <f t="shared" si="83"/>
      </c>
      <c r="F492" s="30">
        <f t="shared" si="84"/>
      </c>
      <c r="G492" s="31" t="s">
        <v>6</v>
      </c>
      <c r="H492" s="32">
        <f t="shared" si="85"/>
      </c>
      <c r="I492" s="26">
        <f t="shared" si="86"/>
      </c>
      <c r="J492" s="45" t="s">
        <v>176</v>
      </c>
      <c r="K492" s="53">
        <f t="shared" si="87"/>
      </c>
      <c r="L492" s="45" t="s">
        <v>223</v>
      </c>
      <c r="M492" s="53">
        <f t="shared" si="88"/>
      </c>
      <c r="N492" s="33"/>
    </row>
    <row r="493" spans="1:14" ht="13.5">
      <c r="A493" s="15" t="str">
        <f t="shared" si="80"/>
        <v>０7100</v>
      </c>
      <c r="B493" s="49"/>
      <c r="C493" s="121" t="e">
        <f t="shared" si="81"/>
        <v>#N/A</v>
      </c>
      <c r="D493" s="121">
        <f t="shared" si="82"/>
      </c>
      <c r="E493" s="30">
        <f t="shared" si="83"/>
      </c>
      <c r="F493" s="30">
        <f t="shared" si="84"/>
      </c>
      <c r="G493" s="31" t="s">
        <v>6</v>
      </c>
      <c r="H493" s="32">
        <f t="shared" si="85"/>
      </c>
      <c r="I493" s="26">
        <f t="shared" si="86"/>
      </c>
      <c r="J493" s="45" t="s">
        <v>176</v>
      </c>
      <c r="K493" s="53">
        <f t="shared" si="87"/>
      </c>
      <c r="L493" s="45" t="s">
        <v>223</v>
      </c>
      <c r="M493" s="53">
        <f t="shared" si="88"/>
      </c>
      <c r="N493" s="33"/>
    </row>
    <row r="494" spans="1:14" ht="13.5">
      <c r="A494" s="15" t="str">
        <f t="shared" si="80"/>
        <v>０7100</v>
      </c>
      <c r="B494" s="49"/>
      <c r="C494" s="121" t="e">
        <f t="shared" si="81"/>
        <v>#N/A</v>
      </c>
      <c r="D494" s="121">
        <f t="shared" si="82"/>
      </c>
      <c r="E494" s="30">
        <f t="shared" si="83"/>
      </c>
      <c r="F494" s="30">
        <f t="shared" si="84"/>
      </c>
      <c r="G494" s="31" t="s">
        <v>6</v>
      </c>
      <c r="H494" s="32">
        <f t="shared" si="85"/>
      </c>
      <c r="I494" s="26">
        <f t="shared" si="86"/>
      </c>
      <c r="J494" s="45" t="s">
        <v>176</v>
      </c>
      <c r="K494" s="53">
        <f t="shared" si="87"/>
      </c>
      <c r="L494" s="45" t="s">
        <v>223</v>
      </c>
      <c r="M494" s="53">
        <f t="shared" si="88"/>
      </c>
      <c r="N494" s="33"/>
    </row>
    <row r="495" spans="1:14" ht="13.5">
      <c r="A495" s="15" t="str">
        <f t="shared" si="80"/>
        <v>０7100</v>
      </c>
      <c r="B495" s="49"/>
      <c r="C495" s="121" t="e">
        <f t="shared" si="81"/>
        <v>#N/A</v>
      </c>
      <c r="D495" s="121">
        <f t="shared" si="82"/>
      </c>
      <c r="E495" s="30">
        <f t="shared" si="83"/>
      </c>
      <c r="F495" s="30">
        <f t="shared" si="84"/>
      </c>
      <c r="G495" s="31" t="s">
        <v>6</v>
      </c>
      <c r="H495" s="32">
        <f t="shared" si="85"/>
      </c>
      <c r="I495" s="26">
        <f t="shared" si="86"/>
      </c>
      <c r="J495" s="45" t="s">
        <v>176</v>
      </c>
      <c r="K495" s="53">
        <f t="shared" si="87"/>
      </c>
      <c r="L495" s="45" t="s">
        <v>223</v>
      </c>
      <c r="M495" s="53">
        <f t="shared" si="88"/>
      </c>
      <c r="N495" s="33"/>
    </row>
    <row r="496" spans="1:14" ht="13.5">
      <c r="A496" s="15" t="str">
        <f t="shared" si="80"/>
        <v>０7100</v>
      </c>
      <c r="B496" s="49"/>
      <c r="C496" s="121" t="e">
        <f t="shared" si="81"/>
        <v>#N/A</v>
      </c>
      <c r="D496" s="121">
        <f t="shared" si="82"/>
      </c>
      <c r="E496" s="30">
        <f t="shared" si="83"/>
      </c>
      <c r="F496" s="30">
        <f t="shared" si="84"/>
      </c>
      <c r="G496" s="31" t="s">
        <v>6</v>
      </c>
      <c r="H496" s="32">
        <f t="shared" si="85"/>
      </c>
      <c r="I496" s="26">
        <f t="shared" si="86"/>
      </c>
      <c r="J496" s="45" t="s">
        <v>176</v>
      </c>
      <c r="K496" s="53">
        <f t="shared" si="87"/>
      </c>
      <c r="L496" s="45" t="s">
        <v>223</v>
      </c>
      <c r="M496" s="53">
        <f t="shared" si="88"/>
      </c>
      <c r="N496" s="33"/>
    </row>
    <row r="497" spans="1:14" ht="13.5">
      <c r="A497" s="15" t="str">
        <f t="shared" si="80"/>
        <v>０7100</v>
      </c>
      <c r="B497" s="49"/>
      <c r="C497" s="121" t="e">
        <f t="shared" si="81"/>
        <v>#N/A</v>
      </c>
      <c r="D497" s="121">
        <f t="shared" si="82"/>
      </c>
      <c r="E497" s="30">
        <f t="shared" si="83"/>
      </c>
      <c r="F497" s="30">
        <f t="shared" si="84"/>
      </c>
      <c r="G497" s="31" t="s">
        <v>6</v>
      </c>
      <c r="H497" s="32">
        <f t="shared" si="85"/>
      </c>
      <c r="I497" s="26">
        <f t="shared" si="86"/>
      </c>
      <c r="J497" s="45" t="s">
        <v>176</v>
      </c>
      <c r="K497" s="53">
        <f t="shared" si="87"/>
      </c>
      <c r="L497" s="45" t="s">
        <v>223</v>
      </c>
      <c r="M497" s="53">
        <f t="shared" si="88"/>
      </c>
      <c r="N497" s="33"/>
    </row>
    <row r="498" spans="1:14" ht="13.5">
      <c r="A498" s="15" t="str">
        <f t="shared" si="80"/>
        <v>０7100</v>
      </c>
      <c r="B498" s="49"/>
      <c r="C498" s="121" t="e">
        <f t="shared" si="81"/>
        <v>#N/A</v>
      </c>
      <c r="D498" s="121">
        <f t="shared" si="82"/>
      </c>
      <c r="E498" s="30">
        <f t="shared" si="83"/>
      </c>
      <c r="F498" s="30">
        <f t="shared" si="84"/>
      </c>
      <c r="G498" s="31" t="s">
        <v>6</v>
      </c>
      <c r="H498" s="32">
        <f t="shared" si="85"/>
      </c>
      <c r="I498" s="26">
        <f t="shared" si="86"/>
      </c>
      <c r="J498" s="45" t="s">
        <v>176</v>
      </c>
      <c r="K498" s="53">
        <f t="shared" si="87"/>
      </c>
      <c r="L498" s="45" t="s">
        <v>223</v>
      </c>
      <c r="M498" s="53">
        <f t="shared" si="88"/>
      </c>
      <c r="N498" s="33"/>
    </row>
    <row r="499" spans="1:14" ht="13.5">
      <c r="A499" s="15" t="str">
        <f t="shared" si="80"/>
        <v>０7100</v>
      </c>
      <c r="B499" s="49"/>
      <c r="C499" s="121" t="e">
        <f t="shared" si="81"/>
        <v>#N/A</v>
      </c>
      <c r="D499" s="121">
        <f t="shared" si="82"/>
      </c>
      <c r="E499" s="30">
        <f t="shared" si="83"/>
      </c>
      <c r="F499" s="30">
        <f t="shared" si="84"/>
      </c>
      <c r="G499" s="31" t="s">
        <v>6</v>
      </c>
      <c r="H499" s="32">
        <f t="shared" si="85"/>
      </c>
      <c r="I499" s="26">
        <f t="shared" si="86"/>
      </c>
      <c r="J499" s="45" t="s">
        <v>176</v>
      </c>
      <c r="K499" s="53">
        <f t="shared" si="87"/>
      </c>
      <c r="L499" s="45" t="s">
        <v>223</v>
      </c>
      <c r="M499" s="53">
        <f t="shared" si="88"/>
      </c>
      <c r="N499" s="33"/>
    </row>
    <row r="500" spans="1:14" ht="13.5">
      <c r="A500" s="15" t="str">
        <f t="shared" si="80"/>
        <v>０7100</v>
      </c>
      <c r="B500" s="49"/>
      <c r="C500" s="121" t="e">
        <f t="shared" si="81"/>
        <v>#N/A</v>
      </c>
      <c r="D500" s="121">
        <f t="shared" si="82"/>
      </c>
      <c r="E500" s="30">
        <f t="shared" si="83"/>
      </c>
      <c r="F500" s="30">
        <f t="shared" si="84"/>
      </c>
      <c r="G500" s="31" t="s">
        <v>6</v>
      </c>
      <c r="H500" s="32">
        <f t="shared" si="85"/>
      </c>
      <c r="I500" s="26">
        <f t="shared" si="86"/>
      </c>
      <c r="J500" s="45" t="s">
        <v>176</v>
      </c>
      <c r="K500" s="53">
        <f t="shared" si="87"/>
      </c>
      <c r="L500" s="45" t="s">
        <v>223</v>
      </c>
      <c r="M500" s="53">
        <f t="shared" si="88"/>
      </c>
      <c r="N500" s="33"/>
    </row>
    <row r="501" spans="1:14" ht="13.5">
      <c r="A501" s="15" t="str">
        <f t="shared" si="80"/>
        <v>０7100</v>
      </c>
      <c r="B501" s="49"/>
      <c r="C501" s="121" t="e">
        <f t="shared" si="81"/>
        <v>#N/A</v>
      </c>
      <c r="D501" s="121">
        <f t="shared" si="82"/>
      </c>
      <c r="E501" s="30">
        <f t="shared" si="83"/>
      </c>
      <c r="F501" s="30">
        <f t="shared" si="84"/>
      </c>
      <c r="G501" s="31" t="s">
        <v>6</v>
      </c>
      <c r="H501" s="32">
        <f t="shared" si="85"/>
      </c>
      <c r="I501" s="26">
        <f t="shared" si="86"/>
      </c>
      <c r="J501" s="45" t="s">
        <v>176</v>
      </c>
      <c r="K501" s="53">
        <f t="shared" si="87"/>
      </c>
      <c r="L501" s="45" t="s">
        <v>223</v>
      </c>
      <c r="M501" s="53">
        <f t="shared" si="88"/>
      </c>
      <c r="N501" s="33"/>
    </row>
    <row r="502" spans="1:14" ht="13.5">
      <c r="A502" s="15" t="str">
        <f t="shared" si="80"/>
        <v>０7100</v>
      </c>
      <c r="B502" s="49"/>
      <c r="C502" s="121" t="e">
        <f t="shared" si="81"/>
        <v>#N/A</v>
      </c>
      <c r="D502" s="121">
        <f t="shared" si="82"/>
      </c>
      <c r="E502" s="30">
        <f t="shared" si="83"/>
      </c>
      <c r="F502" s="30">
        <f t="shared" si="84"/>
      </c>
      <c r="G502" s="31" t="s">
        <v>6</v>
      </c>
      <c r="H502" s="32">
        <f t="shared" si="85"/>
      </c>
      <c r="I502" s="26">
        <f t="shared" si="86"/>
      </c>
      <c r="J502" s="45" t="s">
        <v>176</v>
      </c>
      <c r="K502" s="53">
        <f t="shared" si="87"/>
      </c>
      <c r="L502" s="45" t="s">
        <v>223</v>
      </c>
      <c r="M502" s="53">
        <f t="shared" si="88"/>
      </c>
      <c r="N502" s="33"/>
    </row>
    <row r="503" spans="1:14" ht="13.5">
      <c r="A503" s="15" t="str">
        <f t="shared" si="80"/>
        <v>０7100</v>
      </c>
      <c r="B503" s="49"/>
      <c r="C503" s="121" t="e">
        <f t="shared" si="81"/>
        <v>#N/A</v>
      </c>
      <c r="D503" s="121">
        <f t="shared" si="82"/>
      </c>
      <c r="E503" s="30">
        <f t="shared" si="83"/>
      </c>
      <c r="F503" s="30">
        <f t="shared" si="84"/>
      </c>
      <c r="G503" s="31" t="s">
        <v>6</v>
      </c>
      <c r="H503" s="32">
        <f t="shared" si="85"/>
      </c>
      <c r="I503" s="26">
        <f t="shared" si="86"/>
      </c>
      <c r="J503" s="45" t="s">
        <v>176</v>
      </c>
      <c r="K503" s="53">
        <f t="shared" si="87"/>
      </c>
      <c r="L503" s="45" t="s">
        <v>223</v>
      </c>
      <c r="M503" s="53">
        <f t="shared" si="88"/>
      </c>
      <c r="N503" s="33"/>
    </row>
    <row r="504" spans="1:14" ht="13.5">
      <c r="A504" s="15" t="str">
        <f t="shared" si="80"/>
        <v>０7100</v>
      </c>
      <c r="B504" s="49"/>
      <c r="C504" s="121" t="e">
        <f t="shared" si="81"/>
        <v>#N/A</v>
      </c>
      <c r="D504" s="121">
        <f t="shared" si="82"/>
      </c>
      <c r="E504" s="30">
        <f t="shared" si="83"/>
      </c>
      <c r="F504" s="30">
        <f t="shared" si="84"/>
      </c>
      <c r="G504" s="31" t="s">
        <v>6</v>
      </c>
      <c r="H504" s="32">
        <f t="shared" si="85"/>
      </c>
      <c r="I504" s="26">
        <f t="shared" si="86"/>
      </c>
      <c r="J504" s="45" t="s">
        <v>176</v>
      </c>
      <c r="K504" s="53">
        <f t="shared" si="87"/>
      </c>
      <c r="L504" s="45" t="s">
        <v>223</v>
      </c>
      <c r="M504" s="53">
        <f t="shared" si="88"/>
      </c>
      <c r="N504" s="33"/>
    </row>
    <row r="505" spans="1:14" ht="13.5">
      <c r="A505" s="15" t="str">
        <f t="shared" si="80"/>
        <v>０7100</v>
      </c>
      <c r="B505" s="49"/>
      <c r="C505" s="121" t="e">
        <f t="shared" si="81"/>
        <v>#N/A</v>
      </c>
      <c r="D505" s="121">
        <f t="shared" si="82"/>
      </c>
      <c r="E505" s="30">
        <f t="shared" si="83"/>
      </c>
      <c r="F505" s="30">
        <f t="shared" si="84"/>
      </c>
      <c r="G505" s="31" t="s">
        <v>6</v>
      </c>
      <c r="H505" s="32">
        <f t="shared" si="85"/>
      </c>
      <c r="I505" s="26">
        <f t="shared" si="86"/>
      </c>
      <c r="J505" s="45" t="s">
        <v>176</v>
      </c>
      <c r="K505" s="53">
        <f t="shared" si="87"/>
      </c>
      <c r="L505" s="45" t="s">
        <v>223</v>
      </c>
      <c r="M505" s="53">
        <f t="shared" si="88"/>
      </c>
      <c r="N505" s="33"/>
    </row>
    <row r="506" spans="1:14" ht="13.5">
      <c r="A506" s="15" t="str">
        <f t="shared" si="80"/>
        <v>０7100</v>
      </c>
      <c r="B506" s="49"/>
      <c r="C506" s="121" t="e">
        <f t="shared" si="81"/>
        <v>#N/A</v>
      </c>
      <c r="D506" s="121">
        <f t="shared" si="82"/>
      </c>
      <c r="E506" s="30">
        <f t="shared" si="83"/>
      </c>
      <c r="F506" s="30">
        <f t="shared" si="84"/>
      </c>
      <c r="G506" s="31" t="s">
        <v>6</v>
      </c>
      <c r="H506" s="32">
        <f t="shared" si="85"/>
      </c>
      <c r="I506" s="26">
        <f t="shared" si="86"/>
      </c>
      <c r="J506" s="45" t="s">
        <v>176</v>
      </c>
      <c r="K506" s="53">
        <f t="shared" si="87"/>
      </c>
      <c r="L506" s="45" t="s">
        <v>223</v>
      </c>
      <c r="M506" s="53">
        <f t="shared" si="88"/>
      </c>
      <c r="N506" s="33"/>
    </row>
    <row r="507" spans="1:14" ht="13.5">
      <c r="A507" s="15" t="str">
        <f t="shared" si="80"/>
        <v>０7100</v>
      </c>
      <c r="B507" s="49"/>
      <c r="C507" s="121" t="e">
        <f t="shared" si="81"/>
        <v>#N/A</v>
      </c>
      <c r="D507" s="121">
        <f t="shared" si="82"/>
      </c>
      <c r="E507" s="30">
        <f t="shared" si="83"/>
      </c>
      <c r="F507" s="30">
        <f t="shared" si="84"/>
      </c>
      <c r="G507" s="31" t="s">
        <v>6</v>
      </c>
      <c r="H507" s="32">
        <f t="shared" si="85"/>
      </c>
      <c r="I507" s="26">
        <f t="shared" si="86"/>
      </c>
      <c r="J507" s="45" t="s">
        <v>176</v>
      </c>
      <c r="K507" s="53">
        <f t="shared" si="87"/>
      </c>
      <c r="L507" s="45" t="s">
        <v>223</v>
      </c>
      <c r="M507" s="53">
        <f t="shared" si="88"/>
      </c>
      <c r="N507" s="33"/>
    </row>
    <row r="508" spans="1:14" ht="13.5">
      <c r="A508" s="15" t="str">
        <f t="shared" si="80"/>
        <v>０7100</v>
      </c>
      <c r="B508" s="49"/>
      <c r="C508" s="121" t="e">
        <f t="shared" si="81"/>
        <v>#N/A</v>
      </c>
      <c r="D508" s="121">
        <f t="shared" si="82"/>
      </c>
      <c r="E508" s="30">
        <f t="shared" si="83"/>
      </c>
      <c r="F508" s="30">
        <f t="shared" si="84"/>
      </c>
      <c r="G508" s="31" t="s">
        <v>6</v>
      </c>
      <c r="H508" s="32">
        <f t="shared" si="85"/>
      </c>
      <c r="I508" s="26">
        <f t="shared" si="86"/>
      </c>
      <c r="J508" s="45" t="s">
        <v>176</v>
      </c>
      <c r="K508" s="53">
        <f t="shared" si="87"/>
      </c>
      <c r="L508" s="45" t="s">
        <v>223</v>
      </c>
      <c r="M508" s="53">
        <f t="shared" si="88"/>
      </c>
      <c r="N508" s="33"/>
    </row>
    <row r="509" spans="1:14" ht="13.5">
      <c r="A509" s="15" t="str">
        <f t="shared" si="80"/>
        <v>０7100</v>
      </c>
      <c r="B509" s="49"/>
      <c r="C509" s="121" t="e">
        <f t="shared" si="81"/>
        <v>#N/A</v>
      </c>
      <c r="D509" s="121">
        <f t="shared" si="82"/>
      </c>
      <c r="E509" s="30">
        <f t="shared" si="83"/>
      </c>
      <c r="F509" s="30">
        <f t="shared" si="84"/>
      </c>
      <c r="G509" s="31" t="s">
        <v>6</v>
      </c>
      <c r="H509" s="32">
        <f t="shared" si="85"/>
      </c>
      <c r="I509" s="26">
        <f t="shared" si="86"/>
      </c>
      <c r="J509" s="45" t="s">
        <v>176</v>
      </c>
      <c r="K509" s="53">
        <f t="shared" si="87"/>
      </c>
      <c r="L509" s="45" t="s">
        <v>223</v>
      </c>
      <c r="M509" s="53">
        <f t="shared" si="88"/>
      </c>
      <c r="N509" s="33"/>
    </row>
    <row r="510" spans="1:14" ht="13.5">
      <c r="A510" s="15" t="str">
        <f t="shared" si="80"/>
        <v>０7100</v>
      </c>
      <c r="B510" s="49"/>
      <c r="C510" s="121" t="e">
        <f t="shared" si="81"/>
        <v>#N/A</v>
      </c>
      <c r="D510" s="121">
        <f t="shared" si="82"/>
      </c>
      <c r="E510" s="30">
        <f t="shared" si="83"/>
      </c>
      <c r="F510" s="30">
        <f t="shared" si="84"/>
      </c>
      <c r="G510" s="31" t="s">
        <v>6</v>
      </c>
      <c r="H510" s="32">
        <f t="shared" si="85"/>
      </c>
      <c r="I510" s="26">
        <f t="shared" si="86"/>
      </c>
      <c r="J510" s="45" t="s">
        <v>176</v>
      </c>
      <c r="K510" s="53">
        <f t="shared" si="87"/>
      </c>
      <c r="L510" s="45" t="s">
        <v>223</v>
      </c>
      <c r="M510" s="53">
        <f t="shared" si="88"/>
      </c>
      <c r="N510" s="33"/>
    </row>
    <row r="511" spans="1:14" ht="13.5">
      <c r="A511" s="15" t="str">
        <f t="shared" si="80"/>
        <v>０7100</v>
      </c>
      <c r="B511" s="49"/>
      <c r="C511" s="121" t="e">
        <f t="shared" si="81"/>
        <v>#N/A</v>
      </c>
      <c r="D511" s="121">
        <f t="shared" si="82"/>
      </c>
      <c r="E511" s="30">
        <f t="shared" si="83"/>
      </c>
      <c r="F511" s="30">
        <f t="shared" si="84"/>
      </c>
      <c r="G511" s="31" t="s">
        <v>6</v>
      </c>
      <c r="H511" s="32">
        <f t="shared" si="85"/>
      </c>
      <c r="I511" s="26">
        <f t="shared" si="86"/>
      </c>
      <c r="J511" s="45" t="s">
        <v>176</v>
      </c>
      <c r="K511" s="53">
        <f t="shared" si="87"/>
      </c>
      <c r="L511" s="45" t="s">
        <v>223</v>
      </c>
      <c r="M511" s="53">
        <f t="shared" si="88"/>
      </c>
      <c r="N511" s="33"/>
    </row>
    <row r="512" spans="1:14" ht="13.5">
      <c r="A512" s="15" t="str">
        <f t="shared" si="80"/>
        <v>０7100</v>
      </c>
      <c r="B512" s="49"/>
      <c r="C512" s="121" t="e">
        <f t="shared" si="81"/>
        <v>#N/A</v>
      </c>
      <c r="D512" s="121">
        <f t="shared" si="82"/>
      </c>
      <c r="E512" s="30">
        <f t="shared" si="83"/>
      </c>
      <c r="F512" s="30">
        <f t="shared" si="84"/>
      </c>
      <c r="G512" s="31" t="s">
        <v>6</v>
      </c>
      <c r="H512" s="32">
        <f t="shared" si="85"/>
      </c>
      <c r="I512" s="26">
        <f t="shared" si="86"/>
      </c>
      <c r="J512" s="45" t="s">
        <v>176</v>
      </c>
      <c r="K512" s="53">
        <f t="shared" si="87"/>
      </c>
      <c r="L512" s="45" t="s">
        <v>223</v>
      </c>
      <c r="M512" s="53">
        <f t="shared" si="88"/>
      </c>
      <c r="N512" s="33"/>
    </row>
    <row r="513" spans="1:14" ht="13.5">
      <c r="A513" s="15" t="str">
        <f t="shared" si="80"/>
        <v>０7100</v>
      </c>
      <c r="B513" s="49"/>
      <c r="C513" s="121" t="e">
        <f t="shared" si="81"/>
        <v>#N/A</v>
      </c>
      <c r="D513" s="121">
        <f t="shared" si="82"/>
      </c>
      <c r="E513" s="30">
        <f t="shared" si="83"/>
      </c>
      <c r="F513" s="30">
        <f t="shared" si="84"/>
      </c>
      <c r="G513" s="31" t="s">
        <v>6</v>
      </c>
      <c r="H513" s="32">
        <f t="shared" si="85"/>
      </c>
      <c r="I513" s="26">
        <f t="shared" si="86"/>
      </c>
      <c r="J513" s="45" t="s">
        <v>176</v>
      </c>
      <c r="K513" s="53">
        <f t="shared" si="87"/>
      </c>
      <c r="L513" s="45" t="s">
        <v>223</v>
      </c>
      <c r="M513" s="53">
        <f t="shared" si="88"/>
      </c>
      <c r="N513" s="33"/>
    </row>
    <row r="514" spans="1:14" ht="13.5">
      <c r="A514" s="15" t="str">
        <f t="shared" si="80"/>
        <v>０7100</v>
      </c>
      <c r="B514" s="49"/>
      <c r="C514" s="121" t="e">
        <f t="shared" si="81"/>
        <v>#N/A</v>
      </c>
      <c r="D514" s="121">
        <f t="shared" si="82"/>
      </c>
      <c r="E514" s="30">
        <f t="shared" si="83"/>
      </c>
      <c r="F514" s="30">
        <f t="shared" si="84"/>
      </c>
      <c r="G514" s="31" t="s">
        <v>6</v>
      </c>
      <c r="H514" s="32">
        <f t="shared" si="85"/>
      </c>
      <c r="I514" s="26">
        <f t="shared" si="86"/>
      </c>
      <c r="J514" s="45" t="s">
        <v>176</v>
      </c>
      <c r="K514" s="53">
        <f t="shared" si="87"/>
      </c>
      <c r="L514" s="45" t="s">
        <v>223</v>
      </c>
      <c r="M514" s="53">
        <f t="shared" si="88"/>
      </c>
      <c r="N514" s="33"/>
    </row>
    <row r="515" spans="1:14" ht="13.5">
      <c r="A515" s="15" t="str">
        <f t="shared" si="80"/>
        <v>０7100</v>
      </c>
      <c r="B515" s="49"/>
      <c r="C515" s="121" t="e">
        <f t="shared" si="81"/>
        <v>#N/A</v>
      </c>
      <c r="D515" s="121">
        <f t="shared" si="82"/>
      </c>
      <c r="E515" s="30">
        <f t="shared" si="83"/>
      </c>
      <c r="F515" s="30">
        <f t="shared" si="84"/>
      </c>
      <c r="G515" s="31" t="s">
        <v>6</v>
      </c>
      <c r="H515" s="32">
        <f t="shared" si="85"/>
      </c>
      <c r="I515" s="26">
        <f t="shared" si="86"/>
      </c>
      <c r="J515" s="45" t="s">
        <v>176</v>
      </c>
      <c r="K515" s="53">
        <f t="shared" si="87"/>
      </c>
      <c r="L515" s="45" t="s">
        <v>223</v>
      </c>
      <c r="M515" s="53">
        <f t="shared" si="88"/>
      </c>
      <c r="N515" s="33"/>
    </row>
    <row r="516" spans="1:14" ht="13.5">
      <c r="A516" s="15" t="str">
        <f t="shared" si="80"/>
        <v>０7100</v>
      </c>
      <c r="B516" s="49"/>
      <c r="C516" s="121" t="e">
        <f t="shared" si="81"/>
        <v>#N/A</v>
      </c>
      <c r="D516" s="121">
        <f t="shared" si="82"/>
      </c>
      <c r="E516" s="30">
        <f t="shared" si="83"/>
      </c>
      <c r="F516" s="30">
        <f t="shared" si="84"/>
      </c>
      <c r="G516" s="31" t="s">
        <v>6</v>
      </c>
      <c r="H516" s="32">
        <f t="shared" si="85"/>
      </c>
      <c r="I516" s="26">
        <f t="shared" si="86"/>
      </c>
      <c r="J516" s="45" t="s">
        <v>176</v>
      </c>
      <c r="K516" s="53">
        <f t="shared" si="87"/>
      </c>
      <c r="L516" s="45" t="s">
        <v>223</v>
      </c>
      <c r="M516" s="53">
        <f t="shared" si="88"/>
      </c>
      <c r="N516" s="33"/>
    </row>
    <row r="517" spans="1:14" ht="13.5">
      <c r="A517" s="15" t="str">
        <f t="shared" si="80"/>
        <v>０7100</v>
      </c>
      <c r="B517" s="49"/>
      <c r="C517" s="121" t="e">
        <f t="shared" si="81"/>
        <v>#N/A</v>
      </c>
      <c r="D517" s="121">
        <f t="shared" si="82"/>
      </c>
      <c r="E517" s="30">
        <f t="shared" si="83"/>
      </c>
      <c r="F517" s="30">
        <f t="shared" si="84"/>
      </c>
      <c r="G517" s="31" t="s">
        <v>6</v>
      </c>
      <c r="H517" s="32">
        <f t="shared" si="85"/>
      </c>
      <c r="I517" s="26">
        <f t="shared" si="86"/>
      </c>
      <c r="J517" s="45" t="s">
        <v>176</v>
      </c>
      <c r="K517" s="53">
        <f t="shared" si="87"/>
      </c>
      <c r="L517" s="45" t="s">
        <v>223</v>
      </c>
      <c r="M517" s="53">
        <f t="shared" si="88"/>
      </c>
      <c r="N517" s="33"/>
    </row>
    <row r="518" spans="1:14" ht="13.5">
      <c r="A518" s="15" t="str">
        <f t="shared" si="80"/>
        <v>０7100</v>
      </c>
      <c r="B518" s="49"/>
      <c r="C518" s="121" t="e">
        <f t="shared" si="81"/>
        <v>#N/A</v>
      </c>
      <c r="D518" s="121">
        <f t="shared" si="82"/>
      </c>
      <c r="E518" s="30">
        <f t="shared" si="83"/>
      </c>
      <c r="F518" s="30">
        <f t="shared" si="84"/>
      </c>
      <c r="G518" s="31" t="s">
        <v>6</v>
      </c>
      <c r="H518" s="32">
        <f t="shared" si="85"/>
      </c>
      <c r="I518" s="26">
        <f t="shared" si="86"/>
      </c>
      <c r="J518" s="45" t="s">
        <v>176</v>
      </c>
      <c r="K518" s="53">
        <f t="shared" si="87"/>
      </c>
      <c r="L518" s="45" t="s">
        <v>223</v>
      </c>
      <c r="M518" s="53">
        <f t="shared" si="88"/>
      </c>
      <c r="N518" s="33"/>
    </row>
    <row r="519" spans="1:14" ht="13.5">
      <c r="A519" s="15" t="str">
        <f t="shared" si="80"/>
        <v>０7100</v>
      </c>
      <c r="B519" s="49"/>
      <c r="C519" s="121" t="e">
        <f t="shared" si="81"/>
        <v>#N/A</v>
      </c>
      <c r="D519" s="121">
        <f t="shared" si="82"/>
      </c>
      <c r="E519" s="30">
        <f t="shared" si="83"/>
      </c>
      <c r="F519" s="30">
        <f t="shared" si="84"/>
      </c>
      <c r="G519" s="31" t="s">
        <v>6</v>
      </c>
      <c r="H519" s="32">
        <f t="shared" si="85"/>
      </c>
      <c r="I519" s="26">
        <f t="shared" si="86"/>
      </c>
      <c r="J519" s="45" t="s">
        <v>176</v>
      </c>
      <c r="K519" s="53">
        <f t="shared" si="87"/>
      </c>
      <c r="L519" s="45" t="s">
        <v>223</v>
      </c>
      <c r="M519" s="53">
        <f t="shared" si="88"/>
      </c>
      <c r="N519" s="33"/>
    </row>
    <row r="520" spans="1:14" ht="13.5">
      <c r="A520" s="15" t="str">
        <f t="shared" si="80"/>
        <v>０7100</v>
      </c>
      <c r="B520" s="49"/>
      <c r="C520" s="121" t="e">
        <f t="shared" si="81"/>
        <v>#N/A</v>
      </c>
      <c r="D520" s="121">
        <f t="shared" si="82"/>
      </c>
      <c r="E520" s="30">
        <f t="shared" si="83"/>
      </c>
      <c r="F520" s="30">
        <f t="shared" si="84"/>
      </c>
      <c r="G520" s="31" t="s">
        <v>6</v>
      </c>
      <c r="H520" s="32">
        <f t="shared" si="85"/>
      </c>
      <c r="I520" s="26">
        <f t="shared" si="86"/>
      </c>
      <c r="J520" s="45" t="s">
        <v>176</v>
      </c>
      <c r="K520" s="53">
        <f t="shared" si="87"/>
      </c>
      <c r="L520" s="45" t="s">
        <v>223</v>
      </c>
      <c r="M520" s="53">
        <f t="shared" si="88"/>
      </c>
      <c r="N520" s="33"/>
    </row>
    <row r="521" spans="1:14" ht="13.5">
      <c r="A521" s="15" t="str">
        <f t="shared" si="80"/>
        <v>０7100</v>
      </c>
      <c r="B521" s="49"/>
      <c r="C521" s="121" t="e">
        <f t="shared" si="81"/>
        <v>#N/A</v>
      </c>
      <c r="D521" s="121">
        <f t="shared" si="82"/>
      </c>
      <c r="E521" s="30">
        <f t="shared" si="83"/>
      </c>
      <c r="F521" s="30">
        <f t="shared" si="84"/>
      </c>
      <c r="G521" s="31" t="s">
        <v>6</v>
      </c>
      <c r="H521" s="32">
        <f t="shared" si="85"/>
      </c>
      <c r="I521" s="26">
        <f t="shared" si="86"/>
      </c>
      <c r="J521" s="45" t="s">
        <v>176</v>
      </c>
      <c r="K521" s="53">
        <f t="shared" si="87"/>
      </c>
      <c r="L521" s="45" t="s">
        <v>223</v>
      </c>
      <c r="M521" s="53">
        <f t="shared" si="88"/>
      </c>
      <c r="N521" s="33"/>
    </row>
    <row r="522" spans="1:14" ht="13.5">
      <c r="A522" s="15" t="str">
        <f t="shared" si="80"/>
        <v>０7100</v>
      </c>
      <c r="B522" s="49"/>
      <c r="C522" s="121" t="e">
        <f t="shared" si="81"/>
        <v>#N/A</v>
      </c>
      <c r="D522" s="121">
        <f t="shared" si="82"/>
      </c>
      <c r="E522" s="30">
        <f t="shared" si="83"/>
      </c>
      <c r="F522" s="30">
        <f t="shared" si="84"/>
      </c>
      <c r="G522" s="31" t="s">
        <v>6</v>
      </c>
      <c r="H522" s="32">
        <f t="shared" si="85"/>
      </c>
      <c r="I522" s="26">
        <f t="shared" si="86"/>
      </c>
      <c r="J522" s="45" t="s">
        <v>176</v>
      </c>
      <c r="K522" s="53">
        <f t="shared" si="87"/>
      </c>
      <c r="L522" s="45" t="s">
        <v>223</v>
      </c>
      <c r="M522" s="53">
        <f t="shared" si="88"/>
      </c>
      <c r="N522" s="33"/>
    </row>
    <row r="523" spans="1:14" ht="13.5">
      <c r="A523" s="15" t="str">
        <f t="shared" si="80"/>
        <v>０7100</v>
      </c>
      <c r="B523" s="49"/>
      <c r="C523" s="121" t="e">
        <f t="shared" si="81"/>
        <v>#N/A</v>
      </c>
      <c r="D523" s="121">
        <f t="shared" si="82"/>
      </c>
      <c r="E523" s="30">
        <f t="shared" si="83"/>
      </c>
      <c r="F523" s="30">
        <f t="shared" si="84"/>
      </c>
      <c r="G523" s="31" t="s">
        <v>6</v>
      </c>
      <c r="H523" s="32">
        <f t="shared" si="85"/>
      </c>
      <c r="I523" s="26">
        <f t="shared" si="86"/>
      </c>
      <c r="J523" s="45" t="s">
        <v>176</v>
      </c>
      <c r="K523" s="53">
        <f t="shared" si="87"/>
      </c>
      <c r="L523" s="45" t="s">
        <v>223</v>
      </c>
      <c r="M523" s="53">
        <f t="shared" si="88"/>
      </c>
      <c r="N523" s="33"/>
    </row>
    <row r="524" spans="1:14" ht="13.5">
      <c r="A524" s="15" t="str">
        <f t="shared" si="80"/>
        <v>０7100</v>
      </c>
      <c r="B524" s="49"/>
      <c r="C524" s="121" t="e">
        <f t="shared" si="81"/>
        <v>#N/A</v>
      </c>
      <c r="D524" s="121">
        <f t="shared" si="82"/>
      </c>
      <c r="E524" s="30">
        <f t="shared" si="83"/>
      </c>
      <c r="F524" s="30">
        <f t="shared" si="84"/>
      </c>
      <c r="G524" s="31" t="s">
        <v>6</v>
      </c>
      <c r="H524" s="32">
        <f t="shared" si="85"/>
      </c>
      <c r="I524" s="26">
        <f t="shared" si="86"/>
      </c>
      <c r="J524" s="45" t="s">
        <v>176</v>
      </c>
      <c r="K524" s="53">
        <f t="shared" si="87"/>
      </c>
      <c r="L524" s="45" t="s">
        <v>223</v>
      </c>
      <c r="M524" s="53">
        <f t="shared" si="88"/>
      </c>
      <c r="N524" s="33"/>
    </row>
    <row r="525" spans="1:14" ht="13.5">
      <c r="A525" s="15" t="str">
        <f t="shared" si="80"/>
        <v>０7100</v>
      </c>
      <c r="B525" s="49"/>
      <c r="C525" s="121" t="e">
        <f t="shared" si="81"/>
        <v>#N/A</v>
      </c>
      <c r="D525" s="121">
        <f t="shared" si="82"/>
      </c>
      <c r="E525" s="30">
        <f t="shared" si="83"/>
      </c>
      <c r="F525" s="30">
        <f t="shared" si="84"/>
      </c>
      <c r="G525" s="31" t="s">
        <v>6</v>
      </c>
      <c r="H525" s="32">
        <f t="shared" si="85"/>
      </c>
      <c r="I525" s="26">
        <f t="shared" si="86"/>
      </c>
      <c r="J525" s="45" t="s">
        <v>176</v>
      </c>
      <c r="K525" s="53">
        <f t="shared" si="87"/>
      </c>
      <c r="L525" s="45" t="s">
        <v>223</v>
      </c>
      <c r="M525" s="53">
        <f t="shared" si="88"/>
      </c>
      <c r="N525" s="33"/>
    </row>
    <row r="526" spans="1:14" ht="13.5">
      <c r="A526" s="15" t="str">
        <f t="shared" si="80"/>
        <v>０7100</v>
      </c>
      <c r="B526" s="49"/>
      <c r="C526" s="121" t="e">
        <f t="shared" si="81"/>
        <v>#N/A</v>
      </c>
      <c r="D526" s="121">
        <f t="shared" si="82"/>
      </c>
      <c r="E526" s="30">
        <f t="shared" si="83"/>
      </c>
      <c r="F526" s="30">
        <f t="shared" si="84"/>
      </c>
      <c r="G526" s="31" t="s">
        <v>6</v>
      </c>
      <c r="H526" s="32">
        <f t="shared" si="85"/>
      </c>
      <c r="I526" s="26">
        <f t="shared" si="86"/>
      </c>
      <c r="J526" s="45" t="s">
        <v>176</v>
      </c>
      <c r="K526" s="53">
        <f t="shared" si="87"/>
      </c>
      <c r="L526" s="45" t="s">
        <v>223</v>
      </c>
      <c r="M526" s="53">
        <f t="shared" si="88"/>
      </c>
      <c r="N526" s="33"/>
    </row>
    <row r="527" spans="1:14" ht="13.5">
      <c r="A527" s="15" t="str">
        <f t="shared" si="80"/>
        <v>０7100</v>
      </c>
      <c r="B527" s="49"/>
      <c r="C527" s="121" t="e">
        <f t="shared" si="81"/>
        <v>#N/A</v>
      </c>
      <c r="D527" s="121">
        <f t="shared" si="82"/>
      </c>
      <c r="E527" s="30">
        <f t="shared" si="83"/>
      </c>
      <c r="F527" s="30">
        <f t="shared" si="84"/>
      </c>
      <c r="G527" s="31" t="s">
        <v>6</v>
      </c>
      <c r="H527" s="32">
        <f t="shared" si="85"/>
      </c>
      <c r="I527" s="26">
        <f t="shared" si="86"/>
      </c>
      <c r="J527" s="45" t="s">
        <v>176</v>
      </c>
      <c r="K527" s="53">
        <f t="shared" si="87"/>
      </c>
      <c r="L527" s="45" t="s">
        <v>223</v>
      </c>
      <c r="M527" s="53">
        <f t="shared" si="88"/>
      </c>
      <c r="N527" s="33"/>
    </row>
    <row r="528" spans="1:14" ht="13.5">
      <c r="A528" s="15" t="str">
        <f t="shared" si="80"/>
        <v>０7100</v>
      </c>
      <c r="B528" s="49"/>
      <c r="C528" s="121" t="e">
        <f t="shared" si="81"/>
        <v>#N/A</v>
      </c>
      <c r="D528" s="121">
        <f t="shared" si="82"/>
      </c>
      <c r="E528" s="30">
        <f t="shared" si="83"/>
      </c>
      <c r="F528" s="30">
        <f t="shared" si="84"/>
      </c>
      <c r="G528" s="31" t="s">
        <v>6</v>
      </c>
      <c r="H528" s="32">
        <f t="shared" si="85"/>
      </c>
      <c r="I528" s="26">
        <f t="shared" si="86"/>
      </c>
      <c r="J528" s="45" t="s">
        <v>176</v>
      </c>
      <c r="K528" s="53">
        <f t="shared" si="87"/>
      </c>
      <c r="L528" s="45" t="s">
        <v>223</v>
      </c>
      <c r="M528" s="53">
        <f t="shared" si="88"/>
      </c>
      <c r="N528" s="33"/>
    </row>
    <row r="529" spans="1:14" ht="13.5">
      <c r="A529" s="15" t="str">
        <f t="shared" si="80"/>
        <v>０7100</v>
      </c>
      <c r="B529" s="49"/>
      <c r="C529" s="121" t="e">
        <f t="shared" si="81"/>
        <v>#N/A</v>
      </c>
      <c r="D529" s="121">
        <f t="shared" si="82"/>
      </c>
      <c r="E529" s="30">
        <f t="shared" si="83"/>
      </c>
      <c r="F529" s="30">
        <f t="shared" si="84"/>
      </c>
      <c r="G529" s="31" t="s">
        <v>6</v>
      </c>
      <c r="H529" s="32">
        <f t="shared" si="85"/>
      </c>
      <c r="I529" s="26">
        <f t="shared" si="86"/>
      </c>
      <c r="J529" s="45" t="s">
        <v>176</v>
      </c>
      <c r="K529" s="53">
        <f t="shared" si="87"/>
      </c>
      <c r="L529" s="45" t="s">
        <v>223</v>
      </c>
      <c r="M529" s="53">
        <f t="shared" si="88"/>
      </c>
      <c r="N529" s="33"/>
    </row>
    <row r="530" spans="1:14" ht="13.5">
      <c r="A530" s="15" t="str">
        <f t="shared" si="80"/>
        <v>０7100</v>
      </c>
      <c r="B530" s="49"/>
      <c r="C530" s="121" t="e">
        <f t="shared" si="81"/>
        <v>#N/A</v>
      </c>
      <c r="D530" s="121">
        <f t="shared" si="82"/>
      </c>
      <c r="E530" s="30">
        <f t="shared" si="83"/>
      </c>
      <c r="F530" s="30">
        <f t="shared" si="84"/>
      </c>
      <c r="G530" s="31" t="s">
        <v>6</v>
      </c>
      <c r="H530" s="32">
        <f t="shared" si="85"/>
      </c>
      <c r="I530" s="26">
        <f t="shared" si="86"/>
      </c>
      <c r="J530" s="45" t="s">
        <v>176</v>
      </c>
      <c r="K530" s="53">
        <f t="shared" si="87"/>
      </c>
      <c r="L530" s="45" t="s">
        <v>223</v>
      </c>
      <c r="M530" s="53">
        <f t="shared" si="88"/>
      </c>
      <c r="N530" s="33"/>
    </row>
    <row r="531" spans="1:14" ht="13.5">
      <c r="A531" s="15" t="str">
        <f t="shared" si="80"/>
        <v>０7100</v>
      </c>
      <c r="B531" s="49"/>
      <c r="C531" s="121" t="e">
        <f t="shared" si="81"/>
        <v>#N/A</v>
      </c>
      <c r="D531" s="121">
        <f t="shared" si="82"/>
      </c>
      <c r="E531" s="30">
        <f t="shared" si="83"/>
      </c>
      <c r="F531" s="30">
        <f t="shared" si="84"/>
      </c>
      <c r="G531" s="31" t="s">
        <v>6</v>
      </c>
      <c r="H531" s="32">
        <f t="shared" si="85"/>
      </c>
      <c r="I531" s="26">
        <f t="shared" si="86"/>
      </c>
      <c r="J531" s="45" t="s">
        <v>176</v>
      </c>
      <c r="K531" s="53">
        <f t="shared" si="87"/>
      </c>
      <c r="L531" s="45" t="s">
        <v>223</v>
      </c>
      <c r="M531" s="53">
        <f t="shared" si="88"/>
      </c>
      <c r="N531" s="33"/>
    </row>
    <row r="532" spans="1:14" ht="13.5">
      <c r="A532" s="15" t="str">
        <f t="shared" si="80"/>
        <v>０7100</v>
      </c>
      <c r="B532" s="49"/>
      <c r="C532" s="121" t="e">
        <f t="shared" si="81"/>
        <v>#N/A</v>
      </c>
      <c r="D532" s="121">
        <f t="shared" si="82"/>
      </c>
      <c r="E532" s="30">
        <f t="shared" si="83"/>
      </c>
      <c r="F532" s="30">
        <f t="shared" si="84"/>
      </c>
      <c r="G532" s="31" t="s">
        <v>6</v>
      </c>
      <c r="H532" s="32">
        <f t="shared" si="85"/>
      </c>
      <c r="I532" s="26">
        <f t="shared" si="86"/>
      </c>
      <c r="J532" s="45" t="s">
        <v>176</v>
      </c>
      <c r="K532" s="53">
        <f t="shared" si="87"/>
      </c>
      <c r="L532" s="45" t="s">
        <v>223</v>
      </c>
      <c r="M532" s="53">
        <f t="shared" si="88"/>
      </c>
      <c r="N532" s="33"/>
    </row>
    <row r="533" spans="1:14" ht="13.5">
      <c r="A533" s="15" t="str">
        <f t="shared" si="80"/>
        <v>０7100</v>
      </c>
      <c r="B533" s="49"/>
      <c r="C533" s="121" t="e">
        <f t="shared" si="81"/>
        <v>#N/A</v>
      </c>
      <c r="D533" s="121">
        <f t="shared" si="82"/>
      </c>
      <c r="E533" s="30">
        <f t="shared" si="83"/>
      </c>
      <c r="F533" s="30">
        <f t="shared" si="84"/>
      </c>
      <c r="G533" s="31" t="s">
        <v>6</v>
      </c>
      <c r="H533" s="32">
        <f t="shared" si="85"/>
      </c>
      <c r="I533" s="26">
        <f t="shared" si="86"/>
      </c>
      <c r="J533" s="45" t="s">
        <v>176</v>
      </c>
      <c r="K533" s="53">
        <f t="shared" si="87"/>
      </c>
      <c r="L533" s="45" t="s">
        <v>223</v>
      </c>
      <c r="M533" s="53">
        <f t="shared" si="88"/>
      </c>
      <c r="N533" s="33"/>
    </row>
    <row r="534" spans="1:14" ht="13.5">
      <c r="A534" s="15" t="str">
        <f t="shared" si="80"/>
        <v>０7100</v>
      </c>
      <c r="B534" s="49"/>
      <c r="C534" s="121" t="e">
        <f t="shared" si="81"/>
        <v>#N/A</v>
      </c>
      <c r="D534" s="121">
        <f t="shared" si="82"/>
      </c>
      <c r="E534" s="30">
        <f t="shared" si="83"/>
      </c>
      <c r="F534" s="30">
        <f t="shared" si="84"/>
      </c>
      <c r="G534" s="31" t="s">
        <v>6</v>
      </c>
      <c r="H534" s="32">
        <f t="shared" si="85"/>
      </c>
      <c r="I534" s="26">
        <f t="shared" si="86"/>
      </c>
      <c r="J534" s="45" t="s">
        <v>176</v>
      </c>
      <c r="K534" s="53">
        <f t="shared" si="87"/>
      </c>
      <c r="L534" s="45" t="s">
        <v>223</v>
      </c>
      <c r="M534" s="53">
        <f t="shared" si="88"/>
      </c>
      <c r="N534" s="33"/>
    </row>
    <row r="535" spans="1:14" ht="13.5">
      <c r="A535" s="15" t="str">
        <f t="shared" si="80"/>
        <v>０7100</v>
      </c>
      <c r="B535" s="49"/>
      <c r="C535" s="121" t="e">
        <f t="shared" si="81"/>
        <v>#N/A</v>
      </c>
      <c r="D535" s="121">
        <f t="shared" si="82"/>
      </c>
      <c r="E535" s="30">
        <f t="shared" si="83"/>
      </c>
      <c r="F535" s="30">
        <f t="shared" si="84"/>
      </c>
      <c r="G535" s="31" t="s">
        <v>6</v>
      </c>
      <c r="H535" s="32">
        <f t="shared" si="85"/>
      </c>
      <c r="I535" s="26">
        <f t="shared" si="86"/>
      </c>
      <c r="J535" s="45" t="s">
        <v>176</v>
      </c>
      <c r="K535" s="53">
        <f t="shared" si="87"/>
      </c>
      <c r="L535" s="45" t="s">
        <v>223</v>
      </c>
      <c r="M535" s="53">
        <f t="shared" si="88"/>
      </c>
      <c r="N535" s="33"/>
    </row>
    <row r="536" spans="1:14" ht="13.5">
      <c r="A536" s="15" t="str">
        <f t="shared" si="80"/>
        <v>０7100</v>
      </c>
      <c r="B536" s="49"/>
      <c r="C536" s="121" t="e">
        <f t="shared" si="81"/>
        <v>#N/A</v>
      </c>
      <c r="D536" s="121">
        <f t="shared" si="82"/>
      </c>
      <c r="E536" s="30">
        <f t="shared" si="83"/>
      </c>
      <c r="F536" s="30">
        <f t="shared" si="84"/>
      </c>
      <c r="G536" s="31" t="s">
        <v>6</v>
      </c>
      <c r="H536" s="32">
        <f t="shared" si="85"/>
      </c>
      <c r="I536" s="26">
        <f t="shared" si="86"/>
      </c>
      <c r="J536" s="45" t="s">
        <v>176</v>
      </c>
      <c r="K536" s="53">
        <f t="shared" si="87"/>
      </c>
      <c r="L536" s="45" t="s">
        <v>223</v>
      </c>
      <c r="M536" s="53">
        <f t="shared" si="88"/>
      </c>
      <c r="N536" s="33"/>
    </row>
    <row r="537" spans="1:14" ht="13.5">
      <c r="A537" s="15" t="str">
        <f aca="true" t="shared" si="89" ref="A537:A600">"０7100"&amp;IF(LEN(B537)=3,"0"&amp;B537,B537)</f>
        <v>０7100</v>
      </c>
      <c r="B537" s="49"/>
      <c r="C537" s="121" t="e">
        <f aca="true" t="shared" si="90" ref="C537:C600">IF(B537="","",VLOOKUP(B537,選手,2,FALSE))&amp;"("&amp;(VLOOKUP(B537,選手,6,FALSE))&amp;")"</f>
        <v>#N/A</v>
      </c>
      <c r="D537" s="121">
        <f aca="true" t="shared" si="91" ref="D537:D600">IF(B537="","",VLOOKUP(B537,選手,3,FALSE))</f>
      </c>
      <c r="E537" s="30">
        <f aca="true" t="shared" si="92" ref="E537:E600">IF(B537="","",VLOOKUP(B537,選手,4,FALSE))</f>
      </c>
      <c r="F537" s="30">
        <f aca="true" t="shared" si="93" ref="F537:F600">IF(B537="","",IF(E537="男子",1,IF(E537="女子",2,FALSE)))</f>
      </c>
      <c r="G537" s="31" t="s">
        <v>6</v>
      </c>
      <c r="H537" s="32">
        <f aca="true" t="shared" si="94" ref="H537:H600">IF(B537="","",VLOOKUP(B537,選手,5,FALSE))</f>
      </c>
      <c r="I537" s="26">
        <f aca="true" t="shared" si="95" ref="I537:I600">IF(H537="","",VLOOKUP(H537,学校番号,3,FALSE))</f>
      </c>
      <c r="J537" s="45" t="s">
        <v>176</v>
      </c>
      <c r="K537" s="53">
        <f aca="true" t="shared" si="96" ref="K537:K600">IF(J537="選択してください","",VLOOKUP(J537,大会コード,2,FALSE))</f>
      </c>
      <c r="L537" s="45" t="s">
        <v>223</v>
      </c>
      <c r="M537" s="53">
        <f aca="true" t="shared" si="97" ref="M537:M600">IF(L537="選択してください","",VLOOKUP(L537,種目コード,2,FALSE))</f>
      </c>
      <c r="N537" s="33"/>
    </row>
    <row r="538" spans="1:14" ht="13.5">
      <c r="A538" s="15" t="str">
        <f t="shared" si="89"/>
        <v>０7100</v>
      </c>
      <c r="B538" s="49"/>
      <c r="C538" s="121" t="e">
        <f t="shared" si="90"/>
        <v>#N/A</v>
      </c>
      <c r="D538" s="121">
        <f t="shared" si="91"/>
      </c>
      <c r="E538" s="30">
        <f t="shared" si="92"/>
      </c>
      <c r="F538" s="30">
        <f t="shared" si="93"/>
      </c>
      <c r="G538" s="31" t="s">
        <v>6</v>
      </c>
      <c r="H538" s="32">
        <f t="shared" si="94"/>
      </c>
      <c r="I538" s="26">
        <f t="shared" si="95"/>
      </c>
      <c r="J538" s="45" t="s">
        <v>176</v>
      </c>
      <c r="K538" s="53">
        <f t="shared" si="96"/>
      </c>
      <c r="L538" s="45" t="s">
        <v>223</v>
      </c>
      <c r="M538" s="53">
        <f t="shared" si="97"/>
      </c>
      <c r="N538" s="33"/>
    </row>
    <row r="539" spans="1:14" ht="13.5">
      <c r="A539" s="15" t="str">
        <f t="shared" si="89"/>
        <v>０7100</v>
      </c>
      <c r="B539" s="49"/>
      <c r="C539" s="121" t="e">
        <f t="shared" si="90"/>
        <v>#N/A</v>
      </c>
      <c r="D539" s="121">
        <f t="shared" si="91"/>
      </c>
      <c r="E539" s="30">
        <f t="shared" si="92"/>
      </c>
      <c r="F539" s="30">
        <f t="shared" si="93"/>
      </c>
      <c r="G539" s="31" t="s">
        <v>6</v>
      </c>
      <c r="H539" s="32">
        <f t="shared" si="94"/>
      </c>
      <c r="I539" s="26">
        <f t="shared" si="95"/>
      </c>
      <c r="J539" s="45" t="s">
        <v>176</v>
      </c>
      <c r="K539" s="53">
        <f t="shared" si="96"/>
      </c>
      <c r="L539" s="45" t="s">
        <v>223</v>
      </c>
      <c r="M539" s="53">
        <f t="shared" si="97"/>
      </c>
      <c r="N539" s="33"/>
    </row>
    <row r="540" spans="1:14" ht="13.5">
      <c r="A540" s="15" t="str">
        <f t="shared" si="89"/>
        <v>０7100</v>
      </c>
      <c r="B540" s="49"/>
      <c r="C540" s="121" t="e">
        <f t="shared" si="90"/>
        <v>#N/A</v>
      </c>
      <c r="D540" s="121">
        <f t="shared" si="91"/>
      </c>
      <c r="E540" s="30">
        <f t="shared" si="92"/>
      </c>
      <c r="F540" s="30">
        <f t="shared" si="93"/>
      </c>
      <c r="G540" s="31" t="s">
        <v>6</v>
      </c>
      <c r="H540" s="32">
        <f t="shared" si="94"/>
      </c>
      <c r="I540" s="26">
        <f t="shared" si="95"/>
      </c>
      <c r="J540" s="45" t="s">
        <v>176</v>
      </c>
      <c r="K540" s="53">
        <f t="shared" si="96"/>
      </c>
      <c r="L540" s="45" t="s">
        <v>223</v>
      </c>
      <c r="M540" s="53">
        <f t="shared" si="97"/>
      </c>
      <c r="N540" s="33"/>
    </row>
    <row r="541" spans="1:14" ht="13.5">
      <c r="A541" s="15" t="str">
        <f t="shared" si="89"/>
        <v>０7100</v>
      </c>
      <c r="B541" s="49"/>
      <c r="C541" s="121" t="e">
        <f t="shared" si="90"/>
        <v>#N/A</v>
      </c>
      <c r="D541" s="121">
        <f t="shared" si="91"/>
      </c>
      <c r="E541" s="30">
        <f t="shared" si="92"/>
      </c>
      <c r="F541" s="30">
        <f t="shared" si="93"/>
      </c>
      <c r="G541" s="31" t="s">
        <v>6</v>
      </c>
      <c r="H541" s="32">
        <f t="shared" si="94"/>
      </c>
      <c r="I541" s="26">
        <f t="shared" si="95"/>
      </c>
      <c r="J541" s="45" t="s">
        <v>176</v>
      </c>
      <c r="K541" s="53">
        <f t="shared" si="96"/>
      </c>
      <c r="L541" s="45" t="s">
        <v>223</v>
      </c>
      <c r="M541" s="53">
        <f t="shared" si="97"/>
      </c>
      <c r="N541" s="33"/>
    </row>
    <row r="542" spans="1:14" ht="13.5">
      <c r="A542" s="15" t="str">
        <f t="shared" si="89"/>
        <v>０7100</v>
      </c>
      <c r="B542" s="49"/>
      <c r="C542" s="121" t="e">
        <f t="shared" si="90"/>
        <v>#N/A</v>
      </c>
      <c r="D542" s="121">
        <f t="shared" si="91"/>
      </c>
      <c r="E542" s="30">
        <f t="shared" si="92"/>
      </c>
      <c r="F542" s="30">
        <f t="shared" si="93"/>
      </c>
      <c r="G542" s="31" t="s">
        <v>6</v>
      </c>
      <c r="H542" s="32">
        <f t="shared" si="94"/>
      </c>
      <c r="I542" s="26">
        <f t="shared" si="95"/>
      </c>
      <c r="J542" s="45" t="s">
        <v>176</v>
      </c>
      <c r="K542" s="53">
        <f t="shared" si="96"/>
      </c>
      <c r="L542" s="45" t="s">
        <v>223</v>
      </c>
      <c r="M542" s="53">
        <f t="shared" si="97"/>
      </c>
      <c r="N542" s="33"/>
    </row>
    <row r="543" spans="1:14" ht="13.5">
      <c r="A543" s="15" t="str">
        <f t="shared" si="89"/>
        <v>０7100</v>
      </c>
      <c r="B543" s="49"/>
      <c r="C543" s="121" t="e">
        <f t="shared" si="90"/>
        <v>#N/A</v>
      </c>
      <c r="D543" s="121">
        <f t="shared" si="91"/>
      </c>
      <c r="E543" s="30">
        <f t="shared" si="92"/>
      </c>
      <c r="F543" s="30">
        <f t="shared" si="93"/>
      </c>
      <c r="G543" s="31" t="s">
        <v>6</v>
      </c>
      <c r="H543" s="32">
        <f t="shared" si="94"/>
      </c>
      <c r="I543" s="26">
        <f t="shared" si="95"/>
      </c>
      <c r="J543" s="45" t="s">
        <v>176</v>
      </c>
      <c r="K543" s="53">
        <f t="shared" si="96"/>
      </c>
      <c r="L543" s="45" t="s">
        <v>223</v>
      </c>
      <c r="M543" s="53">
        <f t="shared" si="97"/>
      </c>
      <c r="N543" s="33"/>
    </row>
    <row r="544" spans="1:14" ht="13.5">
      <c r="A544" s="15" t="str">
        <f t="shared" si="89"/>
        <v>０7100</v>
      </c>
      <c r="B544" s="49"/>
      <c r="C544" s="121" t="e">
        <f t="shared" si="90"/>
        <v>#N/A</v>
      </c>
      <c r="D544" s="121">
        <f t="shared" si="91"/>
      </c>
      <c r="E544" s="30">
        <f t="shared" si="92"/>
      </c>
      <c r="F544" s="30">
        <f t="shared" si="93"/>
      </c>
      <c r="G544" s="31" t="s">
        <v>6</v>
      </c>
      <c r="H544" s="32">
        <f t="shared" si="94"/>
      </c>
      <c r="I544" s="26">
        <f t="shared" si="95"/>
      </c>
      <c r="J544" s="45" t="s">
        <v>176</v>
      </c>
      <c r="K544" s="53">
        <f t="shared" si="96"/>
      </c>
      <c r="L544" s="45" t="s">
        <v>223</v>
      </c>
      <c r="M544" s="53">
        <f t="shared" si="97"/>
      </c>
      <c r="N544" s="33"/>
    </row>
    <row r="545" spans="1:14" ht="13.5">
      <c r="A545" s="15" t="str">
        <f t="shared" si="89"/>
        <v>０7100</v>
      </c>
      <c r="B545" s="49"/>
      <c r="C545" s="121" t="e">
        <f t="shared" si="90"/>
        <v>#N/A</v>
      </c>
      <c r="D545" s="121">
        <f t="shared" si="91"/>
      </c>
      <c r="E545" s="30">
        <f t="shared" si="92"/>
      </c>
      <c r="F545" s="30">
        <f t="shared" si="93"/>
      </c>
      <c r="G545" s="31" t="s">
        <v>6</v>
      </c>
      <c r="H545" s="32">
        <f t="shared" si="94"/>
      </c>
      <c r="I545" s="26">
        <f t="shared" si="95"/>
      </c>
      <c r="J545" s="45" t="s">
        <v>176</v>
      </c>
      <c r="K545" s="53">
        <f t="shared" si="96"/>
      </c>
      <c r="L545" s="45" t="s">
        <v>223</v>
      </c>
      <c r="M545" s="53">
        <f t="shared" si="97"/>
      </c>
      <c r="N545" s="33"/>
    </row>
    <row r="546" spans="1:14" ht="13.5">
      <c r="A546" s="15" t="str">
        <f t="shared" si="89"/>
        <v>０7100</v>
      </c>
      <c r="B546" s="49"/>
      <c r="C546" s="121" t="e">
        <f t="shared" si="90"/>
        <v>#N/A</v>
      </c>
      <c r="D546" s="121">
        <f t="shared" si="91"/>
      </c>
      <c r="E546" s="30">
        <f t="shared" si="92"/>
      </c>
      <c r="F546" s="30">
        <f t="shared" si="93"/>
      </c>
      <c r="G546" s="31" t="s">
        <v>6</v>
      </c>
      <c r="H546" s="32">
        <f t="shared" si="94"/>
      </c>
      <c r="I546" s="26">
        <f t="shared" si="95"/>
      </c>
      <c r="J546" s="45" t="s">
        <v>176</v>
      </c>
      <c r="K546" s="53">
        <f t="shared" si="96"/>
      </c>
      <c r="L546" s="45" t="s">
        <v>223</v>
      </c>
      <c r="M546" s="53">
        <f t="shared" si="97"/>
      </c>
      <c r="N546" s="33"/>
    </row>
    <row r="547" spans="1:14" ht="13.5">
      <c r="A547" s="15" t="str">
        <f t="shared" si="89"/>
        <v>０7100</v>
      </c>
      <c r="B547" s="49"/>
      <c r="C547" s="121" t="e">
        <f t="shared" si="90"/>
        <v>#N/A</v>
      </c>
      <c r="D547" s="121">
        <f t="shared" si="91"/>
      </c>
      <c r="E547" s="30">
        <f t="shared" si="92"/>
      </c>
      <c r="F547" s="30">
        <f t="shared" si="93"/>
      </c>
      <c r="G547" s="31" t="s">
        <v>6</v>
      </c>
      <c r="H547" s="32">
        <f t="shared" si="94"/>
      </c>
      <c r="I547" s="26">
        <f t="shared" si="95"/>
      </c>
      <c r="J547" s="45" t="s">
        <v>176</v>
      </c>
      <c r="K547" s="53">
        <f t="shared" si="96"/>
      </c>
      <c r="L547" s="45" t="s">
        <v>223</v>
      </c>
      <c r="M547" s="53">
        <f t="shared" si="97"/>
      </c>
      <c r="N547" s="33"/>
    </row>
    <row r="548" spans="1:14" ht="13.5">
      <c r="A548" s="15" t="str">
        <f t="shared" si="89"/>
        <v>０7100</v>
      </c>
      <c r="B548" s="49"/>
      <c r="C548" s="121" t="e">
        <f t="shared" si="90"/>
        <v>#N/A</v>
      </c>
      <c r="D548" s="121">
        <f t="shared" si="91"/>
      </c>
      <c r="E548" s="30">
        <f t="shared" si="92"/>
      </c>
      <c r="F548" s="30">
        <f t="shared" si="93"/>
      </c>
      <c r="G548" s="31" t="s">
        <v>6</v>
      </c>
      <c r="H548" s="32">
        <f t="shared" si="94"/>
      </c>
      <c r="I548" s="26">
        <f t="shared" si="95"/>
      </c>
      <c r="J548" s="45" t="s">
        <v>176</v>
      </c>
      <c r="K548" s="53">
        <f t="shared" si="96"/>
      </c>
      <c r="L548" s="45" t="s">
        <v>223</v>
      </c>
      <c r="M548" s="53">
        <f t="shared" si="97"/>
      </c>
      <c r="N548" s="33"/>
    </row>
    <row r="549" spans="1:14" ht="13.5">
      <c r="A549" s="15" t="str">
        <f t="shared" si="89"/>
        <v>０7100</v>
      </c>
      <c r="B549" s="49"/>
      <c r="C549" s="121" t="e">
        <f t="shared" si="90"/>
        <v>#N/A</v>
      </c>
      <c r="D549" s="121">
        <f t="shared" si="91"/>
      </c>
      <c r="E549" s="30">
        <f t="shared" si="92"/>
      </c>
      <c r="F549" s="30">
        <f t="shared" si="93"/>
      </c>
      <c r="G549" s="31" t="s">
        <v>6</v>
      </c>
      <c r="H549" s="32">
        <f t="shared" si="94"/>
      </c>
      <c r="I549" s="26">
        <f t="shared" si="95"/>
      </c>
      <c r="J549" s="45" t="s">
        <v>176</v>
      </c>
      <c r="K549" s="53">
        <f t="shared" si="96"/>
      </c>
      <c r="L549" s="45" t="s">
        <v>223</v>
      </c>
      <c r="M549" s="53">
        <f t="shared" si="97"/>
      </c>
      <c r="N549" s="33"/>
    </row>
    <row r="550" spans="1:14" ht="13.5">
      <c r="A550" s="15" t="str">
        <f t="shared" si="89"/>
        <v>０7100</v>
      </c>
      <c r="B550" s="49"/>
      <c r="C550" s="121" t="e">
        <f t="shared" si="90"/>
        <v>#N/A</v>
      </c>
      <c r="D550" s="121">
        <f t="shared" si="91"/>
      </c>
      <c r="E550" s="30">
        <f t="shared" si="92"/>
      </c>
      <c r="F550" s="30">
        <f t="shared" si="93"/>
      </c>
      <c r="G550" s="31" t="s">
        <v>6</v>
      </c>
      <c r="H550" s="32">
        <f t="shared" si="94"/>
      </c>
      <c r="I550" s="26">
        <f t="shared" si="95"/>
      </c>
      <c r="J550" s="45" t="s">
        <v>176</v>
      </c>
      <c r="K550" s="53">
        <f t="shared" si="96"/>
      </c>
      <c r="L550" s="45" t="s">
        <v>223</v>
      </c>
      <c r="M550" s="53">
        <f t="shared" si="97"/>
      </c>
      <c r="N550" s="33"/>
    </row>
    <row r="551" spans="1:14" ht="13.5">
      <c r="A551" s="15" t="str">
        <f t="shared" si="89"/>
        <v>０7100</v>
      </c>
      <c r="B551" s="49"/>
      <c r="C551" s="121" t="e">
        <f t="shared" si="90"/>
        <v>#N/A</v>
      </c>
      <c r="D551" s="121">
        <f t="shared" si="91"/>
      </c>
      <c r="E551" s="30">
        <f t="shared" si="92"/>
      </c>
      <c r="F551" s="30">
        <f t="shared" si="93"/>
      </c>
      <c r="G551" s="31" t="s">
        <v>6</v>
      </c>
      <c r="H551" s="32">
        <f t="shared" si="94"/>
      </c>
      <c r="I551" s="26">
        <f t="shared" si="95"/>
      </c>
      <c r="J551" s="45" t="s">
        <v>176</v>
      </c>
      <c r="K551" s="53">
        <f t="shared" si="96"/>
      </c>
      <c r="L551" s="45" t="s">
        <v>223</v>
      </c>
      <c r="M551" s="53">
        <f t="shared" si="97"/>
      </c>
      <c r="N551" s="33"/>
    </row>
    <row r="552" spans="1:14" ht="13.5">
      <c r="A552" s="15" t="str">
        <f t="shared" si="89"/>
        <v>０7100</v>
      </c>
      <c r="B552" s="49"/>
      <c r="C552" s="121" t="e">
        <f t="shared" si="90"/>
        <v>#N/A</v>
      </c>
      <c r="D552" s="121">
        <f t="shared" si="91"/>
      </c>
      <c r="E552" s="30">
        <f t="shared" si="92"/>
      </c>
      <c r="F552" s="30">
        <f t="shared" si="93"/>
      </c>
      <c r="G552" s="31" t="s">
        <v>6</v>
      </c>
      <c r="H552" s="32">
        <f t="shared" si="94"/>
      </c>
      <c r="I552" s="26">
        <f t="shared" si="95"/>
      </c>
      <c r="J552" s="45" t="s">
        <v>176</v>
      </c>
      <c r="K552" s="53">
        <f t="shared" si="96"/>
      </c>
      <c r="L552" s="45" t="s">
        <v>223</v>
      </c>
      <c r="M552" s="53">
        <f t="shared" si="97"/>
      </c>
      <c r="N552" s="33"/>
    </row>
    <row r="553" spans="1:14" ht="13.5">
      <c r="A553" s="15" t="str">
        <f t="shared" si="89"/>
        <v>０7100</v>
      </c>
      <c r="B553" s="49"/>
      <c r="C553" s="121" t="e">
        <f t="shared" si="90"/>
        <v>#N/A</v>
      </c>
      <c r="D553" s="121">
        <f t="shared" si="91"/>
      </c>
      <c r="E553" s="30">
        <f t="shared" si="92"/>
      </c>
      <c r="F553" s="30">
        <f t="shared" si="93"/>
      </c>
      <c r="G553" s="31" t="s">
        <v>6</v>
      </c>
      <c r="H553" s="32">
        <f t="shared" si="94"/>
      </c>
      <c r="I553" s="26">
        <f t="shared" si="95"/>
      </c>
      <c r="J553" s="45" t="s">
        <v>176</v>
      </c>
      <c r="K553" s="53">
        <f t="shared" si="96"/>
      </c>
      <c r="L553" s="45" t="s">
        <v>223</v>
      </c>
      <c r="M553" s="53">
        <f t="shared" si="97"/>
      </c>
      <c r="N553" s="33"/>
    </row>
    <row r="554" spans="1:14" ht="13.5">
      <c r="A554" s="15" t="str">
        <f t="shared" si="89"/>
        <v>０7100</v>
      </c>
      <c r="B554" s="49"/>
      <c r="C554" s="121" t="e">
        <f t="shared" si="90"/>
        <v>#N/A</v>
      </c>
      <c r="D554" s="121">
        <f t="shared" si="91"/>
      </c>
      <c r="E554" s="30">
        <f t="shared" si="92"/>
      </c>
      <c r="F554" s="30">
        <f t="shared" si="93"/>
      </c>
      <c r="G554" s="31" t="s">
        <v>6</v>
      </c>
      <c r="H554" s="32">
        <f t="shared" si="94"/>
      </c>
      <c r="I554" s="26">
        <f t="shared" si="95"/>
      </c>
      <c r="J554" s="45" t="s">
        <v>176</v>
      </c>
      <c r="K554" s="53">
        <f t="shared" si="96"/>
      </c>
      <c r="L554" s="45" t="s">
        <v>223</v>
      </c>
      <c r="M554" s="53">
        <f t="shared" si="97"/>
      </c>
      <c r="N554" s="33"/>
    </row>
    <row r="555" spans="1:14" ht="13.5">
      <c r="A555" s="15" t="str">
        <f t="shared" si="89"/>
        <v>０7100</v>
      </c>
      <c r="B555" s="49"/>
      <c r="C555" s="121" t="e">
        <f t="shared" si="90"/>
        <v>#N/A</v>
      </c>
      <c r="D555" s="121">
        <f t="shared" si="91"/>
      </c>
      <c r="E555" s="30">
        <f t="shared" si="92"/>
      </c>
      <c r="F555" s="30">
        <f t="shared" si="93"/>
      </c>
      <c r="G555" s="31" t="s">
        <v>6</v>
      </c>
      <c r="H555" s="32">
        <f t="shared" si="94"/>
      </c>
      <c r="I555" s="26">
        <f t="shared" si="95"/>
      </c>
      <c r="J555" s="45" t="s">
        <v>176</v>
      </c>
      <c r="K555" s="53">
        <f t="shared" si="96"/>
      </c>
      <c r="L555" s="45" t="s">
        <v>223</v>
      </c>
      <c r="M555" s="53">
        <f t="shared" si="97"/>
      </c>
      <c r="N555" s="33"/>
    </row>
    <row r="556" spans="1:14" ht="13.5">
      <c r="A556" s="15" t="str">
        <f t="shared" si="89"/>
        <v>０7100</v>
      </c>
      <c r="B556" s="49"/>
      <c r="C556" s="121" t="e">
        <f t="shared" si="90"/>
        <v>#N/A</v>
      </c>
      <c r="D556" s="121">
        <f t="shared" si="91"/>
      </c>
      <c r="E556" s="30">
        <f t="shared" si="92"/>
      </c>
      <c r="F556" s="30">
        <f t="shared" si="93"/>
      </c>
      <c r="G556" s="31" t="s">
        <v>6</v>
      </c>
      <c r="H556" s="32">
        <f t="shared" si="94"/>
      </c>
      <c r="I556" s="26">
        <f t="shared" si="95"/>
      </c>
      <c r="J556" s="45" t="s">
        <v>176</v>
      </c>
      <c r="K556" s="53">
        <f t="shared" si="96"/>
      </c>
      <c r="L556" s="45" t="s">
        <v>223</v>
      </c>
      <c r="M556" s="53">
        <f t="shared" si="97"/>
      </c>
      <c r="N556" s="33"/>
    </row>
    <row r="557" spans="1:14" ht="13.5">
      <c r="A557" s="15" t="str">
        <f t="shared" si="89"/>
        <v>０7100</v>
      </c>
      <c r="B557" s="49"/>
      <c r="C557" s="121" t="e">
        <f t="shared" si="90"/>
        <v>#N/A</v>
      </c>
      <c r="D557" s="121">
        <f t="shared" si="91"/>
      </c>
      <c r="E557" s="30">
        <f t="shared" si="92"/>
      </c>
      <c r="F557" s="30">
        <f t="shared" si="93"/>
      </c>
      <c r="G557" s="31" t="s">
        <v>6</v>
      </c>
      <c r="H557" s="32">
        <f t="shared" si="94"/>
      </c>
      <c r="I557" s="26">
        <f t="shared" si="95"/>
      </c>
      <c r="J557" s="45" t="s">
        <v>176</v>
      </c>
      <c r="K557" s="53">
        <f t="shared" si="96"/>
      </c>
      <c r="L557" s="45" t="s">
        <v>223</v>
      </c>
      <c r="M557" s="53">
        <f t="shared" si="97"/>
      </c>
      <c r="N557" s="33"/>
    </row>
    <row r="558" spans="1:14" ht="13.5">
      <c r="A558" s="15" t="str">
        <f t="shared" si="89"/>
        <v>０7100</v>
      </c>
      <c r="B558" s="49"/>
      <c r="C558" s="121" t="e">
        <f t="shared" si="90"/>
        <v>#N/A</v>
      </c>
      <c r="D558" s="121">
        <f t="shared" si="91"/>
      </c>
      <c r="E558" s="30">
        <f t="shared" si="92"/>
      </c>
      <c r="F558" s="30">
        <f t="shared" si="93"/>
      </c>
      <c r="G558" s="31" t="s">
        <v>6</v>
      </c>
      <c r="H558" s="32">
        <f t="shared" si="94"/>
      </c>
      <c r="I558" s="26">
        <f t="shared" si="95"/>
      </c>
      <c r="J558" s="45" t="s">
        <v>176</v>
      </c>
      <c r="K558" s="53">
        <f t="shared" si="96"/>
      </c>
      <c r="L558" s="45" t="s">
        <v>223</v>
      </c>
      <c r="M558" s="53">
        <f t="shared" si="97"/>
      </c>
      <c r="N558" s="33"/>
    </row>
    <row r="559" spans="1:14" ht="13.5">
      <c r="A559" s="15" t="str">
        <f t="shared" si="89"/>
        <v>０7100</v>
      </c>
      <c r="B559" s="49"/>
      <c r="C559" s="121" t="e">
        <f t="shared" si="90"/>
        <v>#N/A</v>
      </c>
      <c r="D559" s="121">
        <f t="shared" si="91"/>
      </c>
      <c r="E559" s="30">
        <f t="shared" si="92"/>
      </c>
      <c r="F559" s="30">
        <f t="shared" si="93"/>
      </c>
      <c r="G559" s="31" t="s">
        <v>6</v>
      </c>
      <c r="H559" s="32">
        <f t="shared" si="94"/>
      </c>
      <c r="I559" s="26">
        <f t="shared" si="95"/>
      </c>
      <c r="J559" s="45" t="s">
        <v>176</v>
      </c>
      <c r="K559" s="53">
        <f t="shared" si="96"/>
      </c>
      <c r="L559" s="45" t="s">
        <v>223</v>
      </c>
      <c r="M559" s="53">
        <f t="shared" si="97"/>
      </c>
      <c r="N559" s="33"/>
    </row>
    <row r="560" spans="1:14" ht="13.5">
      <c r="A560" s="15" t="str">
        <f t="shared" si="89"/>
        <v>０7100</v>
      </c>
      <c r="B560" s="49"/>
      <c r="C560" s="121" t="e">
        <f t="shared" si="90"/>
        <v>#N/A</v>
      </c>
      <c r="D560" s="121">
        <f t="shared" si="91"/>
      </c>
      <c r="E560" s="30">
        <f t="shared" si="92"/>
      </c>
      <c r="F560" s="30">
        <f t="shared" si="93"/>
      </c>
      <c r="G560" s="31" t="s">
        <v>6</v>
      </c>
      <c r="H560" s="32">
        <f t="shared" si="94"/>
      </c>
      <c r="I560" s="26">
        <f t="shared" si="95"/>
      </c>
      <c r="J560" s="45" t="s">
        <v>176</v>
      </c>
      <c r="K560" s="53">
        <f t="shared" si="96"/>
      </c>
      <c r="L560" s="45" t="s">
        <v>223</v>
      </c>
      <c r="M560" s="53">
        <f t="shared" si="97"/>
      </c>
      <c r="N560" s="33"/>
    </row>
    <row r="561" spans="1:14" ht="13.5">
      <c r="A561" s="15" t="str">
        <f t="shared" si="89"/>
        <v>０7100</v>
      </c>
      <c r="B561" s="49"/>
      <c r="C561" s="121" t="e">
        <f t="shared" si="90"/>
        <v>#N/A</v>
      </c>
      <c r="D561" s="121">
        <f t="shared" si="91"/>
      </c>
      <c r="E561" s="30">
        <f t="shared" si="92"/>
      </c>
      <c r="F561" s="30">
        <f t="shared" si="93"/>
      </c>
      <c r="G561" s="31" t="s">
        <v>6</v>
      </c>
      <c r="H561" s="32">
        <f t="shared" si="94"/>
      </c>
      <c r="I561" s="26">
        <f t="shared" si="95"/>
      </c>
      <c r="J561" s="45" t="s">
        <v>176</v>
      </c>
      <c r="K561" s="53">
        <f t="shared" si="96"/>
      </c>
      <c r="L561" s="45" t="s">
        <v>223</v>
      </c>
      <c r="M561" s="53">
        <f t="shared" si="97"/>
      </c>
      <c r="N561" s="33"/>
    </row>
    <row r="562" spans="1:14" ht="13.5">
      <c r="A562" s="15" t="str">
        <f t="shared" si="89"/>
        <v>０7100</v>
      </c>
      <c r="B562" s="49"/>
      <c r="C562" s="121" t="e">
        <f t="shared" si="90"/>
        <v>#N/A</v>
      </c>
      <c r="D562" s="121">
        <f t="shared" si="91"/>
      </c>
      <c r="E562" s="30">
        <f t="shared" si="92"/>
      </c>
      <c r="F562" s="30">
        <f t="shared" si="93"/>
      </c>
      <c r="G562" s="31" t="s">
        <v>6</v>
      </c>
      <c r="H562" s="32">
        <f t="shared" si="94"/>
      </c>
      <c r="I562" s="26">
        <f t="shared" si="95"/>
      </c>
      <c r="J562" s="45" t="s">
        <v>176</v>
      </c>
      <c r="K562" s="53">
        <f t="shared" si="96"/>
      </c>
      <c r="L562" s="45" t="s">
        <v>223</v>
      </c>
      <c r="M562" s="53">
        <f t="shared" si="97"/>
      </c>
      <c r="N562" s="33"/>
    </row>
    <row r="563" spans="1:14" ht="13.5">
      <c r="A563" s="15" t="str">
        <f t="shared" si="89"/>
        <v>０7100</v>
      </c>
      <c r="B563" s="49"/>
      <c r="C563" s="121" t="e">
        <f t="shared" si="90"/>
        <v>#N/A</v>
      </c>
      <c r="D563" s="121">
        <f t="shared" si="91"/>
      </c>
      <c r="E563" s="30">
        <f t="shared" si="92"/>
      </c>
      <c r="F563" s="30">
        <f t="shared" si="93"/>
      </c>
      <c r="G563" s="31" t="s">
        <v>6</v>
      </c>
      <c r="H563" s="32">
        <f t="shared" si="94"/>
      </c>
      <c r="I563" s="26">
        <f t="shared" si="95"/>
      </c>
      <c r="J563" s="45" t="s">
        <v>176</v>
      </c>
      <c r="K563" s="53">
        <f t="shared" si="96"/>
      </c>
      <c r="L563" s="45" t="s">
        <v>223</v>
      </c>
      <c r="M563" s="53">
        <f t="shared" si="97"/>
      </c>
      <c r="N563" s="33"/>
    </row>
    <row r="564" spans="1:14" ht="13.5">
      <c r="A564" s="15" t="str">
        <f t="shared" si="89"/>
        <v>０7100</v>
      </c>
      <c r="B564" s="49"/>
      <c r="C564" s="121" t="e">
        <f t="shared" si="90"/>
        <v>#N/A</v>
      </c>
      <c r="D564" s="121">
        <f t="shared" si="91"/>
      </c>
      <c r="E564" s="30">
        <f t="shared" si="92"/>
      </c>
      <c r="F564" s="30">
        <f t="shared" si="93"/>
      </c>
      <c r="G564" s="31" t="s">
        <v>6</v>
      </c>
      <c r="H564" s="32">
        <f t="shared" si="94"/>
      </c>
      <c r="I564" s="26">
        <f t="shared" si="95"/>
      </c>
      <c r="J564" s="45" t="s">
        <v>176</v>
      </c>
      <c r="K564" s="53">
        <f t="shared" si="96"/>
      </c>
      <c r="L564" s="45" t="s">
        <v>223</v>
      </c>
      <c r="M564" s="53">
        <f t="shared" si="97"/>
      </c>
      <c r="N564" s="33"/>
    </row>
    <row r="565" spans="1:14" ht="13.5">
      <c r="A565" s="15" t="str">
        <f t="shared" si="89"/>
        <v>０7100</v>
      </c>
      <c r="B565" s="49"/>
      <c r="C565" s="121" t="e">
        <f t="shared" si="90"/>
        <v>#N/A</v>
      </c>
      <c r="D565" s="121">
        <f t="shared" si="91"/>
      </c>
      <c r="E565" s="30">
        <f t="shared" si="92"/>
      </c>
      <c r="F565" s="30">
        <f t="shared" si="93"/>
      </c>
      <c r="G565" s="31" t="s">
        <v>6</v>
      </c>
      <c r="H565" s="32">
        <f t="shared" si="94"/>
      </c>
      <c r="I565" s="26">
        <f t="shared" si="95"/>
      </c>
      <c r="J565" s="45" t="s">
        <v>176</v>
      </c>
      <c r="K565" s="53">
        <f t="shared" si="96"/>
      </c>
      <c r="L565" s="45" t="s">
        <v>223</v>
      </c>
      <c r="M565" s="53">
        <f t="shared" si="97"/>
      </c>
      <c r="N565" s="33"/>
    </row>
    <row r="566" spans="1:14" ht="13.5">
      <c r="A566" s="15" t="str">
        <f t="shared" si="89"/>
        <v>０7100</v>
      </c>
      <c r="B566" s="49"/>
      <c r="C566" s="121" t="e">
        <f t="shared" si="90"/>
        <v>#N/A</v>
      </c>
      <c r="D566" s="121">
        <f t="shared" si="91"/>
      </c>
      <c r="E566" s="30">
        <f t="shared" si="92"/>
      </c>
      <c r="F566" s="30">
        <f t="shared" si="93"/>
      </c>
      <c r="G566" s="31" t="s">
        <v>6</v>
      </c>
      <c r="H566" s="32">
        <f t="shared" si="94"/>
      </c>
      <c r="I566" s="26">
        <f t="shared" si="95"/>
      </c>
      <c r="J566" s="45" t="s">
        <v>176</v>
      </c>
      <c r="K566" s="53">
        <f t="shared" si="96"/>
      </c>
      <c r="L566" s="45" t="s">
        <v>223</v>
      </c>
      <c r="M566" s="53">
        <f t="shared" si="97"/>
      </c>
      <c r="N566" s="33"/>
    </row>
    <row r="567" spans="1:14" ht="13.5">
      <c r="A567" s="15" t="str">
        <f t="shared" si="89"/>
        <v>０7100</v>
      </c>
      <c r="B567" s="49"/>
      <c r="C567" s="121" t="e">
        <f t="shared" si="90"/>
        <v>#N/A</v>
      </c>
      <c r="D567" s="121">
        <f t="shared" si="91"/>
      </c>
      <c r="E567" s="30">
        <f t="shared" si="92"/>
      </c>
      <c r="F567" s="30">
        <f t="shared" si="93"/>
      </c>
      <c r="G567" s="31" t="s">
        <v>6</v>
      </c>
      <c r="H567" s="32">
        <f t="shared" si="94"/>
      </c>
      <c r="I567" s="26">
        <f t="shared" si="95"/>
      </c>
      <c r="J567" s="45" t="s">
        <v>176</v>
      </c>
      <c r="K567" s="53">
        <f t="shared" si="96"/>
      </c>
      <c r="L567" s="45" t="s">
        <v>223</v>
      </c>
      <c r="M567" s="53">
        <f t="shared" si="97"/>
      </c>
      <c r="N567" s="33"/>
    </row>
    <row r="568" spans="1:14" ht="13.5">
      <c r="A568" s="15" t="str">
        <f t="shared" si="89"/>
        <v>０7100</v>
      </c>
      <c r="B568" s="49"/>
      <c r="C568" s="121" t="e">
        <f t="shared" si="90"/>
        <v>#N/A</v>
      </c>
      <c r="D568" s="121">
        <f t="shared" si="91"/>
      </c>
      <c r="E568" s="30">
        <f t="shared" si="92"/>
      </c>
      <c r="F568" s="30">
        <f t="shared" si="93"/>
      </c>
      <c r="G568" s="31" t="s">
        <v>6</v>
      </c>
      <c r="H568" s="32">
        <f t="shared" si="94"/>
      </c>
      <c r="I568" s="26">
        <f t="shared" si="95"/>
      </c>
      <c r="J568" s="45" t="s">
        <v>176</v>
      </c>
      <c r="K568" s="53">
        <f t="shared" si="96"/>
      </c>
      <c r="L568" s="45" t="s">
        <v>223</v>
      </c>
      <c r="M568" s="53">
        <f t="shared" si="97"/>
      </c>
      <c r="N568" s="33"/>
    </row>
    <row r="569" spans="1:14" ht="13.5">
      <c r="A569" s="15" t="str">
        <f t="shared" si="89"/>
        <v>０7100</v>
      </c>
      <c r="B569" s="49"/>
      <c r="C569" s="121" t="e">
        <f t="shared" si="90"/>
        <v>#N/A</v>
      </c>
      <c r="D569" s="121">
        <f t="shared" si="91"/>
      </c>
      <c r="E569" s="30">
        <f t="shared" si="92"/>
      </c>
      <c r="F569" s="30">
        <f t="shared" si="93"/>
      </c>
      <c r="G569" s="31" t="s">
        <v>6</v>
      </c>
      <c r="H569" s="32">
        <f t="shared" si="94"/>
      </c>
      <c r="I569" s="26">
        <f t="shared" si="95"/>
      </c>
      <c r="J569" s="45" t="s">
        <v>176</v>
      </c>
      <c r="K569" s="53">
        <f t="shared" si="96"/>
      </c>
      <c r="L569" s="45" t="s">
        <v>223</v>
      </c>
      <c r="M569" s="53">
        <f t="shared" si="97"/>
      </c>
      <c r="N569" s="33"/>
    </row>
    <row r="570" spans="1:14" ht="13.5">
      <c r="A570" s="15" t="str">
        <f t="shared" si="89"/>
        <v>０7100</v>
      </c>
      <c r="B570" s="49"/>
      <c r="C570" s="121" t="e">
        <f t="shared" si="90"/>
        <v>#N/A</v>
      </c>
      <c r="D570" s="121">
        <f t="shared" si="91"/>
      </c>
      <c r="E570" s="30">
        <f t="shared" si="92"/>
      </c>
      <c r="F570" s="30">
        <f t="shared" si="93"/>
      </c>
      <c r="G570" s="31" t="s">
        <v>6</v>
      </c>
      <c r="H570" s="32">
        <f t="shared" si="94"/>
      </c>
      <c r="I570" s="26">
        <f t="shared" si="95"/>
      </c>
      <c r="J570" s="45" t="s">
        <v>176</v>
      </c>
      <c r="K570" s="53">
        <f t="shared" si="96"/>
      </c>
      <c r="L570" s="45" t="s">
        <v>223</v>
      </c>
      <c r="M570" s="53">
        <f t="shared" si="97"/>
      </c>
      <c r="N570" s="33"/>
    </row>
    <row r="571" spans="1:14" ht="13.5">
      <c r="A571" s="15" t="str">
        <f t="shared" si="89"/>
        <v>０7100</v>
      </c>
      <c r="B571" s="49"/>
      <c r="C571" s="121" t="e">
        <f t="shared" si="90"/>
        <v>#N/A</v>
      </c>
      <c r="D571" s="121">
        <f t="shared" si="91"/>
      </c>
      <c r="E571" s="30">
        <f t="shared" si="92"/>
      </c>
      <c r="F571" s="30">
        <f t="shared" si="93"/>
      </c>
      <c r="G571" s="31" t="s">
        <v>6</v>
      </c>
      <c r="H571" s="32">
        <f t="shared" si="94"/>
      </c>
      <c r="I571" s="26">
        <f t="shared" si="95"/>
      </c>
      <c r="J571" s="45" t="s">
        <v>176</v>
      </c>
      <c r="K571" s="53">
        <f t="shared" si="96"/>
      </c>
      <c r="L571" s="45" t="s">
        <v>223</v>
      </c>
      <c r="M571" s="53">
        <f t="shared" si="97"/>
      </c>
      <c r="N571" s="33"/>
    </row>
    <row r="572" spans="1:14" ht="13.5">
      <c r="A572" s="15" t="str">
        <f t="shared" si="89"/>
        <v>０7100</v>
      </c>
      <c r="B572" s="49"/>
      <c r="C572" s="121" t="e">
        <f t="shared" si="90"/>
        <v>#N/A</v>
      </c>
      <c r="D572" s="121">
        <f t="shared" si="91"/>
      </c>
      <c r="E572" s="30">
        <f t="shared" si="92"/>
      </c>
      <c r="F572" s="30">
        <f t="shared" si="93"/>
      </c>
      <c r="G572" s="31" t="s">
        <v>6</v>
      </c>
      <c r="H572" s="32">
        <f t="shared" si="94"/>
      </c>
      <c r="I572" s="26">
        <f t="shared" si="95"/>
      </c>
      <c r="J572" s="45" t="s">
        <v>176</v>
      </c>
      <c r="K572" s="53">
        <f t="shared" si="96"/>
      </c>
      <c r="L572" s="45" t="s">
        <v>223</v>
      </c>
      <c r="M572" s="53">
        <f t="shared" si="97"/>
      </c>
      <c r="N572" s="33"/>
    </row>
    <row r="573" spans="1:14" ht="13.5">
      <c r="A573" s="15" t="str">
        <f t="shared" si="89"/>
        <v>０7100</v>
      </c>
      <c r="B573" s="49"/>
      <c r="C573" s="121" t="e">
        <f t="shared" si="90"/>
        <v>#N/A</v>
      </c>
      <c r="D573" s="121">
        <f t="shared" si="91"/>
      </c>
      <c r="E573" s="30">
        <f t="shared" si="92"/>
      </c>
      <c r="F573" s="30">
        <f t="shared" si="93"/>
      </c>
      <c r="G573" s="31" t="s">
        <v>6</v>
      </c>
      <c r="H573" s="32">
        <f t="shared" si="94"/>
      </c>
      <c r="I573" s="26">
        <f t="shared" si="95"/>
      </c>
      <c r="J573" s="45" t="s">
        <v>176</v>
      </c>
      <c r="K573" s="53">
        <f t="shared" si="96"/>
      </c>
      <c r="L573" s="45" t="s">
        <v>223</v>
      </c>
      <c r="M573" s="53">
        <f t="shared" si="97"/>
      </c>
      <c r="N573" s="33"/>
    </row>
    <row r="574" spans="1:14" ht="13.5">
      <c r="A574" s="15" t="str">
        <f t="shared" si="89"/>
        <v>０7100</v>
      </c>
      <c r="B574" s="49"/>
      <c r="C574" s="121" t="e">
        <f t="shared" si="90"/>
        <v>#N/A</v>
      </c>
      <c r="D574" s="121">
        <f t="shared" si="91"/>
      </c>
      <c r="E574" s="30">
        <f t="shared" si="92"/>
      </c>
      <c r="F574" s="30">
        <f t="shared" si="93"/>
      </c>
      <c r="G574" s="31" t="s">
        <v>6</v>
      </c>
      <c r="H574" s="32">
        <f t="shared" si="94"/>
      </c>
      <c r="I574" s="26">
        <f t="shared" si="95"/>
      </c>
      <c r="J574" s="45" t="s">
        <v>176</v>
      </c>
      <c r="K574" s="53">
        <f t="shared" si="96"/>
      </c>
      <c r="L574" s="45" t="s">
        <v>223</v>
      </c>
      <c r="M574" s="53">
        <f t="shared" si="97"/>
      </c>
      <c r="N574" s="33"/>
    </row>
    <row r="575" spans="1:14" ht="13.5">
      <c r="A575" s="15" t="str">
        <f t="shared" si="89"/>
        <v>０7100</v>
      </c>
      <c r="B575" s="49"/>
      <c r="C575" s="121" t="e">
        <f t="shared" si="90"/>
        <v>#N/A</v>
      </c>
      <c r="D575" s="121">
        <f t="shared" si="91"/>
      </c>
      <c r="E575" s="30">
        <f t="shared" si="92"/>
      </c>
      <c r="F575" s="30">
        <f t="shared" si="93"/>
      </c>
      <c r="G575" s="31" t="s">
        <v>6</v>
      </c>
      <c r="H575" s="32">
        <f t="shared" si="94"/>
      </c>
      <c r="I575" s="26">
        <f t="shared" si="95"/>
      </c>
      <c r="J575" s="45" t="s">
        <v>176</v>
      </c>
      <c r="K575" s="53">
        <f t="shared" si="96"/>
      </c>
      <c r="L575" s="45" t="s">
        <v>223</v>
      </c>
      <c r="M575" s="53">
        <f t="shared" si="97"/>
      </c>
      <c r="N575" s="33"/>
    </row>
    <row r="576" spans="1:14" ht="13.5">
      <c r="A576" s="15" t="str">
        <f t="shared" si="89"/>
        <v>０7100</v>
      </c>
      <c r="B576" s="49"/>
      <c r="C576" s="121" t="e">
        <f t="shared" si="90"/>
        <v>#N/A</v>
      </c>
      <c r="D576" s="121">
        <f t="shared" si="91"/>
      </c>
      <c r="E576" s="30">
        <f t="shared" si="92"/>
      </c>
      <c r="F576" s="30">
        <f t="shared" si="93"/>
      </c>
      <c r="G576" s="31" t="s">
        <v>6</v>
      </c>
      <c r="H576" s="32">
        <f t="shared" si="94"/>
      </c>
      <c r="I576" s="26">
        <f t="shared" si="95"/>
      </c>
      <c r="J576" s="45" t="s">
        <v>176</v>
      </c>
      <c r="K576" s="53">
        <f t="shared" si="96"/>
      </c>
      <c r="L576" s="45" t="s">
        <v>223</v>
      </c>
      <c r="M576" s="53">
        <f t="shared" si="97"/>
      </c>
      <c r="N576" s="33"/>
    </row>
    <row r="577" spans="1:14" ht="13.5">
      <c r="A577" s="15" t="str">
        <f t="shared" si="89"/>
        <v>０7100</v>
      </c>
      <c r="B577" s="49"/>
      <c r="C577" s="121" t="e">
        <f t="shared" si="90"/>
        <v>#N/A</v>
      </c>
      <c r="D577" s="121">
        <f t="shared" si="91"/>
      </c>
      <c r="E577" s="30">
        <f t="shared" si="92"/>
      </c>
      <c r="F577" s="30">
        <f t="shared" si="93"/>
      </c>
      <c r="G577" s="31" t="s">
        <v>6</v>
      </c>
      <c r="H577" s="32">
        <f t="shared" si="94"/>
      </c>
      <c r="I577" s="26">
        <f t="shared" si="95"/>
      </c>
      <c r="J577" s="45" t="s">
        <v>176</v>
      </c>
      <c r="K577" s="53">
        <f t="shared" si="96"/>
      </c>
      <c r="L577" s="45" t="s">
        <v>223</v>
      </c>
      <c r="M577" s="53">
        <f t="shared" si="97"/>
      </c>
      <c r="N577" s="33"/>
    </row>
    <row r="578" spans="1:14" ht="13.5">
      <c r="A578" s="15" t="str">
        <f t="shared" si="89"/>
        <v>０7100</v>
      </c>
      <c r="B578" s="49"/>
      <c r="C578" s="121" t="e">
        <f t="shared" si="90"/>
        <v>#N/A</v>
      </c>
      <c r="D578" s="121">
        <f t="shared" si="91"/>
      </c>
      <c r="E578" s="30">
        <f t="shared" si="92"/>
      </c>
      <c r="F578" s="30">
        <f t="shared" si="93"/>
      </c>
      <c r="G578" s="31" t="s">
        <v>6</v>
      </c>
      <c r="H578" s="32">
        <f t="shared" si="94"/>
      </c>
      <c r="I578" s="26">
        <f t="shared" si="95"/>
      </c>
      <c r="J578" s="45" t="s">
        <v>176</v>
      </c>
      <c r="K578" s="53">
        <f t="shared" si="96"/>
      </c>
      <c r="L578" s="45" t="s">
        <v>223</v>
      </c>
      <c r="M578" s="53">
        <f t="shared" si="97"/>
      </c>
      <c r="N578" s="33"/>
    </row>
    <row r="579" spans="1:14" ht="13.5">
      <c r="A579" s="15" t="str">
        <f t="shared" si="89"/>
        <v>０7100</v>
      </c>
      <c r="B579" s="49"/>
      <c r="C579" s="121" t="e">
        <f t="shared" si="90"/>
        <v>#N/A</v>
      </c>
      <c r="D579" s="121">
        <f t="shared" si="91"/>
      </c>
      <c r="E579" s="30">
        <f t="shared" si="92"/>
      </c>
      <c r="F579" s="30">
        <f t="shared" si="93"/>
      </c>
      <c r="G579" s="31" t="s">
        <v>6</v>
      </c>
      <c r="H579" s="32">
        <f t="shared" si="94"/>
      </c>
      <c r="I579" s="26">
        <f t="shared" si="95"/>
      </c>
      <c r="J579" s="45" t="s">
        <v>176</v>
      </c>
      <c r="K579" s="53">
        <f t="shared" si="96"/>
      </c>
      <c r="L579" s="45" t="s">
        <v>223</v>
      </c>
      <c r="M579" s="53">
        <f t="shared" si="97"/>
      </c>
      <c r="N579" s="33"/>
    </row>
    <row r="580" spans="1:14" ht="13.5">
      <c r="A580" s="15" t="str">
        <f t="shared" si="89"/>
        <v>０7100</v>
      </c>
      <c r="B580" s="49"/>
      <c r="C580" s="121" t="e">
        <f t="shared" si="90"/>
        <v>#N/A</v>
      </c>
      <c r="D580" s="121">
        <f t="shared" si="91"/>
      </c>
      <c r="E580" s="30">
        <f t="shared" si="92"/>
      </c>
      <c r="F580" s="30">
        <f t="shared" si="93"/>
      </c>
      <c r="G580" s="31" t="s">
        <v>6</v>
      </c>
      <c r="H580" s="32">
        <f t="shared" si="94"/>
      </c>
      <c r="I580" s="26">
        <f t="shared" si="95"/>
      </c>
      <c r="J580" s="45" t="s">
        <v>176</v>
      </c>
      <c r="K580" s="53">
        <f t="shared" si="96"/>
      </c>
      <c r="L580" s="45" t="s">
        <v>223</v>
      </c>
      <c r="M580" s="53">
        <f t="shared" si="97"/>
      </c>
      <c r="N580" s="33"/>
    </row>
    <row r="581" spans="1:14" ht="13.5">
      <c r="A581" s="15" t="str">
        <f t="shared" si="89"/>
        <v>０7100</v>
      </c>
      <c r="B581" s="49"/>
      <c r="C581" s="121" t="e">
        <f t="shared" si="90"/>
        <v>#N/A</v>
      </c>
      <c r="D581" s="121">
        <f t="shared" si="91"/>
      </c>
      <c r="E581" s="30">
        <f t="shared" si="92"/>
      </c>
      <c r="F581" s="30">
        <f t="shared" si="93"/>
      </c>
      <c r="G581" s="31" t="s">
        <v>6</v>
      </c>
      <c r="H581" s="32">
        <f t="shared" si="94"/>
      </c>
      <c r="I581" s="26">
        <f t="shared" si="95"/>
      </c>
      <c r="J581" s="45" t="s">
        <v>176</v>
      </c>
      <c r="K581" s="53">
        <f t="shared" si="96"/>
      </c>
      <c r="L581" s="45" t="s">
        <v>223</v>
      </c>
      <c r="M581" s="53">
        <f t="shared" si="97"/>
      </c>
      <c r="N581" s="33"/>
    </row>
    <row r="582" spans="1:14" ht="13.5">
      <c r="A582" s="15" t="str">
        <f t="shared" si="89"/>
        <v>０7100</v>
      </c>
      <c r="B582" s="49"/>
      <c r="C582" s="121" t="e">
        <f t="shared" si="90"/>
        <v>#N/A</v>
      </c>
      <c r="D582" s="121">
        <f t="shared" si="91"/>
      </c>
      <c r="E582" s="30">
        <f t="shared" si="92"/>
      </c>
      <c r="F582" s="30">
        <f t="shared" si="93"/>
      </c>
      <c r="G582" s="31" t="s">
        <v>6</v>
      </c>
      <c r="H582" s="32">
        <f t="shared" si="94"/>
      </c>
      <c r="I582" s="26">
        <f t="shared" si="95"/>
      </c>
      <c r="J582" s="45" t="s">
        <v>176</v>
      </c>
      <c r="K582" s="53">
        <f t="shared" si="96"/>
      </c>
      <c r="L582" s="45" t="s">
        <v>223</v>
      </c>
      <c r="M582" s="53">
        <f t="shared" si="97"/>
      </c>
      <c r="N582" s="33"/>
    </row>
    <row r="583" spans="1:14" ht="13.5">
      <c r="A583" s="15" t="str">
        <f t="shared" si="89"/>
        <v>０7100</v>
      </c>
      <c r="B583" s="49"/>
      <c r="C583" s="121" t="e">
        <f t="shared" si="90"/>
        <v>#N/A</v>
      </c>
      <c r="D583" s="121">
        <f t="shared" si="91"/>
      </c>
      <c r="E583" s="30">
        <f t="shared" si="92"/>
      </c>
      <c r="F583" s="30">
        <f t="shared" si="93"/>
      </c>
      <c r="G583" s="31" t="s">
        <v>6</v>
      </c>
      <c r="H583" s="32">
        <f t="shared" si="94"/>
      </c>
      <c r="I583" s="26">
        <f t="shared" si="95"/>
      </c>
      <c r="J583" s="45" t="s">
        <v>176</v>
      </c>
      <c r="K583" s="53">
        <f t="shared" si="96"/>
      </c>
      <c r="L583" s="45" t="s">
        <v>223</v>
      </c>
      <c r="M583" s="53">
        <f t="shared" si="97"/>
      </c>
      <c r="N583" s="33"/>
    </row>
    <row r="584" spans="1:14" ht="13.5">
      <c r="A584" s="15" t="str">
        <f t="shared" si="89"/>
        <v>０7100</v>
      </c>
      <c r="B584" s="49"/>
      <c r="C584" s="121" t="e">
        <f t="shared" si="90"/>
        <v>#N/A</v>
      </c>
      <c r="D584" s="121">
        <f t="shared" si="91"/>
      </c>
      <c r="E584" s="30">
        <f t="shared" si="92"/>
      </c>
      <c r="F584" s="30">
        <f t="shared" si="93"/>
      </c>
      <c r="G584" s="31" t="s">
        <v>6</v>
      </c>
      <c r="H584" s="32">
        <f t="shared" si="94"/>
      </c>
      <c r="I584" s="26">
        <f t="shared" si="95"/>
      </c>
      <c r="J584" s="45" t="s">
        <v>176</v>
      </c>
      <c r="K584" s="53">
        <f t="shared" si="96"/>
      </c>
      <c r="L584" s="45" t="s">
        <v>223</v>
      </c>
      <c r="M584" s="53">
        <f t="shared" si="97"/>
      </c>
      <c r="N584" s="33"/>
    </row>
    <row r="585" spans="1:14" ht="13.5">
      <c r="A585" s="15" t="str">
        <f t="shared" si="89"/>
        <v>０7100</v>
      </c>
      <c r="B585" s="49"/>
      <c r="C585" s="121" t="e">
        <f t="shared" si="90"/>
        <v>#N/A</v>
      </c>
      <c r="D585" s="121">
        <f t="shared" si="91"/>
      </c>
      <c r="E585" s="30">
        <f t="shared" si="92"/>
      </c>
      <c r="F585" s="30">
        <f t="shared" si="93"/>
      </c>
      <c r="G585" s="31" t="s">
        <v>6</v>
      </c>
      <c r="H585" s="32">
        <f t="shared" si="94"/>
      </c>
      <c r="I585" s="26">
        <f t="shared" si="95"/>
      </c>
      <c r="J585" s="45" t="s">
        <v>176</v>
      </c>
      <c r="K585" s="53">
        <f t="shared" si="96"/>
      </c>
      <c r="L585" s="45" t="s">
        <v>223</v>
      </c>
      <c r="M585" s="53">
        <f t="shared" si="97"/>
      </c>
      <c r="N585" s="33"/>
    </row>
    <row r="586" spans="1:14" ht="13.5">
      <c r="A586" s="15" t="str">
        <f t="shared" si="89"/>
        <v>０7100</v>
      </c>
      <c r="B586" s="49"/>
      <c r="C586" s="121" t="e">
        <f t="shared" si="90"/>
        <v>#N/A</v>
      </c>
      <c r="D586" s="121">
        <f t="shared" si="91"/>
      </c>
      <c r="E586" s="30">
        <f t="shared" si="92"/>
      </c>
      <c r="F586" s="30">
        <f t="shared" si="93"/>
      </c>
      <c r="G586" s="31" t="s">
        <v>6</v>
      </c>
      <c r="H586" s="32">
        <f t="shared" si="94"/>
      </c>
      <c r="I586" s="26">
        <f t="shared" si="95"/>
      </c>
      <c r="J586" s="45" t="s">
        <v>176</v>
      </c>
      <c r="K586" s="53">
        <f t="shared" si="96"/>
      </c>
      <c r="L586" s="45" t="s">
        <v>223</v>
      </c>
      <c r="M586" s="53">
        <f t="shared" si="97"/>
      </c>
      <c r="N586" s="33"/>
    </row>
    <row r="587" spans="1:14" ht="13.5">
      <c r="A587" s="15" t="str">
        <f t="shared" si="89"/>
        <v>０7100</v>
      </c>
      <c r="B587" s="49"/>
      <c r="C587" s="121" t="e">
        <f t="shared" si="90"/>
        <v>#N/A</v>
      </c>
      <c r="D587" s="121">
        <f t="shared" si="91"/>
      </c>
      <c r="E587" s="30">
        <f t="shared" si="92"/>
      </c>
      <c r="F587" s="30">
        <f t="shared" si="93"/>
      </c>
      <c r="G587" s="31" t="s">
        <v>6</v>
      </c>
      <c r="H587" s="32">
        <f t="shared" si="94"/>
      </c>
      <c r="I587" s="26">
        <f t="shared" si="95"/>
      </c>
      <c r="J587" s="45" t="s">
        <v>176</v>
      </c>
      <c r="K587" s="53">
        <f t="shared" si="96"/>
      </c>
      <c r="L587" s="45" t="s">
        <v>223</v>
      </c>
      <c r="M587" s="53">
        <f t="shared" si="97"/>
      </c>
      <c r="N587" s="33"/>
    </row>
    <row r="588" spans="1:14" ht="13.5">
      <c r="A588" s="15" t="str">
        <f t="shared" si="89"/>
        <v>０7100</v>
      </c>
      <c r="B588" s="49"/>
      <c r="C588" s="121" t="e">
        <f t="shared" si="90"/>
        <v>#N/A</v>
      </c>
      <c r="D588" s="121">
        <f t="shared" si="91"/>
      </c>
      <c r="E588" s="30">
        <f t="shared" si="92"/>
      </c>
      <c r="F588" s="30">
        <f t="shared" si="93"/>
      </c>
      <c r="G588" s="31" t="s">
        <v>6</v>
      </c>
      <c r="H588" s="32">
        <f t="shared" si="94"/>
      </c>
      <c r="I588" s="26">
        <f t="shared" si="95"/>
      </c>
      <c r="J588" s="45" t="s">
        <v>176</v>
      </c>
      <c r="K588" s="53">
        <f t="shared" si="96"/>
      </c>
      <c r="L588" s="45" t="s">
        <v>223</v>
      </c>
      <c r="M588" s="53">
        <f t="shared" si="97"/>
      </c>
      <c r="N588" s="33"/>
    </row>
    <row r="589" spans="1:14" ht="13.5">
      <c r="A589" s="15" t="str">
        <f t="shared" si="89"/>
        <v>０7100</v>
      </c>
      <c r="B589" s="49"/>
      <c r="C589" s="121" t="e">
        <f t="shared" si="90"/>
        <v>#N/A</v>
      </c>
      <c r="D589" s="121">
        <f t="shared" si="91"/>
      </c>
      <c r="E589" s="30">
        <f t="shared" si="92"/>
      </c>
      <c r="F589" s="30">
        <f t="shared" si="93"/>
      </c>
      <c r="G589" s="31" t="s">
        <v>6</v>
      </c>
      <c r="H589" s="32">
        <f t="shared" si="94"/>
      </c>
      <c r="I589" s="26">
        <f t="shared" si="95"/>
      </c>
      <c r="J589" s="45" t="s">
        <v>176</v>
      </c>
      <c r="K589" s="53">
        <f t="shared" si="96"/>
      </c>
      <c r="L589" s="45" t="s">
        <v>223</v>
      </c>
      <c r="M589" s="53">
        <f t="shared" si="97"/>
      </c>
      <c r="N589" s="33"/>
    </row>
    <row r="590" spans="1:14" ht="13.5">
      <c r="A590" s="15" t="str">
        <f t="shared" si="89"/>
        <v>０7100</v>
      </c>
      <c r="B590" s="49"/>
      <c r="C590" s="121" t="e">
        <f t="shared" si="90"/>
        <v>#N/A</v>
      </c>
      <c r="D590" s="121">
        <f t="shared" si="91"/>
      </c>
      <c r="E590" s="30">
        <f t="shared" si="92"/>
      </c>
      <c r="F590" s="30">
        <f t="shared" si="93"/>
      </c>
      <c r="G590" s="31" t="s">
        <v>6</v>
      </c>
      <c r="H590" s="32">
        <f t="shared" si="94"/>
      </c>
      <c r="I590" s="26">
        <f t="shared" si="95"/>
      </c>
      <c r="J590" s="45" t="s">
        <v>176</v>
      </c>
      <c r="K590" s="53">
        <f t="shared" si="96"/>
      </c>
      <c r="L590" s="45" t="s">
        <v>223</v>
      </c>
      <c r="M590" s="53">
        <f t="shared" si="97"/>
      </c>
      <c r="N590" s="33"/>
    </row>
    <row r="591" spans="1:14" ht="13.5">
      <c r="A591" s="15" t="str">
        <f t="shared" si="89"/>
        <v>０7100</v>
      </c>
      <c r="B591" s="49"/>
      <c r="C591" s="121" t="e">
        <f t="shared" si="90"/>
        <v>#N/A</v>
      </c>
      <c r="D591" s="121">
        <f t="shared" si="91"/>
      </c>
      <c r="E591" s="30">
        <f t="shared" si="92"/>
      </c>
      <c r="F591" s="30">
        <f t="shared" si="93"/>
      </c>
      <c r="G591" s="31" t="s">
        <v>6</v>
      </c>
      <c r="H591" s="32">
        <f t="shared" si="94"/>
      </c>
      <c r="I591" s="26">
        <f t="shared" si="95"/>
      </c>
      <c r="J591" s="45" t="s">
        <v>176</v>
      </c>
      <c r="K591" s="53">
        <f t="shared" si="96"/>
      </c>
      <c r="L591" s="45" t="s">
        <v>223</v>
      </c>
      <c r="M591" s="53">
        <f t="shared" si="97"/>
      </c>
      <c r="N591" s="33"/>
    </row>
    <row r="592" spans="1:14" ht="13.5">
      <c r="A592" s="15" t="str">
        <f t="shared" si="89"/>
        <v>０7100</v>
      </c>
      <c r="B592" s="49"/>
      <c r="C592" s="121" t="e">
        <f t="shared" si="90"/>
        <v>#N/A</v>
      </c>
      <c r="D592" s="121">
        <f t="shared" si="91"/>
      </c>
      <c r="E592" s="30">
        <f t="shared" si="92"/>
      </c>
      <c r="F592" s="30">
        <f t="shared" si="93"/>
      </c>
      <c r="G592" s="31" t="s">
        <v>6</v>
      </c>
      <c r="H592" s="32">
        <f t="shared" si="94"/>
      </c>
      <c r="I592" s="26">
        <f t="shared" si="95"/>
      </c>
      <c r="J592" s="45" t="s">
        <v>176</v>
      </c>
      <c r="K592" s="53">
        <f t="shared" si="96"/>
      </c>
      <c r="L592" s="45" t="s">
        <v>223</v>
      </c>
      <c r="M592" s="53">
        <f t="shared" si="97"/>
      </c>
      <c r="N592" s="33"/>
    </row>
    <row r="593" spans="1:14" ht="13.5">
      <c r="A593" s="15" t="str">
        <f t="shared" si="89"/>
        <v>０7100</v>
      </c>
      <c r="B593" s="49"/>
      <c r="C593" s="121" t="e">
        <f t="shared" si="90"/>
        <v>#N/A</v>
      </c>
      <c r="D593" s="121">
        <f t="shared" si="91"/>
      </c>
      <c r="E593" s="30">
        <f t="shared" si="92"/>
      </c>
      <c r="F593" s="30">
        <f t="shared" si="93"/>
      </c>
      <c r="G593" s="31" t="s">
        <v>6</v>
      </c>
      <c r="H593" s="32">
        <f t="shared" si="94"/>
      </c>
      <c r="I593" s="26">
        <f t="shared" si="95"/>
      </c>
      <c r="J593" s="45" t="s">
        <v>176</v>
      </c>
      <c r="K593" s="53">
        <f t="shared" si="96"/>
      </c>
      <c r="L593" s="45" t="s">
        <v>223</v>
      </c>
      <c r="M593" s="53">
        <f t="shared" si="97"/>
      </c>
      <c r="N593" s="33"/>
    </row>
    <row r="594" spans="1:14" ht="13.5">
      <c r="A594" s="15" t="str">
        <f t="shared" si="89"/>
        <v>０7100</v>
      </c>
      <c r="B594" s="49"/>
      <c r="C594" s="121" t="e">
        <f t="shared" si="90"/>
        <v>#N/A</v>
      </c>
      <c r="D594" s="121">
        <f t="shared" si="91"/>
      </c>
      <c r="E594" s="30">
        <f t="shared" si="92"/>
      </c>
      <c r="F594" s="30">
        <f t="shared" si="93"/>
      </c>
      <c r="G594" s="31" t="s">
        <v>6</v>
      </c>
      <c r="H594" s="32">
        <f t="shared" si="94"/>
      </c>
      <c r="I594" s="26">
        <f t="shared" si="95"/>
      </c>
      <c r="J594" s="45" t="s">
        <v>176</v>
      </c>
      <c r="K594" s="53">
        <f t="shared" si="96"/>
      </c>
      <c r="L594" s="45" t="s">
        <v>223</v>
      </c>
      <c r="M594" s="53">
        <f t="shared" si="97"/>
      </c>
      <c r="N594" s="33"/>
    </row>
    <row r="595" spans="1:14" ht="13.5">
      <c r="A595" s="15" t="str">
        <f t="shared" si="89"/>
        <v>０7100</v>
      </c>
      <c r="B595" s="49"/>
      <c r="C595" s="121" t="e">
        <f t="shared" si="90"/>
        <v>#N/A</v>
      </c>
      <c r="D595" s="121">
        <f t="shared" si="91"/>
      </c>
      <c r="E595" s="30">
        <f t="shared" si="92"/>
      </c>
      <c r="F595" s="30">
        <f t="shared" si="93"/>
      </c>
      <c r="G595" s="31" t="s">
        <v>6</v>
      </c>
      <c r="H595" s="32">
        <f t="shared" si="94"/>
      </c>
      <c r="I595" s="26">
        <f t="shared" si="95"/>
      </c>
      <c r="J595" s="45" t="s">
        <v>176</v>
      </c>
      <c r="K595" s="53">
        <f t="shared" si="96"/>
      </c>
      <c r="L595" s="45" t="s">
        <v>223</v>
      </c>
      <c r="M595" s="53">
        <f t="shared" si="97"/>
      </c>
      <c r="N595" s="33"/>
    </row>
    <row r="596" spans="1:14" ht="13.5">
      <c r="A596" s="15" t="str">
        <f t="shared" si="89"/>
        <v>０7100</v>
      </c>
      <c r="B596" s="49"/>
      <c r="C596" s="121" t="e">
        <f t="shared" si="90"/>
        <v>#N/A</v>
      </c>
      <c r="D596" s="121">
        <f t="shared" si="91"/>
      </c>
      <c r="E596" s="30">
        <f t="shared" si="92"/>
      </c>
      <c r="F596" s="30">
        <f t="shared" si="93"/>
      </c>
      <c r="G596" s="31" t="s">
        <v>6</v>
      </c>
      <c r="H596" s="32">
        <f t="shared" si="94"/>
      </c>
      <c r="I596" s="26">
        <f t="shared" si="95"/>
      </c>
      <c r="J596" s="45" t="s">
        <v>176</v>
      </c>
      <c r="K596" s="53">
        <f t="shared" si="96"/>
      </c>
      <c r="L596" s="45" t="s">
        <v>223</v>
      </c>
      <c r="M596" s="53">
        <f t="shared" si="97"/>
      </c>
      <c r="N596" s="33"/>
    </row>
    <row r="597" spans="1:14" ht="13.5">
      <c r="A597" s="15" t="str">
        <f t="shared" si="89"/>
        <v>０7100</v>
      </c>
      <c r="B597" s="49"/>
      <c r="C597" s="121" t="e">
        <f t="shared" si="90"/>
        <v>#N/A</v>
      </c>
      <c r="D597" s="121">
        <f t="shared" si="91"/>
      </c>
      <c r="E597" s="30">
        <f t="shared" si="92"/>
      </c>
      <c r="F597" s="30">
        <f t="shared" si="93"/>
      </c>
      <c r="G597" s="31" t="s">
        <v>6</v>
      </c>
      <c r="H597" s="32">
        <f t="shared" si="94"/>
      </c>
      <c r="I597" s="26">
        <f t="shared" si="95"/>
      </c>
      <c r="J597" s="45" t="s">
        <v>176</v>
      </c>
      <c r="K597" s="53">
        <f t="shared" si="96"/>
      </c>
      <c r="L597" s="45" t="s">
        <v>223</v>
      </c>
      <c r="M597" s="53">
        <f t="shared" si="97"/>
      </c>
      <c r="N597" s="33"/>
    </row>
    <row r="598" spans="1:14" ht="13.5">
      <c r="A598" s="15" t="str">
        <f t="shared" si="89"/>
        <v>０7100</v>
      </c>
      <c r="B598" s="49"/>
      <c r="C598" s="121" t="e">
        <f t="shared" si="90"/>
        <v>#N/A</v>
      </c>
      <c r="D598" s="121">
        <f t="shared" si="91"/>
      </c>
      <c r="E598" s="30">
        <f t="shared" si="92"/>
      </c>
      <c r="F598" s="30">
        <f t="shared" si="93"/>
      </c>
      <c r="G598" s="31" t="s">
        <v>6</v>
      </c>
      <c r="H598" s="32">
        <f t="shared" si="94"/>
      </c>
      <c r="I598" s="26">
        <f t="shared" si="95"/>
      </c>
      <c r="J598" s="45" t="s">
        <v>176</v>
      </c>
      <c r="K598" s="53">
        <f t="shared" si="96"/>
      </c>
      <c r="L598" s="45" t="s">
        <v>223</v>
      </c>
      <c r="M598" s="53">
        <f t="shared" si="97"/>
      </c>
      <c r="N598" s="33"/>
    </row>
    <row r="599" spans="1:14" ht="13.5">
      <c r="A599" s="15" t="str">
        <f t="shared" si="89"/>
        <v>０7100</v>
      </c>
      <c r="B599" s="49"/>
      <c r="C599" s="121" t="e">
        <f t="shared" si="90"/>
        <v>#N/A</v>
      </c>
      <c r="D599" s="121">
        <f t="shared" si="91"/>
      </c>
      <c r="E599" s="30">
        <f t="shared" si="92"/>
      </c>
      <c r="F599" s="30">
        <f t="shared" si="93"/>
      </c>
      <c r="G599" s="31" t="s">
        <v>6</v>
      </c>
      <c r="H599" s="32">
        <f t="shared" si="94"/>
      </c>
      <c r="I599" s="26">
        <f t="shared" si="95"/>
      </c>
      <c r="J599" s="45" t="s">
        <v>176</v>
      </c>
      <c r="K599" s="53">
        <f t="shared" si="96"/>
      </c>
      <c r="L599" s="45" t="s">
        <v>223</v>
      </c>
      <c r="M599" s="53">
        <f t="shared" si="97"/>
      </c>
      <c r="N599" s="33"/>
    </row>
    <row r="600" spans="1:14" ht="13.5">
      <c r="A600" s="15" t="str">
        <f t="shared" si="89"/>
        <v>０7100</v>
      </c>
      <c r="B600" s="49"/>
      <c r="C600" s="121" t="e">
        <f t="shared" si="90"/>
        <v>#N/A</v>
      </c>
      <c r="D600" s="121">
        <f t="shared" si="91"/>
      </c>
      <c r="E600" s="30">
        <f t="shared" si="92"/>
      </c>
      <c r="F600" s="30">
        <f t="shared" si="93"/>
      </c>
      <c r="G600" s="31" t="s">
        <v>6</v>
      </c>
      <c r="H600" s="32">
        <f t="shared" si="94"/>
      </c>
      <c r="I600" s="26">
        <f t="shared" si="95"/>
      </c>
      <c r="J600" s="45" t="s">
        <v>176</v>
      </c>
      <c r="K600" s="53">
        <f t="shared" si="96"/>
      </c>
      <c r="L600" s="45" t="s">
        <v>223</v>
      </c>
      <c r="M600" s="53">
        <f t="shared" si="97"/>
      </c>
      <c r="N600" s="33"/>
    </row>
    <row r="601" spans="1:14" ht="13.5">
      <c r="A601" s="15" t="str">
        <f aca="true" t="shared" si="98" ref="A601:A664">"０7100"&amp;IF(LEN(B601)=3,"0"&amp;B601,B601)</f>
        <v>０7100</v>
      </c>
      <c r="B601" s="49"/>
      <c r="C601" s="121" t="e">
        <f aca="true" t="shared" si="99" ref="C601:C664">IF(B601="","",VLOOKUP(B601,選手,2,FALSE))&amp;"("&amp;(VLOOKUP(B601,選手,6,FALSE))&amp;")"</f>
        <v>#N/A</v>
      </c>
      <c r="D601" s="121">
        <f aca="true" t="shared" si="100" ref="D601:D664">IF(B601="","",VLOOKUP(B601,選手,3,FALSE))</f>
      </c>
      <c r="E601" s="30">
        <f aca="true" t="shared" si="101" ref="E601:E664">IF(B601="","",VLOOKUP(B601,選手,4,FALSE))</f>
      </c>
      <c r="F601" s="30">
        <f aca="true" t="shared" si="102" ref="F601:F664">IF(B601="","",IF(E601="男子",1,IF(E601="女子",2,FALSE)))</f>
      </c>
      <c r="G601" s="31" t="s">
        <v>6</v>
      </c>
      <c r="H601" s="32">
        <f aca="true" t="shared" si="103" ref="H601:H664">IF(B601="","",VLOOKUP(B601,選手,5,FALSE))</f>
      </c>
      <c r="I601" s="26">
        <f aca="true" t="shared" si="104" ref="I601:I664">IF(H601="","",VLOOKUP(H601,学校番号,3,FALSE))</f>
      </c>
      <c r="J601" s="45" t="s">
        <v>176</v>
      </c>
      <c r="K601" s="53">
        <f aca="true" t="shared" si="105" ref="K601:K664">IF(J601="選択してください","",VLOOKUP(J601,大会コード,2,FALSE))</f>
      </c>
      <c r="L601" s="45" t="s">
        <v>223</v>
      </c>
      <c r="M601" s="53">
        <f aca="true" t="shared" si="106" ref="M601:M664">IF(L601="選択してください","",VLOOKUP(L601,種目コード,2,FALSE))</f>
      </c>
      <c r="N601" s="33"/>
    </row>
    <row r="602" spans="1:14" ht="13.5">
      <c r="A602" s="15" t="str">
        <f t="shared" si="98"/>
        <v>０7100</v>
      </c>
      <c r="B602" s="49"/>
      <c r="C602" s="121" t="e">
        <f t="shared" si="99"/>
        <v>#N/A</v>
      </c>
      <c r="D602" s="121">
        <f t="shared" si="100"/>
      </c>
      <c r="E602" s="30">
        <f t="shared" si="101"/>
      </c>
      <c r="F602" s="30">
        <f t="shared" si="102"/>
      </c>
      <c r="G602" s="31" t="s">
        <v>6</v>
      </c>
      <c r="H602" s="32">
        <f t="shared" si="103"/>
      </c>
      <c r="I602" s="26">
        <f t="shared" si="104"/>
      </c>
      <c r="J602" s="45" t="s">
        <v>176</v>
      </c>
      <c r="K602" s="53">
        <f t="shared" si="105"/>
      </c>
      <c r="L602" s="45" t="s">
        <v>223</v>
      </c>
      <c r="M602" s="53">
        <f t="shared" si="106"/>
      </c>
      <c r="N602" s="33"/>
    </row>
    <row r="603" spans="1:14" ht="13.5">
      <c r="A603" s="15" t="str">
        <f t="shared" si="98"/>
        <v>０7100</v>
      </c>
      <c r="B603" s="49"/>
      <c r="C603" s="121" t="e">
        <f t="shared" si="99"/>
        <v>#N/A</v>
      </c>
      <c r="D603" s="121">
        <f t="shared" si="100"/>
      </c>
      <c r="E603" s="30">
        <f t="shared" si="101"/>
      </c>
      <c r="F603" s="30">
        <f t="shared" si="102"/>
      </c>
      <c r="G603" s="31" t="s">
        <v>6</v>
      </c>
      <c r="H603" s="32">
        <f t="shared" si="103"/>
      </c>
      <c r="I603" s="26">
        <f t="shared" si="104"/>
      </c>
      <c r="J603" s="45" t="s">
        <v>176</v>
      </c>
      <c r="K603" s="53">
        <f t="shared" si="105"/>
      </c>
      <c r="L603" s="45" t="s">
        <v>223</v>
      </c>
      <c r="M603" s="53">
        <f t="shared" si="106"/>
      </c>
      <c r="N603" s="33"/>
    </row>
    <row r="604" spans="1:14" ht="13.5">
      <c r="A604" s="15" t="str">
        <f t="shared" si="98"/>
        <v>０7100</v>
      </c>
      <c r="B604" s="49"/>
      <c r="C604" s="121" t="e">
        <f t="shared" si="99"/>
        <v>#N/A</v>
      </c>
      <c r="D604" s="121">
        <f t="shared" si="100"/>
      </c>
      <c r="E604" s="30">
        <f t="shared" si="101"/>
      </c>
      <c r="F604" s="30">
        <f t="shared" si="102"/>
      </c>
      <c r="G604" s="31" t="s">
        <v>6</v>
      </c>
      <c r="H604" s="32">
        <f t="shared" si="103"/>
      </c>
      <c r="I604" s="26">
        <f t="shared" si="104"/>
      </c>
      <c r="J604" s="45" t="s">
        <v>176</v>
      </c>
      <c r="K604" s="53">
        <f t="shared" si="105"/>
      </c>
      <c r="L604" s="45" t="s">
        <v>223</v>
      </c>
      <c r="M604" s="53">
        <f t="shared" si="106"/>
      </c>
      <c r="N604" s="33"/>
    </row>
    <row r="605" spans="1:14" ht="13.5">
      <c r="A605" s="15" t="str">
        <f t="shared" si="98"/>
        <v>０7100</v>
      </c>
      <c r="B605" s="49"/>
      <c r="C605" s="121" t="e">
        <f t="shared" si="99"/>
        <v>#N/A</v>
      </c>
      <c r="D605" s="121">
        <f t="shared" si="100"/>
      </c>
      <c r="E605" s="30">
        <f t="shared" si="101"/>
      </c>
      <c r="F605" s="30">
        <f t="shared" si="102"/>
      </c>
      <c r="G605" s="31" t="s">
        <v>6</v>
      </c>
      <c r="H605" s="32">
        <f t="shared" si="103"/>
      </c>
      <c r="I605" s="26">
        <f t="shared" si="104"/>
      </c>
      <c r="J605" s="45" t="s">
        <v>176</v>
      </c>
      <c r="K605" s="53">
        <f t="shared" si="105"/>
      </c>
      <c r="L605" s="45" t="s">
        <v>223</v>
      </c>
      <c r="M605" s="53">
        <f t="shared" si="106"/>
      </c>
      <c r="N605" s="33"/>
    </row>
    <row r="606" spans="1:14" ht="13.5">
      <c r="A606" s="15" t="str">
        <f t="shared" si="98"/>
        <v>０7100</v>
      </c>
      <c r="B606" s="49"/>
      <c r="C606" s="121" t="e">
        <f t="shared" si="99"/>
        <v>#N/A</v>
      </c>
      <c r="D606" s="121">
        <f t="shared" si="100"/>
      </c>
      <c r="E606" s="30">
        <f t="shared" si="101"/>
      </c>
      <c r="F606" s="30">
        <f t="shared" si="102"/>
      </c>
      <c r="G606" s="31" t="s">
        <v>6</v>
      </c>
      <c r="H606" s="32">
        <f t="shared" si="103"/>
      </c>
      <c r="I606" s="26">
        <f t="shared" si="104"/>
      </c>
      <c r="J606" s="45" t="s">
        <v>176</v>
      </c>
      <c r="K606" s="53">
        <f t="shared" si="105"/>
      </c>
      <c r="L606" s="45" t="s">
        <v>223</v>
      </c>
      <c r="M606" s="53">
        <f t="shared" si="106"/>
      </c>
      <c r="N606" s="33"/>
    </row>
    <row r="607" spans="1:14" ht="13.5">
      <c r="A607" s="15" t="str">
        <f t="shared" si="98"/>
        <v>０7100</v>
      </c>
      <c r="B607" s="49"/>
      <c r="C607" s="121" t="e">
        <f t="shared" si="99"/>
        <v>#N/A</v>
      </c>
      <c r="D607" s="121">
        <f t="shared" si="100"/>
      </c>
      <c r="E607" s="30">
        <f t="shared" si="101"/>
      </c>
      <c r="F607" s="30">
        <f t="shared" si="102"/>
      </c>
      <c r="G607" s="31" t="s">
        <v>6</v>
      </c>
      <c r="H607" s="32">
        <f t="shared" si="103"/>
      </c>
      <c r="I607" s="26">
        <f t="shared" si="104"/>
      </c>
      <c r="J607" s="45" t="s">
        <v>176</v>
      </c>
      <c r="K607" s="53">
        <f t="shared" si="105"/>
      </c>
      <c r="L607" s="45" t="s">
        <v>223</v>
      </c>
      <c r="M607" s="53">
        <f t="shared" si="106"/>
      </c>
      <c r="N607" s="33"/>
    </row>
    <row r="608" spans="1:14" ht="13.5">
      <c r="A608" s="15" t="str">
        <f t="shared" si="98"/>
        <v>０7100</v>
      </c>
      <c r="B608" s="49"/>
      <c r="C608" s="121" t="e">
        <f t="shared" si="99"/>
        <v>#N/A</v>
      </c>
      <c r="D608" s="121">
        <f t="shared" si="100"/>
      </c>
      <c r="E608" s="30">
        <f t="shared" si="101"/>
      </c>
      <c r="F608" s="30">
        <f t="shared" si="102"/>
      </c>
      <c r="G608" s="31" t="s">
        <v>6</v>
      </c>
      <c r="H608" s="32">
        <f t="shared" si="103"/>
      </c>
      <c r="I608" s="26">
        <f t="shared" si="104"/>
      </c>
      <c r="J608" s="45" t="s">
        <v>176</v>
      </c>
      <c r="K608" s="53">
        <f t="shared" si="105"/>
      </c>
      <c r="L608" s="45" t="s">
        <v>223</v>
      </c>
      <c r="M608" s="53">
        <f t="shared" si="106"/>
      </c>
      <c r="N608" s="33"/>
    </row>
    <row r="609" spans="1:14" ht="13.5">
      <c r="A609" s="15" t="str">
        <f t="shared" si="98"/>
        <v>０7100</v>
      </c>
      <c r="B609" s="49"/>
      <c r="C609" s="121" t="e">
        <f t="shared" si="99"/>
        <v>#N/A</v>
      </c>
      <c r="D609" s="121">
        <f t="shared" si="100"/>
      </c>
      <c r="E609" s="30">
        <f t="shared" si="101"/>
      </c>
      <c r="F609" s="30">
        <f t="shared" si="102"/>
      </c>
      <c r="G609" s="31" t="s">
        <v>6</v>
      </c>
      <c r="H609" s="32">
        <f t="shared" si="103"/>
      </c>
      <c r="I609" s="26">
        <f t="shared" si="104"/>
      </c>
      <c r="J609" s="45" t="s">
        <v>176</v>
      </c>
      <c r="K609" s="53">
        <f t="shared" si="105"/>
      </c>
      <c r="L609" s="45" t="s">
        <v>223</v>
      </c>
      <c r="M609" s="53">
        <f t="shared" si="106"/>
      </c>
      <c r="N609" s="33"/>
    </row>
    <row r="610" spans="1:14" ht="13.5">
      <c r="A610" s="15" t="str">
        <f t="shared" si="98"/>
        <v>０7100</v>
      </c>
      <c r="B610" s="49"/>
      <c r="C610" s="121" t="e">
        <f t="shared" si="99"/>
        <v>#N/A</v>
      </c>
      <c r="D610" s="121">
        <f t="shared" si="100"/>
      </c>
      <c r="E610" s="30">
        <f t="shared" si="101"/>
      </c>
      <c r="F610" s="30">
        <f t="shared" si="102"/>
      </c>
      <c r="G610" s="31" t="s">
        <v>6</v>
      </c>
      <c r="H610" s="32">
        <f t="shared" si="103"/>
      </c>
      <c r="I610" s="26">
        <f t="shared" si="104"/>
      </c>
      <c r="J610" s="45" t="s">
        <v>176</v>
      </c>
      <c r="K610" s="53">
        <f t="shared" si="105"/>
      </c>
      <c r="L610" s="45" t="s">
        <v>223</v>
      </c>
      <c r="M610" s="53">
        <f t="shared" si="106"/>
      </c>
      <c r="N610" s="33"/>
    </row>
    <row r="611" spans="1:14" ht="13.5">
      <c r="A611" s="15" t="str">
        <f t="shared" si="98"/>
        <v>０7100</v>
      </c>
      <c r="B611" s="49"/>
      <c r="C611" s="121" t="e">
        <f t="shared" si="99"/>
        <v>#N/A</v>
      </c>
      <c r="D611" s="121">
        <f t="shared" si="100"/>
      </c>
      <c r="E611" s="30">
        <f t="shared" si="101"/>
      </c>
      <c r="F611" s="30">
        <f t="shared" si="102"/>
      </c>
      <c r="G611" s="31" t="s">
        <v>6</v>
      </c>
      <c r="H611" s="32">
        <f t="shared" si="103"/>
      </c>
      <c r="I611" s="26">
        <f t="shared" si="104"/>
      </c>
      <c r="J611" s="45" t="s">
        <v>176</v>
      </c>
      <c r="K611" s="53">
        <f t="shared" si="105"/>
      </c>
      <c r="L611" s="45" t="s">
        <v>223</v>
      </c>
      <c r="M611" s="53">
        <f t="shared" si="106"/>
      </c>
      <c r="N611" s="33"/>
    </row>
    <row r="612" spans="1:14" ht="13.5">
      <c r="A612" s="15" t="str">
        <f t="shared" si="98"/>
        <v>０7100</v>
      </c>
      <c r="B612" s="49"/>
      <c r="C612" s="121" t="e">
        <f t="shared" si="99"/>
        <v>#N/A</v>
      </c>
      <c r="D612" s="121">
        <f t="shared" si="100"/>
      </c>
      <c r="E612" s="30">
        <f t="shared" si="101"/>
      </c>
      <c r="F612" s="30">
        <f t="shared" si="102"/>
      </c>
      <c r="G612" s="31" t="s">
        <v>6</v>
      </c>
      <c r="H612" s="32">
        <f t="shared" si="103"/>
      </c>
      <c r="I612" s="26">
        <f t="shared" si="104"/>
      </c>
      <c r="J612" s="45" t="s">
        <v>176</v>
      </c>
      <c r="K612" s="53">
        <f t="shared" si="105"/>
      </c>
      <c r="L612" s="45" t="s">
        <v>223</v>
      </c>
      <c r="M612" s="53">
        <f t="shared" si="106"/>
      </c>
      <c r="N612" s="33"/>
    </row>
    <row r="613" spans="1:14" ht="13.5">
      <c r="A613" s="15" t="str">
        <f t="shared" si="98"/>
        <v>０7100</v>
      </c>
      <c r="B613" s="49"/>
      <c r="C613" s="121" t="e">
        <f t="shared" si="99"/>
        <v>#N/A</v>
      </c>
      <c r="D613" s="121">
        <f t="shared" si="100"/>
      </c>
      <c r="E613" s="30">
        <f t="shared" si="101"/>
      </c>
      <c r="F613" s="30">
        <f t="shared" si="102"/>
      </c>
      <c r="G613" s="31" t="s">
        <v>6</v>
      </c>
      <c r="H613" s="32">
        <f t="shared" si="103"/>
      </c>
      <c r="I613" s="26">
        <f t="shared" si="104"/>
      </c>
      <c r="J613" s="45" t="s">
        <v>176</v>
      </c>
      <c r="K613" s="53">
        <f t="shared" si="105"/>
      </c>
      <c r="L613" s="45" t="s">
        <v>223</v>
      </c>
      <c r="M613" s="53">
        <f t="shared" si="106"/>
      </c>
      <c r="N613" s="33"/>
    </row>
    <row r="614" spans="1:14" ht="13.5">
      <c r="A614" s="15" t="str">
        <f t="shared" si="98"/>
        <v>０7100</v>
      </c>
      <c r="B614" s="49"/>
      <c r="C614" s="121" t="e">
        <f t="shared" si="99"/>
        <v>#N/A</v>
      </c>
      <c r="D614" s="121">
        <f t="shared" si="100"/>
      </c>
      <c r="E614" s="30">
        <f t="shared" si="101"/>
      </c>
      <c r="F614" s="30">
        <f t="shared" si="102"/>
      </c>
      <c r="G614" s="31" t="s">
        <v>6</v>
      </c>
      <c r="H614" s="32">
        <f t="shared" si="103"/>
      </c>
      <c r="I614" s="26">
        <f t="shared" si="104"/>
      </c>
      <c r="J614" s="45" t="s">
        <v>176</v>
      </c>
      <c r="K614" s="53">
        <f t="shared" si="105"/>
      </c>
      <c r="L614" s="45" t="s">
        <v>223</v>
      </c>
      <c r="M614" s="53">
        <f t="shared" si="106"/>
      </c>
      <c r="N614" s="33"/>
    </row>
    <row r="615" spans="1:14" ht="13.5">
      <c r="A615" s="15" t="str">
        <f t="shared" si="98"/>
        <v>０7100</v>
      </c>
      <c r="B615" s="49"/>
      <c r="C615" s="121" t="e">
        <f t="shared" si="99"/>
        <v>#N/A</v>
      </c>
      <c r="D615" s="121">
        <f t="shared" si="100"/>
      </c>
      <c r="E615" s="30">
        <f t="shared" si="101"/>
      </c>
      <c r="F615" s="30">
        <f t="shared" si="102"/>
      </c>
      <c r="G615" s="31" t="s">
        <v>6</v>
      </c>
      <c r="H615" s="32">
        <f t="shared" si="103"/>
      </c>
      <c r="I615" s="26">
        <f t="shared" si="104"/>
      </c>
      <c r="J615" s="45" t="s">
        <v>176</v>
      </c>
      <c r="K615" s="53">
        <f t="shared" si="105"/>
      </c>
      <c r="L615" s="45" t="s">
        <v>223</v>
      </c>
      <c r="M615" s="53">
        <f t="shared" si="106"/>
      </c>
      <c r="N615" s="33"/>
    </row>
    <row r="616" spans="1:14" ht="13.5">
      <c r="A616" s="15" t="str">
        <f t="shared" si="98"/>
        <v>０7100</v>
      </c>
      <c r="B616" s="49"/>
      <c r="C616" s="121" t="e">
        <f t="shared" si="99"/>
        <v>#N/A</v>
      </c>
      <c r="D616" s="121">
        <f t="shared" si="100"/>
      </c>
      <c r="E616" s="30">
        <f t="shared" si="101"/>
      </c>
      <c r="F616" s="30">
        <f t="shared" si="102"/>
      </c>
      <c r="G616" s="31" t="s">
        <v>6</v>
      </c>
      <c r="H616" s="32">
        <f t="shared" si="103"/>
      </c>
      <c r="I616" s="26">
        <f t="shared" si="104"/>
      </c>
      <c r="J616" s="45" t="s">
        <v>176</v>
      </c>
      <c r="K616" s="53">
        <f t="shared" si="105"/>
      </c>
      <c r="L616" s="45" t="s">
        <v>223</v>
      </c>
      <c r="M616" s="53">
        <f t="shared" si="106"/>
      </c>
      <c r="N616" s="33"/>
    </row>
    <row r="617" spans="1:14" ht="13.5">
      <c r="A617" s="15" t="str">
        <f t="shared" si="98"/>
        <v>０7100</v>
      </c>
      <c r="B617" s="49"/>
      <c r="C617" s="121" t="e">
        <f t="shared" si="99"/>
        <v>#N/A</v>
      </c>
      <c r="D617" s="121">
        <f t="shared" si="100"/>
      </c>
      <c r="E617" s="30">
        <f t="shared" si="101"/>
      </c>
      <c r="F617" s="30">
        <f t="shared" si="102"/>
      </c>
      <c r="G617" s="31" t="s">
        <v>6</v>
      </c>
      <c r="H617" s="32">
        <f t="shared" si="103"/>
      </c>
      <c r="I617" s="26">
        <f t="shared" si="104"/>
      </c>
      <c r="J617" s="45" t="s">
        <v>176</v>
      </c>
      <c r="K617" s="53">
        <f t="shared" si="105"/>
      </c>
      <c r="L617" s="45" t="s">
        <v>223</v>
      </c>
      <c r="M617" s="53">
        <f t="shared" si="106"/>
      </c>
      <c r="N617" s="33"/>
    </row>
    <row r="618" spans="1:14" ht="13.5">
      <c r="A618" s="15" t="str">
        <f t="shared" si="98"/>
        <v>０7100</v>
      </c>
      <c r="B618" s="49"/>
      <c r="C618" s="121" t="e">
        <f t="shared" si="99"/>
        <v>#N/A</v>
      </c>
      <c r="D618" s="121">
        <f t="shared" si="100"/>
      </c>
      <c r="E618" s="30">
        <f t="shared" si="101"/>
      </c>
      <c r="F618" s="30">
        <f t="shared" si="102"/>
      </c>
      <c r="G618" s="31" t="s">
        <v>6</v>
      </c>
      <c r="H618" s="32">
        <f t="shared" si="103"/>
      </c>
      <c r="I618" s="26">
        <f t="shared" si="104"/>
      </c>
      <c r="J618" s="45" t="s">
        <v>176</v>
      </c>
      <c r="K618" s="53">
        <f t="shared" si="105"/>
      </c>
      <c r="L618" s="45" t="s">
        <v>223</v>
      </c>
      <c r="M618" s="53">
        <f t="shared" si="106"/>
      </c>
      <c r="N618" s="33"/>
    </row>
    <row r="619" spans="1:14" ht="13.5">
      <c r="A619" s="15" t="str">
        <f t="shared" si="98"/>
        <v>０7100</v>
      </c>
      <c r="B619" s="49"/>
      <c r="C619" s="121" t="e">
        <f t="shared" si="99"/>
        <v>#N/A</v>
      </c>
      <c r="D619" s="121">
        <f t="shared" si="100"/>
      </c>
      <c r="E619" s="30">
        <f t="shared" si="101"/>
      </c>
      <c r="F619" s="30">
        <f t="shared" si="102"/>
      </c>
      <c r="G619" s="31" t="s">
        <v>6</v>
      </c>
      <c r="H619" s="32">
        <f t="shared" si="103"/>
      </c>
      <c r="I619" s="26">
        <f t="shared" si="104"/>
      </c>
      <c r="J619" s="45" t="s">
        <v>176</v>
      </c>
      <c r="K619" s="53">
        <f t="shared" si="105"/>
      </c>
      <c r="L619" s="45" t="s">
        <v>223</v>
      </c>
      <c r="M619" s="53">
        <f t="shared" si="106"/>
      </c>
      <c r="N619" s="33"/>
    </row>
    <row r="620" spans="1:14" ht="13.5">
      <c r="A620" s="15" t="str">
        <f t="shared" si="98"/>
        <v>０7100</v>
      </c>
      <c r="B620" s="49"/>
      <c r="C620" s="121" t="e">
        <f t="shared" si="99"/>
        <v>#N/A</v>
      </c>
      <c r="D620" s="121">
        <f t="shared" si="100"/>
      </c>
      <c r="E620" s="30">
        <f t="shared" si="101"/>
      </c>
      <c r="F620" s="30">
        <f t="shared" si="102"/>
      </c>
      <c r="G620" s="31" t="s">
        <v>6</v>
      </c>
      <c r="H620" s="32">
        <f t="shared" si="103"/>
      </c>
      <c r="I620" s="26">
        <f t="shared" si="104"/>
      </c>
      <c r="J620" s="45" t="s">
        <v>176</v>
      </c>
      <c r="K620" s="53">
        <f t="shared" si="105"/>
      </c>
      <c r="L620" s="45" t="s">
        <v>223</v>
      </c>
      <c r="M620" s="53">
        <f t="shared" si="106"/>
      </c>
      <c r="N620" s="33"/>
    </row>
    <row r="621" spans="1:14" ht="13.5">
      <c r="A621" s="15" t="str">
        <f t="shared" si="98"/>
        <v>０7100</v>
      </c>
      <c r="B621" s="49"/>
      <c r="C621" s="121" t="e">
        <f t="shared" si="99"/>
        <v>#N/A</v>
      </c>
      <c r="D621" s="121">
        <f t="shared" si="100"/>
      </c>
      <c r="E621" s="30">
        <f t="shared" si="101"/>
      </c>
      <c r="F621" s="30">
        <f t="shared" si="102"/>
      </c>
      <c r="G621" s="31" t="s">
        <v>6</v>
      </c>
      <c r="H621" s="32">
        <f t="shared" si="103"/>
      </c>
      <c r="I621" s="26">
        <f t="shared" si="104"/>
      </c>
      <c r="J621" s="45" t="s">
        <v>176</v>
      </c>
      <c r="K621" s="53">
        <f t="shared" si="105"/>
      </c>
      <c r="L621" s="45" t="s">
        <v>223</v>
      </c>
      <c r="M621" s="53">
        <f t="shared" si="106"/>
      </c>
      <c r="N621" s="33"/>
    </row>
    <row r="622" spans="1:14" ht="13.5">
      <c r="A622" s="15" t="str">
        <f t="shared" si="98"/>
        <v>０7100</v>
      </c>
      <c r="B622" s="49"/>
      <c r="C622" s="121" t="e">
        <f t="shared" si="99"/>
        <v>#N/A</v>
      </c>
      <c r="D622" s="121">
        <f t="shared" si="100"/>
      </c>
      <c r="E622" s="30">
        <f t="shared" si="101"/>
      </c>
      <c r="F622" s="30">
        <f t="shared" si="102"/>
      </c>
      <c r="G622" s="31" t="s">
        <v>6</v>
      </c>
      <c r="H622" s="32">
        <f t="shared" si="103"/>
      </c>
      <c r="I622" s="26">
        <f t="shared" si="104"/>
      </c>
      <c r="J622" s="45" t="s">
        <v>176</v>
      </c>
      <c r="K622" s="53">
        <f t="shared" si="105"/>
      </c>
      <c r="L622" s="45" t="s">
        <v>223</v>
      </c>
      <c r="M622" s="53">
        <f t="shared" si="106"/>
      </c>
      <c r="N622" s="33"/>
    </row>
    <row r="623" spans="1:14" ht="13.5">
      <c r="A623" s="15" t="str">
        <f t="shared" si="98"/>
        <v>０7100</v>
      </c>
      <c r="B623" s="49"/>
      <c r="C623" s="121" t="e">
        <f t="shared" si="99"/>
        <v>#N/A</v>
      </c>
      <c r="D623" s="121">
        <f t="shared" si="100"/>
      </c>
      <c r="E623" s="30">
        <f t="shared" si="101"/>
      </c>
      <c r="F623" s="30">
        <f t="shared" si="102"/>
      </c>
      <c r="G623" s="31" t="s">
        <v>6</v>
      </c>
      <c r="H623" s="32">
        <f t="shared" si="103"/>
      </c>
      <c r="I623" s="26">
        <f t="shared" si="104"/>
      </c>
      <c r="J623" s="45" t="s">
        <v>176</v>
      </c>
      <c r="K623" s="53">
        <f t="shared" si="105"/>
      </c>
      <c r="L623" s="45" t="s">
        <v>223</v>
      </c>
      <c r="M623" s="53">
        <f t="shared" si="106"/>
      </c>
      <c r="N623" s="33"/>
    </row>
    <row r="624" spans="1:14" ht="13.5">
      <c r="A624" s="15" t="str">
        <f t="shared" si="98"/>
        <v>０7100</v>
      </c>
      <c r="B624" s="49"/>
      <c r="C624" s="121" t="e">
        <f t="shared" si="99"/>
        <v>#N/A</v>
      </c>
      <c r="D624" s="121">
        <f t="shared" si="100"/>
      </c>
      <c r="E624" s="30">
        <f t="shared" si="101"/>
      </c>
      <c r="F624" s="30">
        <f t="shared" si="102"/>
      </c>
      <c r="G624" s="31" t="s">
        <v>6</v>
      </c>
      <c r="H624" s="32">
        <f t="shared" si="103"/>
      </c>
      <c r="I624" s="26">
        <f t="shared" si="104"/>
      </c>
      <c r="J624" s="45" t="s">
        <v>176</v>
      </c>
      <c r="K624" s="53">
        <f t="shared" si="105"/>
      </c>
      <c r="L624" s="45" t="s">
        <v>223</v>
      </c>
      <c r="M624" s="53">
        <f t="shared" si="106"/>
      </c>
      <c r="N624" s="33"/>
    </row>
    <row r="625" spans="1:14" ht="13.5">
      <c r="A625" s="15" t="str">
        <f t="shared" si="98"/>
        <v>０7100</v>
      </c>
      <c r="B625" s="49"/>
      <c r="C625" s="121" t="e">
        <f t="shared" si="99"/>
        <v>#N/A</v>
      </c>
      <c r="D625" s="121">
        <f t="shared" si="100"/>
      </c>
      <c r="E625" s="30">
        <f t="shared" si="101"/>
      </c>
      <c r="F625" s="30">
        <f t="shared" si="102"/>
      </c>
      <c r="G625" s="31" t="s">
        <v>6</v>
      </c>
      <c r="H625" s="32">
        <f t="shared" si="103"/>
      </c>
      <c r="I625" s="26">
        <f t="shared" si="104"/>
      </c>
      <c r="J625" s="45" t="s">
        <v>176</v>
      </c>
      <c r="K625" s="53">
        <f t="shared" si="105"/>
      </c>
      <c r="L625" s="45" t="s">
        <v>223</v>
      </c>
      <c r="M625" s="53">
        <f t="shared" si="106"/>
      </c>
      <c r="N625" s="33"/>
    </row>
    <row r="626" spans="1:14" ht="13.5">
      <c r="A626" s="15" t="str">
        <f t="shared" si="98"/>
        <v>０7100</v>
      </c>
      <c r="B626" s="49"/>
      <c r="C626" s="121" t="e">
        <f t="shared" si="99"/>
        <v>#N/A</v>
      </c>
      <c r="D626" s="121">
        <f t="shared" si="100"/>
      </c>
      <c r="E626" s="30">
        <f t="shared" si="101"/>
      </c>
      <c r="F626" s="30">
        <f t="shared" si="102"/>
      </c>
      <c r="G626" s="31" t="s">
        <v>6</v>
      </c>
      <c r="H626" s="32">
        <f t="shared" si="103"/>
      </c>
      <c r="I626" s="26">
        <f t="shared" si="104"/>
      </c>
      <c r="J626" s="45" t="s">
        <v>176</v>
      </c>
      <c r="K626" s="53">
        <f t="shared" si="105"/>
      </c>
      <c r="L626" s="45" t="s">
        <v>223</v>
      </c>
      <c r="M626" s="53">
        <f t="shared" si="106"/>
      </c>
      <c r="N626" s="33"/>
    </row>
    <row r="627" spans="1:14" ht="13.5">
      <c r="A627" s="15" t="str">
        <f t="shared" si="98"/>
        <v>０7100</v>
      </c>
      <c r="B627" s="49"/>
      <c r="C627" s="121" t="e">
        <f t="shared" si="99"/>
        <v>#N/A</v>
      </c>
      <c r="D627" s="121">
        <f t="shared" si="100"/>
      </c>
      <c r="E627" s="30">
        <f t="shared" si="101"/>
      </c>
      <c r="F627" s="30">
        <f t="shared" si="102"/>
      </c>
      <c r="G627" s="31" t="s">
        <v>6</v>
      </c>
      <c r="H627" s="32">
        <f t="shared" si="103"/>
      </c>
      <c r="I627" s="26">
        <f t="shared" si="104"/>
      </c>
      <c r="J627" s="45" t="s">
        <v>176</v>
      </c>
      <c r="K627" s="53">
        <f t="shared" si="105"/>
      </c>
      <c r="L627" s="45" t="s">
        <v>223</v>
      </c>
      <c r="M627" s="53">
        <f t="shared" si="106"/>
      </c>
      <c r="N627" s="33"/>
    </row>
    <row r="628" spans="1:14" ht="13.5">
      <c r="A628" s="15" t="str">
        <f t="shared" si="98"/>
        <v>０7100</v>
      </c>
      <c r="B628" s="49"/>
      <c r="C628" s="121" t="e">
        <f t="shared" si="99"/>
        <v>#N/A</v>
      </c>
      <c r="D628" s="121">
        <f t="shared" si="100"/>
      </c>
      <c r="E628" s="30">
        <f t="shared" si="101"/>
      </c>
      <c r="F628" s="30">
        <f t="shared" si="102"/>
      </c>
      <c r="G628" s="31" t="s">
        <v>6</v>
      </c>
      <c r="H628" s="32">
        <f t="shared" si="103"/>
      </c>
      <c r="I628" s="26">
        <f t="shared" si="104"/>
      </c>
      <c r="J628" s="45" t="s">
        <v>176</v>
      </c>
      <c r="K628" s="53">
        <f t="shared" si="105"/>
      </c>
      <c r="L628" s="45" t="s">
        <v>223</v>
      </c>
      <c r="M628" s="53">
        <f t="shared" si="106"/>
      </c>
      <c r="N628" s="33"/>
    </row>
    <row r="629" spans="1:14" ht="13.5">
      <c r="A629" s="15" t="str">
        <f t="shared" si="98"/>
        <v>０7100</v>
      </c>
      <c r="B629" s="49"/>
      <c r="C629" s="121" t="e">
        <f t="shared" si="99"/>
        <v>#N/A</v>
      </c>
      <c r="D629" s="121">
        <f t="shared" si="100"/>
      </c>
      <c r="E629" s="30">
        <f t="shared" si="101"/>
      </c>
      <c r="F629" s="30">
        <f t="shared" si="102"/>
      </c>
      <c r="G629" s="31" t="s">
        <v>6</v>
      </c>
      <c r="H629" s="32">
        <f t="shared" si="103"/>
      </c>
      <c r="I629" s="26">
        <f t="shared" si="104"/>
      </c>
      <c r="J629" s="45" t="s">
        <v>176</v>
      </c>
      <c r="K629" s="53">
        <f t="shared" si="105"/>
      </c>
      <c r="L629" s="45" t="s">
        <v>223</v>
      </c>
      <c r="M629" s="53">
        <f t="shared" si="106"/>
      </c>
      <c r="N629" s="33"/>
    </row>
    <row r="630" spans="1:14" ht="13.5">
      <c r="A630" s="15" t="str">
        <f t="shared" si="98"/>
        <v>０7100</v>
      </c>
      <c r="B630" s="49"/>
      <c r="C630" s="121" t="e">
        <f t="shared" si="99"/>
        <v>#N/A</v>
      </c>
      <c r="D630" s="121">
        <f t="shared" si="100"/>
      </c>
      <c r="E630" s="30">
        <f t="shared" si="101"/>
      </c>
      <c r="F630" s="30">
        <f t="shared" si="102"/>
      </c>
      <c r="G630" s="31" t="s">
        <v>6</v>
      </c>
      <c r="H630" s="32">
        <f t="shared" si="103"/>
      </c>
      <c r="I630" s="26">
        <f t="shared" si="104"/>
      </c>
      <c r="J630" s="45" t="s">
        <v>176</v>
      </c>
      <c r="K630" s="53">
        <f t="shared" si="105"/>
      </c>
      <c r="L630" s="45" t="s">
        <v>223</v>
      </c>
      <c r="M630" s="53">
        <f t="shared" si="106"/>
      </c>
      <c r="N630" s="33"/>
    </row>
    <row r="631" spans="1:14" ht="13.5">
      <c r="A631" s="15" t="str">
        <f t="shared" si="98"/>
        <v>０7100</v>
      </c>
      <c r="B631" s="49"/>
      <c r="C631" s="121" t="e">
        <f t="shared" si="99"/>
        <v>#N/A</v>
      </c>
      <c r="D631" s="121">
        <f t="shared" si="100"/>
      </c>
      <c r="E631" s="30">
        <f t="shared" si="101"/>
      </c>
      <c r="F631" s="30">
        <f t="shared" si="102"/>
      </c>
      <c r="G631" s="31" t="s">
        <v>6</v>
      </c>
      <c r="H631" s="32">
        <f t="shared" si="103"/>
      </c>
      <c r="I631" s="26">
        <f t="shared" si="104"/>
      </c>
      <c r="J631" s="45" t="s">
        <v>176</v>
      </c>
      <c r="K631" s="53">
        <f t="shared" si="105"/>
      </c>
      <c r="L631" s="45" t="s">
        <v>223</v>
      </c>
      <c r="M631" s="53">
        <f t="shared" si="106"/>
      </c>
      <c r="N631" s="33"/>
    </row>
    <row r="632" spans="1:14" ht="13.5">
      <c r="A632" s="15" t="str">
        <f t="shared" si="98"/>
        <v>０7100</v>
      </c>
      <c r="B632" s="49"/>
      <c r="C632" s="121" t="e">
        <f t="shared" si="99"/>
        <v>#N/A</v>
      </c>
      <c r="D632" s="121">
        <f t="shared" si="100"/>
      </c>
      <c r="E632" s="30">
        <f t="shared" si="101"/>
      </c>
      <c r="F632" s="30">
        <f t="shared" si="102"/>
      </c>
      <c r="G632" s="31" t="s">
        <v>6</v>
      </c>
      <c r="H632" s="32">
        <f t="shared" si="103"/>
      </c>
      <c r="I632" s="26">
        <f t="shared" si="104"/>
      </c>
      <c r="J632" s="45" t="s">
        <v>176</v>
      </c>
      <c r="K632" s="53">
        <f t="shared" si="105"/>
      </c>
      <c r="L632" s="45" t="s">
        <v>223</v>
      </c>
      <c r="M632" s="53">
        <f t="shared" si="106"/>
      </c>
      <c r="N632" s="33"/>
    </row>
    <row r="633" spans="1:14" ht="13.5">
      <c r="A633" s="15" t="str">
        <f t="shared" si="98"/>
        <v>０7100</v>
      </c>
      <c r="B633" s="49"/>
      <c r="C633" s="121" t="e">
        <f t="shared" si="99"/>
        <v>#N/A</v>
      </c>
      <c r="D633" s="121">
        <f t="shared" si="100"/>
      </c>
      <c r="E633" s="30">
        <f t="shared" si="101"/>
      </c>
      <c r="F633" s="30">
        <f t="shared" si="102"/>
      </c>
      <c r="G633" s="31" t="s">
        <v>6</v>
      </c>
      <c r="H633" s="32">
        <f t="shared" si="103"/>
      </c>
      <c r="I633" s="26">
        <f t="shared" si="104"/>
      </c>
      <c r="J633" s="45" t="s">
        <v>176</v>
      </c>
      <c r="K633" s="53">
        <f t="shared" si="105"/>
      </c>
      <c r="L633" s="45" t="s">
        <v>223</v>
      </c>
      <c r="M633" s="53">
        <f t="shared" si="106"/>
      </c>
      <c r="N633" s="33"/>
    </row>
    <row r="634" spans="1:14" ht="13.5">
      <c r="A634" s="15" t="str">
        <f t="shared" si="98"/>
        <v>０7100</v>
      </c>
      <c r="B634" s="49"/>
      <c r="C634" s="121" t="e">
        <f t="shared" si="99"/>
        <v>#N/A</v>
      </c>
      <c r="D634" s="121">
        <f t="shared" si="100"/>
      </c>
      <c r="E634" s="30">
        <f t="shared" si="101"/>
      </c>
      <c r="F634" s="30">
        <f t="shared" si="102"/>
      </c>
      <c r="G634" s="31" t="s">
        <v>6</v>
      </c>
      <c r="H634" s="32">
        <f t="shared" si="103"/>
      </c>
      <c r="I634" s="26">
        <f t="shared" si="104"/>
      </c>
      <c r="J634" s="45" t="s">
        <v>176</v>
      </c>
      <c r="K634" s="53">
        <f t="shared" si="105"/>
      </c>
      <c r="L634" s="45" t="s">
        <v>223</v>
      </c>
      <c r="M634" s="53">
        <f t="shared" si="106"/>
      </c>
      <c r="N634" s="33"/>
    </row>
    <row r="635" spans="1:14" ht="13.5">
      <c r="A635" s="15" t="str">
        <f t="shared" si="98"/>
        <v>０7100</v>
      </c>
      <c r="B635" s="49"/>
      <c r="C635" s="121" t="e">
        <f t="shared" si="99"/>
        <v>#N/A</v>
      </c>
      <c r="D635" s="121">
        <f t="shared" si="100"/>
      </c>
      <c r="E635" s="30">
        <f t="shared" si="101"/>
      </c>
      <c r="F635" s="30">
        <f t="shared" si="102"/>
      </c>
      <c r="G635" s="31" t="s">
        <v>6</v>
      </c>
      <c r="H635" s="32">
        <f t="shared" si="103"/>
      </c>
      <c r="I635" s="26">
        <f t="shared" si="104"/>
      </c>
      <c r="J635" s="45" t="s">
        <v>176</v>
      </c>
      <c r="K635" s="53">
        <f t="shared" si="105"/>
      </c>
      <c r="L635" s="45" t="s">
        <v>223</v>
      </c>
      <c r="M635" s="53">
        <f t="shared" si="106"/>
      </c>
      <c r="N635" s="33"/>
    </row>
    <row r="636" spans="1:14" ht="13.5">
      <c r="A636" s="15" t="str">
        <f t="shared" si="98"/>
        <v>０7100</v>
      </c>
      <c r="B636" s="49"/>
      <c r="C636" s="121" t="e">
        <f t="shared" si="99"/>
        <v>#N/A</v>
      </c>
      <c r="D636" s="121">
        <f t="shared" si="100"/>
      </c>
      <c r="E636" s="30">
        <f t="shared" si="101"/>
      </c>
      <c r="F636" s="30">
        <f t="shared" si="102"/>
      </c>
      <c r="G636" s="31" t="s">
        <v>6</v>
      </c>
      <c r="H636" s="32">
        <f t="shared" si="103"/>
      </c>
      <c r="I636" s="26">
        <f t="shared" si="104"/>
      </c>
      <c r="J636" s="45" t="s">
        <v>176</v>
      </c>
      <c r="K636" s="53">
        <f t="shared" si="105"/>
      </c>
      <c r="L636" s="45" t="s">
        <v>223</v>
      </c>
      <c r="M636" s="53">
        <f t="shared" si="106"/>
      </c>
      <c r="N636" s="33"/>
    </row>
    <row r="637" spans="1:14" ht="13.5">
      <c r="A637" s="15" t="str">
        <f t="shared" si="98"/>
        <v>０7100</v>
      </c>
      <c r="B637" s="49"/>
      <c r="C637" s="121" t="e">
        <f t="shared" si="99"/>
        <v>#N/A</v>
      </c>
      <c r="D637" s="121">
        <f t="shared" si="100"/>
      </c>
      <c r="E637" s="30">
        <f t="shared" si="101"/>
      </c>
      <c r="F637" s="30">
        <f t="shared" si="102"/>
      </c>
      <c r="G637" s="31" t="s">
        <v>6</v>
      </c>
      <c r="H637" s="32">
        <f t="shared" si="103"/>
      </c>
      <c r="I637" s="26">
        <f t="shared" si="104"/>
      </c>
      <c r="J637" s="45" t="s">
        <v>176</v>
      </c>
      <c r="K637" s="53">
        <f t="shared" si="105"/>
      </c>
      <c r="L637" s="45" t="s">
        <v>223</v>
      </c>
      <c r="M637" s="53">
        <f t="shared" si="106"/>
      </c>
      <c r="N637" s="33"/>
    </row>
    <row r="638" spans="1:14" ht="13.5">
      <c r="A638" s="15" t="str">
        <f t="shared" si="98"/>
        <v>０7100</v>
      </c>
      <c r="B638" s="49"/>
      <c r="C638" s="121" t="e">
        <f t="shared" si="99"/>
        <v>#N/A</v>
      </c>
      <c r="D638" s="121">
        <f t="shared" si="100"/>
      </c>
      <c r="E638" s="30">
        <f t="shared" si="101"/>
      </c>
      <c r="F638" s="30">
        <f t="shared" si="102"/>
      </c>
      <c r="G638" s="31" t="s">
        <v>6</v>
      </c>
      <c r="H638" s="32">
        <f t="shared" si="103"/>
      </c>
      <c r="I638" s="26">
        <f t="shared" si="104"/>
      </c>
      <c r="J638" s="45" t="s">
        <v>176</v>
      </c>
      <c r="K638" s="53">
        <f t="shared" si="105"/>
      </c>
      <c r="L638" s="45" t="s">
        <v>223</v>
      </c>
      <c r="M638" s="53">
        <f t="shared" si="106"/>
      </c>
      <c r="N638" s="33"/>
    </row>
    <row r="639" spans="1:14" ht="13.5">
      <c r="A639" s="15" t="str">
        <f t="shared" si="98"/>
        <v>０7100</v>
      </c>
      <c r="B639" s="49"/>
      <c r="C639" s="121" t="e">
        <f t="shared" si="99"/>
        <v>#N/A</v>
      </c>
      <c r="D639" s="121">
        <f t="shared" si="100"/>
      </c>
      <c r="E639" s="30">
        <f t="shared" si="101"/>
      </c>
      <c r="F639" s="30">
        <f t="shared" si="102"/>
      </c>
      <c r="G639" s="31" t="s">
        <v>6</v>
      </c>
      <c r="H639" s="32">
        <f t="shared" si="103"/>
      </c>
      <c r="I639" s="26">
        <f t="shared" si="104"/>
      </c>
      <c r="J639" s="45" t="s">
        <v>176</v>
      </c>
      <c r="K639" s="53">
        <f t="shared" si="105"/>
      </c>
      <c r="L639" s="45" t="s">
        <v>223</v>
      </c>
      <c r="M639" s="53">
        <f t="shared" si="106"/>
      </c>
      <c r="N639" s="33"/>
    </row>
    <row r="640" spans="1:14" ht="13.5">
      <c r="A640" s="15" t="str">
        <f t="shared" si="98"/>
        <v>０7100</v>
      </c>
      <c r="B640" s="49"/>
      <c r="C640" s="121" t="e">
        <f t="shared" si="99"/>
        <v>#N/A</v>
      </c>
      <c r="D640" s="121">
        <f t="shared" si="100"/>
      </c>
      <c r="E640" s="30">
        <f t="shared" si="101"/>
      </c>
      <c r="F640" s="30">
        <f t="shared" si="102"/>
      </c>
      <c r="G640" s="31" t="s">
        <v>6</v>
      </c>
      <c r="H640" s="32">
        <f t="shared" si="103"/>
      </c>
      <c r="I640" s="26">
        <f t="shared" si="104"/>
      </c>
      <c r="J640" s="45" t="s">
        <v>176</v>
      </c>
      <c r="K640" s="53">
        <f t="shared" si="105"/>
      </c>
      <c r="L640" s="45" t="s">
        <v>223</v>
      </c>
      <c r="M640" s="53">
        <f t="shared" si="106"/>
      </c>
      <c r="N640" s="33"/>
    </row>
    <row r="641" spans="1:14" ht="13.5">
      <c r="A641" s="15" t="str">
        <f t="shared" si="98"/>
        <v>０7100</v>
      </c>
      <c r="B641" s="49"/>
      <c r="C641" s="121" t="e">
        <f t="shared" si="99"/>
        <v>#N/A</v>
      </c>
      <c r="D641" s="121">
        <f t="shared" si="100"/>
      </c>
      <c r="E641" s="30">
        <f t="shared" si="101"/>
      </c>
      <c r="F641" s="30">
        <f t="shared" si="102"/>
      </c>
      <c r="G641" s="31" t="s">
        <v>6</v>
      </c>
      <c r="H641" s="32">
        <f t="shared" si="103"/>
      </c>
      <c r="I641" s="26">
        <f t="shared" si="104"/>
      </c>
      <c r="J641" s="45" t="s">
        <v>176</v>
      </c>
      <c r="K641" s="53">
        <f t="shared" si="105"/>
      </c>
      <c r="L641" s="45" t="s">
        <v>223</v>
      </c>
      <c r="M641" s="53">
        <f t="shared" si="106"/>
      </c>
      <c r="N641" s="33"/>
    </row>
    <row r="642" spans="1:14" ht="13.5">
      <c r="A642" s="15" t="str">
        <f t="shared" si="98"/>
        <v>０7100</v>
      </c>
      <c r="B642" s="49"/>
      <c r="C642" s="121" t="e">
        <f t="shared" si="99"/>
        <v>#N/A</v>
      </c>
      <c r="D642" s="121">
        <f t="shared" si="100"/>
      </c>
      <c r="E642" s="30">
        <f t="shared" si="101"/>
      </c>
      <c r="F642" s="30">
        <f t="shared" si="102"/>
      </c>
      <c r="G642" s="31" t="s">
        <v>6</v>
      </c>
      <c r="H642" s="32">
        <f t="shared" si="103"/>
      </c>
      <c r="I642" s="26">
        <f t="shared" si="104"/>
      </c>
      <c r="J642" s="45" t="s">
        <v>176</v>
      </c>
      <c r="K642" s="53">
        <f t="shared" si="105"/>
      </c>
      <c r="L642" s="45" t="s">
        <v>223</v>
      </c>
      <c r="M642" s="53">
        <f t="shared" si="106"/>
      </c>
      <c r="N642" s="33"/>
    </row>
    <row r="643" spans="1:14" ht="13.5">
      <c r="A643" s="15" t="str">
        <f t="shared" si="98"/>
        <v>０7100</v>
      </c>
      <c r="B643" s="49"/>
      <c r="C643" s="121" t="e">
        <f t="shared" si="99"/>
        <v>#N/A</v>
      </c>
      <c r="D643" s="121">
        <f t="shared" si="100"/>
      </c>
      <c r="E643" s="30">
        <f t="shared" si="101"/>
      </c>
      <c r="F643" s="30">
        <f t="shared" si="102"/>
      </c>
      <c r="G643" s="31" t="s">
        <v>6</v>
      </c>
      <c r="H643" s="32">
        <f t="shared" si="103"/>
      </c>
      <c r="I643" s="26">
        <f t="shared" si="104"/>
      </c>
      <c r="J643" s="45" t="s">
        <v>176</v>
      </c>
      <c r="K643" s="53">
        <f t="shared" si="105"/>
      </c>
      <c r="L643" s="45" t="s">
        <v>223</v>
      </c>
      <c r="M643" s="53">
        <f t="shared" si="106"/>
      </c>
      <c r="N643" s="33"/>
    </row>
    <row r="644" spans="1:14" ht="13.5">
      <c r="A644" s="15" t="str">
        <f t="shared" si="98"/>
        <v>０7100</v>
      </c>
      <c r="B644" s="49"/>
      <c r="C644" s="121" t="e">
        <f t="shared" si="99"/>
        <v>#N/A</v>
      </c>
      <c r="D644" s="121">
        <f t="shared" si="100"/>
      </c>
      <c r="E644" s="30">
        <f t="shared" si="101"/>
      </c>
      <c r="F644" s="30">
        <f t="shared" si="102"/>
      </c>
      <c r="G644" s="31" t="s">
        <v>6</v>
      </c>
      <c r="H644" s="32">
        <f t="shared" si="103"/>
      </c>
      <c r="I644" s="26">
        <f t="shared" si="104"/>
      </c>
      <c r="J644" s="45" t="s">
        <v>176</v>
      </c>
      <c r="K644" s="53">
        <f t="shared" si="105"/>
      </c>
      <c r="L644" s="45" t="s">
        <v>223</v>
      </c>
      <c r="M644" s="53">
        <f t="shared" si="106"/>
      </c>
      <c r="N644" s="33"/>
    </row>
    <row r="645" spans="1:14" ht="13.5">
      <c r="A645" s="15" t="str">
        <f t="shared" si="98"/>
        <v>０7100</v>
      </c>
      <c r="B645" s="49"/>
      <c r="C645" s="121" t="e">
        <f t="shared" si="99"/>
        <v>#N/A</v>
      </c>
      <c r="D645" s="121">
        <f t="shared" si="100"/>
      </c>
      <c r="E645" s="30">
        <f t="shared" si="101"/>
      </c>
      <c r="F645" s="30">
        <f t="shared" si="102"/>
      </c>
      <c r="G645" s="31" t="s">
        <v>6</v>
      </c>
      <c r="H645" s="32">
        <f t="shared" si="103"/>
      </c>
      <c r="I645" s="26">
        <f t="shared" si="104"/>
      </c>
      <c r="J645" s="45" t="s">
        <v>176</v>
      </c>
      <c r="K645" s="53">
        <f t="shared" si="105"/>
      </c>
      <c r="L645" s="45" t="s">
        <v>223</v>
      </c>
      <c r="M645" s="53">
        <f t="shared" si="106"/>
      </c>
      <c r="N645" s="33"/>
    </row>
    <row r="646" spans="1:14" ht="13.5">
      <c r="A646" s="15" t="str">
        <f t="shared" si="98"/>
        <v>０7100</v>
      </c>
      <c r="B646" s="49"/>
      <c r="C646" s="121" t="e">
        <f t="shared" si="99"/>
        <v>#N/A</v>
      </c>
      <c r="D646" s="121">
        <f t="shared" si="100"/>
      </c>
      <c r="E646" s="30">
        <f t="shared" si="101"/>
      </c>
      <c r="F646" s="30">
        <f t="shared" si="102"/>
      </c>
      <c r="G646" s="31" t="s">
        <v>6</v>
      </c>
      <c r="H646" s="32">
        <f t="shared" si="103"/>
      </c>
      <c r="I646" s="26">
        <f t="shared" si="104"/>
      </c>
      <c r="J646" s="45" t="s">
        <v>176</v>
      </c>
      <c r="K646" s="53">
        <f t="shared" si="105"/>
      </c>
      <c r="L646" s="45" t="s">
        <v>223</v>
      </c>
      <c r="M646" s="53">
        <f t="shared" si="106"/>
      </c>
      <c r="N646" s="33"/>
    </row>
    <row r="647" spans="1:14" ht="13.5">
      <c r="A647" s="15" t="str">
        <f t="shared" si="98"/>
        <v>０7100</v>
      </c>
      <c r="B647" s="49"/>
      <c r="C647" s="121" t="e">
        <f t="shared" si="99"/>
        <v>#N/A</v>
      </c>
      <c r="D647" s="121">
        <f t="shared" si="100"/>
      </c>
      <c r="E647" s="30">
        <f t="shared" si="101"/>
      </c>
      <c r="F647" s="30">
        <f t="shared" si="102"/>
      </c>
      <c r="G647" s="31" t="s">
        <v>6</v>
      </c>
      <c r="H647" s="32">
        <f t="shared" si="103"/>
      </c>
      <c r="I647" s="26">
        <f t="shared" si="104"/>
      </c>
      <c r="J647" s="45" t="s">
        <v>176</v>
      </c>
      <c r="K647" s="53">
        <f t="shared" si="105"/>
      </c>
      <c r="L647" s="45" t="s">
        <v>223</v>
      </c>
      <c r="M647" s="53">
        <f t="shared" si="106"/>
      </c>
      <c r="N647" s="33"/>
    </row>
    <row r="648" spans="1:14" ht="13.5">
      <c r="A648" s="15" t="str">
        <f t="shared" si="98"/>
        <v>０7100</v>
      </c>
      <c r="B648" s="49"/>
      <c r="C648" s="121" t="e">
        <f t="shared" si="99"/>
        <v>#N/A</v>
      </c>
      <c r="D648" s="121">
        <f t="shared" si="100"/>
      </c>
      <c r="E648" s="30">
        <f t="shared" si="101"/>
      </c>
      <c r="F648" s="30">
        <f t="shared" si="102"/>
      </c>
      <c r="G648" s="31" t="s">
        <v>6</v>
      </c>
      <c r="H648" s="32">
        <f t="shared" si="103"/>
      </c>
      <c r="I648" s="26">
        <f t="shared" si="104"/>
      </c>
      <c r="J648" s="45" t="s">
        <v>176</v>
      </c>
      <c r="K648" s="53">
        <f t="shared" si="105"/>
      </c>
      <c r="L648" s="45" t="s">
        <v>223</v>
      </c>
      <c r="M648" s="53">
        <f t="shared" si="106"/>
      </c>
      <c r="N648" s="33"/>
    </row>
    <row r="649" spans="1:14" ht="13.5">
      <c r="A649" s="15" t="str">
        <f t="shared" si="98"/>
        <v>０7100</v>
      </c>
      <c r="B649" s="49"/>
      <c r="C649" s="121" t="e">
        <f t="shared" si="99"/>
        <v>#N/A</v>
      </c>
      <c r="D649" s="121">
        <f t="shared" si="100"/>
      </c>
      <c r="E649" s="30">
        <f t="shared" si="101"/>
      </c>
      <c r="F649" s="30">
        <f t="shared" si="102"/>
      </c>
      <c r="G649" s="31" t="s">
        <v>6</v>
      </c>
      <c r="H649" s="32">
        <f t="shared" si="103"/>
      </c>
      <c r="I649" s="26">
        <f t="shared" si="104"/>
      </c>
      <c r="J649" s="45" t="s">
        <v>176</v>
      </c>
      <c r="K649" s="53">
        <f t="shared" si="105"/>
      </c>
      <c r="L649" s="45" t="s">
        <v>223</v>
      </c>
      <c r="M649" s="53">
        <f t="shared" si="106"/>
      </c>
      <c r="N649" s="33"/>
    </row>
    <row r="650" spans="1:14" ht="13.5">
      <c r="A650" s="15" t="str">
        <f t="shared" si="98"/>
        <v>０7100</v>
      </c>
      <c r="B650" s="49"/>
      <c r="C650" s="121" t="e">
        <f t="shared" si="99"/>
        <v>#N/A</v>
      </c>
      <c r="D650" s="121">
        <f t="shared" si="100"/>
      </c>
      <c r="E650" s="30">
        <f t="shared" si="101"/>
      </c>
      <c r="F650" s="30">
        <f t="shared" si="102"/>
      </c>
      <c r="G650" s="31" t="s">
        <v>6</v>
      </c>
      <c r="H650" s="32">
        <f t="shared" si="103"/>
      </c>
      <c r="I650" s="26">
        <f t="shared" si="104"/>
      </c>
      <c r="J650" s="45" t="s">
        <v>176</v>
      </c>
      <c r="K650" s="53">
        <f t="shared" si="105"/>
      </c>
      <c r="L650" s="45" t="s">
        <v>223</v>
      </c>
      <c r="M650" s="53">
        <f t="shared" si="106"/>
      </c>
      <c r="N650" s="33"/>
    </row>
    <row r="651" spans="1:14" ht="13.5">
      <c r="A651" s="15" t="str">
        <f t="shared" si="98"/>
        <v>０7100</v>
      </c>
      <c r="B651" s="49"/>
      <c r="C651" s="121" t="e">
        <f t="shared" si="99"/>
        <v>#N/A</v>
      </c>
      <c r="D651" s="121">
        <f t="shared" si="100"/>
      </c>
      <c r="E651" s="30">
        <f t="shared" si="101"/>
      </c>
      <c r="F651" s="30">
        <f t="shared" si="102"/>
      </c>
      <c r="G651" s="31" t="s">
        <v>6</v>
      </c>
      <c r="H651" s="32">
        <f t="shared" si="103"/>
      </c>
      <c r="I651" s="26">
        <f t="shared" si="104"/>
      </c>
      <c r="J651" s="45" t="s">
        <v>176</v>
      </c>
      <c r="K651" s="53">
        <f t="shared" si="105"/>
      </c>
      <c r="L651" s="45" t="s">
        <v>223</v>
      </c>
      <c r="M651" s="53">
        <f t="shared" si="106"/>
      </c>
      <c r="N651" s="33"/>
    </row>
    <row r="652" spans="1:14" ht="13.5">
      <c r="A652" s="15" t="str">
        <f t="shared" si="98"/>
        <v>０7100</v>
      </c>
      <c r="B652" s="49"/>
      <c r="C652" s="121" t="e">
        <f t="shared" si="99"/>
        <v>#N/A</v>
      </c>
      <c r="D652" s="121">
        <f t="shared" si="100"/>
      </c>
      <c r="E652" s="30">
        <f t="shared" si="101"/>
      </c>
      <c r="F652" s="30">
        <f t="shared" si="102"/>
      </c>
      <c r="G652" s="31" t="s">
        <v>6</v>
      </c>
      <c r="H652" s="32">
        <f t="shared" si="103"/>
      </c>
      <c r="I652" s="26">
        <f t="shared" si="104"/>
      </c>
      <c r="J652" s="45" t="s">
        <v>176</v>
      </c>
      <c r="K652" s="53">
        <f t="shared" si="105"/>
      </c>
      <c r="L652" s="45" t="s">
        <v>223</v>
      </c>
      <c r="M652" s="53">
        <f t="shared" si="106"/>
      </c>
      <c r="N652" s="33"/>
    </row>
    <row r="653" spans="1:14" ht="13.5">
      <c r="A653" s="15" t="str">
        <f t="shared" si="98"/>
        <v>０7100</v>
      </c>
      <c r="B653" s="49"/>
      <c r="C653" s="121" t="e">
        <f t="shared" si="99"/>
        <v>#N/A</v>
      </c>
      <c r="D653" s="121">
        <f t="shared" si="100"/>
      </c>
      <c r="E653" s="30">
        <f t="shared" si="101"/>
      </c>
      <c r="F653" s="30">
        <f t="shared" si="102"/>
      </c>
      <c r="G653" s="31" t="s">
        <v>6</v>
      </c>
      <c r="H653" s="32">
        <f t="shared" si="103"/>
      </c>
      <c r="I653" s="26">
        <f t="shared" si="104"/>
      </c>
      <c r="J653" s="45" t="s">
        <v>176</v>
      </c>
      <c r="K653" s="53">
        <f t="shared" si="105"/>
      </c>
      <c r="L653" s="45" t="s">
        <v>223</v>
      </c>
      <c r="M653" s="53">
        <f t="shared" si="106"/>
      </c>
      <c r="N653" s="33"/>
    </row>
    <row r="654" spans="1:14" ht="13.5">
      <c r="A654" s="15" t="str">
        <f t="shared" si="98"/>
        <v>０7100</v>
      </c>
      <c r="B654" s="49"/>
      <c r="C654" s="121" t="e">
        <f t="shared" si="99"/>
        <v>#N/A</v>
      </c>
      <c r="D654" s="121">
        <f t="shared" si="100"/>
      </c>
      <c r="E654" s="30">
        <f t="shared" si="101"/>
      </c>
      <c r="F654" s="30">
        <f t="shared" si="102"/>
      </c>
      <c r="G654" s="31" t="s">
        <v>6</v>
      </c>
      <c r="H654" s="32">
        <f t="shared" si="103"/>
      </c>
      <c r="I654" s="26">
        <f t="shared" si="104"/>
      </c>
      <c r="J654" s="45" t="s">
        <v>176</v>
      </c>
      <c r="K654" s="53">
        <f t="shared" si="105"/>
      </c>
      <c r="L654" s="45" t="s">
        <v>223</v>
      </c>
      <c r="M654" s="53">
        <f t="shared" si="106"/>
      </c>
      <c r="N654" s="33"/>
    </row>
    <row r="655" spans="1:14" ht="13.5">
      <c r="A655" s="15" t="str">
        <f t="shared" si="98"/>
        <v>０7100</v>
      </c>
      <c r="B655" s="49"/>
      <c r="C655" s="121" t="e">
        <f t="shared" si="99"/>
        <v>#N/A</v>
      </c>
      <c r="D655" s="121">
        <f t="shared" si="100"/>
      </c>
      <c r="E655" s="30">
        <f t="shared" si="101"/>
      </c>
      <c r="F655" s="30">
        <f t="shared" si="102"/>
      </c>
      <c r="G655" s="31" t="s">
        <v>6</v>
      </c>
      <c r="H655" s="32">
        <f t="shared" si="103"/>
      </c>
      <c r="I655" s="26">
        <f t="shared" si="104"/>
      </c>
      <c r="J655" s="45" t="s">
        <v>176</v>
      </c>
      <c r="K655" s="53">
        <f t="shared" si="105"/>
      </c>
      <c r="L655" s="45" t="s">
        <v>223</v>
      </c>
      <c r="M655" s="53">
        <f t="shared" si="106"/>
      </c>
      <c r="N655" s="33"/>
    </row>
    <row r="656" spans="1:14" ht="13.5">
      <c r="A656" s="15" t="str">
        <f t="shared" si="98"/>
        <v>０7100</v>
      </c>
      <c r="B656" s="49"/>
      <c r="C656" s="121" t="e">
        <f t="shared" si="99"/>
        <v>#N/A</v>
      </c>
      <c r="D656" s="121">
        <f t="shared" si="100"/>
      </c>
      <c r="E656" s="30">
        <f t="shared" si="101"/>
      </c>
      <c r="F656" s="30">
        <f t="shared" si="102"/>
      </c>
      <c r="G656" s="31" t="s">
        <v>6</v>
      </c>
      <c r="H656" s="32">
        <f t="shared" si="103"/>
      </c>
      <c r="I656" s="26">
        <f t="shared" si="104"/>
      </c>
      <c r="J656" s="45" t="s">
        <v>176</v>
      </c>
      <c r="K656" s="53">
        <f t="shared" si="105"/>
      </c>
      <c r="L656" s="45" t="s">
        <v>223</v>
      </c>
      <c r="M656" s="53">
        <f t="shared" si="106"/>
      </c>
      <c r="N656" s="33"/>
    </row>
    <row r="657" spans="1:14" ht="13.5">
      <c r="A657" s="15" t="str">
        <f t="shared" si="98"/>
        <v>０7100</v>
      </c>
      <c r="B657" s="49"/>
      <c r="C657" s="121" t="e">
        <f t="shared" si="99"/>
        <v>#N/A</v>
      </c>
      <c r="D657" s="121">
        <f t="shared" si="100"/>
      </c>
      <c r="E657" s="30">
        <f t="shared" si="101"/>
      </c>
      <c r="F657" s="30">
        <f t="shared" si="102"/>
      </c>
      <c r="G657" s="31" t="s">
        <v>6</v>
      </c>
      <c r="H657" s="32">
        <f t="shared" si="103"/>
      </c>
      <c r="I657" s="26">
        <f t="shared" si="104"/>
      </c>
      <c r="J657" s="45" t="s">
        <v>176</v>
      </c>
      <c r="K657" s="53">
        <f t="shared" si="105"/>
      </c>
      <c r="L657" s="45" t="s">
        <v>223</v>
      </c>
      <c r="M657" s="53">
        <f t="shared" si="106"/>
      </c>
      <c r="N657" s="33"/>
    </row>
    <row r="658" spans="1:14" ht="13.5">
      <c r="A658" s="15" t="str">
        <f t="shared" si="98"/>
        <v>０7100</v>
      </c>
      <c r="B658" s="49"/>
      <c r="C658" s="121" t="e">
        <f t="shared" si="99"/>
        <v>#N/A</v>
      </c>
      <c r="D658" s="121">
        <f t="shared" si="100"/>
      </c>
      <c r="E658" s="30">
        <f t="shared" si="101"/>
      </c>
      <c r="F658" s="30">
        <f t="shared" si="102"/>
      </c>
      <c r="G658" s="31" t="s">
        <v>6</v>
      </c>
      <c r="H658" s="32">
        <f t="shared" si="103"/>
      </c>
      <c r="I658" s="26">
        <f t="shared" si="104"/>
      </c>
      <c r="J658" s="45" t="s">
        <v>176</v>
      </c>
      <c r="K658" s="53">
        <f t="shared" si="105"/>
      </c>
      <c r="L658" s="45" t="s">
        <v>223</v>
      </c>
      <c r="M658" s="53">
        <f t="shared" si="106"/>
      </c>
      <c r="N658" s="33"/>
    </row>
    <row r="659" spans="1:14" ht="13.5">
      <c r="A659" s="15" t="str">
        <f t="shared" si="98"/>
        <v>０7100</v>
      </c>
      <c r="B659" s="49"/>
      <c r="C659" s="121" t="e">
        <f t="shared" si="99"/>
        <v>#N/A</v>
      </c>
      <c r="D659" s="121">
        <f t="shared" si="100"/>
      </c>
      <c r="E659" s="30">
        <f t="shared" si="101"/>
      </c>
      <c r="F659" s="30">
        <f t="shared" si="102"/>
      </c>
      <c r="G659" s="31" t="s">
        <v>6</v>
      </c>
      <c r="H659" s="32">
        <f t="shared" si="103"/>
      </c>
      <c r="I659" s="26">
        <f t="shared" si="104"/>
      </c>
      <c r="J659" s="45" t="s">
        <v>176</v>
      </c>
      <c r="K659" s="53">
        <f t="shared" si="105"/>
      </c>
      <c r="L659" s="45" t="s">
        <v>223</v>
      </c>
      <c r="M659" s="53">
        <f t="shared" si="106"/>
      </c>
      <c r="N659" s="33"/>
    </row>
    <row r="660" spans="1:14" ht="13.5">
      <c r="A660" s="15" t="str">
        <f t="shared" si="98"/>
        <v>０7100</v>
      </c>
      <c r="B660" s="49"/>
      <c r="C660" s="121" t="e">
        <f t="shared" si="99"/>
        <v>#N/A</v>
      </c>
      <c r="D660" s="121">
        <f t="shared" si="100"/>
      </c>
      <c r="E660" s="30">
        <f t="shared" si="101"/>
      </c>
      <c r="F660" s="30">
        <f t="shared" si="102"/>
      </c>
      <c r="G660" s="31" t="s">
        <v>6</v>
      </c>
      <c r="H660" s="32">
        <f t="shared" si="103"/>
      </c>
      <c r="I660" s="26">
        <f t="shared" si="104"/>
      </c>
      <c r="J660" s="45" t="s">
        <v>176</v>
      </c>
      <c r="K660" s="53">
        <f t="shared" si="105"/>
      </c>
      <c r="L660" s="45" t="s">
        <v>223</v>
      </c>
      <c r="M660" s="53">
        <f t="shared" si="106"/>
      </c>
      <c r="N660" s="33"/>
    </row>
    <row r="661" spans="1:14" ht="13.5">
      <c r="A661" s="15" t="str">
        <f t="shared" si="98"/>
        <v>０7100</v>
      </c>
      <c r="B661" s="49"/>
      <c r="C661" s="121" t="e">
        <f t="shared" si="99"/>
        <v>#N/A</v>
      </c>
      <c r="D661" s="121">
        <f t="shared" si="100"/>
      </c>
      <c r="E661" s="30">
        <f t="shared" si="101"/>
      </c>
      <c r="F661" s="30">
        <f t="shared" si="102"/>
      </c>
      <c r="G661" s="31" t="s">
        <v>6</v>
      </c>
      <c r="H661" s="32">
        <f t="shared" si="103"/>
      </c>
      <c r="I661" s="26">
        <f t="shared" si="104"/>
      </c>
      <c r="J661" s="45" t="s">
        <v>176</v>
      </c>
      <c r="K661" s="53">
        <f t="shared" si="105"/>
      </c>
      <c r="L661" s="45" t="s">
        <v>223</v>
      </c>
      <c r="M661" s="53">
        <f t="shared" si="106"/>
      </c>
      <c r="N661" s="33"/>
    </row>
    <row r="662" spans="1:14" ht="13.5">
      <c r="A662" s="15" t="str">
        <f t="shared" si="98"/>
        <v>０7100</v>
      </c>
      <c r="B662" s="49"/>
      <c r="C662" s="121" t="e">
        <f t="shared" si="99"/>
        <v>#N/A</v>
      </c>
      <c r="D662" s="121">
        <f t="shared" si="100"/>
      </c>
      <c r="E662" s="30">
        <f t="shared" si="101"/>
      </c>
      <c r="F662" s="30">
        <f t="shared" si="102"/>
      </c>
      <c r="G662" s="31" t="s">
        <v>6</v>
      </c>
      <c r="H662" s="32">
        <f t="shared" si="103"/>
      </c>
      <c r="I662" s="26">
        <f t="shared" si="104"/>
      </c>
      <c r="J662" s="45" t="s">
        <v>176</v>
      </c>
      <c r="K662" s="53">
        <f t="shared" si="105"/>
      </c>
      <c r="L662" s="45" t="s">
        <v>223</v>
      </c>
      <c r="M662" s="53">
        <f t="shared" si="106"/>
      </c>
      <c r="N662" s="33"/>
    </row>
    <row r="663" spans="1:14" ht="13.5">
      <c r="A663" s="15" t="str">
        <f t="shared" si="98"/>
        <v>０7100</v>
      </c>
      <c r="B663" s="49"/>
      <c r="C663" s="121" t="e">
        <f t="shared" si="99"/>
        <v>#N/A</v>
      </c>
      <c r="D663" s="121">
        <f t="shared" si="100"/>
      </c>
      <c r="E663" s="30">
        <f t="shared" si="101"/>
      </c>
      <c r="F663" s="30">
        <f t="shared" si="102"/>
      </c>
      <c r="G663" s="31" t="s">
        <v>6</v>
      </c>
      <c r="H663" s="32">
        <f t="shared" si="103"/>
      </c>
      <c r="I663" s="26">
        <f t="shared" si="104"/>
      </c>
      <c r="J663" s="45" t="s">
        <v>176</v>
      </c>
      <c r="K663" s="53">
        <f t="shared" si="105"/>
      </c>
      <c r="L663" s="45" t="s">
        <v>223</v>
      </c>
      <c r="M663" s="53">
        <f t="shared" si="106"/>
      </c>
      <c r="N663" s="33"/>
    </row>
    <row r="664" spans="1:14" ht="13.5">
      <c r="A664" s="15" t="str">
        <f t="shared" si="98"/>
        <v>０7100</v>
      </c>
      <c r="B664" s="49"/>
      <c r="C664" s="121" t="e">
        <f t="shared" si="99"/>
        <v>#N/A</v>
      </c>
      <c r="D664" s="121">
        <f t="shared" si="100"/>
      </c>
      <c r="E664" s="30">
        <f t="shared" si="101"/>
      </c>
      <c r="F664" s="30">
        <f t="shared" si="102"/>
      </c>
      <c r="G664" s="31" t="s">
        <v>6</v>
      </c>
      <c r="H664" s="32">
        <f t="shared" si="103"/>
      </c>
      <c r="I664" s="26">
        <f t="shared" si="104"/>
      </c>
      <c r="J664" s="45" t="s">
        <v>176</v>
      </c>
      <c r="K664" s="53">
        <f t="shared" si="105"/>
      </c>
      <c r="L664" s="45" t="s">
        <v>223</v>
      </c>
      <c r="M664" s="53">
        <f t="shared" si="106"/>
      </c>
      <c r="N664" s="33"/>
    </row>
    <row r="665" spans="1:14" ht="13.5">
      <c r="A665" s="15" t="str">
        <f aca="true" t="shared" si="107" ref="A665:A728">"０7100"&amp;IF(LEN(B665)=3,"0"&amp;B665,B665)</f>
        <v>０7100</v>
      </c>
      <c r="B665" s="49"/>
      <c r="C665" s="121" t="e">
        <f aca="true" t="shared" si="108" ref="C665:C728">IF(B665="","",VLOOKUP(B665,選手,2,FALSE))&amp;"("&amp;(VLOOKUP(B665,選手,6,FALSE))&amp;")"</f>
        <v>#N/A</v>
      </c>
      <c r="D665" s="121">
        <f aca="true" t="shared" si="109" ref="D665:D728">IF(B665="","",VLOOKUP(B665,選手,3,FALSE))</f>
      </c>
      <c r="E665" s="30">
        <f aca="true" t="shared" si="110" ref="E665:E728">IF(B665="","",VLOOKUP(B665,選手,4,FALSE))</f>
      </c>
      <c r="F665" s="30">
        <f aca="true" t="shared" si="111" ref="F665:F728">IF(B665="","",IF(E665="男子",1,IF(E665="女子",2,FALSE)))</f>
      </c>
      <c r="G665" s="31" t="s">
        <v>6</v>
      </c>
      <c r="H665" s="32">
        <f aca="true" t="shared" si="112" ref="H665:H728">IF(B665="","",VLOOKUP(B665,選手,5,FALSE))</f>
      </c>
      <c r="I665" s="26">
        <f aca="true" t="shared" si="113" ref="I665:I728">IF(H665="","",VLOOKUP(H665,学校番号,3,FALSE))</f>
      </c>
      <c r="J665" s="45" t="s">
        <v>176</v>
      </c>
      <c r="K665" s="53">
        <f aca="true" t="shared" si="114" ref="K665:K728">IF(J665="選択してください","",VLOOKUP(J665,大会コード,2,FALSE))</f>
      </c>
      <c r="L665" s="45" t="s">
        <v>223</v>
      </c>
      <c r="M665" s="53">
        <f aca="true" t="shared" si="115" ref="M665:M728">IF(L665="選択してください","",VLOOKUP(L665,種目コード,2,FALSE))</f>
      </c>
      <c r="N665" s="33"/>
    </row>
    <row r="666" spans="1:14" ht="13.5">
      <c r="A666" s="15" t="str">
        <f t="shared" si="107"/>
        <v>０7100</v>
      </c>
      <c r="B666" s="49"/>
      <c r="C666" s="121" t="e">
        <f t="shared" si="108"/>
        <v>#N/A</v>
      </c>
      <c r="D666" s="121">
        <f t="shared" si="109"/>
      </c>
      <c r="E666" s="30">
        <f t="shared" si="110"/>
      </c>
      <c r="F666" s="30">
        <f t="shared" si="111"/>
      </c>
      <c r="G666" s="31" t="s">
        <v>6</v>
      </c>
      <c r="H666" s="32">
        <f t="shared" si="112"/>
      </c>
      <c r="I666" s="26">
        <f t="shared" si="113"/>
      </c>
      <c r="J666" s="45" t="s">
        <v>176</v>
      </c>
      <c r="K666" s="53">
        <f t="shared" si="114"/>
      </c>
      <c r="L666" s="45" t="s">
        <v>223</v>
      </c>
      <c r="M666" s="53">
        <f t="shared" si="115"/>
      </c>
      <c r="N666" s="33"/>
    </row>
    <row r="667" spans="1:14" ht="13.5">
      <c r="A667" s="15" t="str">
        <f t="shared" si="107"/>
        <v>０7100</v>
      </c>
      <c r="B667" s="49"/>
      <c r="C667" s="121" t="e">
        <f t="shared" si="108"/>
        <v>#N/A</v>
      </c>
      <c r="D667" s="121">
        <f t="shared" si="109"/>
      </c>
      <c r="E667" s="30">
        <f t="shared" si="110"/>
      </c>
      <c r="F667" s="30">
        <f t="shared" si="111"/>
      </c>
      <c r="G667" s="31" t="s">
        <v>6</v>
      </c>
      <c r="H667" s="32">
        <f t="shared" si="112"/>
      </c>
      <c r="I667" s="26">
        <f t="shared" si="113"/>
      </c>
      <c r="J667" s="45" t="s">
        <v>176</v>
      </c>
      <c r="K667" s="53">
        <f t="shared" si="114"/>
      </c>
      <c r="L667" s="45" t="s">
        <v>223</v>
      </c>
      <c r="M667" s="53">
        <f t="shared" si="115"/>
      </c>
      <c r="N667" s="33"/>
    </row>
    <row r="668" spans="1:14" ht="13.5">
      <c r="A668" s="15" t="str">
        <f t="shared" si="107"/>
        <v>０7100</v>
      </c>
      <c r="B668" s="49"/>
      <c r="C668" s="121" t="e">
        <f t="shared" si="108"/>
        <v>#N/A</v>
      </c>
      <c r="D668" s="121">
        <f t="shared" si="109"/>
      </c>
      <c r="E668" s="30">
        <f t="shared" si="110"/>
      </c>
      <c r="F668" s="30">
        <f t="shared" si="111"/>
      </c>
      <c r="G668" s="31" t="s">
        <v>6</v>
      </c>
      <c r="H668" s="32">
        <f t="shared" si="112"/>
      </c>
      <c r="I668" s="26">
        <f t="shared" si="113"/>
      </c>
      <c r="J668" s="45" t="s">
        <v>176</v>
      </c>
      <c r="K668" s="53">
        <f t="shared" si="114"/>
      </c>
      <c r="L668" s="45" t="s">
        <v>223</v>
      </c>
      <c r="M668" s="53">
        <f t="shared" si="115"/>
      </c>
      <c r="N668" s="33"/>
    </row>
    <row r="669" spans="1:14" ht="13.5">
      <c r="A669" s="15" t="str">
        <f t="shared" si="107"/>
        <v>０7100</v>
      </c>
      <c r="B669" s="49"/>
      <c r="C669" s="121" t="e">
        <f t="shared" si="108"/>
        <v>#N/A</v>
      </c>
      <c r="D669" s="121">
        <f t="shared" si="109"/>
      </c>
      <c r="E669" s="30">
        <f t="shared" si="110"/>
      </c>
      <c r="F669" s="30">
        <f t="shared" si="111"/>
      </c>
      <c r="G669" s="31" t="s">
        <v>6</v>
      </c>
      <c r="H669" s="32">
        <f t="shared" si="112"/>
      </c>
      <c r="I669" s="26">
        <f t="shared" si="113"/>
      </c>
      <c r="J669" s="45" t="s">
        <v>176</v>
      </c>
      <c r="K669" s="53">
        <f t="shared" si="114"/>
      </c>
      <c r="L669" s="45" t="s">
        <v>223</v>
      </c>
      <c r="M669" s="53">
        <f t="shared" si="115"/>
      </c>
      <c r="N669" s="33"/>
    </row>
    <row r="670" spans="1:14" ht="13.5">
      <c r="A670" s="15" t="str">
        <f t="shared" si="107"/>
        <v>０7100</v>
      </c>
      <c r="B670" s="49"/>
      <c r="C670" s="121" t="e">
        <f t="shared" si="108"/>
        <v>#N/A</v>
      </c>
      <c r="D670" s="121">
        <f t="shared" si="109"/>
      </c>
      <c r="E670" s="30">
        <f t="shared" si="110"/>
      </c>
      <c r="F670" s="30">
        <f t="shared" si="111"/>
      </c>
      <c r="G670" s="31" t="s">
        <v>6</v>
      </c>
      <c r="H670" s="32">
        <f t="shared" si="112"/>
      </c>
      <c r="I670" s="26">
        <f t="shared" si="113"/>
      </c>
      <c r="J670" s="45" t="s">
        <v>176</v>
      </c>
      <c r="K670" s="53">
        <f t="shared" si="114"/>
      </c>
      <c r="L670" s="45" t="s">
        <v>223</v>
      </c>
      <c r="M670" s="53">
        <f t="shared" si="115"/>
      </c>
      <c r="N670" s="33"/>
    </row>
    <row r="671" spans="1:14" ht="13.5">
      <c r="A671" s="15" t="str">
        <f t="shared" si="107"/>
        <v>０7100</v>
      </c>
      <c r="B671" s="49"/>
      <c r="C671" s="121" t="e">
        <f t="shared" si="108"/>
        <v>#N/A</v>
      </c>
      <c r="D671" s="121">
        <f t="shared" si="109"/>
      </c>
      <c r="E671" s="30">
        <f t="shared" si="110"/>
      </c>
      <c r="F671" s="30">
        <f t="shared" si="111"/>
      </c>
      <c r="G671" s="31" t="s">
        <v>6</v>
      </c>
      <c r="H671" s="32">
        <f t="shared" si="112"/>
      </c>
      <c r="I671" s="26">
        <f t="shared" si="113"/>
      </c>
      <c r="J671" s="45" t="s">
        <v>176</v>
      </c>
      <c r="K671" s="53">
        <f t="shared" si="114"/>
      </c>
      <c r="L671" s="45" t="s">
        <v>223</v>
      </c>
      <c r="M671" s="53">
        <f t="shared" si="115"/>
      </c>
      <c r="N671" s="33"/>
    </row>
    <row r="672" spans="1:14" ht="13.5">
      <c r="A672" s="15" t="str">
        <f t="shared" si="107"/>
        <v>０7100</v>
      </c>
      <c r="B672" s="49"/>
      <c r="C672" s="121" t="e">
        <f t="shared" si="108"/>
        <v>#N/A</v>
      </c>
      <c r="D672" s="121">
        <f t="shared" si="109"/>
      </c>
      <c r="E672" s="30">
        <f t="shared" si="110"/>
      </c>
      <c r="F672" s="30">
        <f t="shared" si="111"/>
      </c>
      <c r="G672" s="31" t="s">
        <v>6</v>
      </c>
      <c r="H672" s="32">
        <f t="shared" si="112"/>
      </c>
      <c r="I672" s="26">
        <f t="shared" si="113"/>
      </c>
      <c r="J672" s="45" t="s">
        <v>176</v>
      </c>
      <c r="K672" s="53">
        <f t="shared" si="114"/>
      </c>
      <c r="L672" s="45" t="s">
        <v>223</v>
      </c>
      <c r="M672" s="53">
        <f t="shared" si="115"/>
      </c>
      <c r="N672" s="33"/>
    </row>
    <row r="673" spans="1:14" ht="13.5">
      <c r="A673" s="15" t="str">
        <f t="shared" si="107"/>
        <v>０7100</v>
      </c>
      <c r="B673" s="49"/>
      <c r="C673" s="121" t="e">
        <f t="shared" si="108"/>
        <v>#N/A</v>
      </c>
      <c r="D673" s="121">
        <f t="shared" si="109"/>
      </c>
      <c r="E673" s="30">
        <f t="shared" si="110"/>
      </c>
      <c r="F673" s="30">
        <f t="shared" si="111"/>
      </c>
      <c r="G673" s="31" t="s">
        <v>6</v>
      </c>
      <c r="H673" s="32">
        <f t="shared" si="112"/>
      </c>
      <c r="I673" s="26">
        <f t="shared" si="113"/>
      </c>
      <c r="J673" s="45" t="s">
        <v>176</v>
      </c>
      <c r="K673" s="53">
        <f t="shared" si="114"/>
      </c>
      <c r="L673" s="45" t="s">
        <v>223</v>
      </c>
      <c r="M673" s="53">
        <f t="shared" si="115"/>
      </c>
      <c r="N673" s="33"/>
    </row>
    <row r="674" spans="1:14" ht="13.5">
      <c r="A674" s="15" t="str">
        <f t="shared" si="107"/>
        <v>０7100</v>
      </c>
      <c r="B674" s="49"/>
      <c r="C674" s="121" t="e">
        <f t="shared" si="108"/>
        <v>#N/A</v>
      </c>
      <c r="D674" s="121">
        <f t="shared" si="109"/>
      </c>
      <c r="E674" s="30">
        <f t="shared" si="110"/>
      </c>
      <c r="F674" s="30">
        <f t="shared" si="111"/>
      </c>
      <c r="G674" s="31" t="s">
        <v>6</v>
      </c>
      <c r="H674" s="32">
        <f t="shared" si="112"/>
      </c>
      <c r="I674" s="26">
        <f t="shared" si="113"/>
      </c>
      <c r="J674" s="45" t="s">
        <v>176</v>
      </c>
      <c r="K674" s="53">
        <f t="shared" si="114"/>
      </c>
      <c r="L674" s="45" t="s">
        <v>223</v>
      </c>
      <c r="M674" s="53">
        <f t="shared" si="115"/>
      </c>
      <c r="N674" s="33"/>
    </row>
    <row r="675" spans="1:14" ht="13.5">
      <c r="A675" s="15" t="str">
        <f t="shared" si="107"/>
        <v>０7100</v>
      </c>
      <c r="B675" s="49"/>
      <c r="C675" s="121" t="e">
        <f t="shared" si="108"/>
        <v>#N/A</v>
      </c>
      <c r="D675" s="121">
        <f t="shared" si="109"/>
      </c>
      <c r="E675" s="30">
        <f t="shared" si="110"/>
      </c>
      <c r="F675" s="30">
        <f t="shared" si="111"/>
      </c>
      <c r="G675" s="31" t="s">
        <v>6</v>
      </c>
      <c r="H675" s="32">
        <f t="shared" si="112"/>
      </c>
      <c r="I675" s="26">
        <f t="shared" si="113"/>
      </c>
      <c r="J675" s="45" t="s">
        <v>176</v>
      </c>
      <c r="K675" s="53">
        <f t="shared" si="114"/>
      </c>
      <c r="L675" s="45" t="s">
        <v>223</v>
      </c>
      <c r="M675" s="53">
        <f t="shared" si="115"/>
      </c>
      <c r="N675" s="33"/>
    </row>
    <row r="676" spans="1:14" ht="13.5">
      <c r="A676" s="15" t="str">
        <f t="shared" si="107"/>
        <v>０7100</v>
      </c>
      <c r="B676" s="49"/>
      <c r="C676" s="121" t="e">
        <f t="shared" si="108"/>
        <v>#N/A</v>
      </c>
      <c r="D676" s="121">
        <f t="shared" si="109"/>
      </c>
      <c r="E676" s="30">
        <f t="shared" si="110"/>
      </c>
      <c r="F676" s="30">
        <f t="shared" si="111"/>
      </c>
      <c r="G676" s="31" t="s">
        <v>6</v>
      </c>
      <c r="H676" s="32">
        <f t="shared" si="112"/>
      </c>
      <c r="I676" s="26">
        <f t="shared" si="113"/>
      </c>
      <c r="J676" s="45" t="s">
        <v>176</v>
      </c>
      <c r="K676" s="53">
        <f t="shared" si="114"/>
      </c>
      <c r="L676" s="45" t="s">
        <v>223</v>
      </c>
      <c r="M676" s="53">
        <f t="shared" si="115"/>
      </c>
      <c r="N676" s="33"/>
    </row>
    <row r="677" spans="1:14" ht="13.5">
      <c r="A677" s="15" t="str">
        <f t="shared" si="107"/>
        <v>０7100</v>
      </c>
      <c r="B677" s="49"/>
      <c r="C677" s="121" t="e">
        <f t="shared" si="108"/>
        <v>#N/A</v>
      </c>
      <c r="D677" s="121">
        <f t="shared" si="109"/>
      </c>
      <c r="E677" s="30">
        <f t="shared" si="110"/>
      </c>
      <c r="F677" s="30">
        <f t="shared" si="111"/>
      </c>
      <c r="G677" s="31" t="s">
        <v>6</v>
      </c>
      <c r="H677" s="32">
        <f t="shared" si="112"/>
      </c>
      <c r="I677" s="26">
        <f t="shared" si="113"/>
      </c>
      <c r="J677" s="45" t="s">
        <v>176</v>
      </c>
      <c r="K677" s="53">
        <f t="shared" si="114"/>
      </c>
      <c r="L677" s="45" t="s">
        <v>223</v>
      </c>
      <c r="M677" s="53">
        <f t="shared" si="115"/>
      </c>
      <c r="N677" s="33"/>
    </row>
    <row r="678" spans="1:14" ht="13.5">
      <c r="A678" s="15" t="str">
        <f t="shared" si="107"/>
        <v>０7100</v>
      </c>
      <c r="B678" s="49"/>
      <c r="C678" s="121" t="e">
        <f t="shared" si="108"/>
        <v>#N/A</v>
      </c>
      <c r="D678" s="121">
        <f t="shared" si="109"/>
      </c>
      <c r="E678" s="30">
        <f t="shared" si="110"/>
      </c>
      <c r="F678" s="30">
        <f t="shared" si="111"/>
      </c>
      <c r="G678" s="31" t="s">
        <v>6</v>
      </c>
      <c r="H678" s="32">
        <f t="shared" si="112"/>
      </c>
      <c r="I678" s="26">
        <f t="shared" si="113"/>
      </c>
      <c r="J678" s="45" t="s">
        <v>176</v>
      </c>
      <c r="K678" s="53">
        <f t="shared" si="114"/>
      </c>
      <c r="L678" s="45" t="s">
        <v>223</v>
      </c>
      <c r="M678" s="53">
        <f t="shared" si="115"/>
      </c>
      <c r="N678" s="33"/>
    </row>
    <row r="679" spans="1:14" ht="13.5">
      <c r="A679" s="15" t="str">
        <f t="shared" si="107"/>
        <v>０7100</v>
      </c>
      <c r="B679" s="49"/>
      <c r="C679" s="121" t="e">
        <f t="shared" si="108"/>
        <v>#N/A</v>
      </c>
      <c r="D679" s="121">
        <f t="shared" si="109"/>
      </c>
      <c r="E679" s="30">
        <f t="shared" si="110"/>
      </c>
      <c r="F679" s="30">
        <f t="shared" si="111"/>
      </c>
      <c r="G679" s="31" t="s">
        <v>6</v>
      </c>
      <c r="H679" s="32">
        <f t="shared" si="112"/>
      </c>
      <c r="I679" s="26">
        <f t="shared" si="113"/>
      </c>
      <c r="J679" s="45" t="s">
        <v>176</v>
      </c>
      <c r="K679" s="53">
        <f t="shared" si="114"/>
      </c>
      <c r="L679" s="45" t="s">
        <v>223</v>
      </c>
      <c r="M679" s="53">
        <f t="shared" si="115"/>
      </c>
      <c r="N679" s="33"/>
    </row>
    <row r="680" spans="1:14" ht="13.5">
      <c r="A680" s="15" t="str">
        <f t="shared" si="107"/>
        <v>０7100</v>
      </c>
      <c r="B680" s="49"/>
      <c r="C680" s="121" t="e">
        <f t="shared" si="108"/>
        <v>#N/A</v>
      </c>
      <c r="D680" s="121">
        <f t="shared" si="109"/>
      </c>
      <c r="E680" s="30">
        <f t="shared" si="110"/>
      </c>
      <c r="F680" s="30">
        <f t="shared" si="111"/>
      </c>
      <c r="G680" s="31" t="s">
        <v>6</v>
      </c>
      <c r="H680" s="32">
        <f t="shared" si="112"/>
      </c>
      <c r="I680" s="26">
        <f t="shared" si="113"/>
      </c>
      <c r="J680" s="45" t="s">
        <v>176</v>
      </c>
      <c r="K680" s="53">
        <f t="shared" si="114"/>
      </c>
      <c r="L680" s="45" t="s">
        <v>223</v>
      </c>
      <c r="M680" s="53">
        <f t="shared" si="115"/>
      </c>
      <c r="N680" s="33"/>
    </row>
    <row r="681" spans="1:14" ht="13.5">
      <c r="A681" s="15" t="str">
        <f t="shared" si="107"/>
        <v>０7100</v>
      </c>
      <c r="B681" s="49"/>
      <c r="C681" s="121" t="e">
        <f t="shared" si="108"/>
        <v>#N/A</v>
      </c>
      <c r="D681" s="121">
        <f t="shared" si="109"/>
      </c>
      <c r="E681" s="30">
        <f t="shared" si="110"/>
      </c>
      <c r="F681" s="30">
        <f t="shared" si="111"/>
      </c>
      <c r="G681" s="31" t="s">
        <v>6</v>
      </c>
      <c r="H681" s="32">
        <f t="shared" si="112"/>
      </c>
      <c r="I681" s="26">
        <f t="shared" si="113"/>
      </c>
      <c r="J681" s="45" t="s">
        <v>176</v>
      </c>
      <c r="K681" s="53">
        <f t="shared" si="114"/>
      </c>
      <c r="L681" s="45" t="s">
        <v>223</v>
      </c>
      <c r="M681" s="53">
        <f t="shared" si="115"/>
      </c>
      <c r="N681" s="33"/>
    </row>
    <row r="682" spans="1:14" ht="13.5">
      <c r="A682" s="15" t="str">
        <f t="shared" si="107"/>
        <v>０7100</v>
      </c>
      <c r="B682" s="49"/>
      <c r="C682" s="121" t="e">
        <f t="shared" si="108"/>
        <v>#N/A</v>
      </c>
      <c r="D682" s="121">
        <f t="shared" si="109"/>
      </c>
      <c r="E682" s="30">
        <f t="shared" si="110"/>
      </c>
      <c r="F682" s="30">
        <f t="shared" si="111"/>
      </c>
      <c r="G682" s="31" t="s">
        <v>6</v>
      </c>
      <c r="H682" s="32">
        <f t="shared" si="112"/>
      </c>
      <c r="I682" s="26">
        <f t="shared" si="113"/>
      </c>
      <c r="J682" s="45" t="s">
        <v>176</v>
      </c>
      <c r="K682" s="53">
        <f t="shared" si="114"/>
      </c>
      <c r="L682" s="45" t="s">
        <v>223</v>
      </c>
      <c r="M682" s="53">
        <f t="shared" si="115"/>
      </c>
      <c r="N682" s="33"/>
    </row>
    <row r="683" spans="1:14" ht="13.5">
      <c r="A683" s="15" t="str">
        <f t="shared" si="107"/>
        <v>０7100</v>
      </c>
      <c r="B683" s="49"/>
      <c r="C683" s="121" t="e">
        <f t="shared" si="108"/>
        <v>#N/A</v>
      </c>
      <c r="D683" s="121">
        <f t="shared" si="109"/>
      </c>
      <c r="E683" s="30">
        <f t="shared" si="110"/>
      </c>
      <c r="F683" s="30">
        <f t="shared" si="111"/>
      </c>
      <c r="G683" s="31" t="s">
        <v>6</v>
      </c>
      <c r="H683" s="32">
        <f t="shared" si="112"/>
      </c>
      <c r="I683" s="26">
        <f t="shared" si="113"/>
      </c>
      <c r="J683" s="45" t="s">
        <v>176</v>
      </c>
      <c r="K683" s="53">
        <f t="shared" si="114"/>
      </c>
      <c r="L683" s="45" t="s">
        <v>223</v>
      </c>
      <c r="M683" s="53">
        <f t="shared" si="115"/>
      </c>
      <c r="N683" s="33"/>
    </row>
    <row r="684" spans="1:14" ht="13.5">
      <c r="A684" s="15" t="str">
        <f t="shared" si="107"/>
        <v>０7100</v>
      </c>
      <c r="B684" s="49"/>
      <c r="C684" s="121" t="e">
        <f t="shared" si="108"/>
        <v>#N/A</v>
      </c>
      <c r="D684" s="121">
        <f t="shared" si="109"/>
      </c>
      <c r="E684" s="30">
        <f t="shared" si="110"/>
      </c>
      <c r="F684" s="30">
        <f t="shared" si="111"/>
      </c>
      <c r="G684" s="31" t="s">
        <v>6</v>
      </c>
      <c r="H684" s="32">
        <f t="shared" si="112"/>
      </c>
      <c r="I684" s="26">
        <f t="shared" si="113"/>
      </c>
      <c r="J684" s="45" t="s">
        <v>176</v>
      </c>
      <c r="K684" s="53">
        <f t="shared" si="114"/>
      </c>
      <c r="L684" s="45" t="s">
        <v>223</v>
      </c>
      <c r="M684" s="53">
        <f t="shared" si="115"/>
      </c>
      <c r="N684" s="33"/>
    </row>
    <row r="685" spans="1:14" ht="13.5">
      <c r="A685" s="15" t="str">
        <f t="shared" si="107"/>
        <v>０7100</v>
      </c>
      <c r="B685" s="49"/>
      <c r="C685" s="121" t="e">
        <f t="shared" si="108"/>
        <v>#N/A</v>
      </c>
      <c r="D685" s="121">
        <f t="shared" si="109"/>
      </c>
      <c r="E685" s="30">
        <f t="shared" si="110"/>
      </c>
      <c r="F685" s="30">
        <f t="shared" si="111"/>
      </c>
      <c r="G685" s="31" t="s">
        <v>6</v>
      </c>
      <c r="H685" s="32">
        <f t="shared" si="112"/>
      </c>
      <c r="I685" s="26">
        <f t="shared" si="113"/>
      </c>
      <c r="J685" s="45" t="s">
        <v>176</v>
      </c>
      <c r="K685" s="53">
        <f t="shared" si="114"/>
      </c>
      <c r="L685" s="45" t="s">
        <v>223</v>
      </c>
      <c r="M685" s="53">
        <f t="shared" si="115"/>
      </c>
      <c r="N685" s="33"/>
    </row>
    <row r="686" spans="1:14" ht="13.5">
      <c r="A686" s="15" t="str">
        <f t="shared" si="107"/>
        <v>０7100</v>
      </c>
      <c r="B686" s="49"/>
      <c r="C686" s="121" t="e">
        <f t="shared" si="108"/>
        <v>#N/A</v>
      </c>
      <c r="D686" s="121">
        <f t="shared" si="109"/>
      </c>
      <c r="E686" s="30">
        <f t="shared" si="110"/>
      </c>
      <c r="F686" s="30">
        <f t="shared" si="111"/>
      </c>
      <c r="G686" s="31" t="s">
        <v>6</v>
      </c>
      <c r="H686" s="32">
        <f t="shared" si="112"/>
      </c>
      <c r="I686" s="26">
        <f t="shared" si="113"/>
      </c>
      <c r="J686" s="45" t="s">
        <v>176</v>
      </c>
      <c r="K686" s="53">
        <f t="shared" si="114"/>
      </c>
      <c r="L686" s="45" t="s">
        <v>223</v>
      </c>
      <c r="M686" s="53">
        <f t="shared" si="115"/>
      </c>
      <c r="N686" s="33"/>
    </row>
    <row r="687" spans="1:14" ht="13.5">
      <c r="A687" s="15" t="str">
        <f t="shared" si="107"/>
        <v>０7100</v>
      </c>
      <c r="B687" s="49"/>
      <c r="C687" s="121" t="e">
        <f t="shared" si="108"/>
        <v>#N/A</v>
      </c>
      <c r="D687" s="121">
        <f t="shared" si="109"/>
      </c>
      <c r="E687" s="30">
        <f t="shared" si="110"/>
      </c>
      <c r="F687" s="30">
        <f t="shared" si="111"/>
      </c>
      <c r="G687" s="31" t="s">
        <v>6</v>
      </c>
      <c r="H687" s="32">
        <f t="shared" si="112"/>
      </c>
      <c r="I687" s="26">
        <f t="shared" si="113"/>
      </c>
      <c r="J687" s="45" t="s">
        <v>176</v>
      </c>
      <c r="K687" s="53">
        <f t="shared" si="114"/>
      </c>
      <c r="L687" s="45" t="s">
        <v>223</v>
      </c>
      <c r="M687" s="53">
        <f t="shared" si="115"/>
      </c>
      <c r="N687" s="33"/>
    </row>
    <row r="688" spans="1:14" ht="13.5">
      <c r="A688" s="15" t="str">
        <f t="shared" si="107"/>
        <v>０7100</v>
      </c>
      <c r="B688" s="49"/>
      <c r="C688" s="121" t="e">
        <f t="shared" si="108"/>
        <v>#N/A</v>
      </c>
      <c r="D688" s="121">
        <f t="shared" si="109"/>
      </c>
      <c r="E688" s="30">
        <f t="shared" si="110"/>
      </c>
      <c r="F688" s="30">
        <f t="shared" si="111"/>
      </c>
      <c r="G688" s="31" t="s">
        <v>6</v>
      </c>
      <c r="H688" s="32">
        <f t="shared" si="112"/>
      </c>
      <c r="I688" s="26">
        <f t="shared" si="113"/>
      </c>
      <c r="J688" s="45" t="s">
        <v>176</v>
      </c>
      <c r="K688" s="53">
        <f t="shared" si="114"/>
      </c>
      <c r="L688" s="45" t="s">
        <v>223</v>
      </c>
      <c r="M688" s="53">
        <f t="shared" si="115"/>
      </c>
      <c r="N688" s="33"/>
    </row>
    <row r="689" spans="1:14" ht="13.5">
      <c r="A689" s="15" t="str">
        <f t="shared" si="107"/>
        <v>０7100</v>
      </c>
      <c r="B689" s="49"/>
      <c r="C689" s="121" t="e">
        <f t="shared" si="108"/>
        <v>#N/A</v>
      </c>
      <c r="D689" s="121">
        <f t="shared" si="109"/>
      </c>
      <c r="E689" s="30">
        <f t="shared" si="110"/>
      </c>
      <c r="F689" s="30">
        <f t="shared" si="111"/>
      </c>
      <c r="G689" s="31" t="s">
        <v>6</v>
      </c>
      <c r="H689" s="32">
        <f t="shared" si="112"/>
      </c>
      <c r="I689" s="26">
        <f t="shared" si="113"/>
      </c>
      <c r="J689" s="45" t="s">
        <v>176</v>
      </c>
      <c r="K689" s="53">
        <f t="shared" si="114"/>
      </c>
      <c r="L689" s="45" t="s">
        <v>223</v>
      </c>
      <c r="M689" s="53">
        <f t="shared" si="115"/>
      </c>
      <c r="N689" s="33"/>
    </row>
    <row r="690" spans="1:14" ht="13.5">
      <c r="A690" s="15" t="str">
        <f t="shared" si="107"/>
        <v>０7100</v>
      </c>
      <c r="B690" s="49"/>
      <c r="C690" s="121" t="e">
        <f t="shared" si="108"/>
        <v>#N/A</v>
      </c>
      <c r="D690" s="121">
        <f t="shared" si="109"/>
      </c>
      <c r="E690" s="30">
        <f t="shared" si="110"/>
      </c>
      <c r="F690" s="30">
        <f t="shared" si="111"/>
      </c>
      <c r="G690" s="31" t="s">
        <v>6</v>
      </c>
      <c r="H690" s="32">
        <f t="shared" si="112"/>
      </c>
      <c r="I690" s="26">
        <f t="shared" si="113"/>
      </c>
      <c r="J690" s="45" t="s">
        <v>176</v>
      </c>
      <c r="K690" s="53">
        <f t="shared" si="114"/>
      </c>
      <c r="L690" s="45" t="s">
        <v>223</v>
      </c>
      <c r="M690" s="53">
        <f t="shared" si="115"/>
      </c>
      <c r="N690" s="33"/>
    </row>
    <row r="691" spans="1:14" ht="13.5">
      <c r="A691" s="15" t="str">
        <f t="shared" si="107"/>
        <v>０7100</v>
      </c>
      <c r="B691" s="49"/>
      <c r="C691" s="121" t="e">
        <f t="shared" si="108"/>
        <v>#N/A</v>
      </c>
      <c r="D691" s="121">
        <f t="shared" si="109"/>
      </c>
      <c r="E691" s="30">
        <f t="shared" si="110"/>
      </c>
      <c r="F691" s="30">
        <f t="shared" si="111"/>
      </c>
      <c r="G691" s="31" t="s">
        <v>6</v>
      </c>
      <c r="H691" s="32">
        <f t="shared" si="112"/>
      </c>
      <c r="I691" s="26">
        <f t="shared" si="113"/>
      </c>
      <c r="J691" s="45" t="s">
        <v>176</v>
      </c>
      <c r="K691" s="53">
        <f t="shared" si="114"/>
      </c>
      <c r="L691" s="45" t="s">
        <v>223</v>
      </c>
      <c r="M691" s="53">
        <f t="shared" si="115"/>
      </c>
      <c r="N691" s="33"/>
    </row>
    <row r="692" spans="1:14" ht="13.5">
      <c r="A692" s="15" t="str">
        <f t="shared" si="107"/>
        <v>０7100</v>
      </c>
      <c r="B692" s="49"/>
      <c r="C692" s="121" t="e">
        <f t="shared" si="108"/>
        <v>#N/A</v>
      </c>
      <c r="D692" s="121">
        <f t="shared" si="109"/>
      </c>
      <c r="E692" s="30">
        <f t="shared" si="110"/>
      </c>
      <c r="F692" s="30">
        <f t="shared" si="111"/>
      </c>
      <c r="G692" s="31" t="s">
        <v>6</v>
      </c>
      <c r="H692" s="32">
        <f t="shared" si="112"/>
      </c>
      <c r="I692" s="26">
        <f t="shared" si="113"/>
      </c>
      <c r="J692" s="45" t="s">
        <v>176</v>
      </c>
      <c r="K692" s="53">
        <f t="shared" si="114"/>
      </c>
      <c r="L692" s="45" t="s">
        <v>223</v>
      </c>
      <c r="M692" s="53">
        <f t="shared" si="115"/>
      </c>
      <c r="N692" s="33"/>
    </row>
    <row r="693" spans="1:14" ht="13.5">
      <c r="A693" s="15" t="str">
        <f t="shared" si="107"/>
        <v>０7100</v>
      </c>
      <c r="B693" s="49"/>
      <c r="C693" s="121" t="e">
        <f t="shared" si="108"/>
        <v>#N/A</v>
      </c>
      <c r="D693" s="121">
        <f t="shared" si="109"/>
      </c>
      <c r="E693" s="30">
        <f t="shared" si="110"/>
      </c>
      <c r="F693" s="30">
        <f t="shared" si="111"/>
      </c>
      <c r="G693" s="31" t="s">
        <v>6</v>
      </c>
      <c r="H693" s="32">
        <f t="shared" si="112"/>
      </c>
      <c r="I693" s="26">
        <f t="shared" si="113"/>
      </c>
      <c r="J693" s="45" t="s">
        <v>176</v>
      </c>
      <c r="K693" s="53">
        <f t="shared" si="114"/>
      </c>
      <c r="L693" s="45" t="s">
        <v>223</v>
      </c>
      <c r="M693" s="53">
        <f t="shared" si="115"/>
      </c>
      <c r="N693" s="33"/>
    </row>
    <row r="694" spans="1:14" ht="13.5">
      <c r="A694" s="15" t="str">
        <f t="shared" si="107"/>
        <v>０7100</v>
      </c>
      <c r="B694" s="49"/>
      <c r="C694" s="121" t="e">
        <f t="shared" si="108"/>
        <v>#N/A</v>
      </c>
      <c r="D694" s="121">
        <f t="shared" si="109"/>
      </c>
      <c r="E694" s="30">
        <f t="shared" si="110"/>
      </c>
      <c r="F694" s="30">
        <f t="shared" si="111"/>
      </c>
      <c r="G694" s="31" t="s">
        <v>6</v>
      </c>
      <c r="H694" s="32">
        <f t="shared" si="112"/>
      </c>
      <c r="I694" s="26">
        <f t="shared" si="113"/>
      </c>
      <c r="J694" s="45" t="s">
        <v>176</v>
      </c>
      <c r="K694" s="53">
        <f t="shared" si="114"/>
      </c>
      <c r="L694" s="45" t="s">
        <v>223</v>
      </c>
      <c r="M694" s="53">
        <f t="shared" si="115"/>
      </c>
      <c r="N694" s="33"/>
    </row>
    <row r="695" spans="1:14" ht="13.5">
      <c r="A695" s="15" t="str">
        <f t="shared" si="107"/>
        <v>０7100</v>
      </c>
      <c r="B695" s="49"/>
      <c r="C695" s="121" t="e">
        <f t="shared" si="108"/>
        <v>#N/A</v>
      </c>
      <c r="D695" s="121">
        <f t="shared" si="109"/>
      </c>
      <c r="E695" s="30">
        <f t="shared" si="110"/>
      </c>
      <c r="F695" s="30">
        <f t="shared" si="111"/>
      </c>
      <c r="G695" s="31" t="s">
        <v>6</v>
      </c>
      <c r="H695" s="32">
        <f t="shared" si="112"/>
      </c>
      <c r="I695" s="26">
        <f t="shared" si="113"/>
      </c>
      <c r="J695" s="45" t="s">
        <v>176</v>
      </c>
      <c r="K695" s="53">
        <f t="shared" si="114"/>
      </c>
      <c r="L695" s="45" t="s">
        <v>223</v>
      </c>
      <c r="M695" s="53">
        <f t="shared" si="115"/>
      </c>
      <c r="N695" s="33"/>
    </row>
    <row r="696" spans="1:14" ht="13.5">
      <c r="A696" s="15" t="str">
        <f t="shared" si="107"/>
        <v>０7100</v>
      </c>
      <c r="B696" s="49"/>
      <c r="C696" s="121" t="e">
        <f t="shared" si="108"/>
        <v>#N/A</v>
      </c>
      <c r="D696" s="121">
        <f t="shared" si="109"/>
      </c>
      <c r="E696" s="30">
        <f t="shared" si="110"/>
      </c>
      <c r="F696" s="30">
        <f t="shared" si="111"/>
      </c>
      <c r="G696" s="31" t="s">
        <v>6</v>
      </c>
      <c r="H696" s="32">
        <f t="shared" si="112"/>
      </c>
      <c r="I696" s="26">
        <f t="shared" si="113"/>
      </c>
      <c r="J696" s="45" t="s">
        <v>176</v>
      </c>
      <c r="K696" s="53">
        <f t="shared" si="114"/>
      </c>
      <c r="L696" s="45" t="s">
        <v>223</v>
      </c>
      <c r="M696" s="53">
        <f t="shared" si="115"/>
      </c>
      <c r="N696" s="33"/>
    </row>
    <row r="697" spans="1:14" ht="13.5">
      <c r="A697" s="15" t="str">
        <f t="shared" si="107"/>
        <v>０7100</v>
      </c>
      <c r="B697" s="49"/>
      <c r="C697" s="121" t="e">
        <f t="shared" si="108"/>
        <v>#N/A</v>
      </c>
      <c r="D697" s="121">
        <f t="shared" si="109"/>
      </c>
      <c r="E697" s="30">
        <f t="shared" si="110"/>
      </c>
      <c r="F697" s="30">
        <f t="shared" si="111"/>
      </c>
      <c r="G697" s="31" t="s">
        <v>6</v>
      </c>
      <c r="H697" s="32">
        <f t="shared" si="112"/>
      </c>
      <c r="I697" s="26">
        <f t="shared" si="113"/>
      </c>
      <c r="J697" s="45" t="s">
        <v>176</v>
      </c>
      <c r="K697" s="53">
        <f t="shared" si="114"/>
      </c>
      <c r="L697" s="45" t="s">
        <v>223</v>
      </c>
      <c r="M697" s="53">
        <f t="shared" si="115"/>
      </c>
      <c r="N697" s="33"/>
    </row>
    <row r="698" spans="1:14" ht="13.5">
      <c r="A698" s="15" t="str">
        <f t="shared" si="107"/>
        <v>０7100</v>
      </c>
      <c r="B698" s="49"/>
      <c r="C698" s="121" t="e">
        <f t="shared" si="108"/>
        <v>#N/A</v>
      </c>
      <c r="D698" s="121">
        <f t="shared" si="109"/>
      </c>
      <c r="E698" s="30">
        <f t="shared" si="110"/>
      </c>
      <c r="F698" s="30">
        <f t="shared" si="111"/>
      </c>
      <c r="G698" s="31" t="s">
        <v>6</v>
      </c>
      <c r="H698" s="32">
        <f t="shared" si="112"/>
      </c>
      <c r="I698" s="26">
        <f t="shared" si="113"/>
      </c>
      <c r="J698" s="45" t="s">
        <v>176</v>
      </c>
      <c r="K698" s="53">
        <f t="shared" si="114"/>
      </c>
      <c r="L698" s="45" t="s">
        <v>223</v>
      </c>
      <c r="M698" s="53">
        <f t="shared" si="115"/>
      </c>
      <c r="N698" s="33"/>
    </row>
    <row r="699" spans="1:14" ht="13.5">
      <c r="A699" s="15" t="str">
        <f t="shared" si="107"/>
        <v>０7100</v>
      </c>
      <c r="B699" s="49"/>
      <c r="C699" s="121" t="e">
        <f t="shared" si="108"/>
        <v>#N/A</v>
      </c>
      <c r="D699" s="121">
        <f t="shared" si="109"/>
      </c>
      <c r="E699" s="30">
        <f t="shared" si="110"/>
      </c>
      <c r="F699" s="30">
        <f t="shared" si="111"/>
      </c>
      <c r="G699" s="31" t="s">
        <v>6</v>
      </c>
      <c r="H699" s="32">
        <f t="shared" si="112"/>
      </c>
      <c r="I699" s="26">
        <f t="shared" si="113"/>
      </c>
      <c r="J699" s="45" t="s">
        <v>176</v>
      </c>
      <c r="K699" s="53">
        <f t="shared" si="114"/>
      </c>
      <c r="L699" s="45" t="s">
        <v>223</v>
      </c>
      <c r="M699" s="53">
        <f t="shared" si="115"/>
      </c>
      <c r="N699" s="33"/>
    </row>
    <row r="700" spans="1:14" ht="13.5">
      <c r="A700" s="15" t="str">
        <f t="shared" si="107"/>
        <v>０7100</v>
      </c>
      <c r="B700" s="49"/>
      <c r="C700" s="121" t="e">
        <f t="shared" si="108"/>
        <v>#N/A</v>
      </c>
      <c r="D700" s="121">
        <f t="shared" si="109"/>
      </c>
      <c r="E700" s="30">
        <f t="shared" si="110"/>
      </c>
      <c r="F700" s="30">
        <f t="shared" si="111"/>
      </c>
      <c r="G700" s="31" t="s">
        <v>6</v>
      </c>
      <c r="H700" s="32">
        <f t="shared" si="112"/>
      </c>
      <c r="I700" s="26">
        <f t="shared" si="113"/>
      </c>
      <c r="J700" s="45" t="s">
        <v>176</v>
      </c>
      <c r="K700" s="53">
        <f t="shared" si="114"/>
      </c>
      <c r="L700" s="45" t="s">
        <v>223</v>
      </c>
      <c r="M700" s="53">
        <f t="shared" si="115"/>
      </c>
      <c r="N700" s="33"/>
    </row>
    <row r="701" spans="1:14" ht="13.5">
      <c r="A701" s="15" t="str">
        <f t="shared" si="107"/>
        <v>０7100</v>
      </c>
      <c r="B701" s="49"/>
      <c r="C701" s="121" t="e">
        <f t="shared" si="108"/>
        <v>#N/A</v>
      </c>
      <c r="D701" s="121">
        <f t="shared" si="109"/>
      </c>
      <c r="E701" s="30">
        <f t="shared" si="110"/>
      </c>
      <c r="F701" s="30">
        <f t="shared" si="111"/>
      </c>
      <c r="G701" s="31" t="s">
        <v>6</v>
      </c>
      <c r="H701" s="32">
        <f t="shared" si="112"/>
      </c>
      <c r="I701" s="26">
        <f t="shared" si="113"/>
      </c>
      <c r="J701" s="45" t="s">
        <v>176</v>
      </c>
      <c r="K701" s="53">
        <f t="shared" si="114"/>
      </c>
      <c r="L701" s="45" t="s">
        <v>223</v>
      </c>
      <c r="M701" s="53">
        <f t="shared" si="115"/>
      </c>
      <c r="N701" s="33"/>
    </row>
    <row r="702" spans="1:14" ht="13.5">
      <c r="A702" s="15" t="str">
        <f t="shared" si="107"/>
        <v>０7100</v>
      </c>
      <c r="B702" s="49"/>
      <c r="C702" s="121" t="e">
        <f t="shared" si="108"/>
        <v>#N/A</v>
      </c>
      <c r="D702" s="121">
        <f t="shared" si="109"/>
      </c>
      <c r="E702" s="30">
        <f t="shared" si="110"/>
      </c>
      <c r="F702" s="30">
        <f t="shared" si="111"/>
      </c>
      <c r="G702" s="31" t="s">
        <v>6</v>
      </c>
      <c r="H702" s="32">
        <f t="shared" si="112"/>
      </c>
      <c r="I702" s="26">
        <f t="shared" si="113"/>
      </c>
      <c r="J702" s="45" t="s">
        <v>176</v>
      </c>
      <c r="K702" s="53">
        <f t="shared" si="114"/>
      </c>
      <c r="L702" s="45" t="s">
        <v>223</v>
      </c>
      <c r="M702" s="53">
        <f t="shared" si="115"/>
      </c>
      <c r="N702" s="33"/>
    </row>
    <row r="703" spans="1:14" ht="13.5">
      <c r="A703" s="15" t="str">
        <f t="shared" si="107"/>
        <v>０7100</v>
      </c>
      <c r="B703" s="49"/>
      <c r="C703" s="121" t="e">
        <f t="shared" si="108"/>
        <v>#N/A</v>
      </c>
      <c r="D703" s="121">
        <f t="shared" si="109"/>
      </c>
      <c r="E703" s="30">
        <f t="shared" si="110"/>
      </c>
      <c r="F703" s="30">
        <f t="shared" si="111"/>
      </c>
      <c r="G703" s="31" t="s">
        <v>6</v>
      </c>
      <c r="H703" s="32">
        <f t="shared" si="112"/>
      </c>
      <c r="I703" s="26">
        <f t="shared" si="113"/>
      </c>
      <c r="J703" s="45" t="s">
        <v>176</v>
      </c>
      <c r="K703" s="53">
        <f t="shared" si="114"/>
      </c>
      <c r="L703" s="45" t="s">
        <v>223</v>
      </c>
      <c r="M703" s="53">
        <f t="shared" si="115"/>
      </c>
      <c r="N703" s="33"/>
    </row>
    <row r="704" spans="1:14" ht="13.5">
      <c r="A704" s="15" t="str">
        <f t="shared" si="107"/>
        <v>０7100</v>
      </c>
      <c r="B704" s="49"/>
      <c r="C704" s="121" t="e">
        <f t="shared" si="108"/>
        <v>#N/A</v>
      </c>
      <c r="D704" s="121">
        <f t="shared" si="109"/>
      </c>
      <c r="E704" s="30">
        <f t="shared" si="110"/>
      </c>
      <c r="F704" s="30">
        <f t="shared" si="111"/>
      </c>
      <c r="G704" s="31" t="s">
        <v>6</v>
      </c>
      <c r="H704" s="32">
        <f t="shared" si="112"/>
      </c>
      <c r="I704" s="26">
        <f t="shared" si="113"/>
      </c>
      <c r="J704" s="45" t="s">
        <v>176</v>
      </c>
      <c r="K704" s="53">
        <f t="shared" si="114"/>
      </c>
      <c r="L704" s="45" t="s">
        <v>223</v>
      </c>
      <c r="M704" s="53">
        <f t="shared" si="115"/>
      </c>
      <c r="N704" s="33"/>
    </row>
    <row r="705" spans="1:14" ht="13.5">
      <c r="A705" s="15" t="str">
        <f t="shared" si="107"/>
        <v>０7100</v>
      </c>
      <c r="B705" s="49"/>
      <c r="C705" s="121" t="e">
        <f t="shared" si="108"/>
        <v>#N/A</v>
      </c>
      <c r="D705" s="121">
        <f t="shared" si="109"/>
      </c>
      <c r="E705" s="30">
        <f t="shared" si="110"/>
      </c>
      <c r="F705" s="30">
        <f t="shared" si="111"/>
      </c>
      <c r="G705" s="31" t="s">
        <v>6</v>
      </c>
      <c r="H705" s="32">
        <f t="shared" si="112"/>
      </c>
      <c r="I705" s="26">
        <f t="shared" si="113"/>
      </c>
      <c r="J705" s="45" t="s">
        <v>176</v>
      </c>
      <c r="K705" s="53">
        <f t="shared" si="114"/>
      </c>
      <c r="L705" s="45" t="s">
        <v>223</v>
      </c>
      <c r="M705" s="53">
        <f t="shared" si="115"/>
      </c>
      <c r="N705" s="33"/>
    </row>
    <row r="706" spans="1:14" ht="13.5">
      <c r="A706" s="15" t="str">
        <f t="shared" si="107"/>
        <v>０7100</v>
      </c>
      <c r="B706" s="49"/>
      <c r="C706" s="121" t="e">
        <f t="shared" si="108"/>
        <v>#N/A</v>
      </c>
      <c r="D706" s="121">
        <f t="shared" si="109"/>
      </c>
      <c r="E706" s="30">
        <f t="shared" si="110"/>
      </c>
      <c r="F706" s="30">
        <f t="shared" si="111"/>
      </c>
      <c r="G706" s="31" t="s">
        <v>6</v>
      </c>
      <c r="H706" s="32">
        <f t="shared" si="112"/>
      </c>
      <c r="I706" s="26">
        <f t="shared" si="113"/>
      </c>
      <c r="J706" s="45" t="s">
        <v>176</v>
      </c>
      <c r="K706" s="53">
        <f t="shared" si="114"/>
      </c>
      <c r="L706" s="45" t="s">
        <v>223</v>
      </c>
      <c r="M706" s="53">
        <f t="shared" si="115"/>
      </c>
      <c r="N706" s="33"/>
    </row>
    <row r="707" spans="1:14" ht="13.5">
      <c r="A707" s="15" t="str">
        <f t="shared" si="107"/>
        <v>０7100</v>
      </c>
      <c r="B707" s="49"/>
      <c r="C707" s="121" t="e">
        <f t="shared" si="108"/>
        <v>#N/A</v>
      </c>
      <c r="D707" s="121">
        <f t="shared" si="109"/>
      </c>
      <c r="E707" s="30">
        <f t="shared" si="110"/>
      </c>
      <c r="F707" s="30">
        <f t="shared" si="111"/>
      </c>
      <c r="G707" s="31" t="s">
        <v>6</v>
      </c>
      <c r="H707" s="32">
        <f t="shared" si="112"/>
      </c>
      <c r="I707" s="26">
        <f t="shared" si="113"/>
      </c>
      <c r="J707" s="45" t="s">
        <v>176</v>
      </c>
      <c r="K707" s="53">
        <f t="shared" si="114"/>
      </c>
      <c r="L707" s="45" t="s">
        <v>223</v>
      </c>
      <c r="M707" s="53">
        <f t="shared" si="115"/>
      </c>
      <c r="N707" s="33"/>
    </row>
    <row r="708" spans="1:14" ht="13.5">
      <c r="A708" s="15" t="str">
        <f t="shared" si="107"/>
        <v>０7100</v>
      </c>
      <c r="B708" s="49"/>
      <c r="C708" s="121" t="e">
        <f t="shared" si="108"/>
        <v>#N/A</v>
      </c>
      <c r="D708" s="121">
        <f t="shared" si="109"/>
      </c>
      <c r="E708" s="30">
        <f t="shared" si="110"/>
      </c>
      <c r="F708" s="30">
        <f t="shared" si="111"/>
      </c>
      <c r="G708" s="31" t="s">
        <v>6</v>
      </c>
      <c r="H708" s="32">
        <f t="shared" si="112"/>
      </c>
      <c r="I708" s="26">
        <f t="shared" si="113"/>
      </c>
      <c r="J708" s="45" t="s">
        <v>176</v>
      </c>
      <c r="K708" s="53">
        <f t="shared" si="114"/>
      </c>
      <c r="L708" s="45" t="s">
        <v>223</v>
      </c>
      <c r="M708" s="53">
        <f t="shared" si="115"/>
      </c>
      <c r="N708" s="33"/>
    </row>
    <row r="709" spans="1:14" ht="13.5">
      <c r="A709" s="15" t="str">
        <f t="shared" si="107"/>
        <v>０7100</v>
      </c>
      <c r="B709" s="49"/>
      <c r="C709" s="121" t="e">
        <f t="shared" si="108"/>
        <v>#N/A</v>
      </c>
      <c r="D709" s="121">
        <f t="shared" si="109"/>
      </c>
      <c r="E709" s="30">
        <f t="shared" si="110"/>
      </c>
      <c r="F709" s="30">
        <f t="shared" si="111"/>
      </c>
      <c r="G709" s="31" t="s">
        <v>6</v>
      </c>
      <c r="H709" s="32">
        <f t="shared" si="112"/>
      </c>
      <c r="I709" s="26">
        <f t="shared" si="113"/>
      </c>
      <c r="J709" s="45" t="s">
        <v>176</v>
      </c>
      <c r="K709" s="53">
        <f t="shared" si="114"/>
      </c>
      <c r="L709" s="45" t="s">
        <v>223</v>
      </c>
      <c r="M709" s="53">
        <f t="shared" si="115"/>
      </c>
      <c r="N709" s="33"/>
    </row>
    <row r="710" spans="1:14" ht="13.5">
      <c r="A710" s="15" t="str">
        <f t="shared" si="107"/>
        <v>０7100</v>
      </c>
      <c r="B710" s="49"/>
      <c r="C710" s="121" t="e">
        <f t="shared" si="108"/>
        <v>#N/A</v>
      </c>
      <c r="D710" s="121">
        <f t="shared" si="109"/>
      </c>
      <c r="E710" s="30">
        <f t="shared" si="110"/>
      </c>
      <c r="F710" s="30">
        <f t="shared" si="111"/>
      </c>
      <c r="G710" s="31" t="s">
        <v>6</v>
      </c>
      <c r="H710" s="32">
        <f t="shared" si="112"/>
      </c>
      <c r="I710" s="26">
        <f t="shared" si="113"/>
      </c>
      <c r="J710" s="45" t="s">
        <v>176</v>
      </c>
      <c r="K710" s="53">
        <f t="shared" si="114"/>
      </c>
      <c r="L710" s="45" t="s">
        <v>223</v>
      </c>
      <c r="M710" s="53">
        <f t="shared" si="115"/>
      </c>
      <c r="N710" s="33"/>
    </row>
    <row r="711" spans="1:14" ht="13.5">
      <c r="A711" s="15" t="str">
        <f t="shared" si="107"/>
        <v>０7100</v>
      </c>
      <c r="B711" s="49"/>
      <c r="C711" s="121" t="e">
        <f t="shared" si="108"/>
        <v>#N/A</v>
      </c>
      <c r="D711" s="121">
        <f t="shared" si="109"/>
      </c>
      <c r="E711" s="30">
        <f t="shared" si="110"/>
      </c>
      <c r="F711" s="30">
        <f t="shared" si="111"/>
      </c>
      <c r="G711" s="31" t="s">
        <v>6</v>
      </c>
      <c r="H711" s="32">
        <f t="shared" si="112"/>
      </c>
      <c r="I711" s="26">
        <f t="shared" si="113"/>
      </c>
      <c r="J711" s="45" t="s">
        <v>176</v>
      </c>
      <c r="K711" s="53">
        <f t="shared" si="114"/>
      </c>
      <c r="L711" s="45" t="s">
        <v>223</v>
      </c>
      <c r="M711" s="53">
        <f t="shared" si="115"/>
      </c>
      <c r="N711" s="33"/>
    </row>
    <row r="712" spans="1:14" ht="13.5">
      <c r="A712" s="15" t="str">
        <f t="shared" si="107"/>
        <v>０7100</v>
      </c>
      <c r="B712" s="49"/>
      <c r="C712" s="121" t="e">
        <f t="shared" si="108"/>
        <v>#N/A</v>
      </c>
      <c r="D712" s="121">
        <f t="shared" si="109"/>
      </c>
      <c r="E712" s="30">
        <f t="shared" si="110"/>
      </c>
      <c r="F712" s="30">
        <f t="shared" si="111"/>
      </c>
      <c r="G712" s="31" t="s">
        <v>6</v>
      </c>
      <c r="H712" s="32">
        <f t="shared" si="112"/>
      </c>
      <c r="I712" s="26">
        <f t="shared" si="113"/>
      </c>
      <c r="J712" s="45" t="s">
        <v>176</v>
      </c>
      <c r="K712" s="53">
        <f t="shared" si="114"/>
      </c>
      <c r="L712" s="45" t="s">
        <v>223</v>
      </c>
      <c r="M712" s="53">
        <f t="shared" si="115"/>
      </c>
      <c r="N712" s="33"/>
    </row>
    <row r="713" spans="1:14" ht="13.5">
      <c r="A713" s="15" t="str">
        <f t="shared" si="107"/>
        <v>０7100</v>
      </c>
      <c r="B713" s="49"/>
      <c r="C713" s="121" t="e">
        <f t="shared" si="108"/>
        <v>#N/A</v>
      </c>
      <c r="D713" s="121">
        <f t="shared" si="109"/>
      </c>
      <c r="E713" s="30">
        <f t="shared" si="110"/>
      </c>
      <c r="F713" s="30">
        <f t="shared" si="111"/>
      </c>
      <c r="G713" s="31" t="s">
        <v>6</v>
      </c>
      <c r="H713" s="32">
        <f t="shared" si="112"/>
      </c>
      <c r="I713" s="26">
        <f t="shared" si="113"/>
      </c>
      <c r="J713" s="45" t="s">
        <v>176</v>
      </c>
      <c r="K713" s="53">
        <f t="shared" si="114"/>
      </c>
      <c r="L713" s="45" t="s">
        <v>223</v>
      </c>
      <c r="M713" s="53">
        <f t="shared" si="115"/>
      </c>
      <c r="N713" s="33"/>
    </row>
    <row r="714" spans="1:14" ht="13.5">
      <c r="A714" s="15" t="str">
        <f t="shared" si="107"/>
        <v>０7100</v>
      </c>
      <c r="B714" s="49"/>
      <c r="C714" s="121" t="e">
        <f t="shared" si="108"/>
        <v>#N/A</v>
      </c>
      <c r="D714" s="121">
        <f t="shared" si="109"/>
      </c>
      <c r="E714" s="30">
        <f t="shared" si="110"/>
      </c>
      <c r="F714" s="30">
        <f t="shared" si="111"/>
      </c>
      <c r="G714" s="31" t="s">
        <v>6</v>
      </c>
      <c r="H714" s="32">
        <f t="shared" si="112"/>
      </c>
      <c r="I714" s="26">
        <f t="shared" si="113"/>
      </c>
      <c r="J714" s="45" t="s">
        <v>176</v>
      </c>
      <c r="K714" s="53">
        <f t="shared" si="114"/>
      </c>
      <c r="L714" s="45" t="s">
        <v>223</v>
      </c>
      <c r="M714" s="53">
        <f t="shared" si="115"/>
      </c>
      <c r="N714" s="33"/>
    </row>
    <row r="715" spans="1:14" ht="13.5">
      <c r="A715" s="15" t="str">
        <f t="shared" si="107"/>
        <v>０7100</v>
      </c>
      <c r="B715" s="49"/>
      <c r="C715" s="121" t="e">
        <f t="shared" si="108"/>
        <v>#N/A</v>
      </c>
      <c r="D715" s="121">
        <f t="shared" si="109"/>
      </c>
      <c r="E715" s="30">
        <f t="shared" si="110"/>
      </c>
      <c r="F715" s="30">
        <f t="shared" si="111"/>
      </c>
      <c r="G715" s="31" t="s">
        <v>6</v>
      </c>
      <c r="H715" s="32">
        <f t="shared" si="112"/>
      </c>
      <c r="I715" s="26">
        <f t="shared" si="113"/>
      </c>
      <c r="J715" s="45" t="s">
        <v>176</v>
      </c>
      <c r="K715" s="53">
        <f t="shared" si="114"/>
      </c>
      <c r="L715" s="45" t="s">
        <v>223</v>
      </c>
      <c r="M715" s="53">
        <f t="shared" si="115"/>
      </c>
      <c r="N715" s="33"/>
    </row>
    <row r="716" spans="1:14" ht="13.5">
      <c r="A716" s="15" t="str">
        <f t="shared" si="107"/>
        <v>０7100</v>
      </c>
      <c r="B716" s="49"/>
      <c r="C716" s="121" t="e">
        <f t="shared" si="108"/>
        <v>#N/A</v>
      </c>
      <c r="D716" s="121">
        <f t="shared" si="109"/>
      </c>
      <c r="E716" s="30">
        <f t="shared" si="110"/>
      </c>
      <c r="F716" s="30">
        <f t="shared" si="111"/>
      </c>
      <c r="G716" s="31" t="s">
        <v>6</v>
      </c>
      <c r="H716" s="32">
        <f t="shared" si="112"/>
      </c>
      <c r="I716" s="26">
        <f t="shared" si="113"/>
      </c>
      <c r="J716" s="45" t="s">
        <v>176</v>
      </c>
      <c r="K716" s="53">
        <f t="shared" si="114"/>
      </c>
      <c r="L716" s="45" t="s">
        <v>223</v>
      </c>
      <c r="M716" s="53">
        <f t="shared" si="115"/>
      </c>
      <c r="N716" s="33"/>
    </row>
    <row r="717" spans="1:14" ht="13.5">
      <c r="A717" s="15" t="str">
        <f t="shared" si="107"/>
        <v>０7100</v>
      </c>
      <c r="B717" s="49"/>
      <c r="C717" s="121" t="e">
        <f t="shared" si="108"/>
        <v>#N/A</v>
      </c>
      <c r="D717" s="121">
        <f t="shared" si="109"/>
      </c>
      <c r="E717" s="30">
        <f t="shared" si="110"/>
      </c>
      <c r="F717" s="30">
        <f t="shared" si="111"/>
      </c>
      <c r="G717" s="31" t="s">
        <v>6</v>
      </c>
      <c r="H717" s="32">
        <f t="shared" si="112"/>
      </c>
      <c r="I717" s="26">
        <f t="shared" si="113"/>
      </c>
      <c r="J717" s="45" t="s">
        <v>176</v>
      </c>
      <c r="K717" s="53">
        <f t="shared" si="114"/>
      </c>
      <c r="L717" s="45" t="s">
        <v>223</v>
      </c>
      <c r="M717" s="53">
        <f t="shared" si="115"/>
      </c>
      <c r="N717" s="33"/>
    </row>
    <row r="718" spans="1:14" ht="13.5">
      <c r="A718" s="15" t="str">
        <f t="shared" si="107"/>
        <v>０7100</v>
      </c>
      <c r="B718" s="49"/>
      <c r="C718" s="121" t="e">
        <f t="shared" si="108"/>
        <v>#N/A</v>
      </c>
      <c r="D718" s="121">
        <f t="shared" si="109"/>
      </c>
      <c r="E718" s="30">
        <f t="shared" si="110"/>
      </c>
      <c r="F718" s="30">
        <f t="shared" si="111"/>
      </c>
      <c r="G718" s="31" t="s">
        <v>6</v>
      </c>
      <c r="H718" s="32">
        <f t="shared" si="112"/>
      </c>
      <c r="I718" s="26">
        <f t="shared" si="113"/>
      </c>
      <c r="J718" s="45" t="s">
        <v>176</v>
      </c>
      <c r="K718" s="53">
        <f t="shared" si="114"/>
      </c>
      <c r="L718" s="45" t="s">
        <v>223</v>
      </c>
      <c r="M718" s="53">
        <f t="shared" si="115"/>
      </c>
      <c r="N718" s="33"/>
    </row>
    <row r="719" spans="1:14" ht="13.5">
      <c r="A719" s="15" t="str">
        <f t="shared" si="107"/>
        <v>０7100</v>
      </c>
      <c r="B719" s="49"/>
      <c r="C719" s="121" t="e">
        <f t="shared" si="108"/>
        <v>#N/A</v>
      </c>
      <c r="D719" s="121">
        <f t="shared" si="109"/>
      </c>
      <c r="E719" s="30">
        <f t="shared" si="110"/>
      </c>
      <c r="F719" s="30">
        <f t="shared" si="111"/>
      </c>
      <c r="G719" s="31" t="s">
        <v>6</v>
      </c>
      <c r="H719" s="32">
        <f t="shared" si="112"/>
      </c>
      <c r="I719" s="26">
        <f t="shared" si="113"/>
      </c>
      <c r="J719" s="45" t="s">
        <v>176</v>
      </c>
      <c r="K719" s="53">
        <f t="shared" si="114"/>
      </c>
      <c r="L719" s="45" t="s">
        <v>223</v>
      </c>
      <c r="M719" s="53">
        <f t="shared" si="115"/>
      </c>
      <c r="N719" s="33"/>
    </row>
    <row r="720" spans="1:14" ht="13.5">
      <c r="A720" s="15" t="str">
        <f t="shared" si="107"/>
        <v>０7100</v>
      </c>
      <c r="B720" s="49"/>
      <c r="C720" s="121" t="e">
        <f t="shared" si="108"/>
        <v>#N/A</v>
      </c>
      <c r="D720" s="121">
        <f t="shared" si="109"/>
      </c>
      <c r="E720" s="30">
        <f t="shared" si="110"/>
      </c>
      <c r="F720" s="30">
        <f t="shared" si="111"/>
      </c>
      <c r="G720" s="31" t="s">
        <v>6</v>
      </c>
      <c r="H720" s="32">
        <f t="shared" si="112"/>
      </c>
      <c r="I720" s="26">
        <f t="shared" si="113"/>
      </c>
      <c r="J720" s="45" t="s">
        <v>176</v>
      </c>
      <c r="K720" s="53">
        <f t="shared" si="114"/>
      </c>
      <c r="L720" s="45" t="s">
        <v>223</v>
      </c>
      <c r="M720" s="53">
        <f t="shared" si="115"/>
      </c>
      <c r="N720" s="33"/>
    </row>
    <row r="721" spans="1:14" ht="13.5">
      <c r="A721" s="15" t="str">
        <f t="shared" si="107"/>
        <v>０7100</v>
      </c>
      <c r="B721" s="49"/>
      <c r="C721" s="121" t="e">
        <f t="shared" si="108"/>
        <v>#N/A</v>
      </c>
      <c r="D721" s="121">
        <f t="shared" si="109"/>
      </c>
      <c r="E721" s="30">
        <f t="shared" si="110"/>
      </c>
      <c r="F721" s="30">
        <f t="shared" si="111"/>
      </c>
      <c r="G721" s="31" t="s">
        <v>6</v>
      </c>
      <c r="H721" s="32">
        <f t="shared" si="112"/>
      </c>
      <c r="I721" s="26">
        <f t="shared" si="113"/>
      </c>
      <c r="J721" s="45" t="s">
        <v>176</v>
      </c>
      <c r="K721" s="53">
        <f t="shared" si="114"/>
      </c>
      <c r="L721" s="45" t="s">
        <v>223</v>
      </c>
      <c r="M721" s="53">
        <f t="shared" si="115"/>
      </c>
      <c r="N721" s="33"/>
    </row>
    <row r="722" spans="1:14" ht="13.5">
      <c r="A722" s="15" t="str">
        <f t="shared" si="107"/>
        <v>０7100</v>
      </c>
      <c r="B722" s="49"/>
      <c r="C722" s="121" t="e">
        <f t="shared" si="108"/>
        <v>#N/A</v>
      </c>
      <c r="D722" s="121">
        <f t="shared" si="109"/>
      </c>
      <c r="E722" s="30">
        <f t="shared" si="110"/>
      </c>
      <c r="F722" s="30">
        <f t="shared" si="111"/>
      </c>
      <c r="G722" s="31" t="s">
        <v>6</v>
      </c>
      <c r="H722" s="32">
        <f t="shared" si="112"/>
      </c>
      <c r="I722" s="26">
        <f t="shared" si="113"/>
      </c>
      <c r="J722" s="45" t="s">
        <v>176</v>
      </c>
      <c r="K722" s="53">
        <f t="shared" si="114"/>
      </c>
      <c r="L722" s="45" t="s">
        <v>223</v>
      </c>
      <c r="M722" s="53">
        <f t="shared" si="115"/>
      </c>
      <c r="N722" s="33"/>
    </row>
    <row r="723" spans="1:14" ht="13.5">
      <c r="A723" s="15" t="str">
        <f t="shared" si="107"/>
        <v>０7100</v>
      </c>
      <c r="B723" s="49"/>
      <c r="C723" s="121" t="e">
        <f t="shared" si="108"/>
        <v>#N/A</v>
      </c>
      <c r="D723" s="121">
        <f t="shared" si="109"/>
      </c>
      <c r="E723" s="30">
        <f t="shared" si="110"/>
      </c>
      <c r="F723" s="30">
        <f t="shared" si="111"/>
      </c>
      <c r="G723" s="31" t="s">
        <v>6</v>
      </c>
      <c r="H723" s="32">
        <f t="shared" si="112"/>
      </c>
      <c r="I723" s="26">
        <f t="shared" si="113"/>
      </c>
      <c r="J723" s="45" t="s">
        <v>176</v>
      </c>
      <c r="K723" s="53">
        <f t="shared" si="114"/>
      </c>
      <c r="L723" s="45" t="s">
        <v>223</v>
      </c>
      <c r="M723" s="53">
        <f t="shared" si="115"/>
      </c>
      <c r="N723" s="33"/>
    </row>
    <row r="724" spans="1:14" ht="13.5">
      <c r="A724" s="15" t="str">
        <f t="shared" si="107"/>
        <v>０7100</v>
      </c>
      <c r="B724" s="49"/>
      <c r="C724" s="121" t="e">
        <f t="shared" si="108"/>
        <v>#N/A</v>
      </c>
      <c r="D724" s="121">
        <f t="shared" si="109"/>
      </c>
      <c r="E724" s="30">
        <f t="shared" si="110"/>
      </c>
      <c r="F724" s="30">
        <f t="shared" si="111"/>
      </c>
      <c r="G724" s="31" t="s">
        <v>6</v>
      </c>
      <c r="H724" s="32">
        <f t="shared" si="112"/>
      </c>
      <c r="I724" s="26">
        <f t="shared" si="113"/>
      </c>
      <c r="J724" s="45" t="s">
        <v>176</v>
      </c>
      <c r="K724" s="53">
        <f t="shared" si="114"/>
      </c>
      <c r="L724" s="45" t="s">
        <v>223</v>
      </c>
      <c r="M724" s="53">
        <f t="shared" si="115"/>
      </c>
      <c r="N724" s="33"/>
    </row>
    <row r="725" spans="1:14" ht="13.5">
      <c r="A725" s="15" t="str">
        <f t="shared" si="107"/>
        <v>０7100</v>
      </c>
      <c r="B725" s="49"/>
      <c r="C725" s="121" t="e">
        <f t="shared" si="108"/>
        <v>#N/A</v>
      </c>
      <c r="D725" s="121">
        <f t="shared" si="109"/>
      </c>
      <c r="E725" s="30">
        <f t="shared" si="110"/>
      </c>
      <c r="F725" s="30">
        <f t="shared" si="111"/>
      </c>
      <c r="G725" s="31" t="s">
        <v>6</v>
      </c>
      <c r="H725" s="32">
        <f t="shared" si="112"/>
      </c>
      <c r="I725" s="26">
        <f t="shared" si="113"/>
      </c>
      <c r="J725" s="45" t="s">
        <v>176</v>
      </c>
      <c r="K725" s="53">
        <f t="shared" si="114"/>
      </c>
      <c r="L725" s="45" t="s">
        <v>223</v>
      </c>
      <c r="M725" s="53">
        <f t="shared" si="115"/>
      </c>
      <c r="N725" s="33"/>
    </row>
    <row r="726" spans="1:14" ht="13.5">
      <c r="A726" s="15" t="str">
        <f t="shared" si="107"/>
        <v>０7100</v>
      </c>
      <c r="B726" s="49"/>
      <c r="C726" s="121" t="e">
        <f t="shared" si="108"/>
        <v>#N/A</v>
      </c>
      <c r="D726" s="121">
        <f t="shared" si="109"/>
      </c>
      <c r="E726" s="30">
        <f t="shared" si="110"/>
      </c>
      <c r="F726" s="30">
        <f t="shared" si="111"/>
      </c>
      <c r="G726" s="31" t="s">
        <v>6</v>
      </c>
      <c r="H726" s="32">
        <f t="shared" si="112"/>
      </c>
      <c r="I726" s="26">
        <f t="shared" si="113"/>
      </c>
      <c r="J726" s="45" t="s">
        <v>176</v>
      </c>
      <c r="K726" s="53">
        <f t="shared" si="114"/>
      </c>
      <c r="L726" s="45" t="s">
        <v>223</v>
      </c>
      <c r="M726" s="53">
        <f t="shared" si="115"/>
      </c>
      <c r="N726" s="33"/>
    </row>
    <row r="727" spans="1:14" ht="13.5">
      <c r="A727" s="15" t="str">
        <f t="shared" si="107"/>
        <v>０7100</v>
      </c>
      <c r="B727" s="49"/>
      <c r="C727" s="121" t="e">
        <f t="shared" si="108"/>
        <v>#N/A</v>
      </c>
      <c r="D727" s="121">
        <f t="shared" si="109"/>
      </c>
      <c r="E727" s="30">
        <f t="shared" si="110"/>
      </c>
      <c r="F727" s="30">
        <f t="shared" si="111"/>
      </c>
      <c r="G727" s="31" t="s">
        <v>6</v>
      </c>
      <c r="H727" s="32">
        <f t="shared" si="112"/>
      </c>
      <c r="I727" s="26">
        <f t="shared" si="113"/>
      </c>
      <c r="J727" s="45" t="s">
        <v>176</v>
      </c>
      <c r="K727" s="53">
        <f t="shared" si="114"/>
      </c>
      <c r="L727" s="45" t="s">
        <v>223</v>
      </c>
      <c r="M727" s="53">
        <f t="shared" si="115"/>
      </c>
      <c r="N727" s="33"/>
    </row>
    <row r="728" spans="1:14" ht="13.5">
      <c r="A728" s="15" t="str">
        <f t="shared" si="107"/>
        <v>０7100</v>
      </c>
      <c r="B728" s="49"/>
      <c r="C728" s="121" t="e">
        <f t="shared" si="108"/>
        <v>#N/A</v>
      </c>
      <c r="D728" s="121">
        <f t="shared" si="109"/>
      </c>
      <c r="E728" s="30">
        <f t="shared" si="110"/>
      </c>
      <c r="F728" s="30">
        <f t="shared" si="111"/>
      </c>
      <c r="G728" s="31" t="s">
        <v>6</v>
      </c>
      <c r="H728" s="32">
        <f t="shared" si="112"/>
      </c>
      <c r="I728" s="26">
        <f t="shared" si="113"/>
      </c>
      <c r="J728" s="45" t="s">
        <v>176</v>
      </c>
      <c r="K728" s="53">
        <f t="shared" si="114"/>
      </c>
      <c r="L728" s="45" t="s">
        <v>223</v>
      </c>
      <c r="M728" s="53">
        <f t="shared" si="115"/>
      </c>
      <c r="N728" s="33"/>
    </row>
    <row r="729" spans="1:14" ht="13.5">
      <c r="A729" s="15" t="str">
        <f>"０7100"&amp;IF(LEN(B729)=3,"0"&amp;B729,B729)</f>
        <v>０7100</v>
      </c>
      <c r="B729" s="49"/>
      <c r="C729" s="121" t="e">
        <f>IF(B729="","",VLOOKUP(B729,選手,2,FALSE))&amp;"("&amp;(VLOOKUP(B729,選手,6,FALSE))&amp;")"</f>
        <v>#N/A</v>
      </c>
      <c r="D729" s="121">
        <f>IF(B729="","",VLOOKUP(B729,選手,3,FALSE))</f>
      </c>
      <c r="E729" s="30">
        <f>IF(B729="","",VLOOKUP(B729,選手,4,FALSE))</f>
      </c>
      <c r="F729" s="30">
        <f>IF(B729="","",IF(E729="男子",1,IF(E729="女子",2,FALSE)))</f>
      </c>
      <c r="G729" s="31" t="s">
        <v>6</v>
      </c>
      <c r="H729" s="32">
        <f>IF(B729="","",VLOOKUP(B729,選手,5,FALSE))</f>
      </c>
      <c r="I729" s="26">
        <f>IF(H729="","",VLOOKUP(H729,学校番号,3,FALSE))</f>
      </c>
      <c r="J729" s="45" t="s">
        <v>176</v>
      </c>
      <c r="K729" s="53">
        <f>IF(J729="選択してください","",VLOOKUP(J729,大会コード,2,FALSE))</f>
      </c>
      <c r="L729" s="45" t="s">
        <v>223</v>
      </c>
      <c r="M729" s="53">
        <f>IF(L729="選択してください","",VLOOKUP(L729,種目コード,2,FALSE))</f>
      </c>
      <c r="N729" s="33"/>
    </row>
    <row r="730" spans="1:14" ht="13.5">
      <c r="A730" s="15" t="str">
        <f>"０7100"&amp;IF(LEN(B730)=3,"0"&amp;B730,B730)</f>
        <v>０7100</v>
      </c>
      <c r="B730" s="49"/>
      <c r="C730" s="121" t="e">
        <f>IF(B730="","",VLOOKUP(B730,選手,2,FALSE))&amp;"("&amp;(VLOOKUP(B730,選手,6,FALSE))&amp;")"</f>
        <v>#N/A</v>
      </c>
      <c r="D730" s="121">
        <f>IF(B730="","",VLOOKUP(B730,選手,3,FALSE))</f>
      </c>
      <c r="E730" s="30">
        <f>IF(B730="","",VLOOKUP(B730,選手,4,FALSE))</f>
      </c>
      <c r="F730" s="30">
        <f>IF(B730="","",IF(E730="男子",1,IF(E730="女子",2,FALSE)))</f>
      </c>
      <c r="G730" s="31" t="s">
        <v>6</v>
      </c>
      <c r="H730" s="32">
        <f>IF(B730="","",VLOOKUP(B730,選手,5,FALSE))</f>
      </c>
      <c r="I730" s="26">
        <f>IF(H730="","",VLOOKUP(H730,学校番号,3,FALSE))</f>
      </c>
      <c r="J730" s="45" t="s">
        <v>176</v>
      </c>
      <c r="K730" s="53">
        <f>IF(J730="選択してください","",VLOOKUP(J730,大会コード,2,FALSE))</f>
      </c>
      <c r="L730" s="45" t="s">
        <v>223</v>
      </c>
      <c r="M730" s="53">
        <f>IF(L730="選択してください","",VLOOKUP(L730,種目コード,2,FALSE))</f>
      </c>
      <c r="N730" s="33"/>
    </row>
  </sheetData>
  <sheetProtection selectLockedCells="1"/>
  <mergeCells count="9">
    <mergeCell ref="S13:V14"/>
    <mergeCell ref="P7:Q7"/>
    <mergeCell ref="S7:U7"/>
    <mergeCell ref="J1:L1"/>
    <mergeCell ref="P1:U1"/>
    <mergeCell ref="P2:V2"/>
    <mergeCell ref="P3:V3"/>
    <mergeCell ref="P5:V5"/>
    <mergeCell ref="P4:V4"/>
  </mergeCells>
  <dataValidations count="3">
    <dataValidation showInputMessage="1" showErrorMessage="1" sqref="L2 L731:L65536"/>
    <dataValidation type="list" allowBlank="1" showInputMessage="1" showErrorMessage="1" sqref="J3:J730">
      <formula1>$S$16:$S$21</formula1>
    </dataValidation>
    <dataValidation type="list" showInputMessage="1" showErrorMessage="1" sqref="L3:L730">
      <formula1>出場種目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9.8515625" style="40" bestFit="1" customWidth="1"/>
    <col min="2" max="2" width="15.57421875" style="41" customWidth="1"/>
    <col min="3" max="3" width="11.8515625" style="41" bestFit="1" customWidth="1"/>
    <col min="4" max="4" width="5.28125" style="66" bestFit="1" customWidth="1"/>
    <col min="5" max="5" width="9.00390625" style="67" bestFit="1" customWidth="1"/>
    <col min="6" max="6" width="9.8515625" style="68" bestFit="1" customWidth="1"/>
    <col min="7" max="7" width="9.00390625" style="40" bestFit="1" customWidth="1"/>
    <col min="8" max="8" width="14.28125" style="40" customWidth="1"/>
    <col min="9" max="9" width="6.421875" style="41" customWidth="1"/>
    <col min="10" max="10" width="14.00390625" style="103" bestFit="1" customWidth="1"/>
    <col min="11" max="11" width="5.8515625" style="41" customWidth="1"/>
    <col min="12" max="12" width="14.421875" style="102" customWidth="1"/>
    <col min="13" max="13" width="5.28125" style="104" bestFit="1" customWidth="1"/>
    <col min="14" max="14" width="1.421875" style="40" customWidth="1"/>
    <col min="15" max="15" width="10.28125" style="40" bestFit="1" customWidth="1"/>
    <col min="16" max="16" width="8.421875" style="102" bestFit="1" customWidth="1"/>
    <col min="17" max="17" width="4.140625" style="40" customWidth="1"/>
    <col min="18" max="18" width="4.421875" style="40" customWidth="1"/>
    <col min="19" max="16384" width="9.00390625" style="40" customWidth="1"/>
  </cols>
  <sheetData>
    <row r="1" spans="7:17" ht="13.5">
      <c r="G1" s="69" t="s">
        <v>296</v>
      </c>
      <c r="H1" s="70" t="s">
        <v>297</v>
      </c>
      <c r="I1" s="71"/>
      <c r="J1" s="72" t="s">
        <v>297</v>
      </c>
      <c r="K1" s="73"/>
      <c r="L1" s="69" t="s">
        <v>296</v>
      </c>
      <c r="M1" s="74"/>
      <c r="O1" s="75"/>
      <c r="P1" s="75"/>
      <c r="Q1" s="75"/>
    </row>
    <row r="2" spans="1:17" s="82" customFormat="1" ht="13.5">
      <c r="A2" s="76" t="s">
        <v>312</v>
      </c>
      <c r="B2" s="77" t="s">
        <v>298</v>
      </c>
      <c r="C2" s="77" t="s">
        <v>299</v>
      </c>
      <c r="D2" s="55" t="s">
        <v>300</v>
      </c>
      <c r="E2" s="55" t="s">
        <v>301</v>
      </c>
      <c r="F2" s="78" t="s">
        <v>302</v>
      </c>
      <c r="G2" s="79" t="s">
        <v>303</v>
      </c>
      <c r="H2" s="80" t="s">
        <v>304</v>
      </c>
      <c r="I2" s="55" t="s">
        <v>305</v>
      </c>
      <c r="J2" s="81" t="s">
        <v>16</v>
      </c>
      <c r="K2" s="54" t="s">
        <v>18</v>
      </c>
      <c r="L2" s="69" t="s">
        <v>306</v>
      </c>
      <c r="M2" s="74"/>
      <c r="O2" s="75"/>
      <c r="P2" s="75"/>
      <c r="Q2" s="75"/>
    </row>
    <row r="3" spans="1:17" ht="13.5">
      <c r="A3" s="57" t="str">
        <f>"０7100"&amp;IF(LEN(G3)=3,"0"&amp;G3,G3)</f>
        <v>０7100</v>
      </c>
      <c r="B3" s="54" t="e">
        <f aca="true" t="shared" si="0" ref="B3:B26">IF(G3="","",VLOOKUP(G3,選手,2,FALSE))&amp;"("&amp;(VLOOKUP(G3,選手,6,FALSE))&amp;")"</f>
        <v>#N/A</v>
      </c>
      <c r="C3" s="54">
        <f aca="true" t="shared" si="1" ref="C3:C26">IF(G3="","",VLOOKUP(G3,選手,3,FALSE))</f>
      </c>
      <c r="D3" s="55">
        <f>IF(G3="","",VLOOKUP(G3,選手,4,FALSE))</f>
      </c>
      <c r="E3" s="56">
        <f aca="true" t="shared" si="2" ref="E3:E26">IF(G3="","",VLOOKUP(G3,選手,5,FALSE))</f>
      </c>
      <c r="F3" s="57">
        <f aca="true" t="shared" si="3" ref="F3:F26">IF(E3="","",VLOOKUP(E3,学校番号,3,FALSE))</f>
      </c>
      <c r="G3" s="49"/>
      <c r="H3" s="53" t="s">
        <v>34</v>
      </c>
      <c r="I3" s="54" t="str">
        <f aca="true" t="shared" si="4" ref="I3:I26">IF(H3="","",VLOOKUP(H3,大会コード,2,FALSE))</f>
        <v>20</v>
      </c>
      <c r="J3" s="83" t="s">
        <v>268</v>
      </c>
      <c r="K3" s="77">
        <v>601</v>
      </c>
      <c r="L3" s="33"/>
      <c r="M3" s="151" t="s">
        <v>15</v>
      </c>
      <c r="O3" s="131" t="s">
        <v>307</v>
      </c>
      <c r="P3" s="132"/>
      <c r="Q3" s="75"/>
    </row>
    <row r="4" spans="1:17" ht="13.5">
      <c r="A4" s="57" t="str">
        <f aca="true" t="shared" si="5" ref="A4:A26">"０7100"&amp;IF(LEN(G4)=3,"0"&amp;G4,G4)</f>
        <v>０7100</v>
      </c>
      <c r="B4" s="54" t="e">
        <f t="shared" si="0"/>
        <v>#N/A</v>
      </c>
      <c r="C4" s="54">
        <f t="shared" si="1"/>
      </c>
      <c r="D4" s="55">
        <f aca="true" t="shared" si="6" ref="D4:D26">IF(G4="","",VLOOKUP(G4,選手,4,FALSE))</f>
      </c>
      <c r="E4" s="56">
        <f t="shared" si="2"/>
      </c>
      <c r="F4" s="57">
        <f t="shared" si="3"/>
      </c>
      <c r="G4" s="49"/>
      <c r="H4" s="53" t="s">
        <v>34</v>
      </c>
      <c r="I4" s="54" t="str">
        <f t="shared" si="4"/>
        <v>20</v>
      </c>
      <c r="J4" s="83" t="s">
        <v>268</v>
      </c>
      <c r="K4" s="77">
        <v>601</v>
      </c>
      <c r="L4" s="33"/>
      <c r="M4" s="151"/>
      <c r="O4" s="84" t="s">
        <v>308</v>
      </c>
      <c r="P4" s="85" t="s">
        <v>309</v>
      </c>
      <c r="Q4" s="75"/>
    </row>
    <row r="5" spans="1:17" ht="13.5">
      <c r="A5" s="57" t="str">
        <f t="shared" si="5"/>
        <v>０7100</v>
      </c>
      <c r="B5" s="54" t="e">
        <f t="shared" si="0"/>
        <v>#N/A</v>
      </c>
      <c r="C5" s="54">
        <f t="shared" si="1"/>
      </c>
      <c r="D5" s="55">
        <f t="shared" si="6"/>
      </c>
      <c r="E5" s="56">
        <f t="shared" si="2"/>
      </c>
      <c r="F5" s="57">
        <f t="shared" si="3"/>
      </c>
      <c r="G5" s="49"/>
      <c r="H5" s="53" t="s">
        <v>34</v>
      </c>
      <c r="I5" s="54" t="str">
        <f t="shared" si="4"/>
        <v>20</v>
      </c>
      <c r="J5" s="83" t="s">
        <v>268</v>
      </c>
      <c r="K5" s="77">
        <v>601</v>
      </c>
      <c r="L5" s="33"/>
      <c r="M5" s="151"/>
      <c r="O5" s="159" t="s">
        <v>332</v>
      </c>
      <c r="P5" s="159"/>
      <c r="Q5" s="75"/>
    </row>
    <row r="6" spans="1:18" ht="13.5">
      <c r="A6" s="57" t="str">
        <f t="shared" si="5"/>
        <v>０7100</v>
      </c>
      <c r="B6" s="54" t="e">
        <f t="shared" si="0"/>
        <v>#N/A</v>
      </c>
      <c r="C6" s="54">
        <f t="shared" si="1"/>
      </c>
      <c r="D6" s="55">
        <f t="shared" si="6"/>
      </c>
      <c r="E6" s="56">
        <f t="shared" si="2"/>
      </c>
      <c r="F6" s="57">
        <f t="shared" si="3"/>
      </c>
      <c r="G6" s="49"/>
      <c r="H6" s="53" t="s">
        <v>34</v>
      </c>
      <c r="I6" s="54" t="str">
        <f t="shared" si="4"/>
        <v>20</v>
      </c>
      <c r="J6" s="83" t="s">
        <v>268</v>
      </c>
      <c r="K6" s="77">
        <v>601</v>
      </c>
      <c r="L6" s="33"/>
      <c r="M6" s="151"/>
      <c r="O6" s="153" t="s">
        <v>310</v>
      </c>
      <c r="P6" s="153"/>
      <c r="Q6" s="154"/>
      <c r="R6" s="154"/>
    </row>
    <row r="7" spans="1:18" ht="13.5">
      <c r="A7" s="57" t="str">
        <f t="shared" si="5"/>
        <v>０7100</v>
      </c>
      <c r="B7" s="54" t="e">
        <f t="shared" si="0"/>
        <v>#N/A</v>
      </c>
      <c r="C7" s="54">
        <f t="shared" si="1"/>
      </c>
      <c r="D7" s="55">
        <f t="shared" si="6"/>
      </c>
      <c r="E7" s="56">
        <f t="shared" si="2"/>
      </c>
      <c r="F7" s="57">
        <f t="shared" si="3"/>
      </c>
      <c r="G7" s="49"/>
      <c r="H7" s="53" t="s">
        <v>34</v>
      </c>
      <c r="I7" s="54" t="str">
        <f t="shared" si="4"/>
        <v>20</v>
      </c>
      <c r="J7" s="83" t="s">
        <v>268</v>
      </c>
      <c r="K7" s="77">
        <v>601</v>
      </c>
      <c r="L7" s="33"/>
      <c r="M7" s="151"/>
      <c r="O7" s="153"/>
      <c r="P7" s="153"/>
      <c r="Q7" s="154"/>
      <c r="R7" s="154"/>
    </row>
    <row r="8" spans="1:18" ht="14.25" thickBot="1">
      <c r="A8" s="57" t="str">
        <f t="shared" si="5"/>
        <v>０7100</v>
      </c>
      <c r="B8" s="58" t="e">
        <f t="shared" si="0"/>
        <v>#N/A</v>
      </c>
      <c r="C8" s="58">
        <f t="shared" si="1"/>
      </c>
      <c r="D8" s="62">
        <f t="shared" si="6"/>
      </c>
      <c r="E8" s="59">
        <f t="shared" si="2"/>
      </c>
      <c r="F8" s="60">
        <f t="shared" si="3"/>
      </c>
      <c r="G8" s="86"/>
      <c r="H8" s="117" t="s">
        <v>34</v>
      </c>
      <c r="I8" s="58" t="str">
        <f t="shared" si="4"/>
        <v>20</v>
      </c>
      <c r="J8" s="87" t="s">
        <v>268</v>
      </c>
      <c r="K8" s="113">
        <v>601</v>
      </c>
      <c r="L8" s="88"/>
      <c r="M8" s="151"/>
      <c r="O8" s="153"/>
      <c r="P8" s="153"/>
      <c r="Q8" s="154"/>
      <c r="R8" s="154"/>
    </row>
    <row r="9" spans="1:18" ht="13.5">
      <c r="A9" s="57" t="str">
        <f t="shared" si="5"/>
        <v>０7100</v>
      </c>
      <c r="B9" s="89" t="e">
        <f t="shared" si="0"/>
        <v>#N/A</v>
      </c>
      <c r="C9" s="89">
        <f t="shared" si="1"/>
      </c>
      <c r="D9" s="63">
        <f t="shared" si="6"/>
      </c>
      <c r="E9" s="90">
        <f t="shared" si="2"/>
      </c>
      <c r="F9" s="91">
        <f t="shared" si="3"/>
      </c>
      <c r="G9" s="64"/>
      <c r="H9" s="118" t="s">
        <v>222</v>
      </c>
      <c r="I9" s="89" t="str">
        <f t="shared" si="4"/>
        <v>25</v>
      </c>
      <c r="J9" s="93" t="s">
        <v>268</v>
      </c>
      <c r="K9" s="114">
        <v>601</v>
      </c>
      <c r="L9" s="65"/>
      <c r="M9" s="151"/>
      <c r="O9" s="153"/>
      <c r="P9" s="153"/>
      <c r="Q9" s="154"/>
      <c r="R9" s="154"/>
    </row>
    <row r="10" spans="1:18" ht="13.5">
      <c r="A10" s="57" t="str">
        <f t="shared" si="5"/>
        <v>０7100</v>
      </c>
      <c r="B10" s="54" t="e">
        <f t="shared" si="0"/>
        <v>#N/A</v>
      </c>
      <c r="C10" s="54">
        <f t="shared" si="1"/>
      </c>
      <c r="D10" s="55">
        <f t="shared" si="6"/>
      </c>
      <c r="E10" s="56">
        <f t="shared" si="2"/>
      </c>
      <c r="F10" s="57">
        <f t="shared" si="3"/>
      </c>
      <c r="G10" s="49"/>
      <c r="H10" s="53" t="s">
        <v>222</v>
      </c>
      <c r="I10" s="54" t="str">
        <f t="shared" si="4"/>
        <v>25</v>
      </c>
      <c r="J10" s="83" t="s">
        <v>268</v>
      </c>
      <c r="K10" s="77">
        <v>601</v>
      </c>
      <c r="L10" s="33"/>
      <c r="M10" s="151"/>
      <c r="O10" s="155"/>
      <c r="P10" s="155"/>
      <c r="Q10" s="154"/>
      <c r="R10" s="154"/>
    </row>
    <row r="11" spans="1:18" ht="13.5">
      <c r="A11" s="57" t="str">
        <f t="shared" si="5"/>
        <v>０7100</v>
      </c>
      <c r="B11" s="54" t="e">
        <f t="shared" si="0"/>
        <v>#N/A</v>
      </c>
      <c r="C11" s="54">
        <f t="shared" si="1"/>
      </c>
      <c r="D11" s="55">
        <f t="shared" si="6"/>
      </c>
      <c r="E11" s="56">
        <f t="shared" si="2"/>
      </c>
      <c r="F11" s="57">
        <f t="shared" si="3"/>
      </c>
      <c r="G11" s="49"/>
      <c r="H11" s="53" t="s">
        <v>222</v>
      </c>
      <c r="I11" s="54" t="str">
        <f t="shared" si="4"/>
        <v>25</v>
      </c>
      <c r="J11" s="83" t="s">
        <v>268</v>
      </c>
      <c r="K11" s="77">
        <v>601</v>
      </c>
      <c r="L11" s="33"/>
      <c r="M11" s="151"/>
      <c r="O11" s="155"/>
      <c r="P11" s="155"/>
      <c r="Q11" s="154"/>
      <c r="R11" s="154"/>
    </row>
    <row r="12" spans="1:18" ht="13.5">
      <c r="A12" s="57" t="str">
        <f t="shared" si="5"/>
        <v>０7100</v>
      </c>
      <c r="B12" s="54" t="e">
        <f t="shared" si="0"/>
        <v>#N/A</v>
      </c>
      <c r="C12" s="54">
        <f t="shared" si="1"/>
      </c>
      <c r="D12" s="55">
        <f t="shared" si="6"/>
      </c>
      <c r="E12" s="56">
        <f t="shared" si="2"/>
      </c>
      <c r="F12" s="57">
        <f t="shared" si="3"/>
      </c>
      <c r="G12" s="49"/>
      <c r="H12" s="53" t="s">
        <v>222</v>
      </c>
      <c r="I12" s="54" t="str">
        <f t="shared" si="4"/>
        <v>25</v>
      </c>
      <c r="J12" s="83" t="s">
        <v>268</v>
      </c>
      <c r="K12" s="77">
        <v>601</v>
      </c>
      <c r="L12" s="33"/>
      <c r="M12" s="151"/>
      <c r="O12" s="155"/>
      <c r="P12" s="155"/>
      <c r="Q12" s="154"/>
      <c r="R12" s="154"/>
    </row>
    <row r="13" spans="1:18" ht="13.5">
      <c r="A13" s="57" t="str">
        <f t="shared" si="5"/>
        <v>０7100</v>
      </c>
      <c r="B13" s="54" t="e">
        <f t="shared" si="0"/>
        <v>#N/A</v>
      </c>
      <c r="C13" s="54">
        <f t="shared" si="1"/>
      </c>
      <c r="D13" s="55">
        <f t="shared" si="6"/>
      </c>
      <c r="E13" s="56">
        <f t="shared" si="2"/>
      </c>
      <c r="F13" s="57">
        <f t="shared" si="3"/>
      </c>
      <c r="G13" s="49"/>
      <c r="H13" s="53" t="s">
        <v>222</v>
      </c>
      <c r="I13" s="54" t="str">
        <f t="shared" si="4"/>
        <v>25</v>
      </c>
      <c r="J13" s="83" t="s">
        <v>268</v>
      </c>
      <c r="K13" s="77">
        <v>601</v>
      </c>
      <c r="L13" s="33"/>
      <c r="M13" s="151"/>
      <c r="O13" s="155"/>
      <c r="P13" s="155"/>
      <c r="Q13" s="154"/>
      <c r="R13" s="154"/>
    </row>
    <row r="14" spans="1:18" ht="14.25" thickBot="1">
      <c r="A14" s="57" t="str">
        <f t="shared" si="5"/>
        <v>０7100</v>
      </c>
      <c r="B14" s="94" t="e">
        <f t="shared" si="0"/>
        <v>#N/A</v>
      </c>
      <c r="C14" s="94">
        <f t="shared" si="1"/>
      </c>
      <c r="D14" s="95">
        <f t="shared" si="6"/>
      </c>
      <c r="E14" s="96">
        <f t="shared" si="2"/>
      </c>
      <c r="F14" s="97">
        <f t="shared" si="3"/>
      </c>
      <c r="G14" s="98"/>
      <c r="H14" s="99" t="s">
        <v>222</v>
      </c>
      <c r="I14" s="94" t="str">
        <f t="shared" si="4"/>
        <v>25</v>
      </c>
      <c r="J14" s="100" t="s">
        <v>268</v>
      </c>
      <c r="K14" s="115">
        <v>601</v>
      </c>
      <c r="L14" s="101"/>
      <c r="M14" s="152"/>
      <c r="O14" s="155"/>
      <c r="P14" s="155"/>
      <c r="Q14" s="154"/>
      <c r="R14" s="154"/>
    </row>
    <row r="15" spans="1:18" ht="14.25" thickTop="1">
      <c r="A15" s="57" t="str">
        <f t="shared" si="5"/>
        <v>０7100</v>
      </c>
      <c r="B15" s="105" t="e">
        <f t="shared" si="0"/>
        <v>#N/A</v>
      </c>
      <c r="C15" s="105">
        <f t="shared" si="1"/>
      </c>
      <c r="D15" s="106">
        <f t="shared" si="6"/>
      </c>
      <c r="E15" s="107">
        <f t="shared" si="2"/>
      </c>
      <c r="F15" s="108">
        <f t="shared" si="3"/>
      </c>
      <c r="G15" s="109"/>
      <c r="H15" s="110" t="s">
        <v>34</v>
      </c>
      <c r="I15" s="105" t="str">
        <f t="shared" si="4"/>
        <v>20</v>
      </c>
      <c r="J15" s="111" t="s">
        <v>279</v>
      </c>
      <c r="K15" s="116">
        <v>601</v>
      </c>
      <c r="L15" s="112"/>
      <c r="M15" s="156" t="s">
        <v>311</v>
      </c>
      <c r="O15" s="154"/>
      <c r="P15" s="154"/>
      <c r="Q15" s="154"/>
      <c r="R15" s="154"/>
    </row>
    <row r="16" spans="1:13" ht="13.5">
      <c r="A16" s="57" t="str">
        <f t="shared" si="5"/>
        <v>０7100</v>
      </c>
      <c r="B16" s="54" t="e">
        <f t="shared" si="0"/>
        <v>#N/A</v>
      </c>
      <c r="C16" s="54">
        <f t="shared" si="1"/>
      </c>
      <c r="D16" s="55">
        <f t="shared" si="6"/>
      </c>
      <c r="E16" s="56">
        <f t="shared" si="2"/>
      </c>
      <c r="F16" s="57">
        <f t="shared" si="3"/>
      </c>
      <c r="G16" s="49"/>
      <c r="H16" s="53" t="s">
        <v>34</v>
      </c>
      <c r="I16" s="54" t="str">
        <f t="shared" si="4"/>
        <v>20</v>
      </c>
      <c r="J16" s="83" t="s">
        <v>279</v>
      </c>
      <c r="K16" s="77">
        <v>601</v>
      </c>
      <c r="L16" s="33"/>
      <c r="M16" s="157"/>
    </row>
    <row r="17" spans="1:15" ht="13.5">
      <c r="A17" s="57" t="str">
        <f t="shared" si="5"/>
        <v>０7100</v>
      </c>
      <c r="B17" s="54" t="e">
        <f t="shared" si="0"/>
        <v>#N/A</v>
      </c>
      <c r="C17" s="54">
        <f t="shared" si="1"/>
      </c>
      <c r="D17" s="55">
        <f t="shared" si="6"/>
      </c>
      <c r="E17" s="56">
        <f t="shared" si="2"/>
      </c>
      <c r="F17" s="57">
        <f t="shared" si="3"/>
      </c>
      <c r="G17" s="49"/>
      <c r="H17" s="53" t="s">
        <v>34</v>
      </c>
      <c r="I17" s="54" t="str">
        <f t="shared" si="4"/>
        <v>20</v>
      </c>
      <c r="J17" s="83" t="s">
        <v>279</v>
      </c>
      <c r="K17" s="77">
        <v>601</v>
      </c>
      <c r="L17" s="33"/>
      <c r="M17" s="157"/>
      <c r="O17" s="39" t="s">
        <v>176</v>
      </c>
    </row>
    <row r="18" spans="1:15" ht="13.5">
      <c r="A18" s="57" t="str">
        <f t="shared" si="5"/>
        <v>０7100</v>
      </c>
      <c r="B18" s="54" t="e">
        <f t="shared" si="0"/>
        <v>#N/A</v>
      </c>
      <c r="C18" s="54">
        <f t="shared" si="1"/>
      </c>
      <c r="D18" s="55">
        <f t="shared" si="6"/>
      </c>
      <c r="E18" s="56">
        <f t="shared" si="2"/>
      </c>
      <c r="F18" s="57">
        <f t="shared" si="3"/>
      </c>
      <c r="G18" s="49"/>
      <c r="H18" s="53" t="s">
        <v>34</v>
      </c>
      <c r="I18" s="54" t="str">
        <f t="shared" si="4"/>
        <v>20</v>
      </c>
      <c r="J18" s="83" t="s">
        <v>279</v>
      </c>
      <c r="K18" s="77">
        <v>601</v>
      </c>
      <c r="L18" s="33"/>
      <c r="M18" s="157"/>
      <c r="O18" s="37" t="s">
        <v>34</v>
      </c>
    </row>
    <row r="19" spans="1:15" ht="13.5">
      <c r="A19" s="57" t="str">
        <f t="shared" si="5"/>
        <v>０7100</v>
      </c>
      <c r="B19" s="54" t="e">
        <f t="shared" si="0"/>
        <v>#N/A</v>
      </c>
      <c r="C19" s="54">
        <f t="shared" si="1"/>
      </c>
      <c r="D19" s="55">
        <f t="shared" si="6"/>
      </c>
      <c r="E19" s="56">
        <f t="shared" si="2"/>
      </c>
      <c r="F19" s="57">
        <f t="shared" si="3"/>
      </c>
      <c r="G19" s="49"/>
      <c r="H19" s="53" t="s">
        <v>34</v>
      </c>
      <c r="I19" s="54" t="str">
        <f t="shared" si="4"/>
        <v>20</v>
      </c>
      <c r="J19" s="83" t="s">
        <v>279</v>
      </c>
      <c r="K19" s="77">
        <v>601</v>
      </c>
      <c r="L19" s="33"/>
      <c r="M19" s="157"/>
      <c r="O19" s="37" t="s">
        <v>222</v>
      </c>
    </row>
    <row r="20" spans="1:15" ht="14.25" thickBot="1">
      <c r="A20" s="57" t="str">
        <f t="shared" si="5"/>
        <v>０7100</v>
      </c>
      <c r="B20" s="58" t="e">
        <f t="shared" si="0"/>
        <v>#N/A</v>
      </c>
      <c r="C20" s="58">
        <f t="shared" si="1"/>
      </c>
      <c r="D20" s="62">
        <f t="shared" si="6"/>
      </c>
      <c r="E20" s="59">
        <f t="shared" si="2"/>
      </c>
      <c r="F20" s="60">
        <f t="shared" si="3"/>
      </c>
      <c r="G20" s="86"/>
      <c r="H20" s="61" t="s">
        <v>34</v>
      </c>
      <c r="I20" s="58" t="str">
        <f t="shared" si="4"/>
        <v>20</v>
      </c>
      <c r="J20" s="87" t="s">
        <v>279</v>
      </c>
      <c r="K20" s="113">
        <v>601</v>
      </c>
      <c r="L20" s="88"/>
      <c r="M20" s="157"/>
      <c r="O20" s="37"/>
    </row>
    <row r="21" spans="1:15" ht="13.5">
      <c r="A21" s="57" t="str">
        <f t="shared" si="5"/>
        <v>０7100</v>
      </c>
      <c r="B21" s="89" t="e">
        <f t="shared" si="0"/>
        <v>#N/A</v>
      </c>
      <c r="C21" s="89">
        <f t="shared" si="1"/>
      </c>
      <c r="D21" s="63">
        <f t="shared" si="6"/>
      </c>
      <c r="E21" s="90">
        <f t="shared" si="2"/>
      </c>
      <c r="F21" s="91">
        <f t="shared" si="3"/>
      </c>
      <c r="G21" s="64"/>
      <c r="H21" s="92" t="s">
        <v>222</v>
      </c>
      <c r="I21" s="89" t="str">
        <f t="shared" si="4"/>
        <v>25</v>
      </c>
      <c r="J21" s="93" t="s">
        <v>279</v>
      </c>
      <c r="K21" s="114">
        <v>601</v>
      </c>
      <c r="L21" s="65"/>
      <c r="M21" s="157"/>
      <c r="O21" s="37"/>
    </row>
    <row r="22" spans="1:15" ht="13.5">
      <c r="A22" s="57" t="str">
        <f t="shared" si="5"/>
        <v>０7100</v>
      </c>
      <c r="B22" s="54" t="e">
        <f t="shared" si="0"/>
        <v>#N/A</v>
      </c>
      <c r="C22" s="54">
        <f t="shared" si="1"/>
      </c>
      <c r="D22" s="55">
        <f t="shared" si="6"/>
      </c>
      <c r="E22" s="56">
        <f t="shared" si="2"/>
      </c>
      <c r="F22" s="57">
        <f t="shared" si="3"/>
      </c>
      <c r="G22" s="49"/>
      <c r="H22" s="53" t="s">
        <v>222</v>
      </c>
      <c r="I22" s="54" t="str">
        <f t="shared" si="4"/>
        <v>25</v>
      </c>
      <c r="J22" s="83" t="s">
        <v>279</v>
      </c>
      <c r="K22" s="77">
        <v>601</v>
      </c>
      <c r="L22" s="33"/>
      <c r="M22" s="157"/>
      <c r="O22" s="37"/>
    </row>
    <row r="23" spans="1:15" ht="13.5">
      <c r="A23" s="57" t="str">
        <f t="shared" si="5"/>
        <v>０7100</v>
      </c>
      <c r="B23" s="54" t="e">
        <f t="shared" si="0"/>
        <v>#N/A</v>
      </c>
      <c r="C23" s="54">
        <f t="shared" si="1"/>
      </c>
      <c r="D23" s="55">
        <f t="shared" si="6"/>
      </c>
      <c r="E23" s="56">
        <f t="shared" si="2"/>
      </c>
      <c r="F23" s="57">
        <f t="shared" si="3"/>
      </c>
      <c r="G23" s="49"/>
      <c r="H23" s="53" t="s">
        <v>222</v>
      </c>
      <c r="I23" s="54" t="str">
        <f t="shared" si="4"/>
        <v>25</v>
      </c>
      <c r="J23" s="83" t="s">
        <v>279</v>
      </c>
      <c r="K23" s="77">
        <v>601</v>
      </c>
      <c r="L23" s="33"/>
      <c r="M23" s="157"/>
      <c r="O23" s="37"/>
    </row>
    <row r="24" spans="1:13" ht="13.5">
      <c r="A24" s="57" t="str">
        <f t="shared" si="5"/>
        <v>０7100</v>
      </c>
      <c r="B24" s="54" t="e">
        <f t="shared" si="0"/>
        <v>#N/A</v>
      </c>
      <c r="C24" s="54">
        <f t="shared" si="1"/>
      </c>
      <c r="D24" s="55">
        <f t="shared" si="6"/>
      </c>
      <c r="E24" s="56">
        <f t="shared" si="2"/>
      </c>
      <c r="F24" s="57">
        <f t="shared" si="3"/>
      </c>
      <c r="G24" s="49"/>
      <c r="H24" s="53" t="s">
        <v>222</v>
      </c>
      <c r="I24" s="54" t="str">
        <f t="shared" si="4"/>
        <v>25</v>
      </c>
      <c r="J24" s="83" t="s">
        <v>279</v>
      </c>
      <c r="K24" s="77">
        <v>601</v>
      </c>
      <c r="L24" s="33"/>
      <c r="M24" s="157"/>
    </row>
    <row r="25" spans="1:13" ht="13.5">
      <c r="A25" s="57" t="str">
        <f t="shared" si="5"/>
        <v>０7100</v>
      </c>
      <c r="B25" s="54" t="e">
        <f t="shared" si="0"/>
        <v>#N/A</v>
      </c>
      <c r="C25" s="54">
        <f t="shared" si="1"/>
      </c>
      <c r="D25" s="55">
        <f t="shared" si="6"/>
      </c>
      <c r="E25" s="56">
        <f t="shared" si="2"/>
      </c>
      <c r="F25" s="57">
        <f t="shared" si="3"/>
      </c>
      <c r="G25" s="49"/>
      <c r="H25" s="53" t="s">
        <v>222</v>
      </c>
      <c r="I25" s="54" t="str">
        <f t="shared" si="4"/>
        <v>25</v>
      </c>
      <c r="J25" s="83" t="s">
        <v>279</v>
      </c>
      <c r="K25" s="77">
        <v>601</v>
      </c>
      <c r="L25" s="33"/>
      <c r="M25" s="157"/>
    </row>
    <row r="26" spans="1:13" ht="14.25" thickBot="1">
      <c r="A26" s="57" t="str">
        <f t="shared" si="5"/>
        <v>０7100</v>
      </c>
      <c r="B26" s="58" t="e">
        <f t="shared" si="0"/>
        <v>#N/A</v>
      </c>
      <c r="C26" s="58">
        <f t="shared" si="1"/>
      </c>
      <c r="D26" s="62">
        <f t="shared" si="6"/>
      </c>
      <c r="E26" s="59">
        <f t="shared" si="2"/>
      </c>
      <c r="F26" s="60">
        <f t="shared" si="3"/>
      </c>
      <c r="G26" s="86"/>
      <c r="H26" s="61" t="s">
        <v>222</v>
      </c>
      <c r="I26" s="58" t="str">
        <f t="shared" si="4"/>
        <v>25</v>
      </c>
      <c r="J26" s="87" t="s">
        <v>279</v>
      </c>
      <c r="K26" s="113">
        <v>601</v>
      </c>
      <c r="L26" s="88"/>
      <c r="M26" s="158"/>
    </row>
  </sheetData>
  <sheetProtection selectLockedCells="1"/>
  <mergeCells count="5">
    <mergeCell ref="M3:M14"/>
    <mergeCell ref="O3:P3"/>
    <mergeCell ref="O6:R15"/>
    <mergeCell ref="M15:M26"/>
    <mergeCell ref="O5:P5"/>
  </mergeCells>
  <dataValidations count="2">
    <dataValidation showInputMessage="1" showErrorMessage="1" sqref="J27:J65536 J2"/>
    <dataValidation type="list" allowBlank="1" showInputMessage="1" showErrorMessage="1" sqref="H3:H26">
      <formula1>$O$17:$O$19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421875" style="0" bestFit="1" customWidth="1"/>
    <col min="7" max="7" width="14.00390625" style="0" customWidth="1"/>
    <col min="8" max="8" width="14.57421875" style="0" bestFit="1" customWidth="1"/>
  </cols>
  <sheetData>
    <row r="1" spans="1:8" ht="13.5">
      <c r="A1" t="s">
        <v>244</v>
      </c>
      <c r="B1" t="s">
        <v>245</v>
      </c>
      <c r="C1" t="s">
        <v>252</v>
      </c>
      <c r="D1" t="s">
        <v>246</v>
      </c>
      <c r="E1" t="s">
        <v>247</v>
      </c>
      <c r="F1" t="s">
        <v>248</v>
      </c>
      <c r="G1" t="s">
        <v>253</v>
      </c>
      <c r="H1" t="s">
        <v>254</v>
      </c>
    </row>
    <row r="2" spans="1:8" ht="13.5">
      <c r="A2">
        <f>IF('大会申込（個人）'!B3="","","07"&amp;'大会申込（個人）'!B3+1000000)</f>
      </c>
      <c r="B2">
        <f>IF('大会申込（個人）'!$B3="","",'大会申込（個人）'!C3)</f>
      </c>
      <c r="C2">
        <f>IF('大会申込（個人）'!$B3="","",'大会申込（個人）'!D3)</f>
      </c>
      <c r="D2">
        <f>IF('大会申込（個人）'!$B3="","",'大会申込（個人）'!F3)</f>
      </c>
      <c r="E2">
        <f>IF('大会申込（個人）'!$B3="","",'大会申込（個人）'!G3)</f>
      </c>
      <c r="F2">
        <f>IF('大会申込（個人）'!$B3="","",'大会申込（個人）'!B3)</f>
      </c>
      <c r="G2">
        <f>IF('大会申込（個人）'!$B3="","",'大会申込（個人）'!I3)</f>
      </c>
      <c r="H2" t="str">
        <f>'大会申込（個人）'!M3&amp;'大会申込（個人）'!K3&amp;" "&amp;'大会申込（個人）'!N3</f>
        <v> </v>
      </c>
    </row>
    <row r="3" spans="1:8" ht="13.5">
      <c r="A3">
        <f>IF('大会申込（個人）'!B4="","","07"&amp;'大会申込（個人）'!B4+1000000)</f>
      </c>
      <c r="B3">
        <f>IF('大会申込（個人）'!$B4="","",'大会申込（個人）'!C4)</f>
      </c>
      <c r="C3">
        <f>IF('大会申込（個人）'!$B4="","",'大会申込（個人）'!D4)</f>
      </c>
      <c r="D3">
        <f>IF('大会申込（個人）'!$B4="","",'大会申込（個人）'!F4)</f>
      </c>
      <c r="E3">
        <f>IF('大会申込（個人）'!$B4="","",'大会申込（個人）'!G4)</f>
      </c>
      <c r="F3">
        <f>IF('大会申込（個人）'!$B4="","",'大会申込（個人）'!B4)</f>
      </c>
      <c r="G3">
        <f>IF('大会申込（個人）'!$B4="","",'大会申込（個人）'!I4)</f>
      </c>
      <c r="H3" t="str">
        <f>'大会申込（個人）'!M4&amp;'大会申込（個人）'!K4&amp;" "&amp;'大会申込（個人）'!N4</f>
        <v> </v>
      </c>
    </row>
    <row r="4" spans="1:8" ht="13.5">
      <c r="A4">
        <f>IF('大会申込（個人）'!B5="","","07"&amp;'大会申込（個人）'!B5+1000000)</f>
      </c>
      <c r="B4">
        <f>IF('大会申込（個人）'!$B5="","",'大会申込（個人）'!C5)</f>
      </c>
      <c r="C4">
        <f>IF('大会申込（個人）'!$B5="","",'大会申込（個人）'!D5)</f>
      </c>
      <c r="D4">
        <f>IF('大会申込（個人）'!$B5="","",'大会申込（個人）'!F5)</f>
      </c>
      <c r="E4">
        <f>IF('大会申込（個人）'!$B5="","",'大会申込（個人）'!G5)</f>
      </c>
      <c r="F4">
        <f>IF('大会申込（個人）'!$B5="","",'大会申込（個人）'!B5)</f>
      </c>
      <c r="G4">
        <f>IF('大会申込（個人）'!$B5="","",'大会申込（個人）'!I5)</f>
      </c>
      <c r="H4" t="str">
        <f>'大会申込（個人）'!M5&amp;'大会申込（個人）'!K5&amp;" "&amp;'大会申込（個人）'!N5</f>
        <v> </v>
      </c>
    </row>
    <row r="5" spans="1:8" ht="13.5">
      <c r="A5">
        <f>IF('大会申込（個人）'!B6="","","07"&amp;'大会申込（個人）'!B6+1000000)</f>
      </c>
      <c r="B5">
        <f>IF('大会申込（個人）'!$B6="","",'大会申込（個人）'!C6)</f>
      </c>
      <c r="C5">
        <f>IF('大会申込（個人）'!$B6="","",'大会申込（個人）'!D6)</f>
      </c>
      <c r="D5">
        <f>IF('大会申込（個人）'!$B6="","",'大会申込（個人）'!F6)</f>
      </c>
      <c r="E5">
        <f>IF('大会申込（個人）'!$B6="","",'大会申込（個人）'!G6)</f>
      </c>
      <c r="F5">
        <f>IF('大会申込（個人）'!$B6="","",'大会申込（個人）'!B6)</f>
      </c>
      <c r="G5">
        <f>IF('大会申込（個人）'!$B6="","",'大会申込（個人）'!I6)</f>
      </c>
      <c r="H5" t="str">
        <f>'大会申込（個人）'!M6&amp;'大会申込（個人）'!K6&amp;" "&amp;'大会申込（個人）'!N6</f>
        <v> </v>
      </c>
    </row>
    <row r="6" spans="1:8" ht="13.5">
      <c r="A6">
        <f>IF('大会申込（個人）'!B7="","","07"&amp;'大会申込（個人）'!B7+1000000)</f>
      </c>
      <c r="B6">
        <f>IF('大会申込（個人）'!$B7="","",'大会申込（個人）'!C7)</f>
      </c>
      <c r="C6">
        <f>IF('大会申込（個人）'!$B7="","",'大会申込（個人）'!D7)</f>
      </c>
      <c r="D6">
        <f>IF('大会申込（個人）'!$B7="","",'大会申込（個人）'!F7)</f>
      </c>
      <c r="E6">
        <f>IF('大会申込（個人）'!$B7="","",'大会申込（個人）'!G7)</f>
      </c>
      <c r="F6">
        <f>IF('大会申込（個人）'!$B7="","",'大会申込（個人）'!B7)</f>
      </c>
      <c r="G6">
        <f>IF('大会申込（個人）'!$B7="","",'大会申込（個人）'!I7)</f>
      </c>
      <c r="H6" t="str">
        <f>'大会申込（個人）'!M7&amp;'大会申込（個人）'!K7&amp;" "&amp;'大会申込（個人）'!N7</f>
        <v> </v>
      </c>
    </row>
    <row r="7" spans="1:8" ht="13.5">
      <c r="A7">
        <f>IF('大会申込（個人）'!B8="","","07"&amp;'大会申込（個人）'!B8+1000000)</f>
      </c>
      <c r="B7">
        <f>IF('大会申込（個人）'!$B8="","",'大会申込（個人）'!C8)</f>
      </c>
      <c r="C7">
        <f>IF('大会申込（個人）'!$B8="","",'大会申込（個人）'!D8)</f>
      </c>
      <c r="D7">
        <f>IF('大会申込（個人）'!$B8="","",'大会申込（個人）'!F8)</f>
      </c>
      <c r="E7">
        <f>IF('大会申込（個人）'!$B8="","",'大会申込（個人）'!G8)</f>
      </c>
      <c r="F7">
        <f>IF('大会申込（個人）'!$B8="","",'大会申込（個人）'!B8)</f>
      </c>
      <c r="G7">
        <f>IF('大会申込（個人）'!$B8="","",'大会申込（個人）'!I8)</f>
      </c>
      <c r="H7" t="str">
        <f>'大会申込（個人）'!M8&amp;'大会申込（個人）'!K8&amp;" "&amp;'大会申込（個人）'!N8</f>
        <v> </v>
      </c>
    </row>
    <row r="8" spans="1:8" ht="13.5">
      <c r="A8">
        <f>IF('大会申込（個人）'!B9="","","07"&amp;'大会申込（個人）'!B9+1000000)</f>
      </c>
      <c r="B8">
        <f>IF('大会申込（個人）'!$B9="","",'大会申込（個人）'!C9)</f>
      </c>
      <c r="C8">
        <f>IF('大会申込（個人）'!$B9="","",'大会申込（個人）'!D9)</f>
      </c>
      <c r="D8">
        <f>IF('大会申込（個人）'!$B9="","",'大会申込（個人）'!F9)</f>
      </c>
      <c r="E8">
        <f>IF('大会申込（個人）'!$B9="","",'大会申込（個人）'!G9)</f>
      </c>
      <c r="F8">
        <f>IF('大会申込（個人）'!$B9="","",'大会申込（個人）'!B9)</f>
      </c>
      <c r="G8">
        <f>IF('大会申込（個人）'!$B9="","",'大会申込（個人）'!I9)</f>
      </c>
      <c r="H8" t="str">
        <f>'大会申込（個人）'!M9&amp;'大会申込（個人）'!K9&amp;" "&amp;'大会申込（個人）'!N9</f>
        <v> </v>
      </c>
    </row>
    <row r="9" spans="1:8" ht="13.5">
      <c r="A9">
        <f>IF('大会申込（個人）'!B10="","","07"&amp;'大会申込（個人）'!B10+1000000)</f>
      </c>
      <c r="B9">
        <f>IF('大会申込（個人）'!$B10="","",'大会申込（個人）'!C10)</f>
      </c>
      <c r="C9">
        <f>IF('大会申込（個人）'!$B10="","",'大会申込（個人）'!D10)</f>
      </c>
      <c r="D9">
        <f>IF('大会申込（個人）'!$B10="","",'大会申込（個人）'!F10)</f>
      </c>
      <c r="E9">
        <f>IF('大会申込（個人）'!$B10="","",'大会申込（個人）'!G10)</f>
      </c>
      <c r="F9">
        <f>IF('大会申込（個人）'!$B10="","",'大会申込（個人）'!B10)</f>
      </c>
      <c r="G9">
        <f>IF('大会申込（個人）'!$B10="","",'大会申込（個人）'!I10)</f>
      </c>
      <c r="H9" t="str">
        <f>'大会申込（個人）'!M10&amp;'大会申込（個人）'!K10&amp;" "&amp;'大会申込（個人）'!N10</f>
        <v> </v>
      </c>
    </row>
    <row r="10" spans="1:8" ht="13.5">
      <c r="A10">
        <f>IF('大会申込（個人）'!B11="","","07"&amp;'大会申込（個人）'!B11+1000000)</f>
      </c>
      <c r="B10">
        <f>IF('大会申込（個人）'!$B11="","",'大会申込（個人）'!C11)</f>
      </c>
      <c r="C10">
        <f>IF('大会申込（個人）'!$B11="","",'大会申込（個人）'!D11)</f>
      </c>
      <c r="D10">
        <f>IF('大会申込（個人）'!$B11="","",'大会申込（個人）'!F11)</f>
      </c>
      <c r="E10">
        <f>IF('大会申込（個人）'!$B11="","",'大会申込（個人）'!G11)</f>
      </c>
      <c r="F10">
        <f>IF('大会申込（個人）'!$B11="","",'大会申込（個人）'!B11)</f>
      </c>
      <c r="G10">
        <f>IF('大会申込（個人）'!$B11="","",'大会申込（個人）'!I11)</f>
      </c>
      <c r="H10" t="str">
        <f>'大会申込（個人）'!M11&amp;'大会申込（個人）'!K11&amp;" "&amp;'大会申込（個人）'!N11</f>
        <v> </v>
      </c>
    </row>
    <row r="11" spans="1:8" ht="13.5">
      <c r="A11">
        <f>IF('大会申込（個人）'!B12="","","07"&amp;'大会申込（個人）'!B12+1000000)</f>
      </c>
      <c r="B11">
        <f>IF('大会申込（個人）'!$B12="","",'大会申込（個人）'!C12)</f>
      </c>
      <c r="C11">
        <f>IF('大会申込（個人）'!$B12="","",'大会申込（個人）'!D12)</f>
      </c>
      <c r="D11">
        <f>IF('大会申込（個人）'!$B12="","",'大会申込（個人）'!F12)</f>
      </c>
      <c r="E11">
        <f>IF('大会申込（個人）'!$B12="","",'大会申込（個人）'!G12)</f>
      </c>
      <c r="F11">
        <f>IF('大会申込（個人）'!$B12="","",'大会申込（個人）'!B12)</f>
      </c>
      <c r="G11">
        <f>IF('大会申込（個人）'!$B12="","",'大会申込（個人）'!I12)</f>
      </c>
      <c r="H11" t="str">
        <f>'大会申込（個人）'!M12&amp;'大会申込（個人）'!K12&amp;" "&amp;'大会申込（個人）'!N12</f>
        <v> </v>
      </c>
    </row>
    <row r="12" spans="1:8" ht="13.5">
      <c r="A12">
        <f>IF('大会申込（個人）'!B13="","","07"&amp;'大会申込（個人）'!B13+1000000)</f>
      </c>
      <c r="B12">
        <f>IF('大会申込（個人）'!$B13="","",'大会申込（個人）'!C13)</f>
      </c>
      <c r="C12">
        <f>IF('大会申込（個人）'!$B13="","",'大会申込（個人）'!D13)</f>
      </c>
      <c r="D12">
        <f>IF('大会申込（個人）'!$B13="","",'大会申込（個人）'!F13)</f>
      </c>
      <c r="E12">
        <f>IF('大会申込（個人）'!$B13="","",'大会申込（個人）'!G13)</f>
      </c>
      <c r="F12">
        <f>IF('大会申込（個人）'!$B13="","",'大会申込（個人）'!B13)</f>
      </c>
      <c r="G12">
        <f>IF('大会申込（個人）'!$B13="","",'大会申込（個人）'!I13)</f>
      </c>
      <c r="H12" t="str">
        <f>'大会申込（個人）'!M13&amp;'大会申込（個人）'!K13&amp;" "&amp;'大会申込（個人）'!N13</f>
        <v> </v>
      </c>
    </row>
    <row r="13" spans="1:8" ht="13.5">
      <c r="A13">
        <f>IF('大会申込（個人）'!B14="","","07"&amp;'大会申込（個人）'!B14+1000000)</f>
      </c>
      <c r="B13">
        <f>IF('大会申込（個人）'!$B14="","",'大会申込（個人）'!C14)</f>
      </c>
      <c r="C13">
        <f>IF('大会申込（個人）'!$B14="","",'大会申込（個人）'!D14)</f>
      </c>
      <c r="D13">
        <f>IF('大会申込（個人）'!$B14="","",'大会申込（個人）'!F14)</f>
      </c>
      <c r="E13">
        <f>IF('大会申込（個人）'!$B14="","",'大会申込（個人）'!G14)</f>
      </c>
      <c r="F13">
        <f>IF('大会申込（個人）'!$B14="","",'大会申込（個人）'!B14)</f>
      </c>
      <c r="G13">
        <f>IF('大会申込（個人）'!$B14="","",'大会申込（個人）'!I14)</f>
      </c>
      <c r="H13" t="str">
        <f>'大会申込（個人）'!M14&amp;'大会申込（個人）'!K14&amp;" "&amp;'大会申込（個人）'!N14</f>
        <v> </v>
      </c>
    </row>
    <row r="14" spans="1:8" ht="13.5">
      <c r="A14">
        <f>IF('大会申込（個人）'!B15="","","07"&amp;'大会申込（個人）'!B15+1000000)</f>
      </c>
      <c r="B14">
        <f>IF('大会申込（個人）'!$B15="","",'大会申込（個人）'!C15)</f>
      </c>
      <c r="C14">
        <f>IF('大会申込（個人）'!$B15="","",'大会申込（個人）'!D15)</f>
      </c>
      <c r="D14">
        <f>IF('大会申込（個人）'!$B15="","",'大会申込（個人）'!F15)</f>
      </c>
      <c r="E14">
        <f>IF('大会申込（個人）'!$B15="","",'大会申込（個人）'!G15)</f>
      </c>
      <c r="F14">
        <f>IF('大会申込（個人）'!$B15="","",'大会申込（個人）'!B15)</f>
      </c>
      <c r="G14">
        <f>IF('大会申込（個人）'!$B15="","",'大会申込（個人）'!I15)</f>
      </c>
      <c r="H14" t="str">
        <f>'大会申込（個人）'!M15&amp;'大会申込（個人）'!K15&amp;" "&amp;'大会申込（個人）'!N15</f>
        <v> </v>
      </c>
    </row>
    <row r="15" spans="1:8" ht="13.5">
      <c r="A15">
        <f>IF('大会申込（個人）'!B16="","","07"&amp;'大会申込（個人）'!B16+1000000)</f>
      </c>
      <c r="B15">
        <f>IF('大会申込（個人）'!$B16="","",'大会申込（個人）'!C16)</f>
      </c>
      <c r="C15">
        <f>IF('大会申込（個人）'!$B16="","",'大会申込（個人）'!D16)</f>
      </c>
      <c r="D15">
        <f>IF('大会申込（個人）'!$B16="","",'大会申込（個人）'!F16)</f>
      </c>
      <c r="E15">
        <f>IF('大会申込（個人）'!$B16="","",'大会申込（個人）'!G16)</f>
      </c>
      <c r="F15">
        <f>IF('大会申込（個人）'!$B16="","",'大会申込（個人）'!B16)</f>
      </c>
      <c r="G15">
        <f>IF('大会申込（個人）'!$B16="","",'大会申込（個人）'!I16)</f>
      </c>
      <c r="H15" t="str">
        <f>'大会申込（個人）'!M16&amp;'大会申込（個人）'!K16&amp;" "&amp;'大会申込（個人）'!N16</f>
        <v> </v>
      </c>
    </row>
    <row r="16" spans="1:8" ht="13.5">
      <c r="A16">
        <f>IF('大会申込（個人）'!B17="","","07"&amp;'大会申込（個人）'!B17+1000000)</f>
      </c>
      <c r="B16">
        <f>IF('大会申込（個人）'!$B17="","",'大会申込（個人）'!C17)</f>
      </c>
      <c r="C16">
        <f>IF('大会申込（個人）'!$B17="","",'大会申込（個人）'!D17)</f>
      </c>
      <c r="D16">
        <f>IF('大会申込（個人）'!$B17="","",'大会申込（個人）'!F17)</f>
      </c>
      <c r="E16">
        <f>IF('大会申込（個人）'!$B17="","",'大会申込（個人）'!G17)</f>
      </c>
      <c r="F16">
        <f>IF('大会申込（個人）'!$B17="","",'大会申込（個人）'!B17)</f>
      </c>
      <c r="G16">
        <f>IF('大会申込（個人）'!$B17="","",'大会申込（個人）'!I17)</f>
      </c>
      <c r="H16" t="str">
        <f>'大会申込（個人）'!M17&amp;'大会申込（個人）'!K17&amp;" "&amp;'大会申込（個人）'!N17</f>
        <v> </v>
      </c>
    </row>
    <row r="17" spans="1:8" ht="13.5">
      <c r="A17">
        <f>IF('大会申込（個人）'!B18="","","07"&amp;'大会申込（個人）'!B18+1000000)</f>
      </c>
      <c r="B17">
        <f>IF('大会申込（個人）'!$B18="","",'大会申込（個人）'!C18)</f>
      </c>
      <c r="C17">
        <f>IF('大会申込（個人）'!$B18="","",'大会申込（個人）'!D18)</f>
      </c>
      <c r="D17">
        <f>IF('大会申込（個人）'!$B18="","",'大会申込（個人）'!F18)</f>
      </c>
      <c r="E17">
        <f>IF('大会申込（個人）'!$B18="","",'大会申込（個人）'!G18)</f>
      </c>
      <c r="F17">
        <f>IF('大会申込（個人）'!$B18="","",'大会申込（個人）'!B18)</f>
      </c>
      <c r="G17">
        <f>IF('大会申込（個人）'!$B18="","",'大会申込（個人）'!I18)</f>
      </c>
      <c r="H17" t="str">
        <f>'大会申込（個人）'!M18&amp;'大会申込（個人）'!K18&amp;" "&amp;'大会申込（個人）'!N18</f>
        <v> </v>
      </c>
    </row>
    <row r="18" spans="1:8" ht="13.5">
      <c r="A18">
        <f>IF('大会申込（個人）'!B19="","","07"&amp;'大会申込（個人）'!B19+1000000)</f>
      </c>
      <c r="B18">
        <f>IF('大会申込（個人）'!$B19="","",'大会申込（個人）'!C19)</f>
      </c>
      <c r="C18">
        <f>IF('大会申込（個人）'!$B19="","",'大会申込（個人）'!D19)</f>
      </c>
      <c r="D18">
        <f>IF('大会申込（個人）'!$B19="","",'大会申込（個人）'!F19)</f>
      </c>
      <c r="E18">
        <f>IF('大会申込（個人）'!$B19="","",'大会申込（個人）'!G19)</f>
      </c>
      <c r="F18">
        <f>IF('大会申込（個人）'!$B19="","",'大会申込（個人）'!B19)</f>
      </c>
      <c r="G18">
        <f>IF('大会申込（個人）'!$B19="","",'大会申込（個人）'!I19)</f>
      </c>
      <c r="H18" t="str">
        <f>'大会申込（個人）'!M19&amp;'大会申込（個人）'!K19&amp;" "&amp;'大会申込（個人）'!N19</f>
        <v> </v>
      </c>
    </row>
    <row r="19" spans="1:8" ht="13.5">
      <c r="A19">
        <f>IF('大会申込（個人）'!B20="","","07"&amp;'大会申込（個人）'!B20+1000000)</f>
      </c>
      <c r="B19">
        <f>IF('大会申込（個人）'!$B20="","",'大会申込（個人）'!C20)</f>
      </c>
      <c r="C19">
        <f>IF('大会申込（個人）'!$B20="","",'大会申込（個人）'!D20)</f>
      </c>
      <c r="D19">
        <f>IF('大会申込（個人）'!$B20="","",'大会申込（個人）'!F20)</f>
      </c>
      <c r="E19">
        <f>IF('大会申込（個人）'!$B20="","",'大会申込（個人）'!G20)</f>
      </c>
      <c r="F19">
        <f>IF('大会申込（個人）'!$B20="","",'大会申込（個人）'!B20)</f>
      </c>
      <c r="G19">
        <f>IF('大会申込（個人）'!$B20="","",'大会申込（個人）'!I20)</f>
      </c>
      <c r="H19" t="str">
        <f>'大会申込（個人）'!M20&amp;'大会申込（個人）'!K20&amp;" "&amp;'大会申込（個人）'!N20</f>
        <v> </v>
      </c>
    </row>
    <row r="20" spans="1:8" ht="13.5">
      <c r="A20">
        <f>IF('大会申込（個人）'!B21="","","07"&amp;'大会申込（個人）'!B21+1000000)</f>
      </c>
      <c r="B20">
        <f>IF('大会申込（個人）'!$B21="","",'大会申込（個人）'!C21)</f>
      </c>
      <c r="C20">
        <f>IF('大会申込（個人）'!$B21="","",'大会申込（個人）'!D21)</f>
      </c>
      <c r="D20">
        <f>IF('大会申込（個人）'!$B21="","",'大会申込（個人）'!F21)</f>
      </c>
      <c r="E20">
        <f>IF('大会申込（個人）'!$B21="","",'大会申込（個人）'!G21)</f>
      </c>
      <c r="F20">
        <f>IF('大会申込（個人）'!$B21="","",'大会申込（個人）'!B21)</f>
      </c>
      <c r="G20">
        <f>IF('大会申込（個人）'!$B21="","",'大会申込（個人）'!I21)</f>
      </c>
      <c r="H20" t="str">
        <f>'大会申込（個人）'!M21&amp;'大会申込（個人）'!K21&amp;" "&amp;'大会申込（個人）'!N21</f>
        <v> </v>
      </c>
    </row>
    <row r="21" spans="1:8" ht="13.5">
      <c r="A21">
        <f>IF('大会申込（個人）'!B22="","","07"&amp;'大会申込（個人）'!B22+1000000)</f>
      </c>
      <c r="B21">
        <f>IF('大会申込（個人）'!$B22="","",'大会申込（個人）'!C22)</f>
      </c>
      <c r="C21">
        <f>IF('大会申込（個人）'!$B22="","",'大会申込（個人）'!D22)</f>
      </c>
      <c r="D21">
        <f>IF('大会申込（個人）'!$B22="","",'大会申込（個人）'!F22)</f>
      </c>
      <c r="E21">
        <f>IF('大会申込（個人）'!$B22="","",'大会申込（個人）'!G22)</f>
      </c>
      <c r="F21">
        <f>IF('大会申込（個人）'!$B22="","",'大会申込（個人）'!B22)</f>
      </c>
      <c r="G21">
        <f>IF('大会申込（個人）'!$B22="","",'大会申込（個人）'!I22)</f>
      </c>
      <c r="H21" t="str">
        <f>'大会申込（個人）'!M22&amp;'大会申込（個人）'!K22&amp;" "&amp;'大会申込（個人）'!N22</f>
        <v> </v>
      </c>
    </row>
    <row r="22" spans="1:8" ht="13.5">
      <c r="A22">
        <f>IF('大会申込（個人）'!B23="","","07"&amp;'大会申込（個人）'!B23+1000000)</f>
      </c>
      <c r="B22">
        <f>IF('大会申込（個人）'!$B23="","",'大会申込（個人）'!C23)</f>
      </c>
      <c r="C22">
        <f>IF('大会申込（個人）'!$B23="","",'大会申込（個人）'!D23)</f>
      </c>
      <c r="D22">
        <f>IF('大会申込（個人）'!$B23="","",'大会申込（個人）'!F23)</f>
      </c>
      <c r="E22">
        <f>IF('大会申込（個人）'!$B23="","",'大会申込（個人）'!G23)</f>
      </c>
      <c r="F22">
        <f>IF('大会申込（個人）'!$B23="","",'大会申込（個人）'!B23)</f>
      </c>
      <c r="G22">
        <f>IF('大会申込（個人）'!$B23="","",'大会申込（個人）'!I23)</f>
      </c>
      <c r="H22" t="str">
        <f>'大会申込（個人）'!M23&amp;'大会申込（個人）'!K23&amp;" "&amp;'大会申込（個人）'!N23</f>
        <v> </v>
      </c>
    </row>
    <row r="23" spans="1:8" ht="13.5">
      <c r="A23">
        <f>IF('大会申込（個人）'!B24="","","07"&amp;'大会申込（個人）'!B24+1000000)</f>
      </c>
      <c r="B23">
        <f>IF('大会申込（個人）'!$B24="","",'大会申込（個人）'!C24)</f>
      </c>
      <c r="C23">
        <f>IF('大会申込（個人）'!$B24="","",'大会申込（個人）'!D24)</f>
      </c>
      <c r="D23">
        <f>IF('大会申込（個人）'!$B24="","",'大会申込（個人）'!F24)</f>
      </c>
      <c r="E23">
        <f>IF('大会申込（個人）'!$B24="","",'大会申込（個人）'!G24)</f>
      </c>
      <c r="F23">
        <f>IF('大会申込（個人）'!$B24="","",'大会申込（個人）'!B24)</f>
      </c>
      <c r="G23">
        <f>IF('大会申込（個人）'!$B24="","",'大会申込（個人）'!I24)</f>
      </c>
      <c r="H23" t="str">
        <f>'大会申込（個人）'!M24&amp;'大会申込（個人）'!K24&amp;" "&amp;'大会申込（個人）'!N24</f>
        <v> </v>
      </c>
    </row>
    <row r="24" spans="1:8" ht="13.5">
      <c r="A24">
        <f>IF('大会申込（個人）'!B25="","","07"&amp;'大会申込（個人）'!B25+1000000)</f>
      </c>
      <c r="B24">
        <f>IF('大会申込（個人）'!$B25="","",'大会申込（個人）'!C25)</f>
      </c>
      <c r="C24">
        <f>IF('大会申込（個人）'!$B25="","",'大会申込（個人）'!D25)</f>
      </c>
      <c r="D24">
        <f>IF('大会申込（個人）'!$B25="","",'大会申込（個人）'!F25)</f>
      </c>
      <c r="E24">
        <f>IF('大会申込（個人）'!$B25="","",'大会申込（個人）'!G25)</f>
      </c>
      <c r="F24">
        <f>IF('大会申込（個人）'!$B25="","",'大会申込（個人）'!B25)</f>
      </c>
      <c r="G24">
        <f>IF('大会申込（個人）'!$B25="","",'大会申込（個人）'!I25)</f>
      </c>
      <c r="H24" t="str">
        <f>'大会申込（個人）'!M25&amp;'大会申込（個人）'!K25&amp;" "&amp;'大会申込（個人）'!N25</f>
        <v> </v>
      </c>
    </row>
    <row r="25" spans="1:8" ht="13.5">
      <c r="A25">
        <f>IF('大会申込（個人）'!B26="","","07"&amp;'大会申込（個人）'!B26+1000000)</f>
      </c>
      <c r="B25">
        <f>IF('大会申込（個人）'!$B26="","",'大会申込（個人）'!C26)</f>
      </c>
      <c r="C25">
        <f>IF('大会申込（個人）'!$B26="","",'大会申込（個人）'!D26)</f>
      </c>
      <c r="D25">
        <f>IF('大会申込（個人）'!$B26="","",'大会申込（個人）'!F26)</f>
      </c>
      <c r="E25">
        <f>IF('大会申込（個人）'!$B26="","",'大会申込（個人）'!G26)</f>
      </c>
      <c r="F25">
        <f>IF('大会申込（個人）'!$B26="","",'大会申込（個人）'!B26)</f>
      </c>
      <c r="G25">
        <f>IF('大会申込（個人）'!$B26="","",'大会申込（個人）'!I26)</f>
      </c>
      <c r="H25" t="str">
        <f>'大会申込（個人）'!M26&amp;'大会申込（個人）'!K26&amp;" "&amp;'大会申込（個人）'!N26</f>
        <v> </v>
      </c>
    </row>
    <row r="26" spans="1:8" ht="13.5">
      <c r="A26">
        <f>IF('大会申込（個人）'!B27="","","07"&amp;'大会申込（個人）'!B27+1000000)</f>
      </c>
      <c r="B26">
        <f>IF('大会申込（個人）'!$B27="","",'大会申込（個人）'!C27)</f>
      </c>
      <c r="C26">
        <f>IF('大会申込（個人）'!$B27="","",'大会申込（個人）'!D27)</f>
      </c>
      <c r="D26">
        <f>IF('大会申込（個人）'!$B27="","",'大会申込（個人）'!F27)</f>
      </c>
      <c r="E26">
        <f>IF('大会申込（個人）'!$B27="","",'大会申込（個人）'!G27)</f>
      </c>
      <c r="F26">
        <f>IF('大会申込（個人）'!$B27="","",'大会申込（個人）'!B27)</f>
      </c>
      <c r="G26">
        <f>IF('大会申込（個人）'!$B27="","",'大会申込（個人）'!I27)</f>
      </c>
      <c r="H26" t="str">
        <f>'大会申込（個人）'!M27&amp;'大会申込（個人）'!K27&amp;" "&amp;'大会申込（個人）'!N27</f>
        <v> </v>
      </c>
    </row>
    <row r="27" spans="1:8" ht="13.5">
      <c r="A27">
        <f>IF('大会申込（個人）'!B28="","","07"&amp;'大会申込（個人）'!B28+1000000)</f>
      </c>
      <c r="B27">
        <f>IF('大会申込（個人）'!$B28="","",'大会申込（個人）'!C28)</f>
      </c>
      <c r="C27">
        <f>IF('大会申込（個人）'!$B28="","",'大会申込（個人）'!D28)</f>
      </c>
      <c r="D27">
        <f>IF('大会申込（個人）'!$B28="","",'大会申込（個人）'!F28)</f>
      </c>
      <c r="E27">
        <f>IF('大会申込（個人）'!$B28="","",'大会申込（個人）'!G28)</f>
      </c>
      <c r="F27">
        <f>IF('大会申込（個人）'!$B28="","",'大会申込（個人）'!B28)</f>
      </c>
      <c r="G27">
        <f>IF('大会申込（個人）'!$B28="","",'大会申込（個人）'!I28)</f>
      </c>
      <c r="H27" t="str">
        <f>'大会申込（個人）'!M28&amp;'大会申込（個人）'!K28&amp;" "&amp;'大会申込（個人）'!N28</f>
        <v> </v>
      </c>
    </row>
    <row r="28" spans="1:8" ht="13.5">
      <c r="A28">
        <f>IF('大会申込（個人）'!B29="","","07"&amp;'大会申込（個人）'!B29+1000000)</f>
      </c>
      <c r="B28">
        <f>IF('大会申込（個人）'!$B29="","",'大会申込（個人）'!C29)</f>
      </c>
      <c r="C28">
        <f>IF('大会申込（個人）'!$B29="","",'大会申込（個人）'!D29)</f>
      </c>
      <c r="D28">
        <f>IF('大会申込（個人）'!$B29="","",'大会申込（個人）'!F29)</f>
      </c>
      <c r="E28">
        <f>IF('大会申込（個人）'!$B29="","",'大会申込（個人）'!G29)</f>
      </c>
      <c r="F28">
        <f>IF('大会申込（個人）'!$B29="","",'大会申込（個人）'!B29)</f>
      </c>
      <c r="G28">
        <f>IF('大会申込（個人）'!$B29="","",'大会申込（個人）'!I29)</f>
      </c>
      <c r="H28" t="str">
        <f>'大会申込（個人）'!M29&amp;'大会申込（個人）'!K29&amp;" "&amp;'大会申込（個人）'!N29</f>
        <v> </v>
      </c>
    </row>
    <row r="29" spans="1:8" ht="13.5">
      <c r="A29">
        <f>IF('大会申込（個人）'!B30="","","07"&amp;'大会申込（個人）'!B30+1000000)</f>
      </c>
      <c r="B29">
        <f>IF('大会申込（個人）'!$B30="","",'大会申込（個人）'!C30)</f>
      </c>
      <c r="C29">
        <f>IF('大会申込（個人）'!$B30="","",'大会申込（個人）'!D30)</f>
      </c>
      <c r="D29">
        <f>IF('大会申込（個人）'!$B30="","",'大会申込（個人）'!F30)</f>
      </c>
      <c r="E29">
        <f>IF('大会申込（個人）'!$B30="","",'大会申込（個人）'!G30)</f>
      </c>
      <c r="F29">
        <f>IF('大会申込（個人）'!$B30="","",'大会申込（個人）'!B30)</f>
      </c>
      <c r="G29">
        <f>IF('大会申込（個人）'!$B30="","",'大会申込（個人）'!I30)</f>
      </c>
      <c r="H29" t="str">
        <f>'大会申込（個人）'!M30&amp;'大会申込（個人）'!K30&amp;" "&amp;'大会申込（個人）'!N30</f>
        <v> </v>
      </c>
    </row>
    <row r="30" spans="1:8" ht="13.5">
      <c r="A30">
        <f>IF('大会申込（個人）'!B31="","","07"&amp;'大会申込（個人）'!B31+1000000)</f>
      </c>
      <c r="B30">
        <f>IF('大会申込（個人）'!$B31="","",'大会申込（個人）'!C31)</f>
      </c>
      <c r="C30">
        <f>IF('大会申込（個人）'!$B31="","",'大会申込（個人）'!D31)</f>
      </c>
      <c r="D30">
        <f>IF('大会申込（個人）'!$B31="","",'大会申込（個人）'!F31)</f>
      </c>
      <c r="E30">
        <f>IF('大会申込（個人）'!$B31="","",'大会申込（個人）'!G31)</f>
      </c>
      <c r="F30">
        <f>IF('大会申込（個人）'!$B31="","",'大会申込（個人）'!B31)</f>
      </c>
      <c r="G30">
        <f>IF('大会申込（個人）'!$B31="","",'大会申込（個人）'!I31)</f>
      </c>
      <c r="H30" t="str">
        <f>'大会申込（個人）'!M31&amp;'大会申込（個人）'!K31&amp;" "&amp;'大会申込（個人）'!N31</f>
        <v> </v>
      </c>
    </row>
    <row r="31" spans="1:8" ht="13.5">
      <c r="A31">
        <f>IF('大会申込（個人）'!B32="","","07"&amp;'大会申込（個人）'!B32+1000000)</f>
      </c>
      <c r="B31">
        <f>IF('大会申込（個人）'!$B32="","",'大会申込（個人）'!C32)</f>
      </c>
      <c r="C31">
        <f>IF('大会申込（個人）'!$B32="","",'大会申込（個人）'!D32)</f>
      </c>
      <c r="D31">
        <f>IF('大会申込（個人）'!$B32="","",'大会申込（個人）'!F32)</f>
      </c>
      <c r="E31">
        <f>IF('大会申込（個人）'!$B32="","",'大会申込（個人）'!G32)</f>
      </c>
      <c r="F31">
        <f>IF('大会申込（個人）'!$B32="","",'大会申込（個人）'!B32)</f>
      </c>
      <c r="G31">
        <f>IF('大会申込（個人）'!$B32="","",'大会申込（個人）'!I32)</f>
      </c>
      <c r="H31" t="str">
        <f>'大会申込（個人）'!M32&amp;'大会申込（個人）'!K32&amp;" "&amp;'大会申込（個人）'!N32</f>
        <v> </v>
      </c>
    </row>
    <row r="32" spans="1:8" ht="13.5">
      <c r="A32">
        <f>IF('大会申込（個人）'!B33="","","07"&amp;'大会申込（個人）'!B33+1000000)</f>
      </c>
      <c r="B32">
        <f>IF('大会申込（個人）'!$B33="","",'大会申込（個人）'!C33)</f>
      </c>
      <c r="C32">
        <f>IF('大会申込（個人）'!$B33="","",'大会申込（個人）'!D33)</f>
      </c>
      <c r="D32">
        <f>IF('大会申込（個人）'!$B33="","",'大会申込（個人）'!F33)</f>
      </c>
      <c r="E32">
        <f>IF('大会申込（個人）'!$B33="","",'大会申込（個人）'!G33)</f>
      </c>
      <c r="F32">
        <f>IF('大会申込（個人）'!$B33="","",'大会申込（個人）'!B33)</f>
      </c>
      <c r="G32">
        <f>IF('大会申込（個人）'!$B33="","",'大会申込（個人）'!I33)</f>
      </c>
      <c r="H32" t="str">
        <f>'大会申込（個人）'!M33&amp;'大会申込（個人）'!K33&amp;" "&amp;'大会申込（個人）'!N33</f>
        <v> </v>
      </c>
    </row>
    <row r="33" spans="1:8" ht="13.5">
      <c r="A33">
        <f>IF('大会申込（個人）'!B34="","","07"&amp;'大会申込（個人）'!B34+1000000)</f>
      </c>
      <c r="B33">
        <f>IF('大会申込（個人）'!$B34="","",'大会申込（個人）'!C34)</f>
      </c>
      <c r="C33">
        <f>IF('大会申込（個人）'!$B34="","",'大会申込（個人）'!D34)</f>
      </c>
      <c r="D33">
        <f>IF('大会申込（個人）'!$B34="","",'大会申込（個人）'!F34)</f>
      </c>
      <c r="E33">
        <f>IF('大会申込（個人）'!$B34="","",'大会申込（個人）'!G34)</f>
      </c>
      <c r="F33">
        <f>IF('大会申込（個人）'!$B34="","",'大会申込（個人）'!B34)</f>
      </c>
      <c r="G33">
        <f>IF('大会申込（個人）'!$B34="","",'大会申込（個人）'!I34)</f>
      </c>
      <c r="H33" t="str">
        <f>'大会申込（個人）'!M34&amp;'大会申込（個人）'!K34&amp;" "&amp;'大会申込（個人）'!N34</f>
        <v> </v>
      </c>
    </row>
    <row r="34" spans="1:8" ht="13.5">
      <c r="A34">
        <f>IF('大会申込（個人）'!B35="","","07"&amp;'大会申込（個人）'!B35+1000000)</f>
      </c>
      <c r="B34">
        <f>IF('大会申込（個人）'!$B35="","",'大会申込（個人）'!C35)</f>
      </c>
      <c r="C34">
        <f>IF('大会申込（個人）'!$B35="","",'大会申込（個人）'!D35)</f>
      </c>
      <c r="D34">
        <f>IF('大会申込（個人）'!$B35="","",'大会申込（個人）'!F35)</f>
      </c>
      <c r="E34">
        <f>IF('大会申込（個人）'!$B35="","",'大会申込（個人）'!G35)</f>
      </c>
      <c r="F34">
        <f>IF('大会申込（個人）'!$B35="","",'大会申込（個人）'!B35)</f>
      </c>
      <c r="G34">
        <f>IF('大会申込（個人）'!$B35="","",'大会申込（個人）'!I35)</f>
      </c>
      <c r="H34" t="str">
        <f>'大会申込（個人）'!M35&amp;'大会申込（個人）'!K35&amp;" "&amp;'大会申込（個人）'!N35</f>
        <v> </v>
      </c>
    </row>
    <row r="35" spans="1:8" ht="13.5">
      <c r="A35">
        <f>IF('大会申込（個人）'!B36="","","07"&amp;'大会申込（個人）'!B36+1000000)</f>
      </c>
      <c r="B35">
        <f>IF('大会申込（個人）'!$B36="","",'大会申込（個人）'!C36)</f>
      </c>
      <c r="C35">
        <f>IF('大会申込（個人）'!$B36="","",'大会申込（個人）'!D36)</f>
      </c>
      <c r="D35">
        <f>IF('大会申込（個人）'!$B36="","",'大会申込（個人）'!F36)</f>
      </c>
      <c r="E35">
        <f>IF('大会申込（個人）'!$B36="","",'大会申込（個人）'!G36)</f>
      </c>
      <c r="F35">
        <f>IF('大会申込（個人）'!$B36="","",'大会申込（個人）'!B36)</f>
      </c>
      <c r="G35">
        <f>IF('大会申込（個人）'!$B36="","",'大会申込（個人）'!I36)</f>
      </c>
      <c r="H35" t="str">
        <f>'大会申込（個人）'!M36&amp;'大会申込（個人）'!K36&amp;" "&amp;'大会申込（個人）'!N36</f>
        <v> </v>
      </c>
    </row>
    <row r="36" spans="1:8" ht="13.5">
      <c r="A36">
        <f>IF('大会申込（個人）'!B37="","","07"&amp;'大会申込（個人）'!B37+1000000)</f>
      </c>
      <c r="B36">
        <f>IF('大会申込（個人）'!$B37="","",'大会申込（個人）'!C37)</f>
      </c>
      <c r="C36">
        <f>IF('大会申込（個人）'!$B37="","",'大会申込（個人）'!D37)</f>
      </c>
      <c r="D36">
        <f>IF('大会申込（個人）'!$B37="","",'大会申込（個人）'!F37)</f>
      </c>
      <c r="E36">
        <f>IF('大会申込（個人）'!$B37="","",'大会申込（個人）'!G37)</f>
      </c>
      <c r="F36">
        <f>IF('大会申込（個人）'!$B37="","",'大会申込（個人）'!B37)</f>
      </c>
      <c r="G36">
        <f>IF('大会申込（個人）'!$B37="","",'大会申込（個人）'!I37)</f>
      </c>
      <c r="H36" t="str">
        <f>'大会申込（個人）'!M37&amp;'大会申込（個人）'!K37&amp;" "&amp;'大会申込（個人）'!N37</f>
        <v> </v>
      </c>
    </row>
    <row r="37" spans="1:8" ht="13.5">
      <c r="A37">
        <f>IF('大会申込（個人）'!B38="","","07"&amp;'大会申込（個人）'!B38+1000000)</f>
      </c>
      <c r="B37">
        <f>IF('大会申込（個人）'!$B38="","",'大会申込（個人）'!C38)</f>
      </c>
      <c r="C37">
        <f>IF('大会申込（個人）'!$B38="","",'大会申込（個人）'!D38)</f>
      </c>
      <c r="D37">
        <f>IF('大会申込（個人）'!$B38="","",'大会申込（個人）'!F38)</f>
      </c>
      <c r="E37">
        <f>IF('大会申込（個人）'!$B38="","",'大会申込（個人）'!G38)</f>
      </c>
      <c r="F37">
        <f>IF('大会申込（個人）'!$B38="","",'大会申込（個人）'!B38)</f>
      </c>
      <c r="G37">
        <f>IF('大会申込（個人）'!$B38="","",'大会申込（個人）'!I38)</f>
      </c>
      <c r="H37" t="str">
        <f>'大会申込（個人）'!M38&amp;'大会申込（個人）'!K38&amp;" "&amp;'大会申込（個人）'!N38</f>
        <v> </v>
      </c>
    </row>
    <row r="38" spans="1:8" ht="13.5">
      <c r="A38">
        <f>IF('大会申込（個人）'!B39="","","07"&amp;'大会申込（個人）'!B39+1000000)</f>
      </c>
      <c r="B38">
        <f>IF('大会申込（個人）'!$B39="","",'大会申込（個人）'!C39)</f>
      </c>
      <c r="C38">
        <f>IF('大会申込（個人）'!$B39="","",'大会申込（個人）'!D39)</f>
      </c>
      <c r="D38">
        <f>IF('大会申込（個人）'!$B39="","",'大会申込（個人）'!F39)</f>
      </c>
      <c r="E38">
        <f>IF('大会申込（個人）'!$B39="","",'大会申込（個人）'!G39)</f>
      </c>
      <c r="F38">
        <f>IF('大会申込（個人）'!$B39="","",'大会申込（個人）'!B39)</f>
      </c>
      <c r="G38">
        <f>IF('大会申込（個人）'!$B39="","",'大会申込（個人）'!I39)</f>
      </c>
      <c r="H38" t="str">
        <f>'大会申込（個人）'!M39&amp;'大会申込（個人）'!K39&amp;" "&amp;'大会申込（個人）'!N39</f>
        <v> </v>
      </c>
    </row>
    <row r="39" spans="1:8" ht="13.5">
      <c r="A39">
        <f>IF('大会申込（個人）'!B40="","","07"&amp;'大会申込（個人）'!B40+1000000)</f>
      </c>
      <c r="B39">
        <f>IF('大会申込（個人）'!$B40="","",'大会申込（個人）'!C40)</f>
      </c>
      <c r="C39">
        <f>IF('大会申込（個人）'!$B40="","",'大会申込（個人）'!D40)</f>
      </c>
      <c r="D39">
        <f>IF('大会申込（個人）'!$B40="","",'大会申込（個人）'!F40)</f>
      </c>
      <c r="E39">
        <f>IF('大会申込（個人）'!$B40="","",'大会申込（個人）'!G40)</f>
      </c>
      <c r="F39">
        <f>IF('大会申込（個人）'!$B40="","",'大会申込（個人）'!B40)</f>
      </c>
      <c r="G39">
        <f>IF('大会申込（個人）'!$B40="","",'大会申込（個人）'!I40)</f>
      </c>
      <c r="H39" t="str">
        <f>'大会申込（個人）'!M40&amp;'大会申込（個人）'!K40&amp;" "&amp;'大会申込（個人）'!N40</f>
        <v> </v>
      </c>
    </row>
    <row r="40" spans="1:8" ht="13.5">
      <c r="A40">
        <f>IF('大会申込（個人）'!B41="","","07"&amp;'大会申込（個人）'!B41+1000000)</f>
      </c>
      <c r="B40">
        <f>IF('大会申込（個人）'!$B41="","",'大会申込（個人）'!C41)</f>
      </c>
      <c r="C40">
        <f>IF('大会申込（個人）'!$B41="","",'大会申込（個人）'!D41)</f>
      </c>
      <c r="D40">
        <f>IF('大会申込（個人）'!$B41="","",'大会申込（個人）'!F41)</f>
      </c>
      <c r="E40">
        <f>IF('大会申込（個人）'!$B41="","",'大会申込（個人）'!G41)</f>
      </c>
      <c r="F40">
        <f>IF('大会申込（個人）'!$B41="","",'大会申込（個人）'!B41)</f>
      </c>
      <c r="G40">
        <f>IF('大会申込（個人）'!$B41="","",'大会申込（個人）'!I41)</f>
      </c>
      <c r="H40" t="str">
        <f>'大会申込（個人）'!M41&amp;'大会申込（個人）'!K41&amp;" "&amp;'大会申込（個人）'!N41</f>
        <v> </v>
      </c>
    </row>
    <row r="41" spans="1:8" ht="13.5">
      <c r="A41">
        <f>IF('大会申込（個人）'!B42="","","07"&amp;'大会申込（個人）'!B42+1000000)</f>
      </c>
      <c r="B41">
        <f>IF('大会申込（個人）'!$B42="","",'大会申込（個人）'!C42)</f>
      </c>
      <c r="C41">
        <f>IF('大会申込（個人）'!$B42="","",'大会申込（個人）'!D42)</f>
      </c>
      <c r="D41">
        <f>IF('大会申込（個人）'!$B42="","",'大会申込（個人）'!F42)</f>
      </c>
      <c r="E41">
        <f>IF('大会申込（個人）'!$B42="","",'大会申込（個人）'!G42)</f>
      </c>
      <c r="F41">
        <f>IF('大会申込（個人）'!$B42="","",'大会申込（個人）'!B42)</f>
      </c>
      <c r="G41">
        <f>IF('大会申込（個人）'!$B42="","",'大会申込（個人）'!I42)</f>
      </c>
      <c r="H41" t="str">
        <f>'大会申込（個人）'!M42&amp;'大会申込（個人）'!K42&amp;" "&amp;'大会申込（個人）'!N42</f>
        <v> </v>
      </c>
    </row>
    <row r="42" spans="1:8" ht="13.5">
      <c r="A42">
        <f>IF('大会申込（個人）'!B43="","","07"&amp;'大会申込（個人）'!B43+1000000)</f>
      </c>
      <c r="B42">
        <f>IF('大会申込（個人）'!$B43="","",'大会申込（個人）'!C43)</f>
      </c>
      <c r="C42">
        <f>IF('大会申込（個人）'!$B43="","",'大会申込（個人）'!D43)</f>
      </c>
      <c r="D42">
        <f>IF('大会申込（個人）'!$B43="","",'大会申込（個人）'!F43)</f>
      </c>
      <c r="E42">
        <f>IF('大会申込（個人）'!$B43="","",'大会申込（個人）'!G43)</f>
      </c>
      <c r="F42">
        <f>IF('大会申込（個人）'!$B43="","",'大会申込（個人）'!B43)</f>
      </c>
      <c r="G42">
        <f>IF('大会申込（個人）'!$B43="","",'大会申込（個人）'!I43)</f>
      </c>
      <c r="H42" t="str">
        <f>'大会申込（個人）'!M43&amp;'大会申込（個人）'!K43&amp;" "&amp;'大会申込（個人）'!N43</f>
        <v> </v>
      </c>
    </row>
    <row r="43" spans="1:8" ht="13.5">
      <c r="A43">
        <f>IF('大会申込（個人）'!B44="","","07"&amp;'大会申込（個人）'!B44+1000000)</f>
      </c>
      <c r="B43">
        <f>IF('大会申込（個人）'!$B44="","",'大会申込（個人）'!C44)</f>
      </c>
      <c r="C43">
        <f>IF('大会申込（個人）'!$B44="","",'大会申込（個人）'!D44)</f>
      </c>
      <c r="D43">
        <f>IF('大会申込（個人）'!$B44="","",'大会申込（個人）'!F44)</f>
      </c>
      <c r="E43">
        <f>IF('大会申込（個人）'!$B44="","",'大会申込（個人）'!G44)</f>
      </c>
      <c r="F43">
        <f>IF('大会申込（個人）'!$B44="","",'大会申込（個人）'!B44)</f>
      </c>
      <c r="G43">
        <f>IF('大会申込（個人）'!$B44="","",'大会申込（個人）'!I44)</f>
      </c>
      <c r="H43" t="str">
        <f>'大会申込（個人）'!M44&amp;'大会申込（個人）'!K44&amp;" "&amp;'大会申込（個人）'!N44</f>
        <v> </v>
      </c>
    </row>
    <row r="44" spans="1:8" ht="13.5">
      <c r="A44">
        <f>IF('大会申込（個人）'!B45="","","07"&amp;'大会申込（個人）'!B45+1000000)</f>
      </c>
      <c r="B44">
        <f>IF('大会申込（個人）'!$B45="","",'大会申込（個人）'!C45)</f>
      </c>
      <c r="C44">
        <f>IF('大会申込（個人）'!$B45="","",'大会申込（個人）'!D45)</f>
      </c>
      <c r="D44">
        <f>IF('大会申込（個人）'!$B45="","",'大会申込（個人）'!F45)</f>
      </c>
      <c r="E44">
        <f>IF('大会申込（個人）'!$B45="","",'大会申込（個人）'!G45)</f>
      </c>
      <c r="F44">
        <f>IF('大会申込（個人）'!$B45="","",'大会申込（個人）'!B45)</f>
      </c>
      <c r="G44">
        <f>IF('大会申込（個人）'!$B45="","",'大会申込（個人）'!I45)</f>
      </c>
      <c r="H44" t="str">
        <f>'大会申込（個人）'!M45&amp;'大会申込（個人）'!K45&amp;" "&amp;'大会申込（個人）'!N45</f>
        <v> </v>
      </c>
    </row>
    <row r="45" spans="1:8" ht="13.5">
      <c r="A45">
        <f>IF('大会申込（個人）'!B46="","","07"&amp;'大会申込（個人）'!B46+1000000)</f>
      </c>
      <c r="B45">
        <f>IF('大会申込（個人）'!$B46="","",'大会申込（個人）'!C46)</f>
      </c>
      <c r="C45">
        <f>IF('大会申込（個人）'!$B46="","",'大会申込（個人）'!D46)</f>
      </c>
      <c r="D45">
        <f>IF('大会申込（個人）'!$B46="","",'大会申込（個人）'!F46)</f>
      </c>
      <c r="E45">
        <f>IF('大会申込（個人）'!$B46="","",'大会申込（個人）'!G46)</f>
      </c>
      <c r="F45">
        <f>IF('大会申込（個人）'!$B46="","",'大会申込（個人）'!B46)</f>
      </c>
      <c r="G45">
        <f>IF('大会申込（個人）'!$B46="","",'大会申込（個人）'!I46)</f>
      </c>
      <c r="H45" t="str">
        <f>'大会申込（個人）'!M46&amp;'大会申込（個人）'!K46&amp;" "&amp;'大会申込（個人）'!N46</f>
        <v> </v>
      </c>
    </row>
    <row r="46" spans="1:8" ht="13.5">
      <c r="A46">
        <f>IF('大会申込（個人）'!B47="","","07"&amp;'大会申込（個人）'!B47+1000000)</f>
      </c>
      <c r="B46">
        <f>IF('大会申込（個人）'!$B47="","",'大会申込（個人）'!C47)</f>
      </c>
      <c r="C46">
        <f>IF('大会申込（個人）'!$B47="","",'大会申込（個人）'!D47)</f>
      </c>
      <c r="D46">
        <f>IF('大会申込（個人）'!$B47="","",'大会申込（個人）'!F47)</f>
      </c>
      <c r="E46">
        <f>IF('大会申込（個人）'!$B47="","",'大会申込（個人）'!G47)</f>
      </c>
      <c r="F46">
        <f>IF('大会申込（個人）'!$B47="","",'大会申込（個人）'!B47)</f>
      </c>
      <c r="G46">
        <f>IF('大会申込（個人）'!$B47="","",'大会申込（個人）'!I47)</f>
      </c>
      <c r="H46" t="str">
        <f>'大会申込（個人）'!M47&amp;'大会申込（個人）'!K47&amp;" "&amp;'大会申込（個人）'!N47</f>
        <v> </v>
      </c>
    </row>
    <row r="47" spans="1:8" ht="13.5">
      <c r="A47">
        <f>IF('大会申込（個人）'!B48="","","07"&amp;'大会申込（個人）'!B48+1000000)</f>
      </c>
      <c r="B47">
        <f>IF('大会申込（個人）'!$B48="","",'大会申込（個人）'!C48)</f>
      </c>
      <c r="C47">
        <f>IF('大会申込（個人）'!$B48="","",'大会申込（個人）'!D48)</f>
      </c>
      <c r="D47">
        <f>IF('大会申込（個人）'!$B48="","",'大会申込（個人）'!F48)</f>
      </c>
      <c r="E47">
        <f>IF('大会申込（個人）'!$B48="","",'大会申込（個人）'!G48)</f>
      </c>
      <c r="F47">
        <f>IF('大会申込（個人）'!$B48="","",'大会申込（個人）'!B48)</f>
      </c>
      <c r="G47">
        <f>IF('大会申込（個人）'!$B48="","",'大会申込（個人）'!I48)</f>
      </c>
      <c r="H47" t="str">
        <f>'大会申込（個人）'!M48&amp;'大会申込（個人）'!K48&amp;" "&amp;'大会申込（個人）'!N48</f>
        <v> </v>
      </c>
    </row>
    <row r="48" spans="1:8" ht="13.5">
      <c r="A48">
        <f>IF('大会申込（個人）'!B49="","","07"&amp;'大会申込（個人）'!B49+1000000)</f>
      </c>
      <c r="B48">
        <f>IF('大会申込（個人）'!$B49="","",'大会申込（個人）'!C49)</f>
      </c>
      <c r="C48">
        <f>IF('大会申込（個人）'!$B49="","",'大会申込（個人）'!D49)</f>
      </c>
      <c r="D48">
        <f>IF('大会申込（個人）'!$B49="","",'大会申込（個人）'!F49)</f>
      </c>
      <c r="E48">
        <f>IF('大会申込（個人）'!$B49="","",'大会申込（個人）'!G49)</f>
      </c>
      <c r="F48">
        <f>IF('大会申込（個人）'!$B49="","",'大会申込（個人）'!B49)</f>
      </c>
      <c r="G48">
        <f>IF('大会申込（個人）'!$B49="","",'大会申込（個人）'!I49)</f>
      </c>
      <c r="H48" t="str">
        <f>'大会申込（個人）'!M49&amp;'大会申込（個人）'!K49&amp;" "&amp;'大会申込（個人）'!N49</f>
        <v> </v>
      </c>
    </row>
    <row r="49" spans="1:8" ht="13.5">
      <c r="A49">
        <f>IF('大会申込（個人）'!B50="","","07"&amp;'大会申込（個人）'!B50+1000000)</f>
      </c>
      <c r="B49">
        <f>IF('大会申込（個人）'!$B50="","",'大会申込（個人）'!C50)</f>
      </c>
      <c r="C49">
        <f>IF('大会申込（個人）'!$B50="","",'大会申込（個人）'!D50)</f>
      </c>
      <c r="D49">
        <f>IF('大会申込（個人）'!$B50="","",'大会申込（個人）'!F50)</f>
      </c>
      <c r="E49">
        <f>IF('大会申込（個人）'!$B50="","",'大会申込（個人）'!G50)</f>
      </c>
      <c r="F49">
        <f>IF('大会申込（個人）'!$B50="","",'大会申込（個人）'!B50)</f>
      </c>
      <c r="G49">
        <f>IF('大会申込（個人）'!$B50="","",'大会申込（個人）'!I50)</f>
      </c>
      <c r="H49" t="str">
        <f>'大会申込（個人）'!M50&amp;'大会申込（個人）'!K50&amp;" "&amp;'大会申込（個人）'!N50</f>
        <v> </v>
      </c>
    </row>
    <row r="50" spans="1:8" ht="13.5">
      <c r="A50">
        <f>IF('大会申込（個人）'!B51="","","07"&amp;'大会申込（個人）'!B51+1000000)</f>
      </c>
      <c r="B50">
        <f>IF('大会申込（個人）'!$B51="","",'大会申込（個人）'!C51)</f>
      </c>
      <c r="C50">
        <f>IF('大会申込（個人）'!$B51="","",'大会申込（個人）'!D51)</f>
      </c>
      <c r="D50">
        <f>IF('大会申込（個人）'!$B51="","",'大会申込（個人）'!F51)</f>
      </c>
      <c r="E50">
        <f>IF('大会申込（個人）'!$B51="","",'大会申込（個人）'!G51)</f>
      </c>
      <c r="F50">
        <f>IF('大会申込（個人）'!$B51="","",'大会申込（個人）'!B51)</f>
      </c>
      <c r="G50">
        <f>IF('大会申込（個人）'!$B51="","",'大会申込（個人）'!I51)</f>
      </c>
      <c r="H50" t="str">
        <f>'大会申込（個人）'!M51&amp;'大会申込（個人）'!K51&amp;" "&amp;'大会申込（個人）'!N51</f>
        <v> </v>
      </c>
    </row>
    <row r="51" spans="1:8" ht="13.5">
      <c r="A51">
        <f>IF('大会申込（個人）'!B52="","","07"&amp;'大会申込（個人）'!B52+1000000)</f>
      </c>
      <c r="B51">
        <f>IF('大会申込（個人）'!$B52="","",'大会申込（個人）'!C52)</f>
      </c>
      <c r="C51">
        <f>IF('大会申込（個人）'!$B52="","",'大会申込（個人）'!D52)</f>
      </c>
      <c r="D51">
        <f>IF('大会申込（個人）'!$B52="","",'大会申込（個人）'!F52)</f>
      </c>
      <c r="E51">
        <f>IF('大会申込（個人）'!$B52="","",'大会申込（個人）'!G52)</f>
      </c>
      <c r="F51">
        <f>IF('大会申込（個人）'!$B52="","",'大会申込（個人）'!B52)</f>
      </c>
      <c r="G51">
        <f>IF('大会申込（個人）'!$B52="","",'大会申込（個人）'!I52)</f>
      </c>
      <c r="H51" t="str">
        <f>'大会申込（個人）'!M52&amp;'大会申込（個人）'!K52&amp;" "&amp;'大会申込（個人）'!N52</f>
        <v> </v>
      </c>
    </row>
    <row r="52" spans="1:8" ht="13.5">
      <c r="A52">
        <f>IF('大会申込（個人）'!B53="","","07"&amp;'大会申込（個人）'!B53+1000000)</f>
      </c>
      <c r="B52">
        <f>IF('大会申込（個人）'!$B53="","",'大会申込（個人）'!C53)</f>
      </c>
      <c r="C52">
        <f>IF('大会申込（個人）'!$B53="","",'大会申込（個人）'!D53)</f>
      </c>
      <c r="D52">
        <f>IF('大会申込（個人）'!$B53="","",'大会申込（個人）'!F53)</f>
      </c>
      <c r="E52">
        <f>IF('大会申込（個人）'!$B53="","",'大会申込（個人）'!G53)</f>
      </c>
      <c r="F52">
        <f>IF('大会申込（個人）'!$B53="","",'大会申込（個人）'!B53)</f>
      </c>
      <c r="G52">
        <f>IF('大会申込（個人）'!$B53="","",'大会申込（個人）'!I53)</f>
      </c>
      <c r="H52" t="str">
        <f>'大会申込（個人）'!M53&amp;'大会申込（個人）'!K53&amp;" "&amp;'大会申込（個人）'!N53</f>
        <v> </v>
      </c>
    </row>
    <row r="53" spans="1:8" ht="13.5">
      <c r="A53">
        <f>IF('大会申込（個人）'!B54="","","07"&amp;'大会申込（個人）'!B54+1000000)</f>
      </c>
      <c r="B53">
        <f>IF('大会申込（個人）'!$B54="","",'大会申込（個人）'!C54)</f>
      </c>
      <c r="C53">
        <f>IF('大会申込（個人）'!$B54="","",'大会申込（個人）'!D54)</f>
      </c>
      <c r="D53">
        <f>IF('大会申込（個人）'!$B54="","",'大会申込（個人）'!F54)</f>
      </c>
      <c r="E53">
        <f>IF('大会申込（個人）'!$B54="","",'大会申込（個人）'!G54)</f>
      </c>
      <c r="F53">
        <f>IF('大会申込（個人）'!$B54="","",'大会申込（個人）'!B54)</f>
      </c>
      <c r="G53">
        <f>IF('大会申込（個人）'!$B54="","",'大会申込（個人）'!I54)</f>
      </c>
      <c r="H53" t="str">
        <f>'大会申込（個人）'!M54&amp;'大会申込（個人）'!K54&amp;" "&amp;'大会申込（個人）'!N54</f>
        <v> </v>
      </c>
    </row>
    <row r="54" spans="1:8" ht="13.5">
      <c r="A54">
        <f>IF('大会申込（個人）'!B55="","","07"&amp;'大会申込（個人）'!B55+1000000)</f>
      </c>
      <c r="B54">
        <f>IF('大会申込（個人）'!$B55="","",'大会申込（個人）'!C55)</f>
      </c>
      <c r="C54">
        <f>IF('大会申込（個人）'!$B55="","",'大会申込（個人）'!D55)</f>
      </c>
      <c r="D54">
        <f>IF('大会申込（個人）'!$B55="","",'大会申込（個人）'!F55)</f>
      </c>
      <c r="E54">
        <f>IF('大会申込（個人）'!$B55="","",'大会申込（個人）'!G55)</f>
      </c>
      <c r="F54">
        <f>IF('大会申込（個人）'!$B55="","",'大会申込（個人）'!B55)</f>
      </c>
      <c r="G54">
        <f>IF('大会申込（個人）'!$B55="","",'大会申込（個人）'!I55)</f>
      </c>
      <c r="H54" t="str">
        <f>'大会申込（個人）'!M55&amp;'大会申込（個人）'!K55&amp;" "&amp;'大会申込（個人）'!N55</f>
        <v> </v>
      </c>
    </row>
    <row r="55" spans="1:8" ht="13.5">
      <c r="A55">
        <f>IF('大会申込（個人）'!B56="","","07"&amp;'大会申込（個人）'!B56+1000000)</f>
      </c>
      <c r="B55">
        <f>IF('大会申込（個人）'!$B56="","",'大会申込（個人）'!C56)</f>
      </c>
      <c r="C55">
        <f>IF('大会申込（個人）'!$B56="","",'大会申込（個人）'!D56)</f>
      </c>
      <c r="D55">
        <f>IF('大会申込（個人）'!$B56="","",'大会申込（個人）'!F56)</f>
      </c>
      <c r="E55">
        <f>IF('大会申込（個人）'!$B56="","",'大会申込（個人）'!G56)</f>
      </c>
      <c r="F55">
        <f>IF('大会申込（個人）'!$B56="","",'大会申込（個人）'!B56)</f>
      </c>
      <c r="G55">
        <f>IF('大会申込（個人）'!$B56="","",'大会申込（個人）'!I56)</f>
      </c>
      <c r="H55" t="str">
        <f>'大会申込（個人）'!M56&amp;'大会申込（個人）'!K56&amp;" "&amp;'大会申込（個人）'!N56</f>
        <v> </v>
      </c>
    </row>
    <row r="56" spans="1:8" ht="13.5">
      <c r="A56">
        <f>IF('大会申込（個人）'!B57="","","07"&amp;'大会申込（個人）'!B57+1000000)</f>
      </c>
      <c r="B56">
        <f>IF('大会申込（個人）'!$B57="","",'大会申込（個人）'!C57)</f>
      </c>
      <c r="C56">
        <f>IF('大会申込（個人）'!$B57="","",'大会申込（個人）'!D57)</f>
      </c>
      <c r="D56">
        <f>IF('大会申込（個人）'!$B57="","",'大会申込（個人）'!F57)</f>
      </c>
      <c r="E56">
        <f>IF('大会申込（個人）'!$B57="","",'大会申込（個人）'!G57)</f>
      </c>
      <c r="F56">
        <f>IF('大会申込（個人）'!$B57="","",'大会申込（個人）'!B57)</f>
      </c>
      <c r="G56">
        <f>IF('大会申込（個人）'!$B57="","",'大会申込（個人）'!I57)</f>
      </c>
      <c r="H56" t="str">
        <f>'大会申込（個人）'!M57&amp;'大会申込（個人）'!K57&amp;" "&amp;'大会申込（個人）'!N57</f>
        <v> </v>
      </c>
    </row>
    <row r="57" spans="1:8" ht="13.5">
      <c r="A57">
        <f>IF('大会申込（個人）'!B58="","","07"&amp;'大会申込（個人）'!B58+1000000)</f>
      </c>
      <c r="B57">
        <f>IF('大会申込（個人）'!$B58="","",'大会申込（個人）'!C58)</f>
      </c>
      <c r="C57">
        <f>IF('大会申込（個人）'!$B58="","",'大会申込（個人）'!D58)</f>
      </c>
      <c r="D57">
        <f>IF('大会申込（個人）'!$B58="","",'大会申込（個人）'!F58)</f>
      </c>
      <c r="E57">
        <f>IF('大会申込（個人）'!$B58="","",'大会申込（個人）'!G58)</f>
      </c>
      <c r="F57">
        <f>IF('大会申込（個人）'!$B58="","",'大会申込（個人）'!B58)</f>
      </c>
      <c r="G57">
        <f>IF('大会申込（個人）'!$B58="","",'大会申込（個人）'!I58)</f>
      </c>
      <c r="H57" t="str">
        <f>'大会申込（個人）'!M58&amp;'大会申込（個人）'!K58&amp;" "&amp;'大会申込（個人）'!N58</f>
        <v> </v>
      </c>
    </row>
    <row r="58" spans="1:8" ht="13.5">
      <c r="A58">
        <f>IF('大会申込（個人）'!B59="","","07"&amp;'大会申込（個人）'!B59+1000000)</f>
      </c>
      <c r="B58">
        <f>IF('大会申込（個人）'!$B59="","",'大会申込（個人）'!C59)</f>
      </c>
      <c r="C58">
        <f>IF('大会申込（個人）'!$B59="","",'大会申込（個人）'!D59)</f>
      </c>
      <c r="D58">
        <f>IF('大会申込（個人）'!$B59="","",'大会申込（個人）'!F59)</f>
      </c>
      <c r="E58">
        <f>IF('大会申込（個人）'!$B59="","",'大会申込（個人）'!G59)</f>
      </c>
      <c r="F58">
        <f>IF('大会申込（個人）'!$B59="","",'大会申込（個人）'!B59)</f>
      </c>
      <c r="G58">
        <f>IF('大会申込（個人）'!$B59="","",'大会申込（個人）'!I59)</f>
      </c>
      <c r="H58" t="str">
        <f>'大会申込（個人）'!M59&amp;'大会申込（個人）'!K59&amp;" "&amp;'大会申込（個人）'!N59</f>
        <v> </v>
      </c>
    </row>
    <row r="59" spans="1:8" ht="13.5">
      <c r="A59">
        <f>IF('大会申込（個人）'!B60="","","07"&amp;'大会申込（個人）'!B60+1000000)</f>
      </c>
      <c r="B59">
        <f>IF('大会申込（個人）'!$B60="","",'大会申込（個人）'!C60)</f>
      </c>
      <c r="C59">
        <f>IF('大会申込（個人）'!$B60="","",'大会申込（個人）'!D60)</f>
      </c>
      <c r="D59">
        <f>IF('大会申込（個人）'!$B60="","",'大会申込（個人）'!F60)</f>
      </c>
      <c r="E59">
        <f>IF('大会申込（個人）'!$B60="","",'大会申込（個人）'!G60)</f>
      </c>
      <c r="F59">
        <f>IF('大会申込（個人）'!$B60="","",'大会申込（個人）'!B60)</f>
      </c>
      <c r="G59">
        <f>IF('大会申込（個人）'!$B60="","",'大会申込（個人）'!I60)</f>
      </c>
      <c r="H59" t="str">
        <f>'大会申込（個人）'!M60&amp;'大会申込（個人）'!K60&amp;" "&amp;'大会申込（個人）'!N60</f>
        <v> </v>
      </c>
    </row>
    <row r="60" spans="1:8" ht="13.5">
      <c r="A60">
        <f>IF('大会申込（個人）'!B61="","","07"&amp;'大会申込（個人）'!B61+1000000)</f>
      </c>
      <c r="B60">
        <f>IF('大会申込（個人）'!$B61="","",'大会申込（個人）'!C61)</f>
      </c>
      <c r="C60">
        <f>IF('大会申込（個人）'!$B61="","",'大会申込（個人）'!D61)</f>
      </c>
      <c r="D60">
        <f>IF('大会申込（個人）'!$B61="","",'大会申込（個人）'!F61)</f>
      </c>
      <c r="E60">
        <f>IF('大会申込（個人）'!$B61="","",'大会申込（個人）'!G61)</f>
      </c>
      <c r="F60">
        <f>IF('大会申込（個人）'!$B61="","",'大会申込（個人）'!B61)</f>
      </c>
      <c r="G60">
        <f>IF('大会申込（個人）'!$B61="","",'大会申込（個人）'!I61)</f>
      </c>
      <c r="H60" t="str">
        <f>'大会申込（個人）'!M61&amp;'大会申込（個人）'!K61&amp;" "&amp;'大会申込（個人）'!N61</f>
        <v> </v>
      </c>
    </row>
    <row r="61" spans="1:8" ht="13.5">
      <c r="A61">
        <f>IF('大会申込（個人）'!B62="","","07"&amp;'大会申込（個人）'!B62+1000000)</f>
      </c>
      <c r="B61">
        <f>IF('大会申込（個人）'!$B62="","",'大会申込（個人）'!C62)</f>
      </c>
      <c r="C61">
        <f>IF('大会申込（個人）'!$B62="","",'大会申込（個人）'!D62)</f>
      </c>
      <c r="D61">
        <f>IF('大会申込（個人）'!$B62="","",'大会申込（個人）'!F62)</f>
      </c>
      <c r="E61">
        <f>IF('大会申込（個人）'!$B62="","",'大会申込（個人）'!G62)</f>
      </c>
      <c r="F61">
        <f>IF('大会申込（個人）'!$B62="","",'大会申込（個人）'!B62)</f>
      </c>
      <c r="G61">
        <f>IF('大会申込（個人）'!$B62="","",'大会申込（個人）'!I62)</f>
      </c>
      <c r="H61" t="str">
        <f>'大会申込（個人）'!M62&amp;'大会申込（個人）'!K62&amp;" "&amp;'大会申込（個人）'!N62</f>
        <v> </v>
      </c>
    </row>
    <row r="62" spans="1:8" ht="13.5">
      <c r="A62">
        <f>IF('大会申込（個人）'!B63="","","07"&amp;'大会申込（個人）'!B63+1000000)</f>
      </c>
      <c r="B62">
        <f>IF('大会申込（個人）'!$B63="","",'大会申込（個人）'!C63)</f>
      </c>
      <c r="C62">
        <f>IF('大会申込（個人）'!$B63="","",'大会申込（個人）'!D63)</f>
      </c>
      <c r="D62">
        <f>IF('大会申込（個人）'!$B63="","",'大会申込（個人）'!F63)</f>
      </c>
      <c r="E62">
        <f>IF('大会申込（個人）'!$B63="","",'大会申込（個人）'!G63)</f>
      </c>
      <c r="F62">
        <f>IF('大会申込（個人）'!$B63="","",'大会申込（個人）'!B63)</f>
      </c>
      <c r="G62">
        <f>IF('大会申込（個人）'!$B63="","",'大会申込（個人）'!I63)</f>
      </c>
      <c r="H62" t="str">
        <f>'大会申込（個人）'!M63&amp;'大会申込（個人）'!K63&amp;" "&amp;'大会申込（個人）'!N63</f>
        <v> </v>
      </c>
    </row>
    <row r="63" spans="1:8" ht="13.5">
      <c r="A63">
        <f>IF('大会申込（個人）'!B64="","","07"&amp;'大会申込（個人）'!B64+1000000)</f>
      </c>
      <c r="B63">
        <f>IF('大会申込（個人）'!$B64="","",'大会申込（個人）'!C64)</f>
      </c>
      <c r="C63">
        <f>IF('大会申込（個人）'!$B64="","",'大会申込（個人）'!D64)</f>
      </c>
      <c r="D63">
        <f>IF('大会申込（個人）'!$B64="","",'大会申込（個人）'!F64)</f>
      </c>
      <c r="E63">
        <f>IF('大会申込（個人）'!$B64="","",'大会申込（個人）'!G64)</f>
      </c>
      <c r="F63">
        <f>IF('大会申込（個人）'!$B64="","",'大会申込（個人）'!B64)</f>
      </c>
      <c r="G63">
        <f>IF('大会申込（個人）'!$B64="","",'大会申込（個人）'!I64)</f>
      </c>
      <c r="H63" t="str">
        <f>'大会申込（個人）'!M64&amp;'大会申込（個人）'!K64&amp;" "&amp;'大会申込（個人）'!N64</f>
        <v> </v>
      </c>
    </row>
    <row r="64" spans="1:8" ht="13.5">
      <c r="A64">
        <f>IF('大会申込（個人）'!B65="","","07"&amp;'大会申込（個人）'!B65+1000000)</f>
      </c>
      <c r="B64">
        <f>IF('大会申込（個人）'!$B65="","",'大会申込（個人）'!C65)</f>
      </c>
      <c r="C64">
        <f>IF('大会申込（個人）'!$B65="","",'大会申込（個人）'!D65)</f>
      </c>
      <c r="D64">
        <f>IF('大会申込（個人）'!$B65="","",'大会申込（個人）'!F65)</f>
      </c>
      <c r="E64">
        <f>IF('大会申込（個人）'!$B65="","",'大会申込（個人）'!G65)</f>
      </c>
      <c r="F64">
        <f>IF('大会申込（個人）'!$B65="","",'大会申込（個人）'!B65)</f>
      </c>
      <c r="G64">
        <f>IF('大会申込（個人）'!$B65="","",'大会申込（個人）'!I65)</f>
      </c>
      <c r="H64" t="str">
        <f>'大会申込（個人）'!M65&amp;'大会申込（個人）'!K65&amp;" "&amp;'大会申込（個人）'!N65</f>
        <v> </v>
      </c>
    </row>
    <row r="65" spans="1:8" ht="13.5">
      <c r="A65">
        <f>IF('大会申込（個人）'!B66="","","07"&amp;'大会申込（個人）'!B66+1000000)</f>
      </c>
      <c r="B65">
        <f>IF('大会申込（個人）'!$B66="","",'大会申込（個人）'!C66)</f>
      </c>
      <c r="C65">
        <f>IF('大会申込（個人）'!$B66="","",'大会申込（個人）'!D66)</f>
      </c>
      <c r="D65">
        <f>IF('大会申込（個人）'!$B66="","",'大会申込（個人）'!F66)</f>
      </c>
      <c r="E65">
        <f>IF('大会申込（個人）'!$B66="","",'大会申込（個人）'!G66)</f>
      </c>
      <c r="F65">
        <f>IF('大会申込（個人）'!$B66="","",'大会申込（個人）'!B66)</f>
      </c>
      <c r="G65">
        <f>IF('大会申込（個人）'!$B66="","",'大会申込（個人）'!I66)</f>
      </c>
      <c r="H65" t="str">
        <f>'大会申込（個人）'!M66&amp;'大会申込（個人）'!K66&amp;" "&amp;'大会申込（個人）'!N66</f>
        <v> </v>
      </c>
    </row>
    <row r="66" spans="1:8" ht="13.5">
      <c r="A66">
        <f>IF('大会申込（個人）'!B67="","","07"&amp;'大会申込（個人）'!B67+1000000)</f>
      </c>
      <c r="B66">
        <f>IF('大会申込（個人）'!$B67="","",'大会申込（個人）'!C67)</f>
      </c>
      <c r="C66">
        <f>IF('大会申込（個人）'!$B67="","",'大会申込（個人）'!D67)</f>
      </c>
      <c r="D66">
        <f>IF('大会申込（個人）'!$B67="","",'大会申込（個人）'!F67)</f>
      </c>
      <c r="E66">
        <f>IF('大会申込（個人）'!$B67="","",'大会申込（個人）'!G67)</f>
      </c>
      <c r="F66">
        <f>IF('大会申込（個人）'!$B67="","",'大会申込（個人）'!B67)</f>
      </c>
      <c r="G66">
        <f>IF('大会申込（個人）'!$B67="","",'大会申込（個人）'!I67)</f>
      </c>
      <c r="H66" t="str">
        <f>'大会申込（個人）'!M67&amp;'大会申込（個人）'!K67&amp;" "&amp;'大会申込（個人）'!N67</f>
        <v> </v>
      </c>
    </row>
    <row r="67" spans="1:8" ht="13.5">
      <c r="A67">
        <f>IF('大会申込（個人）'!B68="","","07"&amp;'大会申込（個人）'!B68+1000000)</f>
      </c>
      <c r="B67">
        <f>IF('大会申込（個人）'!$B68="","",'大会申込（個人）'!C68)</f>
      </c>
      <c r="C67">
        <f>IF('大会申込（個人）'!$B68="","",'大会申込（個人）'!D68)</f>
      </c>
      <c r="D67">
        <f>IF('大会申込（個人）'!$B68="","",'大会申込（個人）'!F68)</f>
      </c>
      <c r="E67">
        <f>IF('大会申込（個人）'!$B68="","",'大会申込（個人）'!G68)</f>
      </c>
      <c r="F67">
        <f>IF('大会申込（個人）'!$B68="","",'大会申込（個人）'!B68)</f>
      </c>
      <c r="G67">
        <f>IF('大会申込（個人）'!$B68="","",'大会申込（個人）'!I68)</f>
      </c>
      <c r="H67" t="str">
        <f>'大会申込（個人）'!M68&amp;'大会申込（個人）'!K68&amp;" "&amp;'大会申込（個人）'!N68</f>
        <v> </v>
      </c>
    </row>
    <row r="68" spans="1:8" ht="13.5">
      <c r="A68">
        <f>IF('大会申込（個人）'!B69="","","07"&amp;'大会申込（個人）'!B69+1000000)</f>
      </c>
      <c r="B68">
        <f>IF('大会申込（個人）'!$B69="","",'大会申込（個人）'!C69)</f>
      </c>
      <c r="C68">
        <f>IF('大会申込（個人）'!$B69="","",'大会申込（個人）'!D69)</f>
      </c>
      <c r="D68">
        <f>IF('大会申込（個人）'!$B69="","",'大会申込（個人）'!F69)</f>
      </c>
      <c r="E68">
        <f>IF('大会申込（個人）'!$B69="","",'大会申込（個人）'!G69)</f>
      </c>
      <c r="F68">
        <f>IF('大会申込（個人）'!$B69="","",'大会申込（個人）'!B69)</f>
      </c>
      <c r="G68">
        <f>IF('大会申込（個人）'!$B69="","",'大会申込（個人）'!I69)</f>
      </c>
      <c r="H68" t="str">
        <f>'大会申込（個人）'!M69&amp;'大会申込（個人）'!K69&amp;" "&amp;'大会申込（個人）'!N69</f>
        <v> </v>
      </c>
    </row>
    <row r="69" spans="1:8" ht="13.5">
      <c r="A69">
        <f>IF('大会申込（個人）'!B70="","","07"&amp;'大会申込（個人）'!B70+1000000)</f>
      </c>
      <c r="B69">
        <f>IF('大会申込（個人）'!$B70="","",'大会申込（個人）'!C70)</f>
      </c>
      <c r="C69">
        <f>IF('大会申込（個人）'!$B70="","",'大会申込（個人）'!D70)</f>
      </c>
      <c r="D69">
        <f>IF('大会申込（個人）'!$B70="","",'大会申込（個人）'!F70)</f>
      </c>
      <c r="E69">
        <f>IF('大会申込（個人）'!$B70="","",'大会申込（個人）'!G70)</f>
      </c>
      <c r="F69">
        <f>IF('大会申込（個人）'!$B70="","",'大会申込（個人）'!B70)</f>
      </c>
      <c r="G69">
        <f>IF('大会申込（個人）'!$B70="","",'大会申込（個人）'!I70)</f>
      </c>
      <c r="H69" t="str">
        <f>'大会申込（個人）'!M70&amp;'大会申込（個人）'!K70&amp;" "&amp;'大会申込（個人）'!N70</f>
        <v> </v>
      </c>
    </row>
    <row r="70" spans="1:8" ht="13.5">
      <c r="A70">
        <f>IF('大会申込（個人）'!B71="","","07"&amp;'大会申込（個人）'!B71+1000000)</f>
      </c>
      <c r="B70">
        <f>IF('大会申込（個人）'!$B71="","",'大会申込（個人）'!C71)</f>
      </c>
      <c r="C70">
        <f>IF('大会申込（個人）'!$B71="","",'大会申込（個人）'!D71)</f>
      </c>
      <c r="D70">
        <f>IF('大会申込（個人）'!$B71="","",'大会申込（個人）'!F71)</f>
      </c>
      <c r="E70">
        <f>IF('大会申込（個人）'!$B71="","",'大会申込（個人）'!G71)</f>
      </c>
      <c r="F70">
        <f>IF('大会申込（個人）'!$B71="","",'大会申込（個人）'!B71)</f>
      </c>
      <c r="G70">
        <f>IF('大会申込（個人）'!$B71="","",'大会申込（個人）'!I71)</f>
      </c>
      <c r="H70" t="str">
        <f>'大会申込（個人）'!M71&amp;'大会申込（個人）'!K71&amp;" "&amp;'大会申込（個人）'!N71</f>
        <v> </v>
      </c>
    </row>
    <row r="71" spans="1:8" ht="13.5">
      <c r="A71">
        <f>IF('大会申込（個人）'!B72="","","07"&amp;'大会申込（個人）'!B72+1000000)</f>
      </c>
      <c r="B71">
        <f>IF('大会申込（個人）'!$B72="","",'大会申込（個人）'!C72)</f>
      </c>
      <c r="C71">
        <f>IF('大会申込（個人）'!$B72="","",'大会申込（個人）'!D72)</f>
      </c>
      <c r="D71">
        <f>IF('大会申込（個人）'!$B72="","",'大会申込（個人）'!F72)</f>
      </c>
      <c r="E71">
        <f>IF('大会申込（個人）'!$B72="","",'大会申込（個人）'!G72)</f>
      </c>
      <c r="F71">
        <f>IF('大会申込（個人）'!$B72="","",'大会申込（個人）'!B72)</f>
      </c>
      <c r="G71">
        <f>IF('大会申込（個人）'!$B72="","",'大会申込（個人）'!I72)</f>
      </c>
      <c r="H71" t="str">
        <f>'大会申込（個人）'!M72&amp;'大会申込（個人）'!K72&amp;" "&amp;'大会申込（個人）'!N72</f>
        <v> </v>
      </c>
    </row>
    <row r="72" spans="1:8" ht="13.5">
      <c r="A72">
        <f>IF('大会申込（個人）'!B73="","","07"&amp;'大会申込（個人）'!B73+1000000)</f>
      </c>
      <c r="B72">
        <f>IF('大会申込（個人）'!$B73="","",'大会申込（個人）'!C73)</f>
      </c>
      <c r="C72">
        <f>IF('大会申込（個人）'!$B73="","",'大会申込（個人）'!D73)</f>
      </c>
      <c r="D72">
        <f>IF('大会申込（個人）'!$B73="","",'大会申込（個人）'!F73)</f>
      </c>
      <c r="E72">
        <f>IF('大会申込（個人）'!$B73="","",'大会申込（個人）'!G73)</f>
      </c>
      <c r="F72">
        <f>IF('大会申込（個人）'!$B73="","",'大会申込（個人）'!B73)</f>
      </c>
      <c r="G72">
        <f>IF('大会申込（個人）'!$B73="","",'大会申込（個人）'!I73)</f>
      </c>
      <c r="H72" t="str">
        <f>'大会申込（個人）'!M73&amp;'大会申込（個人）'!K73&amp;" "&amp;'大会申込（個人）'!N73</f>
        <v> </v>
      </c>
    </row>
    <row r="73" spans="1:8" ht="13.5">
      <c r="A73">
        <f>IF('大会申込（個人）'!B74="","","07"&amp;'大会申込（個人）'!B74+1000000)</f>
      </c>
      <c r="B73">
        <f>IF('大会申込（個人）'!$B74="","",'大会申込（個人）'!C74)</f>
      </c>
      <c r="C73">
        <f>IF('大会申込（個人）'!$B74="","",'大会申込（個人）'!D74)</f>
      </c>
      <c r="D73">
        <f>IF('大会申込（個人）'!$B74="","",'大会申込（個人）'!F74)</f>
      </c>
      <c r="E73">
        <f>IF('大会申込（個人）'!$B74="","",'大会申込（個人）'!G74)</f>
      </c>
      <c r="F73">
        <f>IF('大会申込（個人）'!$B74="","",'大会申込（個人）'!B74)</f>
      </c>
      <c r="G73">
        <f>IF('大会申込（個人）'!$B74="","",'大会申込（個人）'!I74)</f>
      </c>
      <c r="H73" t="str">
        <f>'大会申込（個人）'!M74&amp;'大会申込（個人）'!K74&amp;" "&amp;'大会申込（個人）'!N74</f>
        <v> </v>
      </c>
    </row>
    <row r="74" spans="1:8" ht="13.5">
      <c r="A74">
        <f>IF('大会申込（個人）'!B75="","","07"&amp;'大会申込（個人）'!B75+1000000)</f>
      </c>
      <c r="B74">
        <f>IF('大会申込（個人）'!$B75="","",'大会申込（個人）'!C75)</f>
      </c>
      <c r="C74">
        <f>IF('大会申込（個人）'!$B75="","",'大会申込（個人）'!D75)</f>
      </c>
      <c r="D74">
        <f>IF('大会申込（個人）'!$B75="","",'大会申込（個人）'!F75)</f>
      </c>
      <c r="E74">
        <f>IF('大会申込（個人）'!$B75="","",'大会申込（個人）'!G75)</f>
      </c>
      <c r="F74">
        <f>IF('大会申込（個人）'!$B75="","",'大会申込（個人）'!B75)</f>
      </c>
      <c r="G74">
        <f>IF('大会申込（個人）'!$B75="","",'大会申込（個人）'!I75)</f>
      </c>
      <c r="H74" t="str">
        <f>'大会申込（個人）'!M75&amp;'大会申込（個人）'!K75&amp;" "&amp;'大会申込（個人）'!N75</f>
        <v> </v>
      </c>
    </row>
    <row r="75" spans="1:8" ht="13.5">
      <c r="A75">
        <f>IF('大会申込（個人）'!B76="","","07"&amp;'大会申込（個人）'!B76+1000000)</f>
      </c>
      <c r="B75">
        <f>IF('大会申込（個人）'!$B76="","",'大会申込（個人）'!C76)</f>
      </c>
      <c r="C75">
        <f>IF('大会申込（個人）'!$B76="","",'大会申込（個人）'!D76)</f>
      </c>
      <c r="D75">
        <f>IF('大会申込（個人）'!$B76="","",'大会申込（個人）'!F76)</f>
      </c>
      <c r="E75">
        <f>IF('大会申込（個人）'!$B76="","",'大会申込（個人）'!G76)</f>
      </c>
      <c r="F75">
        <f>IF('大会申込（個人）'!$B76="","",'大会申込（個人）'!B76)</f>
      </c>
      <c r="G75">
        <f>IF('大会申込（個人）'!$B76="","",'大会申込（個人）'!I76)</f>
      </c>
      <c r="H75" t="str">
        <f>'大会申込（個人）'!M76&amp;'大会申込（個人）'!K76&amp;" "&amp;'大会申込（個人）'!N76</f>
        <v> </v>
      </c>
    </row>
    <row r="76" spans="1:8" ht="13.5">
      <c r="A76">
        <f>IF('大会申込（個人）'!B77="","","07"&amp;'大会申込（個人）'!B77+1000000)</f>
      </c>
      <c r="B76">
        <f>IF('大会申込（個人）'!$B77="","",'大会申込（個人）'!C77)</f>
      </c>
      <c r="C76">
        <f>IF('大会申込（個人）'!$B77="","",'大会申込（個人）'!D77)</f>
      </c>
      <c r="D76">
        <f>IF('大会申込（個人）'!$B77="","",'大会申込（個人）'!F77)</f>
      </c>
      <c r="E76">
        <f>IF('大会申込（個人）'!$B77="","",'大会申込（個人）'!G77)</f>
      </c>
      <c r="F76">
        <f>IF('大会申込（個人）'!$B77="","",'大会申込（個人）'!B77)</f>
      </c>
      <c r="G76">
        <f>IF('大会申込（個人）'!$B77="","",'大会申込（個人）'!I77)</f>
      </c>
      <c r="H76" t="str">
        <f>'大会申込（個人）'!M77&amp;'大会申込（個人）'!K77&amp;" "&amp;'大会申込（個人）'!N77</f>
        <v> </v>
      </c>
    </row>
    <row r="77" spans="1:8" ht="13.5">
      <c r="A77">
        <f>IF('大会申込（個人）'!B78="","","07"&amp;'大会申込（個人）'!B78+1000000)</f>
      </c>
      <c r="B77">
        <f>IF('大会申込（個人）'!$B78="","",'大会申込（個人）'!C78)</f>
      </c>
      <c r="C77">
        <f>IF('大会申込（個人）'!$B78="","",'大会申込（個人）'!D78)</f>
      </c>
      <c r="D77">
        <f>IF('大会申込（個人）'!$B78="","",'大会申込（個人）'!F78)</f>
      </c>
      <c r="E77">
        <f>IF('大会申込（個人）'!$B78="","",'大会申込（個人）'!G78)</f>
      </c>
      <c r="F77">
        <f>IF('大会申込（個人）'!$B78="","",'大会申込（個人）'!B78)</f>
      </c>
      <c r="G77">
        <f>IF('大会申込（個人）'!$B78="","",'大会申込（個人）'!I78)</f>
      </c>
      <c r="H77" t="str">
        <f>'大会申込（個人）'!M78&amp;'大会申込（個人）'!K78&amp;" "&amp;'大会申込（個人）'!N78</f>
        <v> </v>
      </c>
    </row>
    <row r="78" spans="1:8" ht="13.5">
      <c r="A78">
        <f>IF('大会申込（個人）'!B79="","","07"&amp;'大会申込（個人）'!B79+1000000)</f>
      </c>
      <c r="B78">
        <f>IF('大会申込（個人）'!$B79="","",'大会申込（個人）'!C79)</f>
      </c>
      <c r="C78">
        <f>IF('大会申込（個人）'!$B79="","",'大会申込（個人）'!D79)</f>
      </c>
      <c r="D78">
        <f>IF('大会申込（個人）'!$B79="","",'大会申込（個人）'!F79)</f>
      </c>
      <c r="E78">
        <f>IF('大会申込（個人）'!$B79="","",'大会申込（個人）'!G79)</f>
      </c>
      <c r="F78">
        <f>IF('大会申込（個人）'!$B79="","",'大会申込（個人）'!B79)</f>
      </c>
      <c r="G78">
        <f>IF('大会申込（個人）'!$B79="","",'大会申込（個人）'!I79)</f>
      </c>
      <c r="H78" t="str">
        <f>'大会申込（個人）'!M79&amp;'大会申込（個人）'!K79&amp;" "&amp;'大会申込（個人）'!N79</f>
        <v> </v>
      </c>
    </row>
    <row r="79" spans="1:8" ht="13.5">
      <c r="A79">
        <f>IF('大会申込（個人）'!B80="","","07"&amp;'大会申込（個人）'!B80+1000000)</f>
      </c>
      <c r="B79">
        <f>IF('大会申込（個人）'!$B80="","",'大会申込（個人）'!C80)</f>
      </c>
      <c r="C79">
        <f>IF('大会申込（個人）'!$B80="","",'大会申込（個人）'!D80)</f>
      </c>
      <c r="D79">
        <f>IF('大会申込（個人）'!$B80="","",'大会申込（個人）'!F80)</f>
      </c>
      <c r="E79">
        <f>IF('大会申込（個人）'!$B80="","",'大会申込（個人）'!G80)</f>
      </c>
      <c r="F79">
        <f>IF('大会申込（個人）'!$B80="","",'大会申込（個人）'!B80)</f>
      </c>
      <c r="G79">
        <f>IF('大会申込（個人）'!$B80="","",'大会申込（個人）'!I80)</f>
      </c>
      <c r="H79" t="str">
        <f>'大会申込（個人）'!M80&amp;'大会申込（個人）'!K80&amp;" "&amp;'大会申込（個人）'!N80</f>
        <v> </v>
      </c>
    </row>
    <row r="80" spans="1:8" ht="13.5">
      <c r="A80">
        <f>IF('大会申込（個人）'!B81="","","07"&amp;'大会申込（個人）'!B81+1000000)</f>
      </c>
      <c r="B80">
        <f>IF('大会申込（個人）'!$B81="","",'大会申込（個人）'!C81)</f>
      </c>
      <c r="C80">
        <f>IF('大会申込（個人）'!$B81="","",'大会申込（個人）'!D81)</f>
      </c>
      <c r="D80">
        <f>IF('大会申込（個人）'!$B81="","",'大会申込（個人）'!F81)</f>
      </c>
      <c r="E80">
        <f>IF('大会申込（個人）'!$B81="","",'大会申込（個人）'!G81)</f>
      </c>
      <c r="F80">
        <f>IF('大会申込（個人）'!$B81="","",'大会申込（個人）'!B81)</f>
      </c>
      <c r="G80">
        <f>IF('大会申込（個人）'!$B81="","",'大会申込（個人）'!I81)</f>
      </c>
      <c r="H80" t="str">
        <f>'大会申込（個人）'!M81&amp;'大会申込（個人）'!K81&amp;" "&amp;'大会申込（個人）'!N81</f>
        <v> </v>
      </c>
    </row>
    <row r="81" spans="1:8" ht="13.5">
      <c r="A81">
        <f>IF('大会申込（個人）'!B82="","","07"&amp;'大会申込（個人）'!B82+1000000)</f>
      </c>
      <c r="B81">
        <f>IF('大会申込（個人）'!$B82="","",'大会申込（個人）'!C82)</f>
      </c>
      <c r="C81">
        <f>IF('大会申込（個人）'!$B82="","",'大会申込（個人）'!D82)</f>
      </c>
      <c r="D81">
        <f>IF('大会申込（個人）'!$B82="","",'大会申込（個人）'!F82)</f>
      </c>
      <c r="E81">
        <f>IF('大会申込（個人）'!$B82="","",'大会申込（個人）'!G82)</f>
      </c>
      <c r="F81">
        <f>IF('大会申込（個人）'!$B82="","",'大会申込（個人）'!B82)</f>
      </c>
      <c r="G81">
        <f>IF('大会申込（個人）'!$B82="","",'大会申込（個人）'!I82)</f>
      </c>
      <c r="H81" t="str">
        <f>'大会申込（個人）'!M82&amp;'大会申込（個人）'!K82&amp;" "&amp;'大会申込（個人）'!N82</f>
        <v> </v>
      </c>
    </row>
    <row r="82" spans="1:8" ht="13.5">
      <c r="A82">
        <f>IF('大会申込（個人）'!B83="","","07"&amp;'大会申込（個人）'!B83+1000000)</f>
      </c>
      <c r="B82">
        <f>IF('大会申込（個人）'!$B83="","",'大会申込（個人）'!C83)</f>
      </c>
      <c r="C82">
        <f>IF('大会申込（個人）'!$B83="","",'大会申込（個人）'!D83)</f>
      </c>
      <c r="D82">
        <f>IF('大会申込（個人）'!$B83="","",'大会申込（個人）'!F83)</f>
      </c>
      <c r="E82">
        <f>IF('大会申込（個人）'!$B83="","",'大会申込（個人）'!G83)</f>
      </c>
      <c r="F82">
        <f>IF('大会申込（個人）'!$B83="","",'大会申込（個人）'!B83)</f>
      </c>
      <c r="G82">
        <f>IF('大会申込（個人）'!$B83="","",'大会申込（個人）'!I83)</f>
      </c>
      <c r="H82" t="str">
        <f>'大会申込（個人）'!M83&amp;'大会申込（個人）'!K83&amp;" "&amp;'大会申込（個人）'!N83</f>
        <v> </v>
      </c>
    </row>
    <row r="83" spans="1:8" ht="13.5">
      <c r="A83">
        <f>IF('大会申込（個人）'!B84="","","07"&amp;'大会申込（個人）'!B84+1000000)</f>
      </c>
      <c r="B83">
        <f>IF('大会申込（個人）'!$B84="","",'大会申込（個人）'!C84)</f>
      </c>
      <c r="C83">
        <f>IF('大会申込（個人）'!$B84="","",'大会申込（個人）'!D84)</f>
      </c>
      <c r="D83">
        <f>IF('大会申込（個人）'!$B84="","",'大会申込（個人）'!F84)</f>
      </c>
      <c r="E83">
        <f>IF('大会申込（個人）'!$B84="","",'大会申込（個人）'!G84)</f>
      </c>
      <c r="F83">
        <f>IF('大会申込（個人）'!$B84="","",'大会申込（個人）'!B84)</f>
      </c>
      <c r="G83">
        <f>IF('大会申込（個人）'!$B84="","",'大会申込（個人）'!I84)</f>
      </c>
      <c r="H83" t="str">
        <f>'大会申込（個人）'!M84&amp;'大会申込（個人）'!K84&amp;" "&amp;'大会申込（個人）'!N84</f>
        <v> </v>
      </c>
    </row>
    <row r="84" spans="1:8" ht="13.5">
      <c r="A84">
        <f>IF('大会申込（個人）'!B85="","","07"&amp;'大会申込（個人）'!B85+1000000)</f>
      </c>
      <c r="B84">
        <f>IF('大会申込（個人）'!$B85="","",'大会申込（個人）'!C85)</f>
      </c>
      <c r="C84">
        <f>IF('大会申込（個人）'!$B85="","",'大会申込（個人）'!D85)</f>
      </c>
      <c r="D84">
        <f>IF('大会申込（個人）'!$B85="","",'大会申込（個人）'!F85)</f>
      </c>
      <c r="E84">
        <f>IF('大会申込（個人）'!$B85="","",'大会申込（個人）'!G85)</f>
      </c>
      <c r="F84">
        <f>IF('大会申込（個人）'!$B85="","",'大会申込（個人）'!B85)</f>
      </c>
      <c r="G84">
        <f>IF('大会申込（個人）'!$B85="","",'大会申込（個人）'!I85)</f>
      </c>
      <c r="H84" t="str">
        <f>'大会申込（個人）'!M85&amp;'大会申込（個人）'!K85&amp;" "&amp;'大会申込（個人）'!N85</f>
        <v> </v>
      </c>
    </row>
    <row r="85" spans="1:8" ht="13.5">
      <c r="A85">
        <f>IF('大会申込（個人）'!B86="","","07"&amp;'大会申込（個人）'!B86+1000000)</f>
      </c>
      <c r="B85">
        <f>IF('大会申込（個人）'!$B86="","",'大会申込（個人）'!C86)</f>
      </c>
      <c r="C85">
        <f>IF('大会申込（個人）'!$B86="","",'大会申込（個人）'!D86)</f>
      </c>
      <c r="D85">
        <f>IF('大会申込（個人）'!$B86="","",'大会申込（個人）'!F86)</f>
      </c>
      <c r="E85">
        <f>IF('大会申込（個人）'!$B86="","",'大会申込（個人）'!G86)</f>
      </c>
      <c r="F85">
        <f>IF('大会申込（個人）'!$B86="","",'大会申込（個人）'!B86)</f>
      </c>
      <c r="G85">
        <f>IF('大会申込（個人）'!$B86="","",'大会申込（個人）'!I86)</f>
      </c>
      <c r="H85" t="str">
        <f>'大会申込（個人）'!M86&amp;'大会申込（個人）'!K86&amp;" "&amp;'大会申込（個人）'!N86</f>
        <v> </v>
      </c>
    </row>
    <row r="86" spans="1:8" ht="13.5">
      <c r="A86">
        <f>IF('大会申込（個人）'!B87="","","07"&amp;'大会申込（個人）'!B87+1000000)</f>
      </c>
      <c r="B86">
        <f>IF('大会申込（個人）'!$B87="","",'大会申込（個人）'!C87)</f>
      </c>
      <c r="C86">
        <f>IF('大会申込（個人）'!$B87="","",'大会申込（個人）'!D87)</f>
      </c>
      <c r="D86">
        <f>IF('大会申込（個人）'!$B87="","",'大会申込（個人）'!F87)</f>
      </c>
      <c r="E86">
        <f>IF('大会申込（個人）'!$B87="","",'大会申込（個人）'!G87)</f>
      </c>
      <c r="F86">
        <f>IF('大会申込（個人）'!$B87="","",'大会申込（個人）'!B87)</f>
      </c>
      <c r="G86">
        <f>IF('大会申込（個人）'!$B87="","",'大会申込（個人）'!I87)</f>
      </c>
      <c r="H86" t="str">
        <f>'大会申込（個人）'!M87&amp;'大会申込（個人）'!K87&amp;" "&amp;'大会申込（個人）'!N87</f>
        <v> </v>
      </c>
    </row>
    <row r="87" spans="1:8" ht="13.5">
      <c r="A87">
        <f>IF('大会申込（個人）'!B88="","","07"&amp;'大会申込（個人）'!B88+1000000)</f>
      </c>
      <c r="B87">
        <f>IF('大会申込（個人）'!$B88="","",'大会申込（個人）'!C88)</f>
      </c>
      <c r="C87">
        <f>IF('大会申込（個人）'!$B88="","",'大会申込（個人）'!D88)</f>
      </c>
      <c r="D87">
        <f>IF('大会申込（個人）'!$B88="","",'大会申込（個人）'!F88)</f>
      </c>
      <c r="E87">
        <f>IF('大会申込（個人）'!$B88="","",'大会申込（個人）'!G88)</f>
      </c>
      <c r="F87">
        <f>IF('大会申込（個人）'!$B88="","",'大会申込（個人）'!B88)</f>
      </c>
      <c r="G87">
        <f>IF('大会申込（個人）'!$B88="","",'大会申込（個人）'!I88)</f>
      </c>
      <c r="H87" t="str">
        <f>'大会申込（個人）'!M88&amp;'大会申込（個人）'!K88&amp;" "&amp;'大会申込（個人）'!N88</f>
        <v> </v>
      </c>
    </row>
    <row r="88" spans="1:8" ht="13.5">
      <c r="A88">
        <f>IF('大会申込（個人）'!B89="","","07"&amp;'大会申込（個人）'!B89+1000000)</f>
      </c>
      <c r="B88">
        <f>IF('大会申込（個人）'!$B89="","",'大会申込（個人）'!C89)</f>
      </c>
      <c r="C88">
        <f>IF('大会申込（個人）'!$B89="","",'大会申込（個人）'!D89)</f>
      </c>
      <c r="D88">
        <f>IF('大会申込（個人）'!$B89="","",'大会申込（個人）'!F89)</f>
      </c>
      <c r="E88">
        <f>IF('大会申込（個人）'!$B89="","",'大会申込（個人）'!G89)</f>
      </c>
      <c r="F88">
        <f>IF('大会申込（個人）'!$B89="","",'大会申込（個人）'!B89)</f>
      </c>
      <c r="G88">
        <f>IF('大会申込（個人）'!$B89="","",'大会申込（個人）'!I89)</f>
      </c>
      <c r="H88" t="str">
        <f>'大会申込（個人）'!M89&amp;'大会申込（個人）'!K89&amp;" "&amp;'大会申込（個人）'!N89</f>
        <v> </v>
      </c>
    </row>
    <row r="89" spans="1:8" ht="13.5">
      <c r="A89">
        <f>IF('大会申込（個人）'!B90="","","07"&amp;'大会申込（個人）'!B90+1000000)</f>
      </c>
      <c r="B89">
        <f>IF('大会申込（個人）'!$B90="","",'大会申込（個人）'!C90)</f>
      </c>
      <c r="C89">
        <f>IF('大会申込（個人）'!$B90="","",'大会申込（個人）'!D90)</f>
      </c>
      <c r="D89">
        <f>IF('大会申込（個人）'!$B90="","",'大会申込（個人）'!F90)</f>
      </c>
      <c r="E89">
        <f>IF('大会申込（個人）'!$B90="","",'大会申込（個人）'!G90)</f>
      </c>
      <c r="F89">
        <f>IF('大会申込（個人）'!$B90="","",'大会申込（個人）'!B90)</f>
      </c>
      <c r="G89">
        <f>IF('大会申込（個人）'!$B90="","",'大会申込（個人）'!I90)</f>
      </c>
      <c r="H89" t="str">
        <f>'大会申込（個人）'!M90&amp;'大会申込（個人）'!K90&amp;" "&amp;'大会申込（個人）'!N90</f>
        <v> </v>
      </c>
    </row>
    <row r="90" spans="1:8" ht="13.5">
      <c r="A90">
        <f>IF('大会申込（個人）'!B91="","","07"&amp;'大会申込（個人）'!B91+1000000)</f>
      </c>
      <c r="B90">
        <f>IF('大会申込（個人）'!$B91="","",'大会申込（個人）'!C91)</f>
      </c>
      <c r="C90">
        <f>IF('大会申込（個人）'!$B91="","",'大会申込（個人）'!D91)</f>
      </c>
      <c r="D90">
        <f>IF('大会申込（個人）'!$B91="","",'大会申込（個人）'!F91)</f>
      </c>
      <c r="E90">
        <f>IF('大会申込（個人）'!$B91="","",'大会申込（個人）'!G91)</f>
      </c>
      <c r="F90">
        <f>IF('大会申込（個人）'!$B91="","",'大会申込（個人）'!B91)</f>
      </c>
      <c r="G90">
        <f>IF('大会申込（個人）'!$B91="","",'大会申込（個人）'!I91)</f>
      </c>
      <c r="H90" t="str">
        <f>'大会申込（個人）'!M91&amp;'大会申込（個人）'!K91&amp;" "&amp;'大会申込（個人）'!N91</f>
        <v> </v>
      </c>
    </row>
    <row r="91" spans="1:8" ht="13.5">
      <c r="A91">
        <f>IF('大会申込（個人）'!B92="","","07"&amp;'大会申込（個人）'!B92+1000000)</f>
      </c>
      <c r="B91">
        <f>IF('大会申込（個人）'!$B92="","",'大会申込（個人）'!C92)</f>
      </c>
      <c r="C91">
        <f>IF('大会申込（個人）'!$B92="","",'大会申込（個人）'!D92)</f>
      </c>
      <c r="D91">
        <f>IF('大会申込（個人）'!$B92="","",'大会申込（個人）'!F92)</f>
      </c>
      <c r="E91">
        <f>IF('大会申込（個人）'!$B92="","",'大会申込（個人）'!G92)</f>
      </c>
      <c r="F91">
        <f>IF('大会申込（個人）'!$B92="","",'大会申込（個人）'!B92)</f>
      </c>
      <c r="G91">
        <f>IF('大会申込（個人）'!$B92="","",'大会申込（個人）'!I92)</f>
      </c>
      <c r="H91" t="str">
        <f>'大会申込（個人）'!M92&amp;'大会申込（個人）'!K92&amp;" "&amp;'大会申込（個人）'!N92</f>
        <v> </v>
      </c>
    </row>
    <row r="92" spans="1:8" ht="13.5">
      <c r="A92">
        <f>IF('大会申込（個人）'!B93="","","07"&amp;'大会申込（個人）'!B93+1000000)</f>
      </c>
      <c r="B92">
        <f>IF('大会申込（個人）'!$B93="","",'大会申込（個人）'!C93)</f>
      </c>
      <c r="C92">
        <f>IF('大会申込（個人）'!$B93="","",'大会申込（個人）'!D93)</f>
      </c>
      <c r="D92">
        <f>IF('大会申込（個人）'!$B93="","",'大会申込（個人）'!F93)</f>
      </c>
      <c r="E92">
        <f>IF('大会申込（個人）'!$B93="","",'大会申込（個人）'!G93)</f>
      </c>
      <c r="F92">
        <f>IF('大会申込（個人）'!$B93="","",'大会申込（個人）'!B93)</f>
      </c>
      <c r="G92">
        <f>IF('大会申込（個人）'!$B93="","",'大会申込（個人）'!I93)</f>
      </c>
      <c r="H92" t="str">
        <f>'大会申込（個人）'!M93&amp;'大会申込（個人）'!K93&amp;" "&amp;'大会申込（個人）'!N93</f>
        <v> </v>
      </c>
    </row>
    <row r="93" spans="1:8" ht="13.5">
      <c r="A93">
        <f>IF('大会申込（個人）'!B94="","","07"&amp;'大会申込（個人）'!B94+1000000)</f>
      </c>
      <c r="B93">
        <f>IF('大会申込（個人）'!$B94="","",'大会申込（個人）'!C94)</f>
      </c>
      <c r="C93">
        <f>IF('大会申込（個人）'!$B94="","",'大会申込（個人）'!D94)</f>
      </c>
      <c r="D93">
        <f>IF('大会申込（個人）'!$B94="","",'大会申込（個人）'!F94)</f>
      </c>
      <c r="E93">
        <f>IF('大会申込（個人）'!$B94="","",'大会申込（個人）'!G94)</f>
      </c>
      <c r="F93">
        <f>IF('大会申込（個人）'!$B94="","",'大会申込（個人）'!B94)</f>
      </c>
      <c r="G93">
        <f>IF('大会申込（個人）'!$B94="","",'大会申込（個人）'!I94)</f>
      </c>
      <c r="H93" t="str">
        <f>'大会申込（個人）'!M94&amp;'大会申込（個人）'!K94&amp;" "&amp;'大会申込（個人）'!N94</f>
        <v> </v>
      </c>
    </row>
    <row r="94" spans="1:8" ht="13.5">
      <c r="A94">
        <f>IF('大会申込（個人）'!B95="","","07"&amp;'大会申込（個人）'!B95+1000000)</f>
      </c>
      <c r="B94">
        <f>IF('大会申込（個人）'!$B95="","",'大会申込（個人）'!C95)</f>
      </c>
      <c r="C94">
        <f>IF('大会申込（個人）'!$B95="","",'大会申込（個人）'!D95)</f>
      </c>
      <c r="D94">
        <f>IF('大会申込（個人）'!$B95="","",'大会申込（個人）'!F95)</f>
      </c>
      <c r="E94">
        <f>IF('大会申込（個人）'!$B95="","",'大会申込（個人）'!G95)</f>
      </c>
      <c r="F94">
        <f>IF('大会申込（個人）'!$B95="","",'大会申込（個人）'!B95)</f>
      </c>
      <c r="G94">
        <f>IF('大会申込（個人）'!$B95="","",'大会申込（個人）'!I95)</f>
      </c>
      <c r="H94" t="str">
        <f>'大会申込（個人）'!M95&amp;'大会申込（個人）'!K95&amp;" "&amp;'大会申込（個人）'!N95</f>
        <v> </v>
      </c>
    </row>
    <row r="95" spans="1:8" ht="13.5">
      <c r="A95">
        <f>IF('大会申込（個人）'!B96="","","07"&amp;'大会申込（個人）'!B96+1000000)</f>
      </c>
      <c r="B95">
        <f>IF('大会申込（個人）'!$B96="","",'大会申込（個人）'!C96)</f>
      </c>
      <c r="C95">
        <f>IF('大会申込（個人）'!$B96="","",'大会申込（個人）'!D96)</f>
      </c>
      <c r="D95">
        <f>IF('大会申込（個人）'!$B96="","",'大会申込（個人）'!F96)</f>
      </c>
      <c r="E95">
        <f>IF('大会申込（個人）'!$B96="","",'大会申込（個人）'!G96)</f>
      </c>
      <c r="F95">
        <f>IF('大会申込（個人）'!$B96="","",'大会申込（個人）'!B96)</f>
      </c>
      <c r="G95">
        <f>IF('大会申込（個人）'!$B96="","",'大会申込（個人）'!I96)</f>
      </c>
      <c r="H95" t="str">
        <f>'大会申込（個人）'!M96&amp;'大会申込（個人）'!K96&amp;" "&amp;'大会申込（個人）'!N96</f>
        <v> </v>
      </c>
    </row>
    <row r="96" spans="1:8" ht="13.5">
      <c r="A96">
        <f>IF('大会申込（個人）'!B97="","","07"&amp;'大会申込（個人）'!B97+1000000)</f>
      </c>
      <c r="B96">
        <f>IF('大会申込（個人）'!$B97="","",'大会申込（個人）'!C97)</f>
      </c>
      <c r="C96">
        <f>IF('大会申込（個人）'!$B97="","",'大会申込（個人）'!D97)</f>
      </c>
      <c r="D96">
        <f>IF('大会申込（個人）'!$B97="","",'大会申込（個人）'!F97)</f>
      </c>
      <c r="E96">
        <f>IF('大会申込（個人）'!$B97="","",'大会申込（個人）'!G97)</f>
      </c>
      <c r="F96">
        <f>IF('大会申込（個人）'!$B97="","",'大会申込（個人）'!B97)</f>
      </c>
      <c r="G96">
        <f>IF('大会申込（個人）'!$B97="","",'大会申込（個人）'!I97)</f>
      </c>
      <c r="H96" t="str">
        <f>'大会申込（個人）'!M97&amp;'大会申込（個人）'!K97&amp;" "&amp;'大会申込（個人）'!N97</f>
        <v> </v>
      </c>
    </row>
    <row r="97" spans="1:8" ht="13.5">
      <c r="A97">
        <f>IF('大会申込（個人）'!B98="","","07"&amp;'大会申込（個人）'!B98+1000000)</f>
      </c>
      <c r="B97">
        <f>IF('大会申込（個人）'!$B98="","",'大会申込（個人）'!C98)</f>
      </c>
      <c r="C97">
        <f>IF('大会申込（個人）'!$B98="","",'大会申込（個人）'!D98)</f>
      </c>
      <c r="D97">
        <f>IF('大会申込（個人）'!$B98="","",'大会申込（個人）'!F98)</f>
      </c>
      <c r="E97">
        <f>IF('大会申込（個人）'!$B98="","",'大会申込（個人）'!G98)</f>
      </c>
      <c r="F97">
        <f>IF('大会申込（個人）'!$B98="","",'大会申込（個人）'!B98)</f>
      </c>
      <c r="G97">
        <f>IF('大会申込（個人）'!$B98="","",'大会申込（個人）'!I98)</f>
      </c>
      <c r="H97" t="str">
        <f>'大会申込（個人）'!M98&amp;'大会申込（個人）'!K98&amp;" "&amp;'大会申込（個人）'!N98</f>
        <v> </v>
      </c>
    </row>
    <row r="98" spans="1:8" ht="13.5">
      <c r="A98">
        <f>IF('大会申込（個人）'!B99="","","07"&amp;'大会申込（個人）'!B99+1000000)</f>
      </c>
      <c r="B98">
        <f>IF('大会申込（個人）'!$B99="","",'大会申込（個人）'!C99)</f>
      </c>
      <c r="C98">
        <f>IF('大会申込（個人）'!$B99="","",'大会申込（個人）'!D99)</f>
      </c>
      <c r="D98">
        <f>IF('大会申込（個人）'!$B99="","",'大会申込（個人）'!F99)</f>
      </c>
      <c r="E98">
        <f>IF('大会申込（個人）'!$B99="","",'大会申込（個人）'!G99)</f>
      </c>
      <c r="F98">
        <f>IF('大会申込（個人）'!$B99="","",'大会申込（個人）'!B99)</f>
      </c>
      <c r="G98">
        <f>IF('大会申込（個人）'!$B99="","",'大会申込（個人）'!I99)</f>
      </c>
      <c r="H98" t="str">
        <f>'大会申込（個人）'!M99&amp;'大会申込（個人）'!K99&amp;" "&amp;'大会申込（個人）'!N99</f>
        <v> </v>
      </c>
    </row>
    <row r="99" spans="1:8" ht="13.5">
      <c r="A99">
        <f>IF('大会申込（個人）'!B100="","","07"&amp;'大会申込（個人）'!B100+1000000)</f>
      </c>
      <c r="B99">
        <f>IF('大会申込（個人）'!$B100="","",'大会申込（個人）'!C100)</f>
      </c>
      <c r="C99">
        <f>IF('大会申込（個人）'!$B100="","",'大会申込（個人）'!D100)</f>
      </c>
      <c r="D99">
        <f>IF('大会申込（個人）'!$B100="","",'大会申込（個人）'!F100)</f>
      </c>
      <c r="E99">
        <f>IF('大会申込（個人）'!$B100="","",'大会申込（個人）'!G100)</f>
      </c>
      <c r="F99">
        <f>IF('大会申込（個人）'!$B100="","",'大会申込（個人）'!B100)</f>
      </c>
      <c r="G99">
        <f>IF('大会申込（個人）'!$B100="","",'大会申込（個人）'!I100)</f>
      </c>
      <c r="H99" t="str">
        <f>'大会申込（個人）'!M100&amp;'大会申込（個人）'!K100&amp;" "&amp;'大会申込（個人）'!N100</f>
        <v> </v>
      </c>
    </row>
    <row r="100" spans="1:8" ht="13.5">
      <c r="A100">
        <f>IF('大会申込（個人）'!B101="","","07"&amp;'大会申込（個人）'!B101+1000000)</f>
      </c>
      <c r="B100">
        <f>IF('大会申込（個人）'!$B101="","",'大会申込（個人）'!C101)</f>
      </c>
      <c r="C100">
        <f>IF('大会申込（個人）'!$B101="","",'大会申込（個人）'!D101)</f>
      </c>
      <c r="D100">
        <f>IF('大会申込（個人）'!$B101="","",'大会申込（個人）'!F101)</f>
      </c>
      <c r="E100">
        <f>IF('大会申込（個人）'!$B101="","",'大会申込（個人）'!G101)</f>
      </c>
      <c r="F100">
        <f>IF('大会申込（個人）'!$B101="","",'大会申込（個人）'!B101)</f>
      </c>
      <c r="G100">
        <f>IF('大会申込（個人）'!$B101="","",'大会申込（個人）'!I101)</f>
      </c>
      <c r="H100" t="str">
        <f>'大会申込（個人）'!M101&amp;'大会申込（個人）'!K101&amp;" "&amp;'大会申込（個人）'!N101</f>
        <v> </v>
      </c>
    </row>
    <row r="101" spans="1:8" ht="13.5">
      <c r="A101">
        <f>IF('大会申込（個人）'!B102="","","07"&amp;'大会申込（個人）'!B102+1000000)</f>
      </c>
      <c r="B101">
        <f>IF('大会申込（個人）'!$B102="","",'大会申込（個人）'!C102)</f>
      </c>
      <c r="C101">
        <f>IF('大会申込（個人）'!$B102="","",'大会申込（個人）'!D102)</f>
      </c>
      <c r="D101">
        <f>IF('大会申込（個人）'!$B102="","",'大会申込（個人）'!F102)</f>
      </c>
      <c r="E101">
        <f>IF('大会申込（個人）'!$B102="","",'大会申込（個人）'!G102)</f>
      </c>
      <c r="F101">
        <f>IF('大会申込（個人）'!$B102="","",'大会申込（個人）'!B102)</f>
      </c>
      <c r="G101">
        <f>IF('大会申込（個人）'!$B102="","",'大会申込（個人）'!I102)</f>
      </c>
      <c r="H101" t="str">
        <f>'大会申込（個人）'!M102&amp;'大会申込（個人）'!K102&amp;" "&amp;'大会申込（個人）'!N102</f>
        <v> </v>
      </c>
    </row>
    <row r="102" spans="1:8" ht="13.5">
      <c r="A102">
        <f>IF('大会申込（個人）'!B103="","","07"&amp;'大会申込（個人）'!B103+1000000)</f>
      </c>
      <c r="B102">
        <f>IF('大会申込（個人）'!$B103="","",'大会申込（個人）'!C103)</f>
      </c>
      <c r="C102">
        <f>IF('大会申込（個人）'!$B103="","",'大会申込（個人）'!D103)</f>
      </c>
      <c r="D102">
        <f>IF('大会申込（個人）'!$B103="","",'大会申込（個人）'!F103)</f>
      </c>
      <c r="E102">
        <f>IF('大会申込（個人）'!$B103="","",'大会申込（個人）'!G103)</f>
      </c>
      <c r="F102">
        <f>IF('大会申込（個人）'!$B103="","",'大会申込（個人）'!B103)</f>
      </c>
      <c r="G102">
        <f>IF('大会申込（個人）'!$B103="","",'大会申込（個人）'!I103)</f>
      </c>
      <c r="H102" t="str">
        <f>'大会申込（個人）'!M103&amp;'大会申込（個人）'!K103&amp;" "&amp;'大会申込（個人）'!N103</f>
        <v> </v>
      </c>
    </row>
    <row r="103" spans="1:8" ht="13.5">
      <c r="A103">
        <f>IF('大会申込（個人）'!B104="","","07"&amp;'大会申込（個人）'!B104+1000000)</f>
      </c>
      <c r="B103">
        <f>IF('大会申込（個人）'!$B104="","",'大会申込（個人）'!C104)</f>
      </c>
      <c r="C103">
        <f>IF('大会申込（個人）'!$B104="","",'大会申込（個人）'!D104)</f>
      </c>
      <c r="D103">
        <f>IF('大会申込（個人）'!$B104="","",'大会申込（個人）'!F104)</f>
      </c>
      <c r="E103">
        <f>IF('大会申込（個人）'!$B104="","",'大会申込（個人）'!G104)</f>
      </c>
      <c r="F103">
        <f>IF('大会申込（個人）'!$B104="","",'大会申込（個人）'!B104)</f>
      </c>
      <c r="G103">
        <f>IF('大会申込（個人）'!$B104="","",'大会申込（個人）'!I104)</f>
      </c>
      <c r="H103" t="str">
        <f>'大会申込（個人）'!M104&amp;'大会申込（個人）'!K104&amp;" "&amp;'大会申込（個人）'!N104</f>
        <v> </v>
      </c>
    </row>
    <row r="104" spans="1:8" ht="13.5">
      <c r="A104">
        <f>IF('大会申込（個人）'!B105="","","07"&amp;'大会申込（個人）'!B105+1000000)</f>
      </c>
      <c r="B104">
        <f>IF('大会申込（個人）'!$B105="","",'大会申込（個人）'!C105)</f>
      </c>
      <c r="C104">
        <f>IF('大会申込（個人）'!$B105="","",'大会申込（個人）'!D105)</f>
      </c>
      <c r="D104">
        <f>IF('大会申込（個人）'!$B105="","",'大会申込（個人）'!F105)</f>
      </c>
      <c r="E104">
        <f>IF('大会申込（個人）'!$B105="","",'大会申込（個人）'!G105)</f>
      </c>
      <c r="F104">
        <f>IF('大会申込（個人）'!$B105="","",'大会申込（個人）'!B105)</f>
      </c>
      <c r="G104">
        <f>IF('大会申込（個人）'!$B105="","",'大会申込（個人）'!I105)</f>
      </c>
      <c r="H104" t="str">
        <f>'大会申込（個人）'!M105&amp;'大会申込（個人）'!K105&amp;" "&amp;'大会申込（個人）'!N105</f>
        <v> </v>
      </c>
    </row>
    <row r="105" spans="1:8" ht="13.5">
      <c r="A105">
        <f>IF('大会申込（個人）'!B106="","","07"&amp;'大会申込（個人）'!B106+1000000)</f>
      </c>
      <c r="B105">
        <f>IF('大会申込（個人）'!$B106="","",'大会申込（個人）'!C106)</f>
      </c>
      <c r="C105">
        <f>IF('大会申込（個人）'!$B106="","",'大会申込（個人）'!D106)</f>
      </c>
      <c r="D105">
        <f>IF('大会申込（個人）'!$B106="","",'大会申込（個人）'!F106)</f>
      </c>
      <c r="E105">
        <f>IF('大会申込（個人）'!$B106="","",'大会申込（個人）'!G106)</f>
      </c>
      <c r="F105">
        <f>IF('大会申込（個人）'!$B106="","",'大会申込（個人）'!B106)</f>
      </c>
      <c r="G105">
        <f>IF('大会申込（個人）'!$B106="","",'大会申込（個人）'!I106)</f>
      </c>
      <c r="H105" t="str">
        <f>'大会申込（個人）'!M106&amp;'大会申込（個人）'!K106&amp;" "&amp;'大会申込（個人）'!N106</f>
        <v> </v>
      </c>
    </row>
    <row r="106" spans="1:8" ht="13.5">
      <c r="A106">
        <f>IF('大会申込（個人）'!B107="","","07"&amp;'大会申込（個人）'!B107+1000000)</f>
      </c>
      <c r="B106">
        <f>IF('大会申込（個人）'!$B107="","",'大会申込（個人）'!C107)</f>
      </c>
      <c r="C106">
        <f>IF('大会申込（個人）'!$B107="","",'大会申込（個人）'!D107)</f>
      </c>
      <c r="D106">
        <f>IF('大会申込（個人）'!$B107="","",'大会申込（個人）'!F107)</f>
      </c>
      <c r="E106">
        <f>IF('大会申込（個人）'!$B107="","",'大会申込（個人）'!G107)</f>
      </c>
      <c r="F106">
        <f>IF('大会申込（個人）'!$B107="","",'大会申込（個人）'!B107)</f>
      </c>
      <c r="G106">
        <f>IF('大会申込（個人）'!$B107="","",'大会申込（個人）'!I107)</f>
      </c>
      <c r="H106" t="str">
        <f>'大会申込（個人）'!M107&amp;'大会申込（個人）'!K107&amp;" "&amp;'大会申込（個人）'!N107</f>
        <v> </v>
      </c>
    </row>
    <row r="107" spans="1:8" ht="13.5">
      <c r="A107">
        <f>IF('大会申込（個人）'!B108="","","07"&amp;'大会申込（個人）'!B108+1000000)</f>
      </c>
      <c r="B107">
        <f>IF('大会申込（個人）'!$B108="","",'大会申込（個人）'!C108)</f>
      </c>
      <c r="C107">
        <f>IF('大会申込（個人）'!$B108="","",'大会申込（個人）'!D108)</f>
      </c>
      <c r="D107">
        <f>IF('大会申込（個人）'!$B108="","",'大会申込（個人）'!F108)</f>
      </c>
      <c r="E107">
        <f>IF('大会申込（個人）'!$B108="","",'大会申込（個人）'!G108)</f>
      </c>
      <c r="F107">
        <f>IF('大会申込（個人）'!$B108="","",'大会申込（個人）'!B108)</f>
      </c>
      <c r="G107">
        <f>IF('大会申込（個人）'!$B108="","",'大会申込（個人）'!I108)</f>
      </c>
      <c r="H107" t="str">
        <f>'大会申込（個人）'!M108&amp;'大会申込（個人）'!K108&amp;" "&amp;'大会申込（個人）'!N108</f>
        <v> </v>
      </c>
    </row>
    <row r="108" spans="1:8" ht="13.5">
      <c r="A108">
        <f>IF('大会申込（個人）'!B109="","","07"&amp;'大会申込（個人）'!B109+1000000)</f>
      </c>
      <c r="B108">
        <f>IF('大会申込（個人）'!$B109="","",'大会申込（個人）'!C109)</f>
      </c>
      <c r="C108">
        <f>IF('大会申込（個人）'!$B109="","",'大会申込（個人）'!D109)</f>
      </c>
      <c r="D108">
        <f>IF('大会申込（個人）'!$B109="","",'大会申込（個人）'!F109)</f>
      </c>
      <c r="E108">
        <f>IF('大会申込（個人）'!$B109="","",'大会申込（個人）'!G109)</f>
      </c>
      <c r="F108">
        <f>IF('大会申込（個人）'!$B109="","",'大会申込（個人）'!B109)</f>
      </c>
      <c r="G108">
        <f>IF('大会申込（個人）'!$B109="","",'大会申込（個人）'!I109)</f>
      </c>
      <c r="H108" t="str">
        <f>'大会申込（個人）'!M109&amp;'大会申込（個人）'!K109&amp;" "&amp;'大会申込（個人）'!N109</f>
        <v> </v>
      </c>
    </row>
    <row r="109" spans="1:8" ht="13.5">
      <c r="A109">
        <f>IF('大会申込（個人）'!B110="","","07"&amp;'大会申込（個人）'!B110+1000000)</f>
      </c>
      <c r="B109">
        <f>IF('大会申込（個人）'!$B110="","",'大会申込（個人）'!C110)</f>
      </c>
      <c r="C109">
        <f>IF('大会申込（個人）'!$B110="","",'大会申込（個人）'!D110)</f>
      </c>
      <c r="D109">
        <f>IF('大会申込（個人）'!$B110="","",'大会申込（個人）'!F110)</f>
      </c>
      <c r="E109">
        <f>IF('大会申込（個人）'!$B110="","",'大会申込（個人）'!G110)</f>
      </c>
      <c r="F109">
        <f>IF('大会申込（個人）'!$B110="","",'大会申込（個人）'!B110)</f>
      </c>
      <c r="G109">
        <f>IF('大会申込（個人）'!$B110="","",'大会申込（個人）'!I110)</f>
      </c>
      <c r="H109" t="str">
        <f>'大会申込（個人）'!M110&amp;'大会申込（個人）'!K110&amp;" "&amp;'大会申込（個人）'!N110</f>
        <v> </v>
      </c>
    </row>
    <row r="110" spans="1:8" ht="13.5">
      <c r="A110">
        <f>IF('大会申込（個人）'!B111="","","07"&amp;'大会申込（個人）'!B111+1000000)</f>
      </c>
      <c r="B110">
        <f>IF('大会申込（個人）'!$B111="","",'大会申込（個人）'!C111)</f>
      </c>
      <c r="C110">
        <f>IF('大会申込（個人）'!$B111="","",'大会申込（個人）'!D111)</f>
      </c>
      <c r="D110">
        <f>IF('大会申込（個人）'!$B111="","",'大会申込（個人）'!F111)</f>
      </c>
      <c r="E110">
        <f>IF('大会申込（個人）'!$B111="","",'大会申込（個人）'!G111)</f>
      </c>
      <c r="F110">
        <f>IF('大会申込（個人）'!$B111="","",'大会申込（個人）'!B111)</f>
      </c>
      <c r="G110">
        <f>IF('大会申込（個人）'!$B111="","",'大会申込（個人）'!I111)</f>
      </c>
      <c r="H110" t="str">
        <f>'大会申込（個人）'!M111&amp;'大会申込（個人）'!K111&amp;" "&amp;'大会申込（個人）'!N111</f>
        <v> </v>
      </c>
    </row>
    <row r="111" spans="1:8" ht="13.5">
      <c r="A111">
        <f>IF('大会申込（個人）'!B112="","","07"&amp;'大会申込（個人）'!B112+1000000)</f>
      </c>
      <c r="B111">
        <f>IF('大会申込（個人）'!$B112="","",'大会申込（個人）'!C112)</f>
      </c>
      <c r="C111">
        <f>IF('大会申込（個人）'!$B112="","",'大会申込（個人）'!D112)</f>
      </c>
      <c r="D111">
        <f>IF('大会申込（個人）'!$B112="","",'大会申込（個人）'!F112)</f>
      </c>
      <c r="E111">
        <f>IF('大会申込（個人）'!$B112="","",'大会申込（個人）'!G112)</f>
      </c>
      <c r="F111">
        <f>IF('大会申込（個人）'!$B112="","",'大会申込（個人）'!B112)</f>
      </c>
      <c r="G111">
        <f>IF('大会申込（個人）'!$B112="","",'大会申込（個人）'!I112)</f>
      </c>
      <c r="H111" t="str">
        <f>'大会申込（個人）'!M112&amp;'大会申込（個人）'!K112&amp;" "&amp;'大会申込（個人）'!N112</f>
        <v> </v>
      </c>
    </row>
    <row r="112" spans="1:8" ht="13.5">
      <c r="A112">
        <f>IF('大会申込（個人）'!B113="","","07"&amp;'大会申込（個人）'!B113+1000000)</f>
      </c>
      <c r="B112">
        <f>IF('大会申込（個人）'!$B113="","",'大会申込（個人）'!C113)</f>
      </c>
      <c r="C112">
        <f>IF('大会申込（個人）'!$B113="","",'大会申込（個人）'!D113)</f>
      </c>
      <c r="D112">
        <f>IF('大会申込（個人）'!$B113="","",'大会申込（個人）'!F113)</f>
      </c>
      <c r="E112">
        <f>IF('大会申込（個人）'!$B113="","",'大会申込（個人）'!G113)</f>
      </c>
      <c r="F112">
        <f>IF('大会申込（個人）'!$B113="","",'大会申込（個人）'!B113)</f>
      </c>
      <c r="G112">
        <f>IF('大会申込（個人）'!$B113="","",'大会申込（個人）'!I113)</f>
      </c>
      <c r="H112" t="str">
        <f>'大会申込（個人）'!M113&amp;'大会申込（個人）'!K113&amp;" "&amp;'大会申込（個人）'!N113</f>
        <v> </v>
      </c>
    </row>
    <row r="113" spans="1:8" ht="13.5">
      <c r="A113">
        <f>IF('大会申込（個人）'!B114="","","07"&amp;'大会申込（個人）'!B114+1000000)</f>
      </c>
      <c r="B113">
        <f>IF('大会申込（個人）'!$B114="","",'大会申込（個人）'!C114)</f>
      </c>
      <c r="C113">
        <f>IF('大会申込（個人）'!$B114="","",'大会申込（個人）'!D114)</f>
      </c>
      <c r="D113">
        <f>IF('大会申込（個人）'!$B114="","",'大会申込（個人）'!F114)</f>
      </c>
      <c r="E113">
        <f>IF('大会申込（個人）'!$B114="","",'大会申込（個人）'!G114)</f>
      </c>
      <c r="F113">
        <f>IF('大会申込（個人）'!$B114="","",'大会申込（個人）'!B114)</f>
      </c>
      <c r="G113">
        <f>IF('大会申込（個人）'!$B114="","",'大会申込（個人）'!I114)</f>
      </c>
      <c r="H113" t="str">
        <f>'大会申込（個人）'!M114&amp;'大会申込（個人）'!K114&amp;" "&amp;'大会申込（個人）'!N114</f>
        <v> </v>
      </c>
    </row>
    <row r="114" spans="1:8" ht="13.5">
      <c r="A114">
        <f>IF('大会申込（個人）'!B115="","","07"&amp;'大会申込（個人）'!B115+1000000)</f>
      </c>
      <c r="B114">
        <f>IF('大会申込（個人）'!$B115="","",'大会申込（個人）'!C115)</f>
      </c>
      <c r="C114">
        <f>IF('大会申込（個人）'!$B115="","",'大会申込（個人）'!D115)</f>
      </c>
      <c r="D114">
        <f>IF('大会申込（個人）'!$B115="","",'大会申込（個人）'!F115)</f>
      </c>
      <c r="E114">
        <f>IF('大会申込（個人）'!$B115="","",'大会申込（個人）'!G115)</f>
      </c>
      <c r="F114">
        <f>IF('大会申込（個人）'!$B115="","",'大会申込（個人）'!B115)</f>
      </c>
      <c r="G114">
        <f>IF('大会申込（個人）'!$B115="","",'大会申込（個人）'!I115)</f>
      </c>
      <c r="H114" t="str">
        <f>'大会申込（個人）'!M115&amp;'大会申込（個人）'!K115&amp;" "&amp;'大会申込（個人）'!N115</f>
        <v> </v>
      </c>
    </row>
    <row r="115" spans="1:8" ht="13.5">
      <c r="A115">
        <f>IF('大会申込（個人）'!B116="","","07"&amp;'大会申込（個人）'!B116+1000000)</f>
      </c>
      <c r="B115">
        <f>IF('大会申込（個人）'!$B116="","",'大会申込（個人）'!C116)</f>
      </c>
      <c r="C115">
        <f>IF('大会申込（個人）'!$B116="","",'大会申込（個人）'!D116)</f>
      </c>
      <c r="D115">
        <f>IF('大会申込（個人）'!$B116="","",'大会申込（個人）'!F116)</f>
      </c>
      <c r="E115">
        <f>IF('大会申込（個人）'!$B116="","",'大会申込（個人）'!G116)</f>
      </c>
      <c r="F115">
        <f>IF('大会申込（個人）'!$B116="","",'大会申込（個人）'!B116)</f>
      </c>
      <c r="G115">
        <f>IF('大会申込（個人）'!$B116="","",'大会申込（個人）'!I116)</f>
      </c>
      <c r="H115" t="str">
        <f>'大会申込（個人）'!M116&amp;'大会申込（個人）'!K116&amp;" "&amp;'大会申込（個人）'!N116</f>
        <v> </v>
      </c>
    </row>
    <row r="116" spans="1:8" ht="13.5">
      <c r="A116">
        <f>IF('大会申込（個人）'!B117="","","07"&amp;'大会申込（個人）'!B117+1000000)</f>
      </c>
      <c r="B116">
        <f>IF('大会申込（個人）'!$B117="","",'大会申込（個人）'!C117)</f>
      </c>
      <c r="C116">
        <f>IF('大会申込（個人）'!$B117="","",'大会申込（個人）'!D117)</f>
      </c>
      <c r="D116">
        <f>IF('大会申込（個人）'!$B117="","",'大会申込（個人）'!F117)</f>
      </c>
      <c r="E116">
        <f>IF('大会申込（個人）'!$B117="","",'大会申込（個人）'!G117)</f>
      </c>
      <c r="F116">
        <f>IF('大会申込（個人）'!$B117="","",'大会申込（個人）'!B117)</f>
      </c>
      <c r="G116">
        <f>IF('大会申込（個人）'!$B117="","",'大会申込（個人）'!I117)</f>
      </c>
      <c r="H116" t="str">
        <f>'大会申込（個人）'!M117&amp;'大会申込（個人）'!K117&amp;" "&amp;'大会申込（個人）'!N117</f>
        <v> </v>
      </c>
    </row>
    <row r="117" spans="1:8" ht="13.5">
      <c r="A117">
        <f>IF('大会申込（個人）'!B118="","","07"&amp;'大会申込（個人）'!B118+1000000)</f>
      </c>
      <c r="B117">
        <f>IF('大会申込（個人）'!$B118="","",'大会申込（個人）'!C118)</f>
      </c>
      <c r="C117">
        <f>IF('大会申込（個人）'!$B118="","",'大会申込（個人）'!D118)</f>
      </c>
      <c r="D117">
        <f>IF('大会申込（個人）'!$B118="","",'大会申込（個人）'!F118)</f>
      </c>
      <c r="E117">
        <f>IF('大会申込（個人）'!$B118="","",'大会申込（個人）'!G118)</f>
      </c>
      <c r="F117">
        <f>IF('大会申込（個人）'!$B118="","",'大会申込（個人）'!B118)</f>
      </c>
      <c r="G117">
        <f>IF('大会申込（個人）'!$B118="","",'大会申込（個人）'!I118)</f>
      </c>
      <c r="H117" t="str">
        <f>'大会申込（個人）'!M118&amp;'大会申込（個人）'!K118&amp;" "&amp;'大会申込（個人）'!N118</f>
        <v> </v>
      </c>
    </row>
    <row r="118" spans="1:8" ht="13.5">
      <c r="A118">
        <f>IF('大会申込（個人）'!B119="","","07"&amp;'大会申込（個人）'!B119+1000000)</f>
      </c>
      <c r="B118">
        <f>IF('大会申込（個人）'!$B119="","",'大会申込（個人）'!C119)</f>
      </c>
      <c r="C118">
        <f>IF('大会申込（個人）'!$B119="","",'大会申込（個人）'!D119)</f>
      </c>
      <c r="D118">
        <f>IF('大会申込（個人）'!$B119="","",'大会申込（個人）'!F119)</f>
      </c>
      <c r="E118">
        <f>IF('大会申込（個人）'!$B119="","",'大会申込（個人）'!G119)</f>
      </c>
      <c r="F118">
        <f>IF('大会申込（個人）'!$B119="","",'大会申込（個人）'!B119)</f>
      </c>
      <c r="G118">
        <f>IF('大会申込（個人）'!$B119="","",'大会申込（個人）'!I119)</f>
      </c>
      <c r="H118" t="str">
        <f>'大会申込（個人）'!M119&amp;'大会申込（個人）'!K119&amp;" "&amp;'大会申込（個人）'!N119</f>
        <v> </v>
      </c>
    </row>
    <row r="119" spans="1:8" ht="13.5">
      <c r="A119">
        <f>IF('大会申込（個人）'!B120="","","07"&amp;'大会申込（個人）'!B120+1000000)</f>
      </c>
      <c r="B119">
        <f>IF('大会申込（個人）'!$B120="","",'大会申込（個人）'!C120)</f>
      </c>
      <c r="C119">
        <f>IF('大会申込（個人）'!$B120="","",'大会申込（個人）'!D120)</f>
      </c>
      <c r="D119">
        <f>IF('大会申込（個人）'!$B120="","",'大会申込（個人）'!F120)</f>
      </c>
      <c r="E119">
        <f>IF('大会申込（個人）'!$B120="","",'大会申込（個人）'!G120)</f>
      </c>
      <c r="F119">
        <f>IF('大会申込（個人）'!$B120="","",'大会申込（個人）'!B120)</f>
      </c>
      <c r="G119">
        <f>IF('大会申込（個人）'!$B120="","",'大会申込（個人）'!I120)</f>
      </c>
      <c r="H119" t="str">
        <f>'大会申込（個人）'!M120&amp;'大会申込（個人）'!K120&amp;" "&amp;'大会申込（個人）'!N120</f>
        <v> </v>
      </c>
    </row>
    <row r="120" spans="1:8" ht="13.5">
      <c r="A120">
        <f>IF('大会申込（個人）'!B121="","","07"&amp;'大会申込（個人）'!B121+1000000)</f>
      </c>
      <c r="B120">
        <f>IF('大会申込（個人）'!$B121="","",'大会申込（個人）'!C121)</f>
      </c>
      <c r="C120">
        <f>IF('大会申込（個人）'!$B121="","",'大会申込（個人）'!D121)</f>
      </c>
      <c r="D120">
        <f>IF('大会申込（個人）'!$B121="","",'大会申込（個人）'!F121)</f>
      </c>
      <c r="E120">
        <f>IF('大会申込（個人）'!$B121="","",'大会申込（個人）'!G121)</f>
      </c>
      <c r="F120">
        <f>IF('大会申込（個人）'!$B121="","",'大会申込（個人）'!B121)</f>
      </c>
      <c r="G120">
        <f>IF('大会申込（個人）'!$B121="","",'大会申込（個人）'!I121)</f>
      </c>
      <c r="H120" t="str">
        <f>'大会申込（個人）'!M121&amp;'大会申込（個人）'!K121&amp;" "&amp;'大会申込（個人）'!N121</f>
        <v> </v>
      </c>
    </row>
    <row r="121" spans="1:8" ht="13.5">
      <c r="A121">
        <f>IF('大会申込（個人）'!B122="","","07"&amp;'大会申込（個人）'!B122+1000000)</f>
      </c>
      <c r="B121">
        <f>IF('大会申込（個人）'!$B122="","",'大会申込（個人）'!C122)</f>
      </c>
      <c r="C121">
        <f>IF('大会申込（個人）'!$B122="","",'大会申込（個人）'!D122)</f>
      </c>
      <c r="D121">
        <f>IF('大会申込（個人）'!$B122="","",'大会申込（個人）'!F122)</f>
      </c>
      <c r="E121">
        <f>IF('大会申込（個人）'!$B122="","",'大会申込（個人）'!G122)</f>
      </c>
      <c r="F121">
        <f>IF('大会申込（個人）'!$B122="","",'大会申込（個人）'!B122)</f>
      </c>
      <c r="G121">
        <f>IF('大会申込（個人）'!$B122="","",'大会申込（個人）'!I122)</f>
      </c>
      <c r="H121" t="str">
        <f>'大会申込（個人）'!M122&amp;'大会申込（個人）'!K122&amp;" "&amp;'大会申込（個人）'!N122</f>
        <v> </v>
      </c>
    </row>
    <row r="122" spans="1:8" ht="13.5">
      <c r="A122">
        <f>IF('大会申込（個人）'!B123="","","07"&amp;'大会申込（個人）'!B123+1000000)</f>
      </c>
      <c r="B122">
        <f>IF('大会申込（個人）'!$B123="","",'大会申込（個人）'!C123)</f>
      </c>
      <c r="C122">
        <f>IF('大会申込（個人）'!$B123="","",'大会申込（個人）'!D123)</f>
      </c>
      <c r="D122">
        <f>IF('大会申込（個人）'!$B123="","",'大会申込（個人）'!F123)</f>
      </c>
      <c r="E122">
        <f>IF('大会申込（個人）'!$B123="","",'大会申込（個人）'!G123)</f>
      </c>
      <c r="F122">
        <f>IF('大会申込（個人）'!$B123="","",'大会申込（個人）'!B123)</f>
      </c>
      <c r="G122">
        <f>IF('大会申込（個人）'!$B123="","",'大会申込（個人）'!I123)</f>
      </c>
      <c r="H122" t="str">
        <f>'大会申込（個人）'!M123&amp;'大会申込（個人）'!K123&amp;" "&amp;'大会申込（個人）'!N123</f>
        <v> </v>
      </c>
    </row>
    <row r="123" spans="1:8" ht="13.5">
      <c r="A123">
        <f>IF('大会申込（個人）'!B124="","","07"&amp;'大会申込（個人）'!B124+1000000)</f>
      </c>
      <c r="B123">
        <f>IF('大会申込（個人）'!$B124="","",'大会申込（個人）'!C124)</f>
      </c>
      <c r="C123">
        <f>IF('大会申込（個人）'!$B124="","",'大会申込（個人）'!D124)</f>
      </c>
      <c r="D123">
        <f>IF('大会申込（個人）'!$B124="","",'大会申込（個人）'!F124)</f>
      </c>
      <c r="E123">
        <f>IF('大会申込（個人）'!$B124="","",'大会申込（個人）'!G124)</f>
      </c>
      <c r="F123">
        <f>IF('大会申込（個人）'!$B124="","",'大会申込（個人）'!B124)</f>
      </c>
      <c r="G123">
        <f>IF('大会申込（個人）'!$B124="","",'大会申込（個人）'!I124)</f>
      </c>
      <c r="H123" t="str">
        <f>'大会申込（個人）'!M124&amp;'大会申込（個人）'!K124&amp;" "&amp;'大会申込（個人）'!N124</f>
        <v> </v>
      </c>
    </row>
    <row r="124" spans="1:8" ht="13.5">
      <c r="A124">
        <f>IF('大会申込（個人）'!B125="","","07"&amp;'大会申込（個人）'!B125+1000000)</f>
      </c>
      <c r="B124">
        <f>IF('大会申込（個人）'!$B125="","",'大会申込（個人）'!C125)</f>
      </c>
      <c r="C124">
        <f>IF('大会申込（個人）'!$B125="","",'大会申込（個人）'!D125)</f>
      </c>
      <c r="D124">
        <f>IF('大会申込（個人）'!$B125="","",'大会申込（個人）'!F125)</f>
      </c>
      <c r="E124">
        <f>IF('大会申込（個人）'!$B125="","",'大会申込（個人）'!G125)</f>
      </c>
      <c r="F124">
        <f>IF('大会申込（個人）'!$B125="","",'大会申込（個人）'!B125)</f>
      </c>
      <c r="G124">
        <f>IF('大会申込（個人）'!$B125="","",'大会申込（個人）'!I125)</f>
      </c>
      <c r="H124" t="str">
        <f>'大会申込（個人）'!M125&amp;'大会申込（個人）'!K125&amp;" "&amp;'大会申込（個人）'!N125</f>
        <v> </v>
      </c>
    </row>
    <row r="125" spans="1:8" ht="13.5">
      <c r="A125">
        <f>IF('大会申込（個人）'!B126="","","07"&amp;'大会申込（個人）'!B126+1000000)</f>
      </c>
      <c r="B125">
        <f>IF('大会申込（個人）'!$B126="","",'大会申込（個人）'!C126)</f>
      </c>
      <c r="C125">
        <f>IF('大会申込（個人）'!$B126="","",'大会申込（個人）'!D126)</f>
      </c>
      <c r="D125">
        <f>IF('大会申込（個人）'!$B126="","",'大会申込（個人）'!F126)</f>
      </c>
      <c r="E125">
        <f>IF('大会申込（個人）'!$B126="","",'大会申込（個人）'!G126)</f>
      </c>
      <c r="F125">
        <f>IF('大会申込（個人）'!$B126="","",'大会申込（個人）'!B126)</f>
      </c>
      <c r="G125">
        <f>IF('大会申込（個人）'!$B126="","",'大会申込（個人）'!I126)</f>
      </c>
      <c r="H125" t="str">
        <f>'大会申込（個人）'!M126&amp;'大会申込（個人）'!K126&amp;" "&amp;'大会申込（個人）'!N126</f>
        <v> </v>
      </c>
    </row>
    <row r="126" spans="1:8" ht="13.5">
      <c r="A126">
        <f>IF('大会申込（個人）'!B127="","","07"&amp;'大会申込（個人）'!B127+1000000)</f>
      </c>
      <c r="B126">
        <f>IF('大会申込（個人）'!$B127="","",'大会申込（個人）'!C127)</f>
      </c>
      <c r="C126">
        <f>IF('大会申込（個人）'!$B127="","",'大会申込（個人）'!D127)</f>
      </c>
      <c r="D126">
        <f>IF('大会申込（個人）'!$B127="","",'大会申込（個人）'!F127)</f>
      </c>
      <c r="E126">
        <f>IF('大会申込（個人）'!$B127="","",'大会申込（個人）'!G127)</f>
      </c>
      <c r="F126">
        <f>IF('大会申込（個人）'!$B127="","",'大会申込（個人）'!B127)</f>
      </c>
      <c r="G126">
        <f>IF('大会申込（個人）'!$B127="","",'大会申込（個人）'!I127)</f>
      </c>
      <c r="H126" t="str">
        <f>'大会申込（個人）'!M127&amp;'大会申込（個人）'!K127&amp;" "&amp;'大会申込（個人）'!N127</f>
        <v> </v>
      </c>
    </row>
    <row r="127" spans="1:8" ht="13.5">
      <c r="A127">
        <f>IF('大会申込（個人）'!B128="","","07"&amp;'大会申込（個人）'!B128+1000000)</f>
      </c>
      <c r="B127">
        <f>IF('大会申込（個人）'!$B128="","",'大会申込（個人）'!C128)</f>
      </c>
      <c r="C127">
        <f>IF('大会申込（個人）'!$B128="","",'大会申込（個人）'!D128)</f>
      </c>
      <c r="D127">
        <f>IF('大会申込（個人）'!$B128="","",'大会申込（個人）'!F128)</f>
      </c>
      <c r="E127">
        <f>IF('大会申込（個人）'!$B128="","",'大会申込（個人）'!G128)</f>
      </c>
      <c r="F127">
        <f>IF('大会申込（個人）'!$B128="","",'大会申込（個人）'!B128)</f>
      </c>
      <c r="G127">
        <f>IF('大会申込（個人）'!$B128="","",'大会申込（個人）'!I128)</f>
      </c>
      <c r="H127" t="str">
        <f>'大会申込（個人）'!M128&amp;'大会申込（個人）'!K128&amp;" "&amp;'大会申込（個人）'!N128</f>
        <v> </v>
      </c>
    </row>
    <row r="128" spans="1:8" ht="13.5">
      <c r="A128">
        <f>IF('大会申込（個人）'!B129="","","07"&amp;'大会申込（個人）'!B129+1000000)</f>
      </c>
      <c r="B128">
        <f>IF('大会申込（個人）'!$B129="","",'大会申込（個人）'!C129)</f>
      </c>
      <c r="C128">
        <f>IF('大会申込（個人）'!$B129="","",'大会申込（個人）'!D129)</f>
      </c>
      <c r="D128">
        <f>IF('大会申込（個人）'!$B129="","",'大会申込（個人）'!F129)</f>
      </c>
      <c r="E128">
        <f>IF('大会申込（個人）'!$B129="","",'大会申込（個人）'!G129)</f>
      </c>
      <c r="F128">
        <f>IF('大会申込（個人）'!$B129="","",'大会申込（個人）'!B129)</f>
      </c>
      <c r="G128">
        <f>IF('大会申込（個人）'!$B129="","",'大会申込（個人）'!I129)</f>
      </c>
      <c r="H128" t="str">
        <f>'大会申込（個人）'!M129&amp;'大会申込（個人）'!K129&amp;" "&amp;'大会申込（個人）'!N129</f>
        <v> </v>
      </c>
    </row>
    <row r="129" spans="1:8" ht="13.5">
      <c r="A129">
        <f>IF('大会申込（個人）'!B130="","","07"&amp;'大会申込（個人）'!B130+1000000)</f>
      </c>
      <c r="B129">
        <f>IF('大会申込（個人）'!$B130="","",'大会申込（個人）'!C130)</f>
      </c>
      <c r="C129">
        <f>IF('大会申込（個人）'!$B130="","",'大会申込（個人）'!D130)</f>
      </c>
      <c r="D129">
        <f>IF('大会申込（個人）'!$B130="","",'大会申込（個人）'!F130)</f>
      </c>
      <c r="E129">
        <f>IF('大会申込（個人）'!$B130="","",'大会申込（個人）'!G130)</f>
      </c>
      <c r="F129">
        <f>IF('大会申込（個人）'!$B130="","",'大会申込（個人）'!B130)</f>
      </c>
      <c r="G129">
        <f>IF('大会申込（個人）'!$B130="","",'大会申込（個人）'!I130)</f>
      </c>
      <c r="H129" t="str">
        <f>'大会申込（個人）'!M130&amp;'大会申込（個人）'!K130&amp;" "&amp;'大会申込（個人）'!N130</f>
        <v> </v>
      </c>
    </row>
    <row r="130" spans="1:8" ht="13.5">
      <c r="A130">
        <f>IF('大会申込（個人）'!B131="","","07"&amp;'大会申込（個人）'!B131+1000000)</f>
      </c>
      <c r="B130">
        <f>IF('大会申込（個人）'!$B131="","",'大会申込（個人）'!C131)</f>
      </c>
      <c r="C130">
        <f>IF('大会申込（個人）'!$B131="","",'大会申込（個人）'!D131)</f>
      </c>
      <c r="D130">
        <f>IF('大会申込（個人）'!$B131="","",'大会申込（個人）'!F131)</f>
      </c>
      <c r="E130">
        <f>IF('大会申込（個人）'!$B131="","",'大会申込（個人）'!G131)</f>
      </c>
      <c r="F130">
        <f>IF('大会申込（個人）'!$B131="","",'大会申込（個人）'!B131)</f>
      </c>
      <c r="G130">
        <f>IF('大会申込（個人）'!$B131="","",'大会申込（個人）'!I131)</f>
      </c>
      <c r="H130" t="str">
        <f>'大会申込（個人）'!M131&amp;'大会申込（個人）'!K131&amp;" "&amp;'大会申込（個人）'!N131</f>
        <v> </v>
      </c>
    </row>
    <row r="131" spans="1:8" ht="13.5">
      <c r="A131">
        <f>IF('大会申込（個人）'!B132="","","07"&amp;'大会申込（個人）'!B132+1000000)</f>
      </c>
      <c r="B131">
        <f>IF('大会申込（個人）'!$B132="","",'大会申込（個人）'!C132)</f>
      </c>
      <c r="C131">
        <f>IF('大会申込（個人）'!$B132="","",'大会申込（個人）'!D132)</f>
      </c>
      <c r="D131">
        <f>IF('大会申込（個人）'!$B132="","",'大会申込（個人）'!F132)</f>
      </c>
      <c r="E131">
        <f>IF('大会申込（個人）'!$B132="","",'大会申込（個人）'!G132)</f>
      </c>
      <c r="F131">
        <f>IF('大会申込（個人）'!$B132="","",'大会申込（個人）'!B132)</f>
      </c>
      <c r="G131">
        <f>IF('大会申込（個人）'!$B132="","",'大会申込（個人）'!I132)</f>
      </c>
      <c r="H131" t="str">
        <f>'大会申込（個人）'!M132&amp;'大会申込（個人）'!K132&amp;" "&amp;'大会申込（個人）'!N132</f>
        <v> </v>
      </c>
    </row>
    <row r="132" spans="1:8" ht="13.5">
      <c r="A132">
        <f>IF('大会申込（個人）'!B133="","","07"&amp;'大会申込（個人）'!B133+1000000)</f>
      </c>
      <c r="B132">
        <f>IF('大会申込（個人）'!$B133="","",'大会申込（個人）'!C133)</f>
      </c>
      <c r="C132">
        <f>IF('大会申込（個人）'!$B133="","",'大会申込（個人）'!D133)</f>
      </c>
      <c r="D132">
        <f>IF('大会申込（個人）'!$B133="","",'大会申込（個人）'!F133)</f>
      </c>
      <c r="E132">
        <f>IF('大会申込（個人）'!$B133="","",'大会申込（個人）'!G133)</f>
      </c>
      <c r="F132">
        <f>IF('大会申込（個人）'!$B133="","",'大会申込（個人）'!B133)</f>
      </c>
      <c r="G132">
        <f>IF('大会申込（個人）'!$B133="","",'大会申込（個人）'!I133)</f>
      </c>
      <c r="H132" t="str">
        <f>'大会申込（個人）'!M133&amp;'大会申込（個人）'!K133&amp;" "&amp;'大会申込（個人）'!N133</f>
        <v> </v>
      </c>
    </row>
    <row r="133" spans="1:8" ht="13.5">
      <c r="A133">
        <f>IF('大会申込（個人）'!B134="","","07"&amp;'大会申込（個人）'!B134+1000000)</f>
      </c>
      <c r="B133">
        <f>IF('大会申込（個人）'!$B134="","",'大会申込（個人）'!C134)</f>
      </c>
      <c r="C133">
        <f>IF('大会申込（個人）'!$B134="","",'大会申込（個人）'!D134)</f>
      </c>
      <c r="D133">
        <f>IF('大会申込（個人）'!$B134="","",'大会申込（個人）'!F134)</f>
      </c>
      <c r="E133">
        <f>IF('大会申込（個人）'!$B134="","",'大会申込（個人）'!G134)</f>
      </c>
      <c r="F133">
        <f>IF('大会申込（個人）'!$B134="","",'大会申込（個人）'!B134)</f>
      </c>
      <c r="G133">
        <f>IF('大会申込（個人）'!$B134="","",'大会申込（個人）'!I134)</f>
      </c>
      <c r="H133" t="str">
        <f>'大会申込（個人）'!M134&amp;'大会申込（個人）'!K134&amp;" "&amp;'大会申込（個人）'!N134</f>
        <v> </v>
      </c>
    </row>
    <row r="134" spans="1:8" ht="13.5">
      <c r="A134">
        <f>IF('大会申込（個人）'!B135="","","07"&amp;'大会申込（個人）'!B135+1000000)</f>
      </c>
      <c r="B134">
        <f>IF('大会申込（個人）'!$B135="","",'大会申込（個人）'!C135)</f>
      </c>
      <c r="C134">
        <f>IF('大会申込（個人）'!$B135="","",'大会申込（個人）'!D135)</f>
      </c>
      <c r="D134">
        <f>IF('大会申込（個人）'!$B135="","",'大会申込（個人）'!F135)</f>
      </c>
      <c r="E134">
        <f>IF('大会申込（個人）'!$B135="","",'大会申込（個人）'!G135)</f>
      </c>
      <c r="F134">
        <f>IF('大会申込（個人）'!$B135="","",'大会申込（個人）'!B135)</f>
      </c>
      <c r="G134">
        <f>IF('大会申込（個人）'!$B135="","",'大会申込（個人）'!I135)</f>
      </c>
      <c r="H134" t="str">
        <f>'大会申込（個人）'!M135&amp;'大会申込（個人）'!K135&amp;" "&amp;'大会申込（個人）'!N135</f>
        <v> </v>
      </c>
    </row>
    <row r="135" spans="1:8" ht="13.5">
      <c r="A135">
        <f>IF('大会申込（個人）'!B136="","","07"&amp;'大会申込（個人）'!B136+1000000)</f>
      </c>
      <c r="B135">
        <f>IF('大会申込（個人）'!$B136="","",'大会申込（個人）'!C136)</f>
      </c>
      <c r="C135">
        <f>IF('大会申込（個人）'!$B136="","",'大会申込（個人）'!D136)</f>
      </c>
      <c r="D135">
        <f>IF('大会申込（個人）'!$B136="","",'大会申込（個人）'!F136)</f>
      </c>
      <c r="E135">
        <f>IF('大会申込（個人）'!$B136="","",'大会申込（個人）'!G136)</f>
      </c>
      <c r="F135">
        <f>IF('大会申込（個人）'!$B136="","",'大会申込（個人）'!B136)</f>
      </c>
      <c r="G135">
        <f>IF('大会申込（個人）'!$B136="","",'大会申込（個人）'!I136)</f>
      </c>
      <c r="H135" t="str">
        <f>'大会申込（個人）'!M136&amp;'大会申込（個人）'!K136&amp;" "&amp;'大会申込（個人）'!N136</f>
        <v> </v>
      </c>
    </row>
    <row r="136" spans="1:8" ht="13.5">
      <c r="A136">
        <f>IF('大会申込（個人）'!B137="","","07"&amp;'大会申込（個人）'!B137+1000000)</f>
      </c>
      <c r="B136">
        <f>IF('大会申込（個人）'!$B137="","",'大会申込（個人）'!C137)</f>
      </c>
      <c r="C136">
        <f>IF('大会申込（個人）'!$B137="","",'大会申込（個人）'!D137)</f>
      </c>
      <c r="D136">
        <f>IF('大会申込（個人）'!$B137="","",'大会申込（個人）'!F137)</f>
      </c>
      <c r="E136">
        <f>IF('大会申込（個人）'!$B137="","",'大会申込（個人）'!G137)</f>
      </c>
      <c r="F136">
        <f>IF('大会申込（個人）'!$B137="","",'大会申込（個人）'!B137)</f>
      </c>
      <c r="G136">
        <f>IF('大会申込（個人）'!$B137="","",'大会申込（個人）'!I137)</f>
      </c>
      <c r="H136" t="str">
        <f>'大会申込（個人）'!M137&amp;'大会申込（個人）'!K137&amp;" "&amp;'大会申込（個人）'!N137</f>
        <v> </v>
      </c>
    </row>
    <row r="137" spans="1:8" ht="13.5">
      <c r="A137">
        <f>IF('大会申込（個人）'!B138="","","07"&amp;'大会申込（個人）'!B138+1000000)</f>
      </c>
      <c r="B137">
        <f>IF('大会申込（個人）'!$B138="","",'大会申込（個人）'!C138)</f>
      </c>
      <c r="C137">
        <f>IF('大会申込（個人）'!$B138="","",'大会申込（個人）'!D138)</f>
      </c>
      <c r="D137">
        <f>IF('大会申込（個人）'!$B138="","",'大会申込（個人）'!F138)</f>
      </c>
      <c r="E137">
        <f>IF('大会申込（個人）'!$B138="","",'大会申込（個人）'!G138)</f>
      </c>
      <c r="F137">
        <f>IF('大会申込（個人）'!$B138="","",'大会申込（個人）'!B138)</f>
      </c>
      <c r="G137">
        <f>IF('大会申込（個人）'!$B138="","",'大会申込（個人）'!I138)</f>
      </c>
      <c r="H137" t="str">
        <f>'大会申込（個人）'!M138&amp;'大会申込（個人）'!K138&amp;" "&amp;'大会申込（個人）'!N138</f>
        <v> </v>
      </c>
    </row>
    <row r="138" spans="1:8" ht="13.5">
      <c r="A138">
        <f>IF('大会申込（個人）'!B139="","","07"&amp;'大会申込（個人）'!B139+1000000)</f>
      </c>
      <c r="B138">
        <f>IF('大会申込（個人）'!$B139="","",'大会申込（個人）'!C139)</f>
      </c>
      <c r="C138">
        <f>IF('大会申込（個人）'!$B139="","",'大会申込（個人）'!D139)</f>
      </c>
      <c r="D138">
        <f>IF('大会申込（個人）'!$B139="","",'大会申込（個人）'!F139)</f>
      </c>
      <c r="E138">
        <f>IF('大会申込（個人）'!$B139="","",'大会申込（個人）'!G139)</f>
      </c>
      <c r="F138">
        <f>IF('大会申込（個人）'!$B139="","",'大会申込（個人）'!B139)</f>
      </c>
      <c r="G138">
        <f>IF('大会申込（個人）'!$B139="","",'大会申込（個人）'!I139)</f>
      </c>
      <c r="H138" t="str">
        <f>'大会申込（個人）'!M139&amp;'大会申込（個人）'!K139&amp;" "&amp;'大会申込（個人）'!N139</f>
        <v> </v>
      </c>
    </row>
    <row r="139" spans="1:8" ht="13.5">
      <c r="A139">
        <f>IF('大会申込（個人）'!B140="","","07"&amp;'大会申込（個人）'!B140+1000000)</f>
      </c>
      <c r="B139">
        <f>IF('大会申込（個人）'!$B140="","",'大会申込（個人）'!C140)</f>
      </c>
      <c r="C139">
        <f>IF('大会申込（個人）'!$B140="","",'大会申込（個人）'!D140)</f>
      </c>
      <c r="D139">
        <f>IF('大会申込（個人）'!$B140="","",'大会申込（個人）'!F140)</f>
      </c>
      <c r="E139">
        <f>IF('大会申込（個人）'!$B140="","",'大会申込（個人）'!G140)</f>
      </c>
      <c r="F139">
        <f>IF('大会申込（個人）'!$B140="","",'大会申込（個人）'!B140)</f>
      </c>
      <c r="G139">
        <f>IF('大会申込（個人）'!$B140="","",'大会申込（個人）'!I140)</f>
      </c>
      <c r="H139" t="str">
        <f>'大会申込（個人）'!M140&amp;'大会申込（個人）'!K140&amp;" "&amp;'大会申込（個人）'!N140</f>
        <v> </v>
      </c>
    </row>
    <row r="140" spans="1:8" ht="13.5">
      <c r="A140">
        <f>IF('大会申込（個人）'!B141="","","07"&amp;'大会申込（個人）'!B141+1000000)</f>
      </c>
      <c r="B140">
        <f>IF('大会申込（個人）'!$B141="","",'大会申込（個人）'!C141)</f>
      </c>
      <c r="C140">
        <f>IF('大会申込（個人）'!$B141="","",'大会申込（個人）'!D141)</f>
      </c>
      <c r="D140">
        <f>IF('大会申込（個人）'!$B141="","",'大会申込（個人）'!F141)</f>
      </c>
      <c r="E140">
        <f>IF('大会申込（個人）'!$B141="","",'大会申込（個人）'!G141)</f>
      </c>
      <c r="F140">
        <f>IF('大会申込（個人）'!$B141="","",'大会申込（個人）'!B141)</f>
      </c>
      <c r="G140">
        <f>IF('大会申込（個人）'!$B141="","",'大会申込（個人）'!I141)</f>
      </c>
      <c r="H140" t="str">
        <f>'大会申込（個人）'!M141&amp;'大会申込（個人）'!K141&amp;" "&amp;'大会申込（個人）'!N141</f>
        <v> </v>
      </c>
    </row>
    <row r="141" spans="1:8" ht="13.5">
      <c r="A141">
        <f>IF('大会申込（個人）'!B142="","","07"&amp;'大会申込（個人）'!B142+1000000)</f>
      </c>
      <c r="B141">
        <f>IF('大会申込（個人）'!$B142="","",'大会申込（個人）'!C142)</f>
      </c>
      <c r="C141">
        <f>IF('大会申込（個人）'!$B142="","",'大会申込（個人）'!D142)</f>
      </c>
      <c r="D141">
        <f>IF('大会申込（個人）'!$B142="","",'大会申込（個人）'!F142)</f>
      </c>
      <c r="E141">
        <f>IF('大会申込（個人）'!$B142="","",'大会申込（個人）'!G142)</f>
      </c>
      <c r="F141">
        <f>IF('大会申込（個人）'!$B142="","",'大会申込（個人）'!B142)</f>
      </c>
      <c r="G141">
        <f>IF('大会申込（個人）'!$B142="","",'大会申込（個人）'!I142)</f>
      </c>
      <c r="H141" t="str">
        <f>'大会申込（個人）'!M142&amp;'大会申込（個人）'!K142&amp;" "&amp;'大会申込（個人）'!N142</f>
        <v> </v>
      </c>
    </row>
    <row r="142" spans="1:8" ht="13.5">
      <c r="A142">
        <f>IF('大会申込（個人）'!B143="","","07"&amp;'大会申込（個人）'!B143+1000000)</f>
      </c>
      <c r="B142">
        <f>IF('大会申込（個人）'!$B143="","",'大会申込（個人）'!C143)</f>
      </c>
      <c r="C142">
        <f>IF('大会申込（個人）'!$B143="","",'大会申込（個人）'!D143)</f>
      </c>
      <c r="D142">
        <f>IF('大会申込（個人）'!$B143="","",'大会申込（個人）'!F143)</f>
      </c>
      <c r="E142">
        <f>IF('大会申込（個人）'!$B143="","",'大会申込（個人）'!G143)</f>
      </c>
      <c r="F142">
        <f>IF('大会申込（個人）'!$B143="","",'大会申込（個人）'!B143)</f>
      </c>
      <c r="G142">
        <f>IF('大会申込（個人）'!$B143="","",'大会申込（個人）'!I143)</f>
      </c>
      <c r="H142" t="str">
        <f>'大会申込（個人）'!M143&amp;'大会申込（個人）'!K143&amp;" "&amp;'大会申込（個人）'!N143</f>
        <v> </v>
      </c>
    </row>
    <row r="143" spans="1:8" ht="13.5">
      <c r="A143">
        <f>IF('大会申込（個人）'!B144="","","07"&amp;'大会申込（個人）'!B144+1000000)</f>
      </c>
      <c r="B143">
        <f>IF('大会申込（個人）'!$B144="","",'大会申込（個人）'!C144)</f>
      </c>
      <c r="C143">
        <f>IF('大会申込（個人）'!$B144="","",'大会申込（個人）'!D144)</f>
      </c>
      <c r="D143">
        <f>IF('大会申込（個人）'!$B144="","",'大会申込（個人）'!F144)</f>
      </c>
      <c r="E143">
        <f>IF('大会申込（個人）'!$B144="","",'大会申込（個人）'!G144)</f>
      </c>
      <c r="F143">
        <f>IF('大会申込（個人）'!$B144="","",'大会申込（個人）'!B144)</f>
      </c>
      <c r="G143">
        <f>IF('大会申込（個人）'!$B144="","",'大会申込（個人）'!I144)</f>
      </c>
      <c r="H143" t="str">
        <f>'大会申込（個人）'!M144&amp;'大会申込（個人）'!K144&amp;" "&amp;'大会申込（個人）'!N144</f>
        <v> </v>
      </c>
    </row>
    <row r="144" ht="13.5">
      <c r="A144">
        <f>IF('大会申込（個人）'!B145="","","07"&amp;'大会申込（個人）'!B145+1000000)</f>
      </c>
    </row>
    <row r="145" ht="13.5">
      <c r="A145">
        <f>IF('大会申込（個人）'!B146="","","07"&amp;'大会申込（個人）'!B146+1000000)</f>
      </c>
    </row>
    <row r="146" ht="13.5">
      <c r="A146">
        <f>IF('大会申込（個人）'!B147="","","07"&amp;'大会申込（個人）'!B147+1000000)</f>
      </c>
    </row>
    <row r="147" ht="13.5">
      <c r="A147">
        <f>IF('大会申込（個人）'!B148="","","07"&amp;'大会申込（個人）'!B148+1000000)</f>
      </c>
    </row>
    <row r="148" ht="13.5">
      <c r="A148">
        <f>IF('大会申込（個人）'!B149="","","07"&amp;'大会申込（個人）'!B149+1000000)</f>
      </c>
    </row>
    <row r="149" ht="13.5">
      <c r="A149">
        <f>IF('大会申込（個人）'!B150="","","07"&amp;'大会申込（個人）'!B150+1000000)</f>
      </c>
    </row>
    <row r="150" ht="13.5">
      <c r="A150">
        <f>IF('大会申込（個人）'!B151="","","07"&amp;'大会申込（個人）'!B151+1000000)</f>
      </c>
    </row>
    <row r="151" ht="13.5">
      <c r="A151">
        <f>IF('大会申込（個人）'!B152="","","07"&amp;'大会申込（個人）'!B152+1000000)</f>
      </c>
    </row>
    <row r="152" ht="13.5">
      <c r="A152">
        <f>IF('大会申込（個人）'!B153="","","07"&amp;'大会申込（個人）'!B153+1000000)</f>
      </c>
    </row>
    <row r="153" ht="13.5">
      <c r="A153">
        <f>IF('大会申込（個人）'!B154="","","07"&amp;'大会申込（個人）'!B154+1000000)</f>
      </c>
    </row>
    <row r="154" ht="13.5">
      <c r="A154">
        <f>IF('大会申込（個人）'!B155="","","07"&amp;'大会申込（個人）'!B155+1000000)</f>
      </c>
    </row>
    <row r="155" ht="13.5">
      <c r="A155">
        <f>IF('大会申込（個人）'!B156="","","07"&amp;'大会申込（個人）'!B156+1000000)</f>
      </c>
    </row>
    <row r="156" ht="13.5">
      <c r="A156">
        <f>IF('大会申込（個人）'!B157="","","07"&amp;'大会申込（個人）'!B157+1000000)</f>
      </c>
    </row>
    <row r="157" ht="13.5">
      <c r="A157">
        <f>IF('大会申込（個人）'!B158="","","07"&amp;'大会申込（個人）'!B158+1000000)</f>
      </c>
    </row>
    <row r="158" ht="13.5">
      <c r="A158">
        <f>IF('大会申込（個人）'!B159="","","07"&amp;'大会申込（個人）'!B159+1000000)</f>
      </c>
    </row>
    <row r="159" ht="13.5">
      <c r="A159">
        <f>IF('大会申込（個人）'!B160="","","07"&amp;'大会申込（個人）'!B160+1000000)</f>
      </c>
    </row>
    <row r="160" ht="13.5">
      <c r="A160">
        <f>IF('大会申込（個人）'!B161="","","07"&amp;'大会申込（個人）'!B161+1000000)</f>
      </c>
    </row>
    <row r="161" ht="13.5">
      <c r="A161">
        <f>IF('大会申込（個人）'!B162="","","07"&amp;'大会申込（個人）'!B162+1000000)</f>
      </c>
    </row>
    <row r="162" ht="13.5">
      <c r="A162">
        <f>IF('大会申込（個人）'!B163="","","07"&amp;'大会申込（個人）'!B163+1000000)</f>
      </c>
    </row>
    <row r="163" ht="13.5">
      <c r="A163">
        <f>IF('大会申込（個人）'!B164="","","07"&amp;'大会申込（個人）'!B164+1000000)</f>
      </c>
    </row>
    <row r="164" ht="13.5">
      <c r="A164">
        <f>IF('大会申込（個人）'!B165="","","07"&amp;'大会申込（個人）'!B165+1000000)</f>
      </c>
    </row>
    <row r="165" ht="13.5">
      <c r="A165">
        <f>IF('大会申込（個人）'!B166="","","07"&amp;'大会申込（個人）'!B166+1000000)</f>
      </c>
    </row>
    <row r="166" ht="13.5">
      <c r="A166">
        <f>IF('大会申込（個人）'!B167="","","07"&amp;'大会申込（個人）'!B167+1000000)</f>
      </c>
    </row>
    <row r="167" ht="13.5">
      <c r="A167">
        <f>IF('大会申込（個人）'!B168="","","07"&amp;'大会申込（個人）'!B168+1000000)</f>
      </c>
    </row>
    <row r="168" ht="13.5">
      <c r="A168">
        <f>IF('大会申込（個人）'!B169="","","07"&amp;'大会申込（個人）'!B169+1000000)</f>
      </c>
    </row>
    <row r="169" ht="13.5">
      <c r="A169">
        <f>IF('大会申込（個人）'!B170="","","07"&amp;'大会申込（個人）'!B170+1000000)</f>
      </c>
    </row>
    <row r="170" ht="13.5">
      <c r="A170">
        <f>IF('大会申込（個人）'!B171="","","07"&amp;'大会申込（個人）'!B171+1000000)</f>
      </c>
    </row>
    <row r="171" ht="13.5">
      <c r="A171">
        <f>IF('大会申込（個人）'!B172="","","07"&amp;'大会申込（個人）'!B172+1000000)</f>
      </c>
    </row>
    <row r="172" ht="13.5">
      <c r="A172">
        <f>IF('大会申込（個人）'!B173="","","07"&amp;'大会申込（個人）'!B173+1000000)</f>
      </c>
    </row>
    <row r="173" ht="13.5">
      <c r="A173">
        <f>IF('大会申込（個人）'!B174="","","07"&amp;'大会申込（個人）'!B174+1000000)</f>
      </c>
    </row>
    <row r="174" ht="13.5">
      <c r="A174">
        <f>IF('大会申込（個人）'!B175="","","07"&amp;'大会申込（個人）'!B175+1000000)</f>
      </c>
    </row>
    <row r="175" ht="13.5">
      <c r="A175">
        <f>IF('大会申込（個人）'!B176="","","07"&amp;'大会申込（個人）'!B176+1000000)</f>
      </c>
    </row>
    <row r="176" ht="13.5">
      <c r="A176">
        <f>IF('大会申込（個人）'!B177="","","07"&amp;'大会申込（個人）'!B177+1000000)</f>
      </c>
    </row>
    <row r="177" ht="13.5">
      <c r="A177">
        <f>IF('大会申込（個人）'!B178="","","07"&amp;'大会申込（個人）'!B178+1000000)</f>
      </c>
    </row>
    <row r="178" ht="13.5">
      <c r="A178">
        <f>IF('大会申込（個人）'!B179="","","07"&amp;'大会申込（個人）'!B179+1000000)</f>
      </c>
    </row>
    <row r="179" ht="13.5">
      <c r="A179">
        <f>IF('大会申込（個人）'!B180="","","07"&amp;'大会申込（個人）'!B180+1000000)</f>
      </c>
    </row>
    <row r="180" ht="13.5">
      <c r="A180">
        <f>IF('大会申込（個人）'!B181="","","07"&amp;'大会申込（個人）'!B181+1000000)</f>
      </c>
    </row>
    <row r="181" ht="13.5">
      <c r="A181">
        <f>IF('大会申込（個人）'!B182="","","07"&amp;'大会申込（個人）'!B182+1000000)</f>
      </c>
    </row>
    <row r="182" ht="13.5">
      <c r="A182">
        <f>IF('大会申込（個人）'!B183="","","07"&amp;'大会申込（個人）'!B183+1000000)</f>
      </c>
    </row>
    <row r="183" ht="13.5">
      <c r="A183">
        <f>IF('大会申込（個人）'!B184="","","07"&amp;'大会申込（個人）'!B184+1000000)</f>
      </c>
    </row>
    <row r="184" ht="13.5">
      <c r="A184">
        <f>IF('大会申込（個人）'!B185="","","07"&amp;'大会申込（個人）'!B185+1000000)</f>
      </c>
    </row>
    <row r="185" ht="13.5">
      <c r="A185">
        <f>IF('大会申込（個人）'!B186="","","07"&amp;'大会申込（個人）'!B186+1000000)</f>
      </c>
    </row>
    <row r="186" ht="13.5">
      <c r="A186">
        <f>IF('大会申込（個人）'!B187="","","07"&amp;'大会申込（個人）'!B187+1000000)</f>
      </c>
    </row>
    <row r="187" ht="13.5">
      <c r="A187">
        <f>IF('大会申込（個人）'!B188="","","07"&amp;'大会申込（個人）'!B188+1000000)</f>
      </c>
    </row>
    <row r="188" ht="13.5">
      <c r="A188">
        <f>IF('大会申込（個人）'!B189="","","07"&amp;'大会申込（個人）'!B189+1000000)</f>
      </c>
    </row>
    <row r="189" ht="13.5">
      <c r="A189">
        <f>IF('大会申込（個人）'!B190="","","07"&amp;'大会申込（個人）'!B190+1000000)</f>
      </c>
    </row>
    <row r="190" ht="13.5">
      <c r="A190">
        <f>IF('大会申込（個人）'!B191="","","07"&amp;'大会申込（個人）'!B191+1000000)</f>
      </c>
    </row>
    <row r="191" ht="13.5">
      <c r="A191">
        <f>IF('大会申込（個人）'!B192="","","07"&amp;'大会申込（個人）'!B192+1000000)</f>
      </c>
    </row>
    <row r="192" ht="13.5">
      <c r="A192">
        <f>IF('大会申込（個人）'!B193="","","07"&amp;'大会申込（個人）'!B193+1000000)</f>
      </c>
    </row>
    <row r="193" ht="13.5">
      <c r="A193">
        <f>IF('大会申込（個人）'!B194="","","07"&amp;'大会申込（個人）'!B194+1000000)</f>
      </c>
    </row>
    <row r="194" ht="13.5">
      <c r="A194">
        <f>IF('大会申込（個人）'!B195="","","07"&amp;'大会申込（個人）'!B195+1000000)</f>
      </c>
    </row>
    <row r="195" ht="13.5">
      <c r="A195">
        <f>IF('大会申込（個人）'!B196="","","07"&amp;'大会申込（個人）'!B196+1000000)</f>
      </c>
    </row>
    <row r="196" ht="13.5">
      <c r="A196">
        <f>IF('大会申込（個人）'!B197="","","07"&amp;'大会申込（個人）'!B197+1000000)</f>
      </c>
    </row>
    <row r="197" ht="13.5">
      <c r="A197">
        <f>IF('大会申込（個人）'!B198="","","07"&amp;'大会申込（個人）'!B198+1000000)</f>
      </c>
    </row>
    <row r="198" ht="13.5">
      <c r="A198">
        <f>IF('大会申込（個人）'!B199="","","07"&amp;'大会申込（個人）'!B199+1000000)</f>
      </c>
    </row>
    <row r="199" ht="13.5">
      <c r="A199">
        <f>IF('大会申込（個人）'!B200="","","07"&amp;'大会申込（個人）'!B200+1000000)</f>
      </c>
    </row>
    <row r="200" ht="13.5">
      <c r="A200">
        <f>IF('大会申込（個人）'!B201="","","07"&amp;'大会申込（個人）'!B201+1000000)</f>
      </c>
    </row>
    <row r="201" ht="13.5">
      <c r="A201">
        <f>IF('大会申込（個人）'!B202="","","07"&amp;'大会申込（個人）'!B202+1000000)</f>
      </c>
    </row>
    <row r="202" ht="13.5">
      <c r="A202">
        <f>IF('大会申込（個人）'!B203="","","07"&amp;'大会申込（個人）'!B203+1000000)</f>
      </c>
    </row>
    <row r="203" ht="13.5">
      <c r="A203">
        <f>IF('大会申込（個人）'!B204="","","07"&amp;'大会申込（個人）'!B204+1000000)</f>
      </c>
    </row>
    <row r="204" ht="13.5">
      <c r="A204">
        <f>IF('大会申込（個人）'!B205="","","07"&amp;'大会申込（個人）'!B205+1000000)</f>
      </c>
    </row>
    <row r="205" ht="13.5">
      <c r="A205">
        <f>IF('大会申込（個人）'!B206="","","07"&amp;'大会申込（個人）'!B206+1000000)</f>
      </c>
    </row>
    <row r="206" ht="13.5">
      <c r="A206">
        <f>IF('大会申込（個人）'!B207="","","07"&amp;'大会申込（個人）'!B207+1000000)</f>
      </c>
    </row>
    <row r="207" ht="13.5">
      <c r="A207">
        <f>IF('大会申込（個人）'!B208="","","07"&amp;'大会申込（個人）'!B208+1000000)</f>
      </c>
    </row>
    <row r="208" ht="13.5">
      <c r="A208">
        <f>IF('大会申込（個人）'!B209="","","07"&amp;'大会申込（個人）'!B209+1000000)</f>
      </c>
    </row>
    <row r="209" ht="13.5">
      <c r="A209">
        <f>IF('大会申込（個人）'!B210="","","07"&amp;'大会申込（個人）'!B210+1000000)</f>
      </c>
    </row>
    <row r="210" ht="13.5">
      <c r="A210">
        <f>IF('大会申込（個人）'!B211="","","07"&amp;'大会申込（個人）'!B211+1000000)</f>
      </c>
    </row>
    <row r="211" ht="13.5">
      <c r="A211">
        <f>IF('大会申込（個人）'!B212="","","07"&amp;'大会申込（個人）'!B212+1000000)</f>
      </c>
    </row>
    <row r="212" ht="13.5">
      <c r="A212">
        <f>IF('大会申込（個人）'!B213="","","07"&amp;'大会申込（個人）'!B213+1000000)</f>
      </c>
    </row>
    <row r="213" ht="13.5">
      <c r="A213">
        <f>IF('大会申込（個人）'!B214="","","07"&amp;'大会申込（個人）'!B214+1000000)</f>
      </c>
    </row>
    <row r="214" ht="13.5">
      <c r="A214">
        <f>IF('大会申込（個人）'!B215="","","07"&amp;'大会申込（個人）'!B215+1000000)</f>
      </c>
    </row>
    <row r="215" ht="13.5">
      <c r="A215">
        <f>IF('大会申込（個人）'!B216="","","07"&amp;'大会申込（個人）'!B216+1000000)</f>
      </c>
    </row>
    <row r="216" ht="13.5">
      <c r="A216">
        <f>IF('大会申込（個人）'!B217="","","07"&amp;'大会申込（個人）'!B217+1000000)</f>
      </c>
    </row>
    <row r="217" ht="13.5">
      <c r="A217">
        <f>IF('大会申込（個人）'!B218="","","07"&amp;'大会申込（個人）'!B218+1000000)</f>
      </c>
    </row>
    <row r="218" ht="13.5">
      <c r="A218">
        <f>IF('大会申込（個人）'!B219="","","07"&amp;'大会申込（個人）'!B219+1000000)</f>
      </c>
    </row>
    <row r="219" ht="13.5">
      <c r="A219">
        <f>IF('大会申込（個人）'!B220="","","07"&amp;'大会申込（個人）'!B220+1000000)</f>
      </c>
    </row>
    <row r="220" ht="13.5">
      <c r="A220">
        <f>IF('大会申込（個人）'!B221="","","07"&amp;'大会申込（個人）'!B221+1000000)</f>
      </c>
    </row>
    <row r="221" ht="13.5">
      <c r="A221">
        <f>IF('大会申込（個人）'!B222="","","07"&amp;'大会申込（個人）'!B222+1000000)</f>
      </c>
    </row>
    <row r="222" ht="13.5">
      <c r="A222">
        <f>IF('大会申込（個人）'!B223="","","07"&amp;'大会申込（個人）'!B223+1000000)</f>
      </c>
    </row>
    <row r="223" ht="13.5">
      <c r="A223">
        <f>IF('大会申込（個人）'!B224="","","07"&amp;'大会申込（個人）'!B224+1000000)</f>
      </c>
    </row>
    <row r="224" ht="13.5">
      <c r="A224">
        <f>IF('大会申込（個人）'!B225="","","07"&amp;'大会申込（個人）'!B225+1000000)</f>
      </c>
    </row>
    <row r="225" ht="13.5">
      <c r="A225">
        <f>IF('大会申込（個人）'!B226="","","07"&amp;'大会申込（個人）'!B226+1000000)</f>
      </c>
    </row>
    <row r="226" ht="13.5">
      <c r="A226">
        <f>IF('大会申込（個人）'!B227="","","07"&amp;'大会申込（個人）'!B227+1000000)</f>
      </c>
    </row>
    <row r="227" ht="13.5">
      <c r="A227">
        <f>IF('大会申込（個人）'!B228="","","07"&amp;'大会申込（個人）'!B228+1000000)</f>
      </c>
    </row>
    <row r="228" ht="13.5">
      <c r="A228">
        <f>IF('大会申込（個人）'!B229="","","07"&amp;'大会申込（個人）'!B229+1000000)</f>
      </c>
    </row>
    <row r="229" ht="13.5">
      <c r="A229">
        <f>IF('大会申込（個人）'!B230="","","07"&amp;'大会申込（個人）'!B230+1000000)</f>
      </c>
    </row>
    <row r="230" ht="13.5">
      <c r="A230">
        <f>IF('大会申込（個人）'!B231="","","07"&amp;'大会申込（個人）'!B231+1000000)</f>
      </c>
    </row>
    <row r="231" ht="13.5">
      <c r="A231">
        <f>IF('大会申込（個人）'!B232="","","07"&amp;'大会申込（個人）'!B232+1000000)</f>
      </c>
    </row>
    <row r="232" ht="13.5">
      <c r="A232">
        <f>IF('大会申込（個人）'!B233="","","07"&amp;'大会申込（個人）'!B233+1000000)</f>
      </c>
    </row>
    <row r="233" ht="13.5">
      <c r="A233">
        <f>IF('大会申込（個人）'!B234="","","07"&amp;'大会申込（個人）'!B234+1000000)</f>
      </c>
    </row>
    <row r="234" ht="13.5">
      <c r="A234">
        <f>IF('大会申込（個人）'!B235="","","07"&amp;'大会申込（個人）'!B235+1000000)</f>
      </c>
    </row>
    <row r="235" ht="13.5">
      <c r="A235">
        <f>IF('大会申込（個人）'!B236="","","07"&amp;'大会申込（個人）'!B236+1000000)</f>
      </c>
    </row>
    <row r="236" ht="13.5">
      <c r="A236">
        <f>IF('大会申込（個人）'!B237="","","07"&amp;'大会申込（個人）'!B237+1000000)</f>
      </c>
    </row>
    <row r="237" ht="13.5">
      <c r="A237">
        <f>IF('大会申込（個人）'!B238="","","07"&amp;'大会申込（個人）'!B238+1000000)</f>
      </c>
    </row>
    <row r="238" ht="13.5">
      <c r="A238">
        <f>IF('大会申込（個人）'!B239="","","07"&amp;'大会申込（個人）'!B239+1000000)</f>
      </c>
    </row>
    <row r="239" ht="13.5">
      <c r="A239">
        <f>IF('大会申込（個人）'!B240="","","07"&amp;'大会申込（個人）'!B240+1000000)</f>
      </c>
    </row>
    <row r="240" ht="13.5">
      <c r="A240">
        <f>IF('大会申込（個人）'!B241="","","07"&amp;'大会申込（個人）'!B241+1000000)</f>
      </c>
    </row>
    <row r="241" ht="13.5">
      <c r="A241">
        <f>IF('大会申込（個人）'!B242="","","07"&amp;'大会申込（個人）'!B242+1000000)</f>
      </c>
    </row>
    <row r="242" ht="13.5">
      <c r="A242">
        <f>IF('大会申込（個人）'!B243="","","07"&amp;'大会申込（個人）'!B243+1000000)</f>
      </c>
    </row>
    <row r="243" ht="13.5">
      <c r="A243">
        <f>IF('大会申込（個人）'!B244="","","07"&amp;'大会申込（個人）'!B244+1000000)</f>
      </c>
    </row>
    <row r="244" ht="13.5">
      <c r="A244">
        <f>IF('大会申込（個人）'!B245="","","07"&amp;'大会申込（個人）'!B245+1000000)</f>
      </c>
    </row>
    <row r="245" ht="13.5">
      <c r="A245">
        <f>IF('大会申込（個人）'!B246="","","07"&amp;'大会申込（個人）'!B246+1000000)</f>
      </c>
    </row>
    <row r="246" ht="13.5">
      <c r="A246">
        <f>IF('大会申込（個人）'!B247="","","07"&amp;'大会申込（個人）'!B247+1000000)</f>
      </c>
    </row>
    <row r="247" ht="13.5">
      <c r="A247">
        <f>IF('大会申込（個人）'!B248="","","07"&amp;'大会申込（個人）'!B248+1000000)</f>
      </c>
    </row>
    <row r="248" ht="13.5">
      <c r="A248">
        <f>IF('大会申込（個人）'!B249="","","07"&amp;'大会申込（個人）'!B249+1000000)</f>
      </c>
    </row>
    <row r="249" ht="13.5">
      <c r="A249">
        <f>IF('大会申込（個人）'!B250="","","07"&amp;'大会申込（個人）'!B250+1000000)</f>
      </c>
    </row>
    <row r="250" ht="13.5">
      <c r="A250">
        <f>IF('大会申込（個人）'!B251="","","07"&amp;'大会申込（個人）'!B251+1000000)</f>
      </c>
    </row>
    <row r="251" ht="13.5">
      <c r="A251">
        <f>IF('大会申込（個人）'!B252="","","07"&amp;'大会申込（個人）'!B252+1000000)</f>
      </c>
    </row>
    <row r="252" ht="13.5">
      <c r="A252">
        <f>IF('大会申込（個人）'!B253="","","07"&amp;'大会申込（個人）'!B253+1000000)</f>
      </c>
    </row>
    <row r="253" ht="13.5">
      <c r="A253">
        <f>IF('大会申込（個人）'!B254="","","07"&amp;'大会申込（個人）'!B254+1000000)</f>
      </c>
    </row>
    <row r="254" ht="13.5">
      <c r="A254">
        <f>IF('大会申込（個人）'!B255="","","07"&amp;'大会申込（個人）'!B255+1000000)</f>
      </c>
    </row>
    <row r="255" ht="13.5">
      <c r="A255">
        <f>IF('大会申込（個人）'!B256="","","07"&amp;'大会申込（個人）'!B256+1000000)</f>
      </c>
    </row>
    <row r="256" ht="13.5">
      <c r="A256">
        <f>IF('大会申込（個人）'!B257="","","07"&amp;'大会申込（個人）'!B257+1000000)</f>
      </c>
    </row>
    <row r="257" ht="13.5">
      <c r="A257">
        <f>IF('大会申込（個人）'!B258="","","07"&amp;'大会申込（個人）'!B258+1000000)</f>
      </c>
    </row>
    <row r="258" ht="13.5">
      <c r="A258">
        <f>IF('大会申込（個人）'!B259="","","07"&amp;'大会申込（個人）'!B259+1000000)</f>
      </c>
    </row>
    <row r="259" ht="13.5">
      <c r="A259">
        <f>IF('大会申込（個人）'!B260="","","07"&amp;'大会申込（個人）'!B260+1000000)</f>
      </c>
    </row>
    <row r="260" ht="13.5">
      <c r="A260">
        <f>IF('大会申込（個人）'!B261="","","07"&amp;'大会申込（個人）'!B261+1000000)</f>
      </c>
    </row>
    <row r="261" ht="13.5">
      <c r="A261">
        <f>IF('大会申込（個人）'!B262="","","07"&amp;'大会申込（個人）'!B262+1000000)</f>
      </c>
    </row>
    <row r="262" ht="13.5">
      <c r="A262">
        <f>IF('大会申込（個人）'!B263="","","07"&amp;'大会申込（個人）'!B263+1000000)</f>
      </c>
    </row>
    <row r="263" ht="13.5">
      <c r="A263">
        <f>IF('大会申込（個人）'!B264="","","07"&amp;'大会申込（個人）'!B264+1000000)</f>
      </c>
    </row>
    <row r="264" ht="13.5">
      <c r="A264">
        <f>IF('大会申込（個人）'!B265="","","07"&amp;'大会申込（個人）'!B265+1000000)</f>
      </c>
    </row>
    <row r="265" ht="13.5">
      <c r="A265">
        <f>IF('大会申込（個人）'!B266="","","07"&amp;'大会申込（個人）'!B266+1000000)</f>
      </c>
    </row>
    <row r="266" ht="13.5">
      <c r="A266">
        <f>IF('大会申込（個人）'!B267="","","07"&amp;'大会申込（個人）'!B267+1000000)</f>
      </c>
    </row>
    <row r="267" ht="13.5">
      <c r="A267">
        <f>IF('大会申込（個人）'!B268="","","07"&amp;'大会申込（個人）'!B268+1000000)</f>
      </c>
    </row>
    <row r="268" ht="13.5">
      <c r="A268">
        <f>IF('大会申込（個人）'!B269="","","07"&amp;'大会申込（個人）'!B269+1000000)</f>
      </c>
    </row>
    <row r="269" ht="13.5">
      <c r="A269">
        <f>IF('大会申込（個人）'!B270="","","07"&amp;'大会申込（個人）'!B270+1000000)</f>
      </c>
    </row>
    <row r="270" ht="13.5">
      <c r="A270">
        <f>IF('大会申込（個人）'!B271="","","07"&amp;'大会申込（個人）'!B271+1000000)</f>
      </c>
    </row>
    <row r="271" ht="13.5">
      <c r="A271">
        <f>IF('大会申込（個人）'!B272="","","07"&amp;'大会申込（個人）'!B272+1000000)</f>
      </c>
    </row>
    <row r="272" ht="13.5">
      <c r="A272">
        <f>IF('大会申込（個人）'!B273="","","07"&amp;'大会申込（個人）'!B273+1000000)</f>
      </c>
    </row>
    <row r="273" ht="13.5">
      <c r="A273">
        <f>IF('大会申込（個人）'!B274="","","07"&amp;'大会申込（個人）'!B274+1000000)</f>
      </c>
    </row>
    <row r="274" ht="13.5">
      <c r="A274">
        <f>IF('大会申込（個人）'!B275="","","07"&amp;'大会申込（個人）'!B275+1000000)</f>
      </c>
    </row>
    <row r="275" ht="13.5">
      <c r="A275">
        <f>IF('大会申込（個人）'!B276="","","07"&amp;'大会申込（個人）'!B276+1000000)</f>
      </c>
    </row>
    <row r="276" ht="13.5">
      <c r="A276">
        <f>IF('大会申込（個人）'!B277="","","07"&amp;'大会申込（個人）'!B277+1000000)</f>
      </c>
    </row>
    <row r="277" ht="13.5">
      <c r="A277">
        <f>IF('大会申込（個人）'!B278="","","07"&amp;'大会申込（個人）'!B278+1000000)</f>
      </c>
    </row>
    <row r="278" ht="13.5">
      <c r="A278">
        <f>IF('大会申込（個人）'!B279="","","07"&amp;'大会申込（個人）'!B279+1000000)</f>
      </c>
    </row>
    <row r="279" ht="13.5">
      <c r="A279">
        <f>IF('大会申込（個人）'!B280="","","07"&amp;'大会申込（個人）'!B280+1000000)</f>
      </c>
    </row>
    <row r="280" ht="13.5">
      <c r="A280">
        <f>IF('大会申込（個人）'!B281="","","07"&amp;'大会申込（個人）'!B281+1000000)</f>
      </c>
    </row>
    <row r="281" ht="13.5">
      <c r="A281">
        <f>IF('大会申込（個人）'!B282="","","07"&amp;'大会申込（個人）'!B282+1000000)</f>
      </c>
    </row>
    <row r="282" ht="13.5">
      <c r="A282">
        <f>IF('大会申込（個人）'!B283="","","07"&amp;'大会申込（個人）'!B283+1000000)</f>
      </c>
    </row>
    <row r="283" ht="13.5">
      <c r="A283">
        <f>IF('大会申込（個人）'!B284="","","07"&amp;'大会申込（個人）'!B284+1000000)</f>
      </c>
    </row>
    <row r="284" ht="13.5">
      <c r="A284">
        <f>IF('大会申込（個人）'!B285="","","07"&amp;'大会申込（個人）'!B285+1000000)</f>
      </c>
    </row>
    <row r="285" ht="13.5">
      <c r="A285">
        <f>IF('大会申込（個人）'!B286="","","07"&amp;'大会申込（個人）'!B286+1000000)</f>
      </c>
    </row>
    <row r="286" ht="13.5">
      <c r="A286">
        <f>IF('大会申込（個人）'!B287="","","07"&amp;'大会申込（個人）'!B287+1000000)</f>
      </c>
    </row>
    <row r="287" ht="13.5">
      <c r="A287">
        <f>IF('大会申込（個人）'!B288="","","07"&amp;'大会申込（個人）'!B288+1000000)</f>
      </c>
    </row>
    <row r="288" ht="13.5">
      <c r="A288">
        <f>IF('大会申込（個人）'!B289="","","07"&amp;'大会申込（個人）'!B289+1000000)</f>
      </c>
    </row>
    <row r="289" ht="13.5">
      <c r="A289">
        <f>IF('大会申込（個人）'!B290="","","07"&amp;'大会申込（個人）'!B290+1000000)</f>
      </c>
    </row>
    <row r="290" ht="13.5">
      <c r="A290">
        <f>IF('大会申込（個人）'!B291="","","07"&amp;'大会申込（個人）'!B291+1000000)</f>
      </c>
    </row>
    <row r="291" ht="13.5">
      <c r="A291">
        <f>IF('大会申込（個人）'!B292="","","07"&amp;'大会申込（個人）'!B292+1000000)</f>
      </c>
    </row>
    <row r="292" ht="13.5">
      <c r="A292">
        <f>IF('大会申込（個人）'!B293="","","07"&amp;'大会申込（個人）'!B293+1000000)</f>
      </c>
    </row>
    <row r="293" ht="13.5">
      <c r="A293">
        <f>IF('大会申込（個人）'!B294="","","07"&amp;'大会申込（個人）'!B294+1000000)</f>
      </c>
    </row>
    <row r="294" ht="13.5">
      <c r="A294">
        <f>IF('大会申込（個人）'!B295="","","07"&amp;'大会申込（個人）'!B295+1000000)</f>
      </c>
    </row>
    <row r="295" ht="13.5">
      <c r="A295">
        <f>IF('大会申込（個人）'!B296="","","07"&amp;'大会申込（個人）'!B296+1000000)</f>
      </c>
    </row>
    <row r="296" ht="13.5">
      <c r="A296">
        <f>IF('大会申込（個人）'!B297="","","07"&amp;'大会申込（個人）'!B297+1000000)</f>
      </c>
    </row>
    <row r="297" ht="13.5">
      <c r="A297">
        <f>IF('大会申込（個人）'!B298="","","07"&amp;'大会申込（個人）'!B298+1000000)</f>
      </c>
    </row>
    <row r="298" ht="13.5">
      <c r="A298">
        <f>IF('大会申込（個人）'!B299="","","07"&amp;'大会申込（個人）'!B299+1000000)</f>
      </c>
    </row>
    <row r="299" ht="13.5">
      <c r="A299">
        <f>IF('大会申込（個人）'!B300="","","07"&amp;'大会申込（個人）'!B300+1000000)</f>
      </c>
    </row>
    <row r="300" ht="13.5">
      <c r="A300">
        <f>IF('大会申込（個人）'!B301="","","07"&amp;'大会申込（個人）'!B301+1000000)</f>
      </c>
    </row>
    <row r="301" ht="13.5">
      <c r="A301">
        <f>IF('大会申込（個人）'!B302="","","07"&amp;'大会申込（個人）'!B302+1000000)</f>
      </c>
    </row>
    <row r="302" ht="13.5">
      <c r="A302">
        <f>IF('大会申込（個人）'!B303="","","07"&amp;'大会申込（個人）'!B303+1000000)</f>
      </c>
    </row>
    <row r="303" ht="13.5">
      <c r="A303">
        <f>IF('大会申込（個人）'!B304="","","07"&amp;'大会申込（個人）'!B304+1000000)</f>
      </c>
    </row>
    <row r="304" ht="13.5">
      <c r="A304">
        <f>IF('大会申込（個人）'!B305="","","07"&amp;'大会申込（個人）'!B305+1000000)</f>
      </c>
    </row>
    <row r="305" ht="13.5">
      <c r="A305">
        <f>IF('大会申込（個人）'!B306="","","07"&amp;'大会申込（個人）'!B306+1000000)</f>
      </c>
    </row>
    <row r="306" ht="13.5">
      <c r="A306">
        <f>IF('大会申込（個人）'!B307="","","07"&amp;'大会申込（個人）'!B307+1000000)</f>
      </c>
    </row>
    <row r="307" ht="13.5">
      <c r="A307">
        <f>IF('大会申込（個人）'!B308="","","07"&amp;'大会申込（個人）'!B308+1000000)</f>
      </c>
    </row>
    <row r="308" ht="13.5">
      <c r="A308">
        <f>IF('大会申込（個人）'!B309="","","07"&amp;'大会申込（個人）'!B309+1000000)</f>
      </c>
    </row>
    <row r="309" ht="13.5">
      <c r="A309">
        <f>IF('大会申込（個人）'!B310="","","07"&amp;'大会申込（個人）'!B310+1000000)</f>
      </c>
    </row>
    <row r="310" ht="13.5">
      <c r="A310">
        <f>IF('大会申込（個人）'!B311="","","07"&amp;'大会申込（個人）'!B311+1000000)</f>
      </c>
    </row>
    <row r="311" ht="13.5">
      <c r="A311">
        <f>IF('大会申込（個人）'!B312="","","07"&amp;'大会申込（個人）'!B312+1000000)</f>
      </c>
    </row>
    <row r="312" ht="13.5">
      <c r="A312">
        <f>IF('大会申込（個人）'!B313="","","07"&amp;'大会申込（個人）'!B313+1000000)</f>
      </c>
    </row>
    <row r="313" ht="13.5">
      <c r="A313">
        <f>IF('大会申込（個人）'!B314="","","07"&amp;'大会申込（個人）'!B314+1000000)</f>
      </c>
    </row>
    <row r="314" ht="13.5">
      <c r="A314">
        <f>IF('大会申込（個人）'!B315="","","07"&amp;'大会申込（個人）'!B315+1000000)</f>
      </c>
    </row>
    <row r="315" ht="13.5">
      <c r="A315">
        <f>IF('大会申込（個人）'!B316="","","07"&amp;'大会申込（個人）'!B316+1000000)</f>
      </c>
    </row>
    <row r="316" ht="13.5">
      <c r="A316">
        <f>IF('大会申込（個人）'!B317="","","07"&amp;'大会申込（個人）'!B317+1000000)</f>
      </c>
    </row>
    <row r="317" ht="13.5">
      <c r="A317">
        <f>IF('大会申込（個人）'!B318="","","07"&amp;'大会申込（個人）'!B318+1000000)</f>
      </c>
    </row>
    <row r="318" ht="13.5">
      <c r="A318">
        <f>IF('大会申込（個人）'!B319="","","07"&amp;'大会申込（個人）'!B319+1000000)</f>
      </c>
    </row>
    <row r="319" ht="13.5">
      <c r="A319">
        <f>IF('大会申込（個人）'!B320="","","07"&amp;'大会申込（個人）'!B320+1000000)</f>
      </c>
    </row>
    <row r="320" ht="13.5">
      <c r="A320">
        <f>IF('大会申込（個人）'!B321="","","07"&amp;'大会申込（個人）'!B321+1000000)</f>
      </c>
    </row>
    <row r="321" ht="13.5">
      <c r="A321">
        <f>IF('大会申込（個人）'!B322="","","07"&amp;'大会申込（個人）'!B322+1000000)</f>
      </c>
    </row>
    <row r="322" ht="13.5">
      <c r="A322">
        <f>IF('大会申込（個人）'!B323="","","07"&amp;'大会申込（個人）'!B323+1000000)</f>
      </c>
    </row>
    <row r="323" ht="13.5">
      <c r="A323">
        <f>IF('大会申込（個人）'!B324="","","07"&amp;'大会申込（個人）'!B324+1000000)</f>
      </c>
    </row>
    <row r="324" ht="13.5">
      <c r="A324">
        <f>IF('大会申込（個人）'!B325="","","07"&amp;'大会申込（個人）'!B325+1000000)</f>
      </c>
    </row>
    <row r="325" ht="13.5">
      <c r="A325">
        <f>IF('大会申込（個人）'!B326="","","07"&amp;'大会申込（個人）'!B326+1000000)</f>
      </c>
    </row>
    <row r="326" ht="13.5">
      <c r="A326">
        <f>IF('大会申込（個人）'!B327="","","07"&amp;'大会申込（個人）'!B327+1000000)</f>
      </c>
    </row>
    <row r="327" ht="13.5">
      <c r="A327">
        <f>IF('大会申込（個人）'!B328="","","07"&amp;'大会申込（個人）'!B328+1000000)</f>
      </c>
    </row>
    <row r="328" ht="13.5">
      <c r="A328">
        <f>IF('大会申込（個人）'!B329="","","07"&amp;'大会申込（個人）'!B329+1000000)</f>
      </c>
    </row>
    <row r="329" ht="13.5">
      <c r="A329">
        <f>IF('大会申込（個人）'!B330="","","07"&amp;'大会申込（個人）'!B330+1000000)</f>
      </c>
    </row>
    <row r="330" ht="13.5">
      <c r="A330">
        <f>IF('大会申込（個人）'!B331="","","07"&amp;'大会申込（個人）'!B331+1000000)</f>
      </c>
    </row>
    <row r="331" ht="13.5">
      <c r="A331">
        <f>IF('大会申込（個人）'!B332="","","07"&amp;'大会申込（個人）'!B332+1000000)</f>
      </c>
    </row>
    <row r="332" ht="13.5">
      <c r="A332">
        <f>IF('大会申込（個人）'!B333="","","07"&amp;'大会申込（個人）'!B333+1000000)</f>
      </c>
    </row>
    <row r="333" ht="13.5">
      <c r="A333">
        <f>IF('大会申込（個人）'!B334="","","07"&amp;'大会申込（個人）'!B334+1000000)</f>
      </c>
    </row>
    <row r="334" ht="13.5">
      <c r="A334">
        <f>IF('大会申込（個人）'!B335="","","07"&amp;'大会申込（個人）'!B335+1000000)</f>
      </c>
    </row>
    <row r="335" ht="13.5">
      <c r="A335">
        <f>IF('大会申込（個人）'!B336="","","07"&amp;'大会申込（個人）'!B336+1000000)</f>
      </c>
    </row>
    <row r="336" ht="13.5">
      <c r="A336">
        <f>IF('大会申込（個人）'!B337="","","07"&amp;'大会申込（個人）'!B337+1000000)</f>
      </c>
    </row>
    <row r="337" ht="13.5">
      <c r="A337">
        <f>IF('大会申込（個人）'!B338="","","07"&amp;'大会申込（個人）'!B338+1000000)</f>
      </c>
    </row>
    <row r="338" ht="13.5">
      <c r="A338">
        <f>IF('大会申込（個人）'!B339="","","07"&amp;'大会申込（個人）'!B339+1000000)</f>
      </c>
    </row>
    <row r="339" ht="13.5">
      <c r="A339">
        <f>IF('大会申込（個人）'!B340="","","07"&amp;'大会申込（個人）'!B340+1000000)</f>
      </c>
    </row>
    <row r="340" ht="13.5">
      <c r="A340">
        <f>IF('大会申込（個人）'!B341="","","07"&amp;'大会申込（個人）'!B341+1000000)</f>
      </c>
    </row>
    <row r="341" ht="13.5">
      <c r="A341">
        <f>IF('大会申込（個人）'!B342="","","07"&amp;'大会申込（個人）'!B342+1000000)</f>
      </c>
    </row>
    <row r="342" ht="13.5">
      <c r="A342">
        <f>IF('大会申込（個人）'!B343="","","07"&amp;'大会申込（個人）'!B343+1000000)</f>
      </c>
    </row>
    <row r="343" ht="13.5">
      <c r="A343">
        <f>IF('大会申込（個人）'!B344="","","07"&amp;'大会申込（個人）'!B344+1000000)</f>
      </c>
    </row>
    <row r="344" ht="13.5">
      <c r="A344">
        <f>IF('大会申込（個人）'!B345="","","07"&amp;'大会申込（個人）'!B345+1000000)</f>
      </c>
    </row>
    <row r="345" ht="13.5">
      <c r="A345">
        <f>IF('大会申込（個人）'!B346="","","07"&amp;'大会申込（個人）'!B346+1000000)</f>
      </c>
    </row>
    <row r="346" ht="13.5">
      <c r="A346">
        <f>IF('大会申込（個人）'!B347="","","07"&amp;'大会申込（個人）'!B347+1000000)</f>
      </c>
    </row>
    <row r="347" ht="13.5">
      <c r="A347">
        <f>IF('大会申込（個人）'!B348="","","07"&amp;'大会申込（個人）'!B348+1000000)</f>
      </c>
    </row>
    <row r="348" ht="13.5">
      <c r="A348">
        <f>IF('大会申込（個人）'!B349="","","07"&amp;'大会申込（個人）'!B349+1000000)</f>
      </c>
    </row>
    <row r="349" ht="13.5">
      <c r="A349">
        <f>IF('大会申込（個人）'!B350="","","07"&amp;'大会申込（個人）'!B350+1000000)</f>
      </c>
    </row>
    <row r="350" ht="13.5">
      <c r="A350">
        <f>IF('大会申込（個人）'!B351="","","07"&amp;'大会申込（個人）'!B351+1000000)</f>
      </c>
    </row>
    <row r="351" ht="13.5">
      <c r="A351">
        <f>IF('大会申込（個人）'!B352="","","07"&amp;'大会申込（個人）'!B352+1000000)</f>
      </c>
    </row>
    <row r="352" ht="13.5">
      <c r="A352">
        <f>IF('大会申込（個人）'!B353="","","07"&amp;'大会申込（個人）'!B353+1000000)</f>
      </c>
    </row>
    <row r="353" ht="13.5">
      <c r="A353">
        <f>IF('大会申込（個人）'!B354="","","07"&amp;'大会申込（個人）'!B354+1000000)</f>
      </c>
    </row>
    <row r="354" ht="13.5">
      <c r="A354">
        <f>IF('大会申込（個人）'!B355="","","07"&amp;'大会申込（個人）'!B355+1000000)</f>
      </c>
    </row>
    <row r="355" ht="13.5">
      <c r="A355">
        <f>IF('大会申込（個人）'!B356="","","07"&amp;'大会申込（個人）'!B356+1000000)</f>
      </c>
    </row>
    <row r="356" ht="13.5">
      <c r="A356">
        <f>IF('大会申込（個人）'!B357="","","07"&amp;'大会申込（個人）'!B357+1000000)</f>
      </c>
    </row>
    <row r="357" ht="13.5">
      <c r="A357">
        <f>IF('大会申込（個人）'!B358="","","07"&amp;'大会申込（個人）'!B358+1000000)</f>
      </c>
    </row>
    <row r="358" ht="13.5">
      <c r="A358">
        <f>IF('大会申込（個人）'!B359="","","07"&amp;'大会申込（個人）'!B359+1000000)</f>
      </c>
    </row>
    <row r="359" ht="13.5">
      <c r="A359">
        <f>IF('大会申込（個人）'!B360="","","07"&amp;'大会申込（個人）'!B360+1000000)</f>
      </c>
    </row>
    <row r="360" ht="13.5">
      <c r="A360">
        <f>IF('大会申込（個人）'!B361="","","07"&amp;'大会申込（個人）'!B361+1000000)</f>
      </c>
    </row>
    <row r="361" ht="13.5">
      <c r="A361">
        <f>IF('大会申込（個人）'!B362="","","07"&amp;'大会申込（個人）'!B362+1000000)</f>
      </c>
    </row>
    <row r="362" ht="13.5">
      <c r="A362">
        <f>IF('大会申込（個人）'!B363="","","07"&amp;'大会申込（個人）'!B363+1000000)</f>
      </c>
    </row>
    <row r="363" ht="13.5">
      <c r="A363">
        <f>IF('大会申込（個人）'!B364="","","07"&amp;'大会申込（個人）'!B364+1000000)</f>
      </c>
    </row>
    <row r="364" ht="13.5">
      <c r="A364">
        <f>IF('大会申込（個人）'!B365="","","07"&amp;'大会申込（個人）'!B365+1000000)</f>
      </c>
    </row>
    <row r="365" ht="13.5">
      <c r="A365">
        <f>IF('大会申込（個人）'!B366="","","07"&amp;'大会申込（個人）'!B366+1000000)</f>
      </c>
    </row>
    <row r="366" ht="13.5">
      <c r="A366">
        <f>IF('大会申込（個人）'!B367="","","07"&amp;'大会申込（個人）'!B367+1000000)</f>
      </c>
    </row>
    <row r="367" ht="13.5">
      <c r="A367">
        <f>IF('大会申込（個人）'!B368="","","07"&amp;'大会申込（個人）'!B368+1000000)</f>
      </c>
    </row>
    <row r="368" ht="13.5">
      <c r="A368">
        <f>IF('大会申込（個人）'!B369="","","07"&amp;'大会申込（個人）'!B369+1000000)</f>
      </c>
    </row>
    <row r="369" ht="13.5">
      <c r="A369">
        <f>IF('大会申込（個人）'!B370="","","07"&amp;'大会申込（個人）'!B370+1000000)</f>
      </c>
    </row>
    <row r="370" ht="13.5">
      <c r="A370">
        <f>IF('大会申込（個人）'!B371="","","07"&amp;'大会申込（個人）'!B371+1000000)</f>
      </c>
    </row>
    <row r="371" ht="13.5">
      <c r="A371">
        <f>IF('大会申込（個人）'!B372="","","07"&amp;'大会申込（個人）'!B372+1000000)</f>
      </c>
    </row>
    <row r="372" ht="13.5">
      <c r="A372">
        <f>IF('大会申込（個人）'!B373="","","07"&amp;'大会申込（個人）'!B373+1000000)</f>
      </c>
    </row>
    <row r="373" ht="13.5">
      <c r="A373">
        <f>IF('大会申込（個人）'!B374="","","07"&amp;'大会申込（個人）'!B374+1000000)</f>
      </c>
    </row>
    <row r="374" ht="13.5">
      <c r="A374">
        <f>IF('大会申込（個人）'!B375="","","07"&amp;'大会申込（個人）'!B375+1000000)</f>
      </c>
    </row>
    <row r="375" ht="13.5">
      <c r="A375">
        <f>IF('大会申込（個人）'!B376="","","07"&amp;'大会申込（個人）'!B376+1000000)</f>
      </c>
    </row>
    <row r="376" ht="13.5">
      <c r="A376">
        <f>IF('大会申込（個人）'!B377="","","07"&amp;'大会申込（個人）'!B377+1000000)</f>
      </c>
    </row>
    <row r="377" ht="13.5">
      <c r="A377">
        <f>IF('大会申込（個人）'!B378="","","07"&amp;'大会申込（個人）'!B378+1000000)</f>
      </c>
    </row>
    <row r="378" ht="13.5">
      <c r="A378">
        <f>IF('大会申込（個人）'!B379="","","07"&amp;'大会申込（個人）'!B379+1000000)</f>
      </c>
    </row>
    <row r="379" ht="13.5">
      <c r="A379">
        <f>IF('大会申込（個人）'!B380="","","07"&amp;'大会申込（個人）'!B380+1000000)</f>
      </c>
    </row>
    <row r="380" ht="13.5">
      <c r="A380">
        <f>IF('大会申込（個人）'!B381="","","07"&amp;'大会申込（個人）'!B381+1000000)</f>
      </c>
    </row>
    <row r="381" ht="13.5">
      <c r="A381">
        <f>IF('大会申込（個人）'!B382="","","07"&amp;'大会申込（個人）'!B382+1000000)</f>
      </c>
    </row>
    <row r="382" ht="13.5">
      <c r="A382">
        <f>IF('大会申込（個人）'!B383="","","07"&amp;'大会申込（個人）'!B383+1000000)</f>
      </c>
    </row>
    <row r="383" ht="13.5">
      <c r="A383">
        <f>IF('大会申込（個人）'!B384="","","07"&amp;'大会申込（個人）'!B384+1000000)</f>
      </c>
    </row>
    <row r="384" ht="13.5">
      <c r="A384">
        <f>IF('大会申込（個人）'!B385="","","07"&amp;'大会申込（個人）'!B385+1000000)</f>
      </c>
    </row>
    <row r="385" ht="13.5">
      <c r="A385">
        <f>IF('大会申込（個人）'!B386="","","07"&amp;'大会申込（個人）'!B386+1000000)</f>
      </c>
    </row>
    <row r="386" ht="13.5">
      <c r="A386">
        <f>IF('大会申込（個人）'!B387="","","07"&amp;'大会申込（個人）'!B387+1000000)</f>
      </c>
    </row>
    <row r="387" ht="13.5">
      <c r="A387">
        <f>IF('大会申込（個人）'!B388="","","07"&amp;'大会申込（個人）'!B388+1000000)</f>
      </c>
    </row>
    <row r="388" ht="13.5">
      <c r="A388">
        <f>IF('大会申込（個人）'!B389="","","07"&amp;'大会申込（個人）'!B389+1000000)</f>
      </c>
    </row>
    <row r="389" ht="13.5">
      <c r="A389">
        <f>IF('大会申込（個人）'!B390="","","07"&amp;'大会申込（個人）'!B390+1000000)</f>
      </c>
    </row>
    <row r="390" ht="13.5">
      <c r="A390">
        <f>IF('大会申込（個人）'!B391="","","07"&amp;'大会申込（個人）'!B391+1000000)</f>
      </c>
    </row>
    <row r="391" ht="13.5">
      <c r="A391">
        <f>IF('大会申込（個人）'!B392="","","07"&amp;'大会申込（個人）'!B392+1000000)</f>
      </c>
    </row>
    <row r="392" ht="13.5">
      <c r="A392">
        <f>IF('大会申込（個人）'!B393="","","07"&amp;'大会申込（個人）'!B393+1000000)</f>
      </c>
    </row>
    <row r="393" ht="13.5">
      <c r="A393">
        <f>IF('大会申込（個人）'!B394="","","07"&amp;'大会申込（個人）'!B394+1000000)</f>
      </c>
    </row>
    <row r="394" ht="13.5">
      <c r="A394">
        <f>IF('大会申込（個人）'!B395="","","07"&amp;'大会申込（個人）'!B395+1000000)</f>
      </c>
    </row>
    <row r="395" ht="13.5">
      <c r="A395">
        <f>IF('大会申込（個人）'!B396="","","07"&amp;'大会申込（個人）'!B396+1000000)</f>
      </c>
    </row>
    <row r="396" ht="13.5">
      <c r="A396">
        <f>IF('大会申込（個人）'!B397="","","07"&amp;'大会申込（個人）'!B397+1000000)</f>
      </c>
    </row>
    <row r="397" ht="13.5">
      <c r="A397">
        <f>IF('大会申込（個人）'!B398="","","07"&amp;'大会申込（個人）'!B398+1000000)</f>
      </c>
    </row>
    <row r="398" ht="13.5">
      <c r="A398">
        <f>IF('大会申込（個人）'!B399="","","07"&amp;'大会申込（個人）'!B399+1000000)</f>
      </c>
    </row>
    <row r="399" ht="13.5">
      <c r="A399">
        <f>IF('大会申込（個人）'!B400="","","07"&amp;'大会申込（個人）'!B400+1000000)</f>
      </c>
    </row>
    <row r="400" ht="13.5">
      <c r="A400">
        <f>IF('大会申込（個人）'!B401="","","07"&amp;'大会申込（個人）'!B401+1000000)</f>
      </c>
    </row>
    <row r="401" ht="13.5">
      <c r="A401">
        <f>IF('大会申込（個人）'!B402="","","07"&amp;'大会申込（個人）'!B402+1000000)</f>
      </c>
    </row>
    <row r="402" ht="13.5">
      <c r="A402">
        <f>IF('大会申込（個人）'!B403="","","07"&amp;'大会申込（個人）'!B403+1000000)</f>
      </c>
    </row>
    <row r="403" ht="13.5">
      <c r="A403">
        <f>IF('大会申込（個人）'!B404="","","07"&amp;'大会申込（個人）'!B404+1000000)</f>
      </c>
    </row>
    <row r="404" ht="13.5">
      <c r="A404">
        <f>IF('大会申込（個人）'!B405="","","07"&amp;'大会申込（個人）'!B405+1000000)</f>
      </c>
    </row>
    <row r="405" ht="13.5">
      <c r="A405">
        <f>IF('大会申込（個人）'!B406="","","07"&amp;'大会申込（個人）'!B406+1000000)</f>
      </c>
    </row>
    <row r="406" ht="13.5">
      <c r="A406">
        <f>IF('大会申込（個人）'!B407="","","07"&amp;'大会申込（個人）'!B407+1000000)</f>
      </c>
    </row>
    <row r="407" ht="13.5">
      <c r="A407">
        <f>IF('大会申込（個人）'!B408="","","07"&amp;'大会申込（個人）'!B408+1000000)</f>
      </c>
    </row>
    <row r="408" ht="13.5">
      <c r="A408">
        <f>IF('大会申込（個人）'!B409="","","07"&amp;'大会申込（個人）'!B409+1000000)</f>
      </c>
    </row>
    <row r="409" ht="13.5">
      <c r="A409">
        <f>IF('大会申込（個人）'!B410="","","07"&amp;'大会申込（個人）'!B410+1000000)</f>
      </c>
    </row>
    <row r="410" ht="13.5">
      <c r="A410">
        <f>IF('大会申込（個人）'!B411="","","07"&amp;'大会申込（個人）'!B411+1000000)</f>
      </c>
    </row>
    <row r="411" ht="13.5">
      <c r="A411">
        <f>IF('大会申込（個人）'!B412="","","07"&amp;'大会申込（個人）'!B412+1000000)</f>
      </c>
    </row>
    <row r="412" ht="13.5">
      <c r="A412">
        <f>IF('大会申込（個人）'!B413="","","07"&amp;'大会申込（個人）'!B413+1000000)</f>
      </c>
    </row>
    <row r="413" ht="13.5">
      <c r="A413">
        <f>IF('大会申込（個人）'!B414="","","07"&amp;'大会申込（個人）'!B414+1000000)</f>
      </c>
    </row>
    <row r="414" ht="13.5">
      <c r="A414">
        <f>IF('大会申込（個人）'!B415="","","07"&amp;'大会申込（個人）'!B415+1000000)</f>
      </c>
    </row>
    <row r="415" ht="13.5">
      <c r="A415">
        <f>IF('大会申込（個人）'!B416="","","07"&amp;'大会申込（個人）'!B416+1000000)</f>
      </c>
    </row>
    <row r="416" ht="13.5">
      <c r="A416">
        <f>IF('大会申込（個人）'!B417="","","07"&amp;'大会申込（個人）'!B417+1000000)</f>
      </c>
    </row>
    <row r="417" ht="13.5">
      <c r="A417">
        <f>IF('大会申込（個人）'!B418="","","07"&amp;'大会申込（個人）'!B418+1000000)</f>
      </c>
    </row>
    <row r="418" ht="13.5">
      <c r="A418">
        <f>IF('大会申込（個人）'!B419="","","07"&amp;'大会申込（個人）'!B419+1000000)</f>
      </c>
    </row>
    <row r="419" ht="13.5">
      <c r="A419">
        <f>IF('大会申込（個人）'!B420="","","07"&amp;'大会申込（個人）'!B420+1000000)</f>
      </c>
    </row>
    <row r="420" ht="13.5">
      <c r="A420">
        <f>IF('大会申込（個人）'!B421="","","07"&amp;'大会申込（個人）'!B421+1000000)</f>
      </c>
    </row>
    <row r="421" ht="13.5">
      <c r="A421">
        <f>IF('大会申込（個人）'!B422="","","07"&amp;'大会申込（個人）'!B422+1000000)</f>
      </c>
    </row>
    <row r="422" ht="13.5">
      <c r="A422">
        <f>IF('大会申込（個人）'!B423="","","07"&amp;'大会申込（個人）'!B423+1000000)</f>
      </c>
    </row>
    <row r="423" ht="13.5">
      <c r="A423">
        <f>IF('大会申込（個人）'!B424="","","07"&amp;'大会申込（個人）'!B424+1000000)</f>
      </c>
    </row>
    <row r="424" ht="13.5">
      <c r="A424">
        <f>IF('大会申込（個人）'!B425="","","07"&amp;'大会申込（個人）'!B425+1000000)</f>
      </c>
    </row>
    <row r="425" ht="13.5">
      <c r="A425">
        <f>IF('大会申込（個人）'!B426="","","07"&amp;'大会申込（個人）'!B426+1000000)</f>
      </c>
    </row>
    <row r="426" ht="13.5">
      <c r="A426">
        <f>IF('大会申込（個人）'!B427="","","07"&amp;'大会申込（個人）'!B427+1000000)</f>
      </c>
    </row>
    <row r="427" ht="13.5">
      <c r="A427">
        <f>IF('大会申込（個人）'!B428="","","07"&amp;'大会申込（個人）'!B428+1000000)</f>
      </c>
    </row>
    <row r="428" ht="13.5">
      <c r="A428">
        <f>IF('大会申込（個人）'!B429="","","07"&amp;'大会申込（個人）'!B429+1000000)</f>
      </c>
    </row>
    <row r="429" ht="13.5">
      <c r="A429">
        <f>IF('大会申込（個人）'!B430="","","07"&amp;'大会申込（個人）'!B430+1000000)</f>
      </c>
    </row>
    <row r="430" ht="13.5">
      <c r="A430">
        <f>IF('大会申込（個人）'!B431="","","07"&amp;'大会申込（個人）'!B431+1000000)</f>
      </c>
    </row>
    <row r="431" ht="13.5">
      <c r="A431">
        <f>IF('大会申込（個人）'!B432="","","07"&amp;'大会申込（個人）'!B432+1000000)</f>
      </c>
    </row>
    <row r="432" ht="13.5">
      <c r="A432">
        <f>IF('大会申込（個人）'!B433="","","07"&amp;'大会申込（個人）'!B433+1000000)</f>
      </c>
    </row>
    <row r="433" ht="13.5">
      <c r="A433">
        <f>IF('大会申込（個人）'!B434="","","07"&amp;'大会申込（個人）'!B434+1000000)</f>
      </c>
    </row>
    <row r="434" ht="13.5">
      <c r="A434">
        <f>IF('大会申込（個人）'!B435="","","07"&amp;'大会申込（個人）'!B435+1000000)</f>
      </c>
    </row>
    <row r="435" ht="13.5">
      <c r="A435">
        <f>IF('大会申込（個人）'!B436="","","07"&amp;'大会申込（個人）'!B436+1000000)</f>
      </c>
    </row>
    <row r="436" ht="13.5">
      <c r="A436">
        <f>IF('大会申込（個人）'!B437="","","07"&amp;'大会申込（個人）'!B437+1000000)</f>
      </c>
    </row>
    <row r="437" ht="13.5">
      <c r="A437">
        <f>IF('大会申込（個人）'!B438="","","07"&amp;'大会申込（個人）'!B438+1000000)</f>
      </c>
    </row>
    <row r="438" ht="13.5">
      <c r="A438">
        <f>IF('大会申込（個人）'!B439="","","07"&amp;'大会申込（個人）'!B439+1000000)</f>
      </c>
    </row>
    <row r="439" ht="13.5">
      <c r="A439">
        <f>IF('大会申込（個人）'!B440="","","07"&amp;'大会申込（個人）'!B440+1000000)</f>
      </c>
    </row>
    <row r="440" ht="13.5">
      <c r="A440">
        <f>IF('大会申込（個人）'!B441="","","07"&amp;'大会申込（個人）'!B441+1000000)</f>
      </c>
    </row>
    <row r="441" ht="13.5">
      <c r="A441">
        <f>IF('大会申込（個人）'!B442="","","07"&amp;'大会申込（個人）'!B442+1000000)</f>
      </c>
    </row>
    <row r="442" ht="13.5">
      <c r="A442">
        <f>IF('大会申込（個人）'!B443="","","07"&amp;'大会申込（個人）'!B443+1000000)</f>
      </c>
    </row>
    <row r="443" ht="13.5">
      <c r="A443">
        <f>IF('大会申込（個人）'!B444="","","07"&amp;'大会申込（個人）'!B444+1000000)</f>
      </c>
    </row>
    <row r="444" ht="13.5">
      <c r="A444">
        <f>IF('大会申込（個人）'!B445="","","07"&amp;'大会申込（個人）'!B445+1000000)</f>
      </c>
    </row>
    <row r="445" ht="13.5">
      <c r="A445">
        <f>IF('大会申込（個人）'!B446="","","07"&amp;'大会申込（個人）'!B446+1000000)</f>
      </c>
    </row>
    <row r="446" ht="13.5">
      <c r="A446">
        <f>IF('大会申込（個人）'!B447="","","07"&amp;'大会申込（個人）'!B447+1000000)</f>
      </c>
    </row>
    <row r="447" ht="13.5">
      <c r="A447">
        <f>IF('大会申込（個人）'!B448="","","07"&amp;'大会申込（個人）'!B448+1000000)</f>
      </c>
    </row>
    <row r="448" ht="13.5">
      <c r="A448">
        <f>IF('大会申込（個人）'!B449="","","07"&amp;'大会申込（個人）'!B449+1000000)</f>
      </c>
    </row>
    <row r="449" ht="13.5">
      <c r="A449">
        <f>IF('大会申込（個人）'!B450="","","07"&amp;'大会申込（個人）'!B450+1000000)</f>
      </c>
    </row>
    <row r="450" ht="13.5">
      <c r="A450">
        <f>IF('大会申込（個人）'!B451="","","07"&amp;'大会申込（個人）'!B451+1000000)</f>
      </c>
    </row>
    <row r="451" ht="13.5">
      <c r="A451">
        <f>IF('大会申込（個人）'!B452="","","07"&amp;'大会申込（個人）'!B452+1000000)</f>
      </c>
    </row>
    <row r="452" ht="13.5">
      <c r="A452">
        <f>IF('大会申込（個人）'!B453="","","07"&amp;'大会申込（個人）'!B453+1000000)</f>
      </c>
    </row>
    <row r="453" ht="13.5">
      <c r="A453">
        <f>IF('大会申込（個人）'!B454="","","07"&amp;'大会申込（個人）'!B454+1000000)</f>
      </c>
    </row>
    <row r="454" ht="13.5">
      <c r="A454">
        <f>IF('大会申込（個人）'!B455="","","07"&amp;'大会申込（個人）'!B455+1000000)</f>
      </c>
    </row>
    <row r="455" ht="13.5">
      <c r="A455">
        <f>IF('大会申込（個人）'!B456="","","07"&amp;'大会申込（個人）'!B456+1000000)</f>
      </c>
    </row>
    <row r="456" ht="13.5">
      <c r="A456">
        <f>IF('大会申込（個人）'!B457="","","07"&amp;'大会申込（個人）'!B457+1000000)</f>
      </c>
    </row>
    <row r="457" ht="13.5">
      <c r="A457">
        <f>IF('大会申込（個人）'!B458="","","07"&amp;'大会申込（個人）'!B458+1000000)</f>
      </c>
    </row>
    <row r="458" ht="13.5">
      <c r="A458">
        <f>IF('大会申込（個人）'!B459="","","07"&amp;'大会申込（個人）'!B459+1000000)</f>
      </c>
    </row>
    <row r="459" ht="13.5">
      <c r="A459">
        <f>IF('大会申込（個人）'!B460="","","07"&amp;'大会申込（個人）'!B460+1000000)</f>
      </c>
    </row>
    <row r="460" ht="13.5">
      <c r="A460">
        <f>IF('大会申込（個人）'!B461="","","07"&amp;'大会申込（個人）'!B461+1000000)</f>
      </c>
    </row>
    <row r="461" ht="13.5">
      <c r="A461">
        <f>IF('大会申込（個人）'!B462="","","07"&amp;'大会申込（個人）'!B462+1000000)</f>
      </c>
    </row>
    <row r="462" ht="13.5">
      <c r="A462">
        <f>IF('大会申込（個人）'!B463="","","07"&amp;'大会申込（個人）'!B463+1000000)</f>
      </c>
    </row>
    <row r="463" ht="13.5">
      <c r="A463">
        <f>IF('大会申込（個人）'!B464="","","07"&amp;'大会申込（個人）'!B464+1000000)</f>
      </c>
    </row>
    <row r="464" ht="13.5">
      <c r="A464">
        <f>IF('大会申込（個人）'!B465="","","07"&amp;'大会申込（個人）'!B465+1000000)</f>
      </c>
    </row>
    <row r="465" ht="13.5">
      <c r="A465">
        <f>IF('大会申込（個人）'!B466="","","07"&amp;'大会申込（個人）'!B466+1000000)</f>
      </c>
    </row>
    <row r="466" ht="13.5">
      <c r="A466">
        <f>IF('大会申込（個人）'!B467="","","07"&amp;'大会申込（個人）'!B467+1000000)</f>
      </c>
    </row>
    <row r="467" ht="13.5">
      <c r="A467">
        <f>IF('大会申込（個人）'!B468="","","07"&amp;'大会申込（個人）'!B468+1000000)</f>
      </c>
    </row>
    <row r="468" ht="13.5">
      <c r="A468">
        <f>IF('大会申込（個人）'!B469="","","07"&amp;'大会申込（個人）'!B469+1000000)</f>
      </c>
    </row>
    <row r="469" ht="13.5">
      <c r="A469">
        <f>IF('大会申込（個人）'!B470="","","07"&amp;'大会申込（個人）'!B470+1000000)</f>
      </c>
    </row>
    <row r="470" ht="13.5">
      <c r="A470">
        <f>IF('大会申込（個人）'!B471="","","07"&amp;'大会申込（個人）'!B471+1000000)</f>
      </c>
    </row>
    <row r="471" ht="13.5">
      <c r="A471">
        <f>IF('大会申込（個人）'!B472="","","07"&amp;'大会申込（個人）'!B472+1000000)</f>
      </c>
    </row>
    <row r="472" ht="13.5">
      <c r="A472">
        <f>IF('大会申込（個人）'!B473="","","07"&amp;'大会申込（個人）'!B473+1000000)</f>
      </c>
    </row>
    <row r="473" ht="13.5">
      <c r="A473">
        <f>IF('大会申込（個人）'!B474="","","07"&amp;'大会申込（個人）'!B474+1000000)</f>
      </c>
    </row>
    <row r="474" ht="13.5">
      <c r="A474">
        <f>IF('大会申込（個人）'!B475="","","07"&amp;'大会申込（個人）'!B475+1000000)</f>
      </c>
    </row>
    <row r="475" ht="13.5">
      <c r="A475">
        <f>IF('大会申込（個人）'!B476="","","07"&amp;'大会申込（個人）'!B476+1000000)</f>
      </c>
    </row>
    <row r="476" ht="13.5">
      <c r="A476">
        <f>IF('大会申込（個人）'!B477="","","07"&amp;'大会申込（個人）'!B477+1000000)</f>
      </c>
    </row>
    <row r="477" ht="13.5">
      <c r="A477">
        <f>IF('大会申込（個人）'!B478="","","07"&amp;'大会申込（個人）'!B478+1000000)</f>
      </c>
    </row>
    <row r="478" ht="13.5">
      <c r="A478">
        <f>IF('大会申込（個人）'!B479="","","07"&amp;'大会申込（個人）'!B479+1000000)</f>
      </c>
    </row>
    <row r="479" ht="13.5">
      <c r="A479">
        <f>IF('大会申込（個人）'!B480="","","07"&amp;'大会申込（個人）'!B480+1000000)</f>
      </c>
    </row>
    <row r="480" ht="13.5">
      <c r="A480">
        <f>IF('大会申込（個人）'!B481="","","07"&amp;'大会申込（個人）'!B481+1000000)</f>
      </c>
    </row>
    <row r="481" ht="13.5">
      <c r="A481">
        <f>IF('大会申込（個人）'!B482="","","07"&amp;'大会申込（個人）'!B482+1000000)</f>
      </c>
    </row>
    <row r="482" ht="13.5">
      <c r="A482">
        <f>IF('大会申込（個人）'!B483="","","07"&amp;'大会申込（個人）'!B483+1000000)</f>
      </c>
    </row>
    <row r="483" ht="13.5">
      <c r="A483">
        <f>IF('大会申込（個人）'!B484="","","07"&amp;'大会申込（個人）'!B484+1000000)</f>
      </c>
    </row>
    <row r="484" ht="13.5">
      <c r="A484">
        <f>IF('大会申込（個人）'!B485="","","07"&amp;'大会申込（個人）'!B485+1000000)</f>
      </c>
    </row>
    <row r="485" ht="13.5">
      <c r="A485">
        <f>IF('大会申込（個人）'!B486="","","07"&amp;'大会申込（個人）'!B486+1000000)</f>
      </c>
    </row>
    <row r="486" ht="13.5">
      <c r="A486">
        <f>IF('大会申込（個人）'!B487="","","07"&amp;'大会申込（個人）'!B487+1000000)</f>
      </c>
    </row>
    <row r="487" ht="13.5">
      <c r="A487">
        <f>IF('大会申込（個人）'!B488="","","07"&amp;'大会申込（個人）'!B488+1000000)</f>
      </c>
    </row>
    <row r="488" ht="13.5">
      <c r="A488">
        <f>IF('大会申込（個人）'!B489="","","07"&amp;'大会申込（個人）'!B489+1000000)</f>
      </c>
    </row>
    <row r="489" ht="13.5">
      <c r="A489">
        <f>IF('大会申込（個人）'!B490="","","07"&amp;'大会申込（個人）'!B490+1000000)</f>
      </c>
    </row>
    <row r="490" ht="13.5">
      <c r="A490">
        <f>IF('大会申込（個人）'!B491="","","07"&amp;'大会申込（個人）'!B491+1000000)</f>
      </c>
    </row>
    <row r="491" ht="13.5">
      <c r="A491">
        <f>IF('大会申込（個人）'!B492="","","07"&amp;'大会申込（個人）'!B492+1000000)</f>
      </c>
    </row>
    <row r="492" ht="13.5">
      <c r="A492">
        <f>IF('大会申込（個人）'!B493="","","07"&amp;'大会申込（個人）'!B493+1000000)</f>
      </c>
    </row>
    <row r="493" ht="13.5">
      <c r="A493">
        <f>IF('大会申込（個人）'!B494="","","07"&amp;'大会申込（個人）'!B494+1000000)</f>
      </c>
    </row>
    <row r="494" ht="13.5">
      <c r="A494">
        <f>IF('大会申込（個人）'!B495="","","07"&amp;'大会申込（個人）'!B495+1000000)</f>
      </c>
    </row>
    <row r="495" ht="13.5">
      <c r="A495">
        <f>IF('大会申込（個人）'!B496="","","07"&amp;'大会申込（個人）'!B496+1000000)</f>
      </c>
    </row>
    <row r="496" ht="13.5">
      <c r="A496">
        <f>IF('大会申込（個人）'!B497="","","07"&amp;'大会申込（個人）'!B497+1000000)</f>
      </c>
    </row>
    <row r="497" ht="13.5">
      <c r="A497">
        <f>IF('大会申込（個人）'!B498="","","07"&amp;'大会申込（個人）'!B498+1000000)</f>
      </c>
    </row>
    <row r="498" ht="13.5">
      <c r="A498">
        <f>IF('大会申込（個人）'!B499="","","07"&amp;'大会申込（個人）'!B499+1000000)</f>
      </c>
    </row>
    <row r="499" ht="13.5">
      <c r="A499">
        <f>IF('大会申込（個人）'!B500="","","07"&amp;'大会申込（個人）'!B500+1000000)</f>
      </c>
    </row>
    <row r="500" ht="13.5">
      <c r="A500">
        <f>IF('大会申込（個人）'!B501="","","07"&amp;'大会申込（個人）'!B501+1000000)</f>
      </c>
    </row>
    <row r="501" ht="13.5">
      <c r="A501">
        <f>IF('大会申込（個人）'!B502="","","07"&amp;'大会申込（個人）'!B502+1000000)</f>
      </c>
    </row>
    <row r="502" ht="13.5">
      <c r="A502">
        <f>IF('大会申込（個人）'!B503="","","07"&amp;'大会申込（個人）'!B503+1000000)</f>
      </c>
    </row>
    <row r="503" ht="13.5">
      <c r="A503">
        <f>IF('大会申込（個人）'!B504="","","07"&amp;'大会申込（個人）'!B504+1000000)</f>
      </c>
    </row>
    <row r="504" ht="13.5">
      <c r="A504">
        <f>IF('大会申込（個人）'!B505="","","07"&amp;'大会申込（個人）'!B505+1000000)</f>
      </c>
    </row>
    <row r="505" ht="13.5">
      <c r="A505">
        <f>IF('大会申込（個人）'!B506="","","07"&amp;'大会申込（個人）'!B506+1000000)</f>
      </c>
    </row>
    <row r="506" ht="13.5">
      <c r="A506">
        <f>IF('大会申込（個人）'!B507="","","07"&amp;'大会申込（個人）'!B507+1000000)</f>
      </c>
    </row>
    <row r="507" ht="13.5">
      <c r="A507">
        <f>IF('大会申込（個人）'!B508="","","07"&amp;'大会申込（個人）'!B508+1000000)</f>
      </c>
    </row>
    <row r="508" ht="13.5">
      <c r="A508">
        <f>IF('大会申込（個人）'!B509="","","07"&amp;'大会申込（個人）'!B509+1000000)</f>
      </c>
    </row>
    <row r="509" ht="13.5">
      <c r="A509">
        <f>IF('大会申込（個人）'!B510="","","07"&amp;'大会申込（個人）'!B510+1000000)</f>
      </c>
    </row>
    <row r="510" ht="13.5">
      <c r="A510">
        <f>IF('大会申込（個人）'!B511="","","07"&amp;'大会申込（個人）'!B511+1000000)</f>
      </c>
    </row>
    <row r="511" ht="13.5">
      <c r="A511">
        <f>IF('大会申込（個人）'!B512="","","07"&amp;'大会申込（個人）'!B512+1000000)</f>
      </c>
    </row>
    <row r="512" ht="13.5">
      <c r="A512">
        <f>IF('大会申込（個人）'!B513="","","07"&amp;'大会申込（個人）'!B513+1000000)</f>
      </c>
    </row>
    <row r="513" ht="13.5">
      <c r="A513">
        <f>IF('大会申込（個人）'!B514="","","07"&amp;'大会申込（個人）'!B514+1000000)</f>
      </c>
    </row>
    <row r="514" ht="13.5">
      <c r="A514">
        <f>IF('大会申込（個人）'!B515="","","07"&amp;'大会申込（個人）'!B515+1000000)</f>
      </c>
    </row>
    <row r="515" ht="13.5">
      <c r="A515">
        <f>IF('大会申込（個人）'!B516="","","07"&amp;'大会申込（個人）'!B516+1000000)</f>
      </c>
    </row>
    <row r="516" ht="13.5">
      <c r="A516">
        <f>IF('大会申込（個人）'!B517="","","07"&amp;'大会申込（個人）'!B517+1000000)</f>
      </c>
    </row>
    <row r="517" ht="13.5">
      <c r="A517">
        <f>IF('大会申込（個人）'!B518="","","07"&amp;'大会申込（個人）'!B518+1000000)</f>
      </c>
    </row>
    <row r="518" ht="13.5">
      <c r="A518">
        <f>IF('大会申込（個人）'!B519="","","07"&amp;'大会申込（個人）'!B519+1000000)</f>
      </c>
    </row>
    <row r="519" ht="13.5">
      <c r="A519">
        <f>IF('大会申込（個人）'!B520="","","07"&amp;'大会申込（個人）'!B520+1000000)</f>
      </c>
    </row>
    <row r="520" ht="13.5">
      <c r="A520">
        <f>IF('大会申込（個人）'!B521="","","07"&amp;'大会申込（個人）'!B521+1000000)</f>
      </c>
    </row>
    <row r="521" ht="13.5">
      <c r="A521">
        <f>IF('大会申込（個人）'!B522="","","07"&amp;'大会申込（個人）'!B522+1000000)</f>
      </c>
    </row>
    <row r="522" ht="13.5">
      <c r="A522">
        <f>IF('大会申込（個人）'!B523="","","07"&amp;'大会申込（個人）'!B523+1000000)</f>
      </c>
    </row>
    <row r="523" ht="13.5">
      <c r="A523">
        <f>IF('大会申込（個人）'!B524="","","07"&amp;'大会申込（個人）'!B524+1000000)</f>
      </c>
    </row>
    <row r="524" ht="13.5">
      <c r="A524">
        <f>IF('大会申込（個人）'!B525="","","07"&amp;'大会申込（個人）'!B525+1000000)</f>
      </c>
    </row>
    <row r="525" ht="13.5">
      <c r="A525">
        <f>IF('大会申込（個人）'!B526="","","07"&amp;'大会申込（個人）'!B526+1000000)</f>
      </c>
    </row>
    <row r="526" ht="13.5">
      <c r="A526">
        <f>IF('大会申込（個人）'!B527="","","07"&amp;'大会申込（個人）'!B527+1000000)</f>
      </c>
    </row>
    <row r="527" ht="13.5">
      <c r="A527">
        <f>IF('大会申込（個人）'!B528="","","07"&amp;'大会申込（個人）'!B528+1000000)</f>
      </c>
    </row>
    <row r="528" ht="13.5">
      <c r="A528">
        <f>IF('大会申込（個人）'!B529="","","07"&amp;'大会申込（個人）'!B529+1000000)</f>
      </c>
    </row>
    <row r="529" ht="13.5">
      <c r="A529">
        <f>IF('大会申込（個人）'!B530="","","07"&amp;'大会申込（個人）'!B530+1000000)</f>
      </c>
    </row>
    <row r="530" ht="13.5">
      <c r="A530">
        <f>IF('大会申込（個人）'!B531="","","07"&amp;'大会申込（個人）'!B531+1000000)</f>
      </c>
    </row>
    <row r="531" ht="13.5">
      <c r="A531">
        <f>IF('大会申込（個人）'!B532="","","07"&amp;'大会申込（個人）'!B532+1000000)</f>
      </c>
    </row>
    <row r="532" ht="13.5">
      <c r="A532">
        <f>IF('大会申込（個人）'!B533="","","07"&amp;'大会申込（個人）'!B533+1000000)</f>
      </c>
    </row>
    <row r="533" ht="13.5">
      <c r="A533">
        <f>IF('大会申込（個人）'!B534="","","07"&amp;'大会申込（個人）'!B534+1000000)</f>
      </c>
    </row>
    <row r="534" ht="13.5">
      <c r="A534">
        <f>IF('大会申込（個人）'!B535="","","07"&amp;'大会申込（個人）'!B535+1000000)</f>
      </c>
    </row>
    <row r="535" ht="13.5">
      <c r="A535">
        <f>IF('大会申込（個人）'!B536="","","07"&amp;'大会申込（個人）'!B536+1000000)</f>
      </c>
    </row>
    <row r="536" ht="13.5">
      <c r="A536">
        <f>IF('大会申込（個人）'!B537="","","07"&amp;'大会申込（個人）'!B537+1000000)</f>
      </c>
    </row>
    <row r="537" ht="13.5">
      <c r="A537">
        <f>IF('大会申込（個人）'!B538="","","07"&amp;'大会申込（個人）'!B538+1000000)</f>
      </c>
    </row>
    <row r="538" ht="13.5">
      <c r="A538">
        <f>IF('大会申込（個人）'!B539="","","07"&amp;'大会申込（個人）'!B539+1000000)</f>
      </c>
    </row>
    <row r="539" ht="13.5">
      <c r="A539">
        <f>IF('大会申込（個人）'!B540="","","07"&amp;'大会申込（個人）'!B540+1000000)</f>
      </c>
    </row>
    <row r="540" ht="13.5">
      <c r="A540">
        <f>IF('大会申込（個人）'!B541="","","07"&amp;'大会申込（個人）'!B541+1000000)</f>
      </c>
    </row>
    <row r="541" ht="13.5">
      <c r="A541">
        <f>IF('大会申込（個人）'!B542="","","07"&amp;'大会申込（個人）'!B542+1000000)</f>
      </c>
    </row>
    <row r="542" ht="13.5">
      <c r="A542">
        <f>IF('大会申込（個人）'!B543="","","07"&amp;'大会申込（個人）'!B543+1000000)</f>
      </c>
    </row>
    <row r="543" ht="13.5">
      <c r="A543">
        <f>IF('大会申込（個人）'!B544="","","07"&amp;'大会申込（個人）'!B544+1000000)</f>
      </c>
    </row>
    <row r="544" ht="13.5">
      <c r="A544">
        <f>IF('大会申込（個人）'!B545="","","07"&amp;'大会申込（個人）'!B545+1000000)</f>
      </c>
    </row>
    <row r="545" ht="13.5">
      <c r="A545">
        <f>IF('大会申込（個人）'!B546="","","07"&amp;'大会申込（個人）'!B546+1000000)</f>
      </c>
    </row>
    <row r="546" ht="13.5">
      <c r="A546">
        <f>IF('大会申込（個人）'!B547="","","07"&amp;'大会申込（個人）'!B547+1000000)</f>
      </c>
    </row>
    <row r="547" ht="13.5">
      <c r="A547">
        <f>IF('大会申込（個人）'!B548="","","07"&amp;'大会申込（個人）'!B548+1000000)</f>
      </c>
    </row>
    <row r="548" ht="13.5">
      <c r="A548">
        <f>IF('大会申込（個人）'!B549="","","07"&amp;'大会申込（個人）'!B549+1000000)</f>
      </c>
    </row>
    <row r="549" ht="13.5">
      <c r="A549">
        <f>IF('大会申込（個人）'!B550="","","07"&amp;'大会申込（個人）'!B550+1000000)</f>
      </c>
    </row>
    <row r="550" ht="13.5">
      <c r="A550">
        <f>IF('大会申込（個人）'!B551="","","07"&amp;'大会申込（個人）'!B551+1000000)</f>
      </c>
    </row>
    <row r="551" ht="13.5">
      <c r="A551">
        <f>IF('大会申込（個人）'!B552="","","07"&amp;'大会申込（個人）'!B552+1000000)</f>
      </c>
    </row>
    <row r="552" ht="13.5">
      <c r="A552">
        <f>IF('大会申込（個人）'!B553="","","07"&amp;'大会申込（個人）'!B553+1000000)</f>
      </c>
    </row>
    <row r="553" ht="13.5">
      <c r="A553">
        <f>IF('大会申込（個人）'!B554="","","07"&amp;'大会申込（個人）'!B554+1000000)</f>
      </c>
    </row>
    <row r="554" ht="13.5">
      <c r="A554">
        <f>IF('大会申込（個人）'!B555="","","07"&amp;'大会申込（個人）'!B555+1000000)</f>
      </c>
    </row>
    <row r="555" ht="13.5">
      <c r="A555">
        <f>IF('大会申込（個人）'!B556="","","07"&amp;'大会申込（個人）'!B556+1000000)</f>
      </c>
    </row>
    <row r="556" ht="13.5">
      <c r="A556">
        <f>IF('大会申込（個人）'!B557="","","07"&amp;'大会申込（個人）'!B557+1000000)</f>
      </c>
    </row>
    <row r="557" ht="13.5">
      <c r="A557">
        <f>IF('大会申込（個人）'!B558="","","07"&amp;'大会申込（個人）'!B558+1000000)</f>
      </c>
    </row>
    <row r="558" ht="13.5">
      <c r="A558">
        <f>IF('大会申込（個人）'!B559="","","07"&amp;'大会申込（個人）'!B559+1000000)</f>
      </c>
    </row>
    <row r="559" ht="13.5">
      <c r="A559">
        <f>IF('大会申込（個人）'!B560="","","07"&amp;'大会申込（個人）'!B560+1000000)</f>
      </c>
    </row>
    <row r="560" ht="13.5">
      <c r="A560">
        <f>IF('大会申込（個人）'!B561="","","07"&amp;'大会申込（個人）'!B561+1000000)</f>
      </c>
    </row>
    <row r="561" ht="13.5">
      <c r="A561">
        <f>IF('大会申込（個人）'!B562="","","07"&amp;'大会申込（個人）'!B562+1000000)</f>
      </c>
    </row>
    <row r="562" ht="13.5">
      <c r="A562">
        <f>IF('大会申込（個人）'!B563="","","07"&amp;'大会申込（個人）'!B563+1000000)</f>
      </c>
    </row>
    <row r="563" ht="13.5">
      <c r="A563">
        <f>IF('大会申込（個人）'!B564="","","07"&amp;'大会申込（個人）'!B564+1000000)</f>
      </c>
    </row>
    <row r="564" ht="13.5">
      <c r="A564">
        <f>IF('大会申込（個人）'!B565="","","07"&amp;'大会申込（個人）'!B565+1000000)</f>
      </c>
    </row>
    <row r="565" ht="13.5">
      <c r="A565">
        <f>IF('大会申込（個人）'!B566="","","07"&amp;'大会申込（個人）'!B566+1000000)</f>
      </c>
    </row>
    <row r="566" ht="13.5">
      <c r="A566">
        <f>IF('大会申込（個人）'!B567="","","07"&amp;'大会申込（個人）'!B567+1000000)</f>
      </c>
    </row>
    <row r="567" ht="13.5">
      <c r="A567">
        <f>IF('大会申込（個人）'!B568="","","07"&amp;'大会申込（個人）'!B568+1000000)</f>
      </c>
    </row>
    <row r="568" ht="13.5">
      <c r="A568">
        <f>IF('大会申込（個人）'!B569="","","07"&amp;'大会申込（個人）'!B569+1000000)</f>
      </c>
    </row>
    <row r="569" ht="13.5">
      <c r="A569">
        <f>IF('大会申込（個人）'!B570="","","07"&amp;'大会申込（個人）'!B570+1000000)</f>
      </c>
    </row>
    <row r="570" ht="13.5">
      <c r="A570">
        <f>IF('大会申込（個人）'!B571="","","07"&amp;'大会申込（個人）'!B571+1000000)</f>
      </c>
    </row>
    <row r="571" ht="13.5">
      <c r="A571">
        <f>IF('大会申込（個人）'!B572="","","07"&amp;'大会申込（個人）'!B572+1000000)</f>
      </c>
    </row>
    <row r="572" ht="13.5">
      <c r="A572">
        <f>IF('大会申込（個人）'!B573="","","07"&amp;'大会申込（個人）'!B573+1000000)</f>
      </c>
    </row>
    <row r="573" ht="13.5">
      <c r="A573">
        <f>IF('大会申込（個人）'!B574="","","07"&amp;'大会申込（個人）'!B574+1000000)</f>
      </c>
    </row>
    <row r="574" ht="13.5">
      <c r="A574">
        <f>IF('大会申込（個人）'!B575="","","07"&amp;'大会申込（個人）'!B575+1000000)</f>
      </c>
    </row>
    <row r="575" ht="13.5">
      <c r="A575">
        <f>IF('大会申込（個人）'!B576="","","07"&amp;'大会申込（個人）'!B576+1000000)</f>
      </c>
    </row>
    <row r="576" ht="13.5">
      <c r="A576">
        <f>IF('大会申込（個人）'!B577="","","07"&amp;'大会申込（個人）'!B577+1000000)</f>
      </c>
    </row>
    <row r="577" ht="13.5">
      <c r="A577">
        <f>IF('大会申込（個人）'!B578="","","07"&amp;'大会申込（個人）'!B578+1000000)</f>
      </c>
    </row>
    <row r="578" ht="13.5">
      <c r="A578">
        <f>IF('大会申込（個人）'!B579="","","07"&amp;'大会申込（個人）'!B579+1000000)</f>
      </c>
    </row>
    <row r="579" ht="13.5">
      <c r="A579">
        <f>IF('大会申込（個人）'!B580="","","07"&amp;'大会申込（個人）'!B580+1000000)</f>
      </c>
    </row>
    <row r="580" ht="13.5">
      <c r="A580">
        <f>IF('大会申込（個人）'!B581="","","07"&amp;'大会申込（個人）'!B581+1000000)</f>
      </c>
    </row>
    <row r="581" ht="13.5">
      <c r="A581">
        <f>IF('大会申込（個人）'!B582="","","07"&amp;'大会申込（個人）'!B582+1000000)</f>
      </c>
    </row>
    <row r="582" ht="13.5">
      <c r="A582">
        <f>IF('大会申込（個人）'!B583="","","07"&amp;'大会申込（個人）'!B583+1000000)</f>
      </c>
    </row>
    <row r="583" ht="13.5">
      <c r="A583">
        <f>IF('大会申込（個人）'!B584="","","07"&amp;'大会申込（個人）'!B584+1000000)</f>
      </c>
    </row>
    <row r="584" ht="13.5">
      <c r="A584">
        <f>IF('大会申込（個人）'!B585="","","07"&amp;'大会申込（個人）'!B585+1000000)</f>
      </c>
    </row>
    <row r="585" ht="13.5">
      <c r="A585">
        <f>IF('大会申込（個人）'!B586="","","07"&amp;'大会申込（個人）'!B586+1000000)</f>
      </c>
    </row>
    <row r="586" ht="13.5">
      <c r="A586">
        <f>IF('大会申込（個人）'!B587="","","07"&amp;'大会申込（個人）'!B587+1000000)</f>
      </c>
    </row>
    <row r="587" ht="13.5">
      <c r="A587">
        <f>IF('大会申込（個人）'!B588="","","07"&amp;'大会申込（個人）'!B588+1000000)</f>
      </c>
    </row>
    <row r="588" ht="13.5">
      <c r="A588">
        <f>IF('大会申込（個人）'!B589="","","07"&amp;'大会申込（個人）'!B589+1000000)</f>
      </c>
    </row>
    <row r="589" ht="13.5">
      <c r="A589">
        <f>IF('大会申込（個人）'!B590="","","07"&amp;'大会申込（個人）'!B590+1000000)</f>
      </c>
    </row>
    <row r="590" ht="13.5">
      <c r="A590">
        <f>IF('大会申込（個人）'!B591="","","07"&amp;'大会申込（個人）'!B591+1000000)</f>
      </c>
    </row>
    <row r="591" ht="13.5">
      <c r="A591">
        <f>IF('大会申込（個人）'!B592="","","07"&amp;'大会申込（個人）'!B592+1000000)</f>
      </c>
    </row>
    <row r="592" ht="13.5">
      <c r="A592">
        <f>IF('大会申込（個人）'!B593="","","07"&amp;'大会申込（個人）'!B593+1000000)</f>
      </c>
    </row>
    <row r="593" ht="13.5">
      <c r="A593">
        <f>IF('大会申込（個人）'!B594="","","07"&amp;'大会申込（個人）'!B594+1000000)</f>
      </c>
    </row>
    <row r="594" ht="13.5">
      <c r="A594">
        <f>IF('大会申込（個人）'!B595="","","07"&amp;'大会申込（個人）'!B595+1000000)</f>
      </c>
    </row>
    <row r="595" ht="13.5">
      <c r="A595">
        <f>IF('大会申込（個人）'!B596="","","07"&amp;'大会申込（個人）'!B596+1000000)</f>
      </c>
    </row>
    <row r="596" ht="13.5">
      <c r="A596">
        <f>IF('大会申込（個人）'!B597="","","07"&amp;'大会申込（個人）'!B597+1000000)</f>
      </c>
    </row>
    <row r="597" ht="13.5">
      <c r="A597">
        <f>IF('大会申込（個人）'!B598="","","07"&amp;'大会申込（個人）'!B598+1000000)</f>
      </c>
    </row>
    <row r="598" ht="13.5">
      <c r="A598">
        <f>IF('大会申込（個人）'!B599="","","07"&amp;'大会申込（個人）'!B599+1000000)</f>
      </c>
    </row>
    <row r="599" ht="13.5">
      <c r="A599">
        <f>IF('大会申込（個人）'!B600="","","07"&amp;'大会申込（個人）'!B600+1000000)</f>
      </c>
    </row>
    <row r="600" ht="13.5">
      <c r="A600">
        <f>IF('大会申込（個人）'!B601="","","07"&amp;'大会申込（個人）'!B601+1000000)</f>
      </c>
    </row>
    <row r="601" ht="13.5">
      <c r="A601">
        <f>IF('大会申込（個人）'!B602="","","07"&amp;'大会申込（個人）'!B602+1000000)</f>
      </c>
    </row>
    <row r="602" ht="13.5">
      <c r="A602">
        <f>IF('大会申込（個人）'!B603="","","07"&amp;'大会申込（個人）'!B603+1000000)</f>
      </c>
    </row>
    <row r="603" ht="13.5">
      <c r="A603">
        <f>IF('大会申込（個人）'!B604="","","07"&amp;'大会申込（個人）'!B604+1000000)</f>
      </c>
    </row>
    <row r="604" ht="13.5">
      <c r="A604">
        <f>IF('大会申込（個人）'!B605="","","07"&amp;'大会申込（個人）'!B605+1000000)</f>
      </c>
    </row>
    <row r="605" ht="13.5">
      <c r="A605">
        <f>IF('大会申込（個人）'!B606="","","07"&amp;'大会申込（個人）'!B606+1000000)</f>
      </c>
    </row>
    <row r="606" ht="13.5">
      <c r="A606">
        <f>IF('大会申込（個人）'!B607="","","07"&amp;'大会申込（個人）'!B607+1000000)</f>
      </c>
    </row>
    <row r="607" ht="13.5">
      <c r="A607">
        <f>IF('大会申込（個人）'!B608="","","07"&amp;'大会申込（個人）'!B608+1000000)</f>
      </c>
    </row>
    <row r="608" ht="13.5">
      <c r="A608">
        <f>IF('大会申込（個人）'!B609="","","07"&amp;'大会申込（個人）'!B609+1000000)</f>
      </c>
    </row>
    <row r="609" ht="13.5">
      <c r="A609">
        <f>IF('大会申込（個人）'!B610="","","07"&amp;'大会申込（個人）'!B610+1000000)</f>
      </c>
    </row>
    <row r="610" ht="13.5">
      <c r="A610">
        <f>IF('大会申込（個人）'!B611="","","07"&amp;'大会申込（個人）'!B611+1000000)</f>
      </c>
    </row>
    <row r="611" ht="13.5">
      <c r="A611">
        <f>IF('大会申込（個人）'!B612="","","07"&amp;'大会申込（個人）'!B612+1000000)</f>
      </c>
    </row>
    <row r="612" ht="13.5">
      <c r="A612">
        <f>IF('大会申込（個人）'!B613="","","07"&amp;'大会申込（個人）'!B613+1000000)</f>
      </c>
    </row>
    <row r="613" ht="13.5">
      <c r="A613">
        <f>IF('大会申込（個人）'!B614="","","07"&amp;'大会申込（個人）'!B614+1000000)</f>
      </c>
    </row>
    <row r="614" ht="13.5">
      <c r="A614">
        <f>IF('大会申込（個人）'!B615="","","07"&amp;'大会申込（個人）'!B615+1000000)</f>
      </c>
    </row>
    <row r="615" ht="13.5">
      <c r="A615">
        <f>IF('大会申込（個人）'!B616="","","07"&amp;'大会申込（個人）'!B616+1000000)</f>
      </c>
    </row>
    <row r="616" ht="13.5">
      <c r="A616">
        <f>IF('大会申込（個人）'!B617="","","07"&amp;'大会申込（個人）'!B617+1000000)</f>
      </c>
    </row>
    <row r="617" ht="13.5">
      <c r="A617">
        <f>IF('大会申込（個人）'!B618="","","07"&amp;'大会申込（個人）'!B618+1000000)</f>
      </c>
    </row>
    <row r="618" ht="13.5">
      <c r="A618">
        <f>IF('大会申込（個人）'!B619="","","07"&amp;'大会申込（個人）'!B619+1000000)</f>
      </c>
    </row>
    <row r="619" ht="13.5">
      <c r="A619">
        <f>IF('大会申込（個人）'!B620="","","07"&amp;'大会申込（個人）'!B620+1000000)</f>
      </c>
    </row>
    <row r="620" ht="13.5">
      <c r="A620">
        <f>IF('大会申込（個人）'!B621="","","07"&amp;'大会申込（個人）'!B621+1000000)</f>
      </c>
    </row>
    <row r="621" ht="13.5">
      <c r="A621">
        <f>IF('大会申込（個人）'!B622="","","07"&amp;'大会申込（個人）'!B622+1000000)</f>
      </c>
    </row>
    <row r="622" ht="13.5">
      <c r="A622">
        <f>IF('大会申込（個人）'!B623="","","07"&amp;'大会申込（個人）'!B623+1000000)</f>
      </c>
    </row>
    <row r="623" ht="13.5">
      <c r="A623">
        <f>IF('大会申込（個人）'!B624="","","07"&amp;'大会申込（個人）'!B624+1000000)</f>
      </c>
    </row>
    <row r="624" ht="13.5">
      <c r="A624">
        <f>IF('大会申込（個人）'!B625="","","07"&amp;'大会申込（個人）'!B625+1000000)</f>
      </c>
    </row>
    <row r="625" ht="13.5">
      <c r="A625">
        <f>IF('大会申込（個人）'!B626="","","07"&amp;'大会申込（個人）'!B626+1000000)</f>
      </c>
    </row>
    <row r="626" ht="13.5">
      <c r="A626">
        <f>IF('大会申込（個人）'!B627="","","07"&amp;'大会申込（個人）'!B627+1000000)</f>
      </c>
    </row>
    <row r="627" ht="13.5">
      <c r="A627">
        <f>IF('大会申込（個人）'!B628="","","07"&amp;'大会申込（個人）'!B628+1000000)</f>
      </c>
    </row>
    <row r="628" ht="13.5">
      <c r="A628">
        <f>IF('大会申込（個人）'!B629="","","07"&amp;'大会申込（個人）'!B629+1000000)</f>
      </c>
    </row>
    <row r="629" ht="13.5">
      <c r="A629">
        <f>IF('大会申込（個人）'!B630="","","07"&amp;'大会申込（個人）'!B630+1000000)</f>
      </c>
    </row>
    <row r="630" ht="13.5">
      <c r="A630">
        <f>IF('大会申込（個人）'!B631="","","07"&amp;'大会申込（個人）'!B631+1000000)</f>
      </c>
    </row>
    <row r="631" ht="13.5">
      <c r="A631">
        <f>IF('大会申込（個人）'!B632="","","07"&amp;'大会申込（個人）'!B632+1000000)</f>
      </c>
    </row>
    <row r="632" ht="13.5">
      <c r="A632">
        <f>IF('大会申込（個人）'!B633="","","07"&amp;'大会申込（個人）'!B633+1000000)</f>
      </c>
    </row>
    <row r="633" ht="13.5">
      <c r="A633">
        <f>IF('大会申込（個人）'!B634="","","07"&amp;'大会申込（個人）'!B634+1000000)</f>
      </c>
    </row>
    <row r="634" ht="13.5">
      <c r="A634">
        <f>IF('大会申込（個人）'!B635="","","07"&amp;'大会申込（個人）'!B635+1000000)</f>
      </c>
    </row>
    <row r="635" ht="13.5">
      <c r="A635">
        <f>IF('大会申込（個人）'!B636="","","07"&amp;'大会申込（個人）'!B636+1000000)</f>
      </c>
    </row>
    <row r="636" ht="13.5">
      <c r="A636">
        <f>IF('大会申込（個人）'!B637="","","07"&amp;'大会申込（個人）'!B637+1000000)</f>
      </c>
    </row>
    <row r="637" ht="13.5">
      <c r="A637">
        <f>IF('大会申込（個人）'!B638="","","07"&amp;'大会申込（個人）'!B638+1000000)</f>
      </c>
    </row>
    <row r="638" ht="13.5">
      <c r="A638">
        <f>IF('大会申込（個人）'!B639="","","07"&amp;'大会申込（個人）'!B639+1000000)</f>
      </c>
    </row>
    <row r="639" ht="13.5">
      <c r="A639">
        <f>IF('大会申込（個人）'!B640="","","07"&amp;'大会申込（個人）'!B640+1000000)</f>
      </c>
    </row>
    <row r="640" ht="13.5">
      <c r="A640">
        <f>IF('大会申込（個人）'!B641="","","07"&amp;'大会申込（個人）'!B641+1000000)</f>
      </c>
    </row>
    <row r="641" ht="13.5">
      <c r="A641">
        <f>IF('大会申込（個人）'!B642="","","07"&amp;'大会申込（個人）'!B642+1000000)</f>
      </c>
    </row>
    <row r="642" ht="13.5">
      <c r="A642">
        <f>IF('大会申込（個人）'!B643="","","07"&amp;'大会申込（個人）'!B643+1000000)</f>
      </c>
    </row>
    <row r="643" ht="13.5">
      <c r="A643">
        <f>IF('大会申込（個人）'!B644="","","07"&amp;'大会申込（個人）'!B644+1000000)</f>
      </c>
    </row>
    <row r="644" ht="13.5">
      <c r="A644">
        <f>IF('大会申込（個人）'!B645="","","07"&amp;'大会申込（個人）'!B645+1000000)</f>
      </c>
    </row>
    <row r="645" ht="13.5">
      <c r="A645">
        <f>IF('大会申込（個人）'!B646="","","07"&amp;'大会申込（個人）'!B646+1000000)</f>
      </c>
    </row>
    <row r="646" ht="13.5">
      <c r="A646">
        <f>IF('大会申込（個人）'!B647="","","07"&amp;'大会申込（個人）'!B647+1000000)</f>
      </c>
    </row>
    <row r="647" ht="13.5">
      <c r="A647">
        <f>IF('大会申込（個人）'!B648="","","07"&amp;'大会申込（個人）'!B648+1000000)</f>
      </c>
    </row>
    <row r="648" ht="13.5">
      <c r="A648">
        <f>IF('大会申込（個人）'!B649="","","07"&amp;'大会申込（個人）'!B649+1000000)</f>
      </c>
    </row>
    <row r="649" ht="13.5">
      <c r="A649">
        <f>IF('大会申込（個人）'!B650="","","07"&amp;'大会申込（個人）'!B650+1000000)</f>
      </c>
    </row>
    <row r="650" ht="13.5">
      <c r="A650">
        <f>IF('大会申込（個人）'!B651="","","07"&amp;'大会申込（個人）'!B651+1000000)</f>
      </c>
    </row>
    <row r="651" ht="13.5">
      <c r="A651">
        <f>IF('大会申込（個人）'!B652="","","07"&amp;'大会申込（個人）'!B652+1000000)</f>
      </c>
    </row>
    <row r="652" ht="13.5">
      <c r="A652">
        <f>IF('大会申込（個人）'!B653="","","07"&amp;'大会申込（個人）'!B653+1000000)</f>
      </c>
    </row>
    <row r="653" ht="13.5">
      <c r="A653">
        <f>IF('大会申込（個人）'!B654="","","07"&amp;'大会申込（個人）'!B654+1000000)</f>
      </c>
    </row>
    <row r="654" ht="13.5">
      <c r="A654">
        <f>IF('大会申込（個人）'!B655="","","07"&amp;'大会申込（個人）'!B655+1000000)</f>
      </c>
    </row>
    <row r="655" ht="13.5">
      <c r="A655">
        <f>IF('大会申込（個人）'!B656="","","07"&amp;'大会申込（個人）'!B656+1000000)</f>
      </c>
    </row>
    <row r="656" ht="13.5">
      <c r="A656">
        <f>IF('大会申込（個人）'!B657="","","07"&amp;'大会申込（個人）'!B657+1000000)</f>
      </c>
    </row>
    <row r="657" ht="13.5">
      <c r="A657">
        <f>IF('大会申込（個人）'!B658="","","07"&amp;'大会申込（個人）'!B658+1000000)</f>
      </c>
    </row>
    <row r="658" ht="13.5">
      <c r="A658">
        <f>IF('大会申込（個人）'!B659="","","07"&amp;'大会申込（個人）'!B659+1000000)</f>
      </c>
    </row>
    <row r="659" ht="13.5">
      <c r="A659">
        <f>IF('大会申込（個人）'!B660="","","07"&amp;'大会申込（個人）'!B660+1000000)</f>
      </c>
    </row>
    <row r="660" ht="13.5">
      <c r="A660">
        <f>IF('大会申込（個人）'!B661="","","07"&amp;'大会申込（個人）'!B661+1000000)</f>
      </c>
    </row>
    <row r="661" ht="13.5">
      <c r="A661">
        <f>IF('大会申込（個人）'!B662="","","07"&amp;'大会申込（個人）'!B662+1000000)</f>
      </c>
    </row>
    <row r="662" ht="13.5">
      <c r="A662">
        <f>IF('大会申込（個人）'!B663="","","07"&amp;'大会申込（個人）'!B663+1000000)</f>
      </c>
    </row>
    <row r="663" ht="13.5">
      <c r="A663">
        <f>IF('大会申込（個人）'!B664="","","07"&amp;'大会申込（個人）'!B664+1000000)</f>
      </c>
    </row>
    <row r="664" ht="13.5">
      <c r="A664">
        <f>IF('大会申込（個人）'!B665="","","07"&amp;'大会申込（個人）'!B665+1000000)</f>
      </c>
    </row>
    <row r="665" ht="13.5">
      <c r="A665">
        <f>IF('大会申込（個人）'!B666="","","07"&amp;'大会申込（個人）'!B666+1000000)</f>
      </c>
    </row>
    <row r="666" ht="13.5">
      <c r="A666">
        <f>IF('大会申込（個人）'!B667="","","07"&amp;'大会申込（個人）'!B667+1000000)</f>
      </c>
    </row>
    <row r="667" ht="13.5">
      <c r="A667">
        <f>IF('大会申込（個人）'!B668="","","07"&amp;'大会申込（個人）'!B668+1000000)</f>
      </c>
    </row>
    <row r="668" ht="13.5">
      <c r="A668">
        <f>IF('大会申込（個人）'!B669="","","07"&amp;'大会申込（個人）'!B669+1000000)</f>
      </c>
    </row>
    <row r="669" ht="13.5">
      <c r="A669">
        <f>IF('大会申込（個人）'!B670="","","07"&amp;'大会申込（個人）'!B670+1000000)</f>
      </c>
    </row>
    <row r="670" ht="13.5">
      <c r="A670">
        <f>IF('大会申込（個人）'!B671="","","07"&amp;'大会申込（個人）'!B671+1000000)</f>
      </c>
    </row>
    <row r="671" ht="13.5">
      <c r="A671">
        <f>IF('大会申込（個人）'!B672="","","07"&amp;'大会申込（個人）'!B672+1000000)</f>
      </c>
    </row>
    <row r="672" ht="13.5">
      <c r="A672">
        <f>IF('大会申込（個人）'!B673="","","07"&amp;'大会申込（個人）'!B673+1000000)</f>
      </c>
    </row>
    <row r="673" ht="13.5">
      <c r="A673">
        <f>IF('大会申込（個人）'!B674="","","07"&amp;'大会申込（個人）'!B674+1000000)</f>
      </c>
    </row>
    <row r="674" ht="13.5">
      <c r="A674">
        <f>IF('大会申込（個人）'!B675="","","07"&amp;'大会申込（個人）'!B675+1000000)</f>
      </c>
    </row>
    <row r="675" ht="13.5">
      <c r="A675">
        <f>IF('大会申込（個人）'!B676="","","07"&amp;'大会申込（個人）'!B676+1000000)</f>
      </c>
    </row>
    <row r="676" ht="13.5">
      <c r="A676">
        <f>IF('大会申込（個人）'!B677="","","07"&amp;'大会申込（個人）'!B677+1000000)</f>
      </c>
    </row>
    <row r="677" ht="13.5">
      <c r="A677">
        <f>IF('大会申込（個人）'!B678="","","07"&amp;'大会申込（個人）'!B678+1000000)</f>
      </c>
    </row>
    <row r="678" ht="13.5">
      <c r="A678">
        <f>IF('大会申込（個人）'!B679="","","07"&amp;'大会申込（個人）'!B679+1000000)</f>
      </c>
    </row>
    <row r="679" ht="13.5">
      <c r="A679">
        <f>IF('大会申込（個人）'!B680="","","07"&amp;'大会申込（個人）'!B680+1000000)</f>
      </c>
    </row>
    <row r="680" ht="13.5">
      <c r="A680">
        <f>IF('大会申込（個人）'!B681="","","07"&amp;'大会申込（個人）'!B681+1000000)</f>
      </c>
    </row>
    <row r="681" ht="13.5">
      <c r="A681">
        <f>IF('大会申込（個人）'!B682="","","07"&amp;'大会申込（個人）'!B682+1000000)</f>
      </c>
    </row>
    <row r="682" ht="13.5">
      <c r="A682">
        <f>IF('大会申込（個人）'!B683="","","07"&amp;'大会申込（個人）'!B683+1000000)</f>
      </c>
    </row>
    <row r="683" ht="13.5">
      <c r="A683">
        <f>IF('大会申込（個人）'!B684="","","07"&amp;'大会申込（個人）'!B684+1000000)</f>
      </c>
    </row>
    <row r="684" ht="13.5">
      <c r="A684">
        <f>IF('大会申込（個人）'!B685="","","07"&amp;'大会申込（個人）'!B685+1000000)</f>
      </c>
    </row>
    <row r="685" ht="13.5">
      <c r="A685">
        <f>IF('大会申込（個人）'!B686="","","07"&amp;'大会申込（個人）'!B686+1000000)</f>
      </c>
    </row>
    <row r="686" ht="13.5">
      <c r="A686">
        <f>IF('大会申込（個人）'!B687="","","07"&amp;'大会申込（個人）'!B687+1000000)</f>
      </c>
    </row>
    <row r="687" ht="13.5">
      <c r="A687">
        <f>IF('大会申込（個人）'!B688="","","07"&amp;'大会申込（個人）'!B688+1000000)</f>
      </c>
    </row>
    <row r="688" ht="13.5">
      <c r="A688">
        <f>IF('大会申込（個人）'!B689="","","07"&amp;'大会申込（個人）'!B689+1000000)</f>
      </c>
    </row>
    <row r="689" ht="13.5">
      <c r="A689">
        <f>IF('大会申込（個人）'!B690="","","07"&amp;'大会申込（個人）'!B690+1000000)</f>
      </c>
    </row>
    <row r="690" ht="13.5">
      <c r="A690">
        <f>IF('大会申込（個人）'!B691="","","07"&amp;'大会申込（個人）'!B691+1000000)</f>
      </c>
    </row>
    <row r="691" ht="13.5">
      <c r="A691">
        <f>IF('大会申込（個人）'!B692="","","07"&amp;'大会申込（個人）'!B692+1000000)</f>
      </c>
    </row>
    <row r="692" ht="13.5">
      <c r="A692">
        <f>IF('大会申込（個人）'!B693="","","07"&amp;'大会申込（個人）'!B693+1000000)</f>
      </c>
    </row>
    <row r="693" ht="13.5">
      <c r="A693">
        <f>IF('大会申込（個人）'!B694="","","07"&amp;'大会申込（個人）'!B694+1000000)</f>
      </c>
    </row>
    <row r="694" ht="13.5">
      <c r="A694">
        <f>IF('大会申込（個人）'!B695="","","07"&amp;'大会申込（個人）'!B695+1000000)</f>
      </c>
    </row>
    <row r="695" ht="13.5">
      <c r="A695">
        <f>IF('大会申込（個人）'!B696="","","07"&amp;'大会申込（個人）'!B696+1000000)</f>
      </c>
    </row>
    <row r="696" ht="13.5">
      <c r="A696">
        <f>IF('大会申込（個人）'!B697="","","07"&amp;'大会申込（個人）'!B697+1000000)</f>
      </c>
    </row>
    <row r="697" ht="13.5">
      <c r="A697">
        <f>IF('大会申込（個人）'!B698="","","07"&amp;'大会申込（個人）'!B698+1000000)</f>
      </c>
    </row>
    <row r="698" ht="13.5">
      <c r="A698">
        <f>IF('大会申込（個人）'!B699="","","07"&amp;'大会申込（個人）'!B699+1000000)</f>
      </c>
    </row>
    <row r="699" ht="13.5">
      <c r="A699">
        <f>IF('大会申込（個人）'!B700="","","07"&amp;'大会申込（個人）'!B700+1000000)</f>
      </c>
    </row>
    <row r="700" ht="13.5">
      <c r="A700">
        <f>IF('大会申込（個人）'!B701="","","07"&amp;'大会申込（個人）'!B701+1000000)</f>
      </c>
    </row>
    <row r="701" ht="13.5">
      <c r="A701">
        <f>IF('大会申込（個人）'!B702="","","07"&amp;'大会申込（個人）'!B702+1000000)</f>
      </c>
    </row>
    <row r="702" ht="13.5">
      <c r="A702">
        <f>IF('大会申込（個人）'!B703="","","07"&amp;'大会申込（個人）'!B703+1000000)</f>
      </c>
    </row>
    <row r="703" ht="13.5">
      <c r="A703">
        <f>IF('大会申込（個人）'!B704="","","07"&amp;'大会申込（個人）'!B704+1000000)</f>
      </c>
    </row>
    <row r="704" ht="13.5">
      <c r="A704">
        <f>IF('大会申込（個人）'!B705="","","07"&amp;'大会申込（個人）'!B705+1000000)</f>
      </c>
    </row>
    <row r="705" ht="13.5">
      <c r="A705">
        <f>IF('大会申込（個人）'!B706="","","07"&amp;'大会申込（個人）'!B706+1000000)</f>
      </c>
    </row>
    <row r="706" ht="13.5">
      <c r="A706">
        <f>IF('大会申込（個人）'!B707="","","07"&amp;'大会申込（個人）'!B707+1000000)</f>
      </c>
    </row>
    <row r="707" ht="13.5">
      <c r="A707">
        <f>IF('大会申込（個人）'!B708="","","07"&amp;'大会申込（個人）'!B708+1000000)</f>
      </c>
    </row>
    <row r="708" ht="13.5">
      <c r="A708">
        <f>IF('大会申込（個人）'!B709="","","07"&amp;'大会申込（個人）'!B709+1000000)</f>
      </c>
    </row>
    <row r="709" ht="13.5">
      <c r="A709">
        <f>IF('大会申込（個人）'!B710="","","07"&amp;'大会申込（個人）'!B710+1000000)</f>
      </c>
    </row>
    <row r="710" ht="13.5">
      <c r="A710">
        <f>IF('大会申込（個人）'!B711="","","07"&amp;'大会申込（個人）'!B711+1000000)</f>
      </c>
    </row>
    <row r="711" ht="13.5">
      <c r="A711">
        <f>IF('大会申込（個人）'!B712="","","07"&amp;'大会申込（個人）'!B712+1000000)</f>
      </c>
    </row>
    <row r="712" ht="13.5">
      <c r="A712">
        <f>IF('大会申込（個人）'!B713="","","07"&amp;'大会申込（個人）'!B713+1000000)</f>
      </c>
    </row>
    <row r="713" ht="13.5">
      <c r="A713">
        <f>IF('大会申込（個人）'!B714="","","07"&amp;'大会申込（個人）'!B714+1000000)</f>
      </c>
    </row>
    <row r="714" ht="13.5">
      <c r="A714">
        <f>IF('大会申込（個人）'!B715="","","07"&amp;'大会申込（個人）'!B715+1000000)</f>
      </c>
    </row>
    <row r="715" ht="13.5">
      <c r="A715">
        <f>IF('大会申込（個人）'!B716="","","07"&amp;'大会申込（個人）'!B716+1000000)</f>
      </c>
    </row>
    <row r="716" ht="13.5">
      <c r="A716">
        <f>IF('大会申込（個人）'!B717="","","07"&amp;'大会申込（個人）'!B717+1000000)</f>
      </c>
    </row>
    <row r="717" ht="13.5">
      <c r="A717">
        <f>IF('大会申込（個人）'!B718="","","07"&amp;'大会申込（個人）'!B718+1000000)</f>
      </c>
    </row>
    <row r="718" ht="13.5">
      <c r="A718">
        <f>IF('大会申込（個人）'!B719="","","07"&amp;'大会申込（個人）'!B719+1000000)</f>
      </c>
    </row>
    <row r="719" ht="13.5">
      <c r="A719">
        <f>IF('大会申込（個人）'!B720="","","07"&amp;'大会申込（個人）'!B720+1000000)</f>
      </c>
    </row>
    <row r="720" ht="13.5">
      <c r="A720">
        <f>IF('大会申込（個人）'!B721="","","07"&amp;'大会申込（個人）'!B721+1000000)</f>
      </c>
    </row>
    <row r="721" ht="13.5">
      <c r="A721">
        <f>IF('大会申込（個人）'!B722="","","07"&amp;'大会申込（個人）'!B722+1000000)</f>
      </c>
    </row>
    <row r="722" ht="13.5">
      <c r="A722">
        <f>IF('大会申込（個人）'!B723="","","07"&amp;'大会申込（個人）'!B723+1000000)</f>
      </c>
    </row>
    <row r="723" ht="13.5">
      <c r="A723">
        <f>IF('大会申込（個人）'!B724="","","07"&amp;'大会申込（個人）'!B724+1000000)</f>
      </c>
    </row>
    <row r="724" ht="13.5">
      <c r="A724">
        <f>IF('大会申込（個人）'!B725="","","07"&amp;'大会申込（個人）'!B725+1000000)</f>
      </c>
    </row>
    <row r="725" ht="13.5">
      <c r="A725">
        <f>IF('大会申込（個人）'!B726="","","07"&amp;'大会申込（個人）'!B726+1000000)</f>
      </c>
    </row>
    <row r="726" ht="13.5">
      <c r="A726">
        <f>IF('大会申込（個人）'!B727="","","07"&amp;'大会申込（個人）'!B727+1000000)</f>
      </c>
    </row>
    <row r="727" ht="13.5">
      <c r="A727">
        <f>IF('大会申込（個人）'!B728="","","07"&amp;'大会申込（個人）'!B728+1000000)</f>
      </c>
    </row>
    <row r="728" ht="13.5">
      <c r="A728">
        <f>IF('大会申込（個人）'!B729="","","07"&amp;'大会申込（個人）'!B729+1000000)</f>
      </c>
    </row>
    <row r="729" ht="13.5">
      <c r="A729">
        <f>IF('大会申込（個人）'!B730="","","07"&amp;'大会申込（個人）'!B730+1000000)</f>
      </c>
    </row>
    <row r="730" ht="13.5">
      <c r="A730">
        <f>IF('大会申込（個人）'!B731="","","07"&amp;'大会申込（個人）'!B731+1000000)</f>
      </c>
    </row>
    <row r="731" ht="13.5">
      <c r="A731">
        <f>IF('大会申込（個人）'!B732="","","07"&amp;'大会申込（個人）'!B732+1000000)</f>
      </c>
    </row>
    <row r="732" ht="13.5">
      <c r="A732">
        <f>IF('大会申込（個人）'!B733="","","07"&amp;'大会申込（個人）'!B733+1000000)</f>
      </c>
    </row>
    <row r="733" ht="13.5">
      <c r="A733">
        <f>IF('大会申込（個人）'!B734="","","07"&amp;'大会申込（個人）'!B734+1000000)</f>
      </c>
    </row>
    <row r="734" ht="13.5">
      <c r="A734">
        <f>IF('大会申込（個人）'!B735="","","07"&amp;'大会申込（個人）'!B735+1000000)</f>
      </c>
    </row>
    <row r="735" ht="13.5">
      <c r="A735">
        <f>IF('大会申込（個人）'!B736="","","07"&amp;'大会申込（個人）'!B736+1000000)</f>
      </c>
    </row>
    <row r="736" ht="13.5">
      <c r="A736">
        <f>IF('大会申込（個人）'!B737="","","07"&amp;'大会申込（個人）'!B737+1000000)</f>
      </c>
    </row>
    <row r="737" ht="13.5">
      <c r="A737">
        <f>IF('大会申込（個人）'!B738="","","07"&amp;'大会申込（個人）'!B738+1000000)</f>
      </c>
    </row>
    <row r="738" ht="13.5">
      <c r="A738">
        <f>IF('大会申込（個人）'!B739="","","07"&amp;'大会申込（個人）'!B739+1000000)</f>
      </c>
    </row>
    <row r="739" ht="13.5">
      <c r="A739">
        <f>IF('大会申込（個人）'!B740="","","07"&amp;'大会申込（個人）'!B740+1000000)</f>
      </c>
    </row>
    <row r="740" ht="13.5">
      <c r="A740">
        <f>IF('大会申込（個人）'!B741="","","07"&amp;'大会申込（個人）'!B741+1000000)</f>
      </c>
    </row>
    <row r="741" ht="13.5">
      <c r="A741">
        <f>IF('大会申込（個人）'!B742="","","07"&amp;'大会申込（個人）'!B742+1000000)</f>
      </c>
    </row>
    <row r="742" ht="13.5">
      <c r="A742">
        <f>IF('大会申込（個人）'!B743="","","07"&amp;'大会申込（個人）'!B743+1000000)</f>
      </c>
    </row>
    <row r="743" ht="13.5">
      <c r="A743">
        <f>IF('大会申込（個人）'!B744="","","07"&amp;'大会申込（個人）'!B744+1000000)</f>
      </c>
    </row>
    <row r="744" ht="13.5">
      <c r="A744">
        <f>IF('大会申込（個人）'!B745="","","07"&amp;'大会申込（個人）'!B745+1000000)</f>
      </c>
    </row>
    <row r="745" ht="13.5">
      <c r="A745">
        <f>IF('大会申込（個人）'!B746="","","07"&amp;'大会申込（個人）'!B746+1000000)</f>
      </c>
    </row>
    <row r="746" ht="13.5">
      <c r="A746">
        <f>IF('大会申込（個人）'!B747="","","07"&amp;'大会申込（個人）'!B747+1000000)</f>
      </c>
    </row>
    <row r="747" ht="13.5">
      <c r="A747">
        <f>IF('大会申込（個人）'!B748="","","07"&amp;'大会申込（個人）'!B748+1000000)</f>
      </c>
    </row>
    <row r="748" ht="13.5">
      <c r="A748">
        <f>IF('大会申込（個人）'!B749="","","07"&amp;'大会申込（個人）'!B749+1000000)</f>
      </c>
    </row>
    <row r="749" ht="13.5">
      <c r="A749">
        <f>IF('大会申込（個人）'!B750="","","07"&amp;'大会申込（個人）'!B750+1000000)</f>
      </c>
    </row>
    <row r="750" ht="13.5">
      <c r="A750">
        <f>IF('大会申込（個人）'!B751="","","07"&amp;'大会申込（個人）'!B751+1000000)</f>
      </c>
    </row>
    <row r="751" ht="13.5">
      <c r="A751">
        <f>IF('大会申込（個人）'!B752="","","07"&amp;'大会申込（個人）'!B752+1000000)</f>
      </c>
    </row>
    <row r="752" ht="13.5">
      <c r="A752">
        <f>IF('大会申込（個人）'!B753="","","07"&amp;'大会申込（個人）'!B753+1000000)</f>
      </c>
    </row>
    <row r="753" ht="13.5">
      <c r="A753">
        <f>IF('大会申込（個人）'!B754="","","07"&amp;'大会申込（個人）'!B754+1000000)</f>
      </c>
    </row>
    <row r="754" ht="13.5">
      <c r="A754">
        <f>IF('大会申込（個人）'!B755="","","07"&amp;'大会申込（個人）'!B755+1000000)</f>
      </c>
    </row>
    <row r="755" ht="13.5">
      <c r="A755">
        <f>IF('大会申込（個人）'!B756="","","07"&amp;'大会申込（個人）'!B756+1000000)</f>
      </c>
    </row>
    <row r="756" ht="13.5">
      <c r="A756">
        <f>IF('大会申込（個人）'!B757="","","07"&amp;'大会申込（個人）'!B757+1000000)</f>
      </c>
    </row>
    <row r="757" ht="13.5">
      <c r="A757">
        <f>IF('大会申込（個人）'!B758="","","07"&amp;'大会申込（個人）'!B758+1000000)</f>
      </c>
    </row>
    <row r="758" ht="13.5">
      <c r="A758">
        <f>IF('大会申込（個人）'!B759="","","07"&amp;'大会申込（個人）'!B759+1000000)</f>
      </c>
    </row>
    <row r="759" ht="13.5">
      <c r="A759">
        <f>IF('大会申込（個人）'!B760="","","07"&amp;'大会申込（個人）'!B760+1000000)</f>
      </c>
    </row>
    <row r="760" ht="13.5">
      <c r="A760">
        <f>IF('大会申込（個人）'!B761="","","07"&amp;'大会申込（個人）'!B761+1000000)</f>
      </c>
    </row>
    <row r="761" ht="13.5">
      <c r="A761">
        <f>IF('大会申込（個人）'!B762="","","07"&amp;'大会申込（個人）'!B762+1000000)</f>
      </c>
    </row>
    <row r="762" ht="13.5">
      <c r="A762">
        <f>IF('大会申込（個人）'!B763="","","07"&amp;'大会申込（個人）'!B763+1000000)</f>
      </c>
    </row>
    <row r="763" ht="13.5">
      <c r="A763">
        <f>IF('大会申込（個人）'!B764="","","07"&amp;'大会申込（個人）'!B764+1000000)</f>
      </c>
    </row>
    <row r="764" ht="13.5">
      <c r="A764">
        <f>IF('大会申込（個人）'!B765="","","07"&amp;'大会申込（個人）'!B765+1000000)</f>
      </c>
    </row>
    <row r="765" ht="13.5">
      <c r="A765">
        <f>IF('大会申込（個人）'!B766="","","07"&amp;'大会申込（個人）'!B766+1000000)</f>
      </c>
    </row>
    <row r="766" ht="13.5">
      <c r="A766">
        <f>IF('大会申込（個人）'!B767="","","07"&amp;'大会申込（個人）'!B767+1000000)</f>
      </c>
    </row>
    <row r="767" ht="13.5">
      <c r="A767">
        <f>IF('大会申込（個人）'!B768="","","07"&amp;'大会申込（個人）'!B768+1000000)</f>
      </c>
    </row>
    <row r="768" ht="13.5">
      <c r="A768">
        <f>IF('大会申込（個人）'!B769="","","07"&amp;'大会申込（個人）'!B769+1000000)</f>
      </c>
    </row>
    <row r="769" ht="13.5">
      <c r="A769">
        <f>IF('大会申込（個人）'!B770="","","07"&amp;'大会申込（個人）'!B770+1000000)</f>
      </c>
    </row>
    <row r="770" ht="13.5">
      <c r="A770">
        <f>IF('大会申込（個人）'!B771="","","07"&amp;'大会申込（個人）'!B771+1000000)</f>
      </c>
    </row>
    <row r="771" ht="13.5">
      <c r="A771">
        <f>IF('大会申込（個人）'!B772="","","07"&amp;'大会申込（個人）'!B772+1000000)</f>
      </c>
    </row>
    <row r="772" ht="13.5">
      <c r="A772">
        <f>IF('大会申込（個人）'!B773="","","07"&amp;'大会申込（個人）'!B773+1000000)</f>
      </c>
    </row>
    <row r="773" ht="13.5">
      <c r="A773">
        <f>IF('大会申込（個人）'!B774="","","07"&amp;'大会申込（個人）'!B774+1000000)</f>
      </c>
    </row>
    <row r="774" ht="13.5">
      <c r="A774">
        <f>IF('大会申込（個人）'!B775="","","07"&amp;'大会申込（個人）'!B775+1000000)</f>
      </c>
    </row>
    <row r="775" ht="13.5">
      <c r="A775">
        <f>IF('大会申込（個人）'!B776="","","07"&amp;'大会申込（個人）'!B776+1000000)</f>
      </c>
    </row>
    <row r="776" ht="13.5">
      <c r="A776">
        <f>IF('大会申込（個人）'!B777="","","07"&amp;'大会申込（個人）'!B777+1000000)</f>
      </c>
    </row>
    <row r="777" ht="13.5">
      <c r="A777">
        <f>IF('大会申込（個人）'!B778="","","07"&amp;'大会申込（個人）'!B778+1000000)</f>
      </c>
    </row>
    <row r="778" ht="13.5">
      <c r="A778">
        <f>IF('大会申込（個人）'!B779="","","07"&amp;'大会申込（個人）'!B779+1000000)</f>
      </c>
    </row>
    <row r="779" ht="13.5">
      <c r="A779">
        <f>IF('大会申込（個人）'!B780="","","07"&amp;'大会申込（個人）'!B780+1000000)</f>
      </c>
    </row>
    <row r="780" ht="13.5">
      <c r="A780">
        <f>IF('大会申込（個人）'!B781="","","07"&amp;'大会申込（個人）'!B781+1000000)</f>
      </c>
    </row>
    <row r="781" ht="13.5">
      <c r="A781">
        <f>IF('大会申込（個人）'!B782="","","07"&amp;'大会申込（個人）'!B782+1000000)</f>
      </c>
    </row>
    <row r="782" ht="13.5">
      <c r="A782">
        <f>IF('大会申込（個人）'!B783="","","07"&amp;'大会申込（個人）'!B783+1000000)</f>
      </c>
    </row>
    <row r="783" ht="13.5">
      <c r="A783">
        <f>IF('大会申込（個人）'!B784="","","07"&amp;'大会申込（個人）'!B784+1000000)</f>
      </c>
    </row>
    <row r="784" ht="13.5">
      <c r="A784">
        <f>IF('大会申込（個人）'!B785="","","07"&amp;'大会申込（個人）'!B785+1000000)</f>
      </c>
    </row>
    <row r="785" ht="13.5">
      <c r="A785">
        <f>IF('大会申込（個人）'!B786="","","07"&amp;'大会申込（個人）'!B786+1000000)</f>
      </c>
    </row>
    <row r="786" ht="13.5">
      <c r="A786">
        <f>IF('大会申込（個人）'!B787="","","07"&amp;'大会申込（個人）'!B787+1000000)</f>
      </c>
    </row>
    <row r="787" ht="13.5">
      <c r="A787">
        <f>IF('大会申込（個人）'!B788="","","07"&amp;'大会申込（個人）'!B788+1000000)</f>
      </c>
    </row>
    <row r="788" ht="13.5">
      <c r="A788">
        <f>IF('大会申込（個人）'!B789="","","07"&amp;'大会申込（個人）'!B789+1000000)</f>
      </c>
    </row>
    <row r="789" ht="13.5">
      <c r="A789">
        <f>IF('大会申込（個人）'!B790="","","07"&amp;'大会申込（個人）'!B790+1000000)</f>
      </c>
    </row>
    <row r="790" ht="13.5">
      <c r="A790">
        <f>IF('大会申込（個人）'!B791="","","07"&amp;'大会申込（個人）'!B791+1000000)</f>
      </c>
    </row>
    <row r="791" ht="13.5">
      <c r="A791">
        <f>IF('大会申込（個人）'!B792="","","07"&amp;'大会申込（個人）'!B792+1000000)</f>
      </c>
    </row>
    <row r="792" ht="13.5">
      <c r="A792">
        <f>IF('大会申込（個人）'!B793="","","07"&amp;'大会申込（個人）'!B793+1000000)</f>
      </c>
    </row>
    <row r="793" ht="13.5">
      <c r="A793">
        <f>IF('大会申込（個人）'!B794="","","07"&amp;'大会申込（個人）'!B794+1000000)</f>
      </c>
    </row>
    <row r="794" ht="13.5">
      <c r="A794">
        <f>IF('大会申込（個人）'!B795="","","07"&amp;'大会申込（個人）'!B795+1000000)</f>
      </c>
    </row>
    <row r="795" ht="13.5">
      <c r="A795">
        <f>IF('大会申込（個人）'!B796="","","07"&amp;'大会申込（個人）'!B796+1000000)</f>
      </c>
    </row>
    <row r="796" ht="13.5">
      <c r="A796">
        <f>IF('大会申込（個人）'!B797="","","07"&amp;'大会申込（個人）'!B797+1000000)</f>
      </c>
    </row>
    <row r="797" ht="13.5">
      <c r="A797">
        <f>IF('大会申込（個人）'!B798="","","07"&amp;'大会申込（個人）'!B798+1000000)</f>
      </c>
    </row>
    <row r="798" ht="13.5">
      <c r="A798">
        <f>IF('大会申込（個人）'!B799="","","07"&amp;'大会申込（個人）'!B799+1000000)</f>
      </c>
    </row>
    <row r="799" ht="13.5">
      <c r="A799">
        <f>IF('大会申込（個人）'!B800="","","07"&amp;'大会申込（個人）'!B800+1000000)</f>
      </c>
    </row>
    <row r="800" ht="13.5">
      <c r="A800">
        <f>IF('大会申込（個人）'!B801="","","07"&amp;'大会申込（個人）'!B801+1000000)</f>
      </c>
    </row>
    <row r="801" ht="13.5">
      <c r="A801">
        <f>IF('大会申込（個人）'!B802="","","07"&amp;'大会申込（個人）'!B802+1000000)</f>
      </c>
    </row>
    <row r="802" ht="13.5">
      <c r="A802">
        <f>IF('大会申込（個人）'!B803="","","07"&amp;'大会申込（個人）'!B803+1000000)</f>
      </c>
    </row>
    <row r="803" ht="13.5">
      <c r="A803">
        <f>IF('大会申込（個人）'!B804="","","07"&amp;'大会申込（個人）'!B804+1000000)</f>
      </c>
    </row>
    <row r="804" ht="13.5">
      <c r="A804">
        <f>IF('大会申込（個人）'!B805="","","07"&amp;'大会申込（個人）'!B805+1000000)</f>
      </c>
    </row>
    <row r="805" ht="13.5">
      <c r="A805">
        <f>IF('大会申込（個人）'!B806="","","07"&amp;'大会申込（個人）'!B806+1000000)</f>
      </c>
    </row>
    <row r="806" ht="13.5">
      <c r="A806">
        <f>IF('大会申込（個人）'!B807="","","07"&amp;'大会申込（個人）'!B807+1000000)</f>
      </c>
    </row>
    <row r="807" ht="13.5">
      <c r="A807">
        <f>IF('大会申込（個人）'!B808="","","07"&amp;'大会申込（個人）'!B808+1000000)</f>
      </c>
    </row>
    <row r="808" ht="13.5">
      <c r="A808">
        <f>IF('大会申込（個人）'!B809="","","07"&amp;'大会申込（個人）'!B809+1000000)</f>
      </c>
    </row>
    <row r="809" ht="13.5">
      <c r="A809">
        <f>IF('大会申込（個人）'!B810="","","07"&amp;'大会申込（個人）'!B810+1000000)</f>
      </c>
    </row>
    <row r="810" ht="13.5">
      <c r="A810">
        <f>IF('大会申込（個人）'!B811="","","07"&amp;'大会申込（個人）'!B811+1000000)</f>
      </c>
    </row>
    <row r="811" ht="13.5">
      <c r="A811">
        <f>IF('大会申込（個人）'!B812="","","07"&amp;'大会申込（個人）'!B812+1000000)</f>
      </c>
    </row>
    <row r="812" ht="13.5">
      <c r="A812">
        <f>IF('大会申込（個人）'!B813="","","07"&amp;'大会申込（個人）'!B813+1000000)</f>
      </c>
    </row>
    <row r="813" ht="13.5">
      <c r="A813">
        <f>IF('大会申込（個人）'!B814="","","07"&amp;'大会申込（個人）'!B814+1000000)</f>
      </c>
    </row>
    <row r="814" ht="13.5">
      <c r="A814">
        <f>IF('大会申込（個人）'!B815="","","07"&amp;'大会申込（個人）'!B815+1000000)</f>
      </c>
    </row>
    <row r="815" ht="13.5">
      <c r="A815">
        <f>IF('大会申込（個人）'!B816="","","07"&amp;'大会申込（個人）'!B816+1000000)</f>
      </c>
    </row>
    <row r="816" ht="13.5">
      <c r="A816">
        <f>IF('大会申込（個人）'!B817="","","07"&amp;'大会申込（個人）'!B817+1000000)</f>
      </c>
    </row>
    <row r="817" ht="13.5">
      <c r="A817">
        <f>IF('大会申込（個人）'!B818="","","07"&amp;'大会申込（個人）'!B818+1000000)</f>
      </c>
    </row>
    <row r="818" ht="13.5">
      <c r="A818">
        <f>IF('大会申込（個人）'!B819="","","07"&amp;'大会申込（個人）'!B819+1000000)</f>
      </c>
    </row>
    <row r="819" ht="13.5">
      <c r="A819">
        <f>IF('大会申込（個人）'!B820="","","07"&amp;'大会申込（個人）'!B820+1000000)</f>
      </c>
    </row>
    <row r="820" ht="13.5">
      <c r="A820">
        <f>IF('大会申込（個人）'!B821="","","07"&amp;'大会申込（個人）'!B821+1000000)</f>
      </c>
    </row>
    <row r="821" ht="13.5">
      <c r="A821">
        <f>IF('大会申込（個人）'!B822="","","07"&amp;'大会申込（個人）'!B822+1000000)</f>
      </c>
    </row>
    <row r="822" ht="13.5">
      <c r="A822">
        <f>IF('大会申込（個人）'!B823="","","07"&amp;'大会申込（個人）'!B823+1000000)</f>
      </c>
    </row>
    <row r="823" ht="13.5">
      <c r="A823">
        <f>IF('大会申込（個人）'!B824="","","07"&amp;'大会申込（個人）'!B824+1000000)</f>
      </c>
    </row>
    <row r="824" ht="13.5">
      <c r="A824">
        <f>IF('大会申込（個人）'!B825="","","07"&amp;'大会申込（個人）'!B825+1000000)</f>
      </c>
    </row>
    <row r="825" ht="13.5">
      <c r="A825">
        <f>IF('大会申込（個人）'!B826="","","07"&amp;'大会申込（個人）'!B826+1000000)</f>
      </c>
    </row>
    <row r="826" ht="13.5">
      <c r="A826">
        <f>IF('大会申込（個人）'!B827="","","07"&amp;'大会申込（個人）'!B827+1000000)</f>
      </c>
    </row>
    <row r="827" ht="13.5">
      <c r="A827">
        <f>IF('大会申込（個人）'!B828="","","07"&amp;'大会申込（個人）'!B828+1000000)</f>
      </c>
    </row>
    <row r="828" ht="13.5">
      <c r="A828">
        <f>IF('大会申込（個人）'!B829="","","07"&amp;'大会申込（個人）'!B829+1000000)</f>
      </c>
    </row>
    <row r="829" ht="13.5">
      <c r="A829">
        <f>IF('大会申込（個人）'!B830="","","07"&amp;'大会申込（個人）'!B830+1000000)</f>
      </c>
    </row>
    <row r="830" ht="13.5">
      <c r="A830">
        <f>IF('大会申込（個人）'!B831="","","07"&amp;'大会申込（個人）'!B831+1000000)</f>
      </c>
    </row>
    <row r="831" ht="13.5">
      <c r="A831">
        <f>IF('大会申込（個人）'!B832="","","07"&amp;'大会申込（個人）'!B832+1000000)</f>
      </c>
    </row>
    <row r="832" ht="13.5">
      <c r="A832">
        <f>IF('大会申込（個人）'!B833="","","07"&amp;'大会申込（個人）'!B833+1000000)</f>
      </c>
    </row>
    <row r="833" ht="13.5">
      <c r="A833">
        <f>IF('大会申込（個人）'!B834="","","07"&amp;'大会申込（個人）'!B834+1000000)</f>
      </c>
    </row>
    <row r="834" ht="13.5">
      <c r="A834">
        <f>IF('大会申込（個人）'!B835="","","07"&amp;'大会申込（個人）'!B835+1000000)</f>
      </c>
    </row>
    <row r="835" ht="13.5">
      <c r="A835">
        <f>IF('大会申込（個人）'!B836="","","07"&amp;'大会申込（個人）'!B836+1000000)</f>
      </c>
    </row>
    <row r="836" ht="13.5">
      <c r="A836">
        <f>IF('大会申込（個人）'!B837="","","07"&amp;'大会申込（個人）'!B837+1000000)</f>
      </c>
    </row>
    <row r="837" ht="13.5">
      <c r="A837">
        <f>IF('大会申込（個人）'!B838="","","07"&amp;'大会申込（個人）'!B838+1000000)</f>
      </c>
    </row>
    <row r="838" ht="13.5">
      <c r="A838">
        <f>IF('大会申込（個人）'!B839="","","07"&amp;'大会申込（個人）'!B839+1000000)</f>
      </c>
    </row>
    <row r="839" ht="13.5">
      <c r="A839">
        <f>IF('大会申込（個人）'!B840="","","07"&amp;'大会申込（個人）'!B840+1000000)</f>
      </c>
    </row>
    <row r="840" ht="13.5">
      <c r="A840">
        <f>IF('大会申込（個人）'!B841="","","07"&amp;'大会申込（個人）'!B841+1000000)</f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.421875" style="0" bestFit="1" customWidth="1"/>
    <col min="5" max="10" width="14.00390625" style="0" customWidth="1"/>
  </cols>
  <sheetData>
    <row r="1" spans="1:10" ht="13.5">
      <c r="A1" t="s">
        <v>314</v>
      </c>
      <c r="B1" t="s">
        <v>0</v>
      </c>
      <c r="C1" t="s">
        <v>1</v>
      </c>
      <c r="D1" t="s">
        <v>315</v>
      </c>
      <c r="E1" t="s">
        <v>4</v>
      </c>
      <c r="F1" t="s">
        <v>316</v>
      </c>
      <c r="G1" t="s">
        <v>317</v>
      </c>
      <c r="H1" t="s">
        <v>318</v>
      </c>
      <c r="I1" t="s">
        <v>319</v>
      </c>
      <c r="J1" t="s">
        <v>320</v>
      </c>
    </row>
    <row r="2" spans="1:12" ht="13.5">
      <c r="A2" t="e">
        <f>IF('大会申込（リレー）'!$B3="","",'大会申込（リレー）'!$F3)</f>
        <v>#N/A</v>
      </c>
      <c r="B2" t="e">
        <f>IF('大会申込（リレー）'!$B3="","",'大会申込（リレー）'!$E3)</f>
        <v>#N/A</v>
      </c>
      <c r="C2" t="s">
        <v>321</v>
      </c>
      <c r="D2" t="e">
        <f>IF('大会申込（リレー）'!$B3="","",'大会申込（リレー）'!$L3)</f>
        <v>#N/A</v>
      </c>
      <c r="E2" t="e">
        <f>IF('大会申込（リレー）'!$B3="","",'大会申込（リレー）'!$A3)</f>
        <v>#N/A</v>
      </c>
      <c r="F2" t="e">
        <f>IF('大会申込（リレー）'!$B4="","",'大会申込（リレー）'!$A4)</f>
        <v>#N/A</v>
      </c>
      <c r="G2" t="e">
        <f>IF('大会申込（リレー）'!$B5="","",'大会申込（リレー）'!$A5)</f>
        <v>#N/A</v>
      </c>
      <c r="H2" t="e">
        <f>IF('大会申込（リレー）'!$B6="","",'大会申込（リレー）'!$A6)</f>
        <v>#N/A</v>
      </c>
      <c r="I2" t="e">
        <f>IF('大会申込（リレー）'!$B7="","",'大会申込（リレー）'!$A7)</f>
        <v>#N/A</v>
      </c>
      <c r="J2" t="e">
        <f>IF('大会申込（リレー）'!$B8="","",'大会申込（リレー）'!$A8)</f>
        <v>#N/A</v>
      </c>
      <c r="L2">
        <v>1</v>
      </c>
    </row>
    <row r="3" spans="1:12" ht="13.5">
      <c r="A3" t="e">
        <f>IF('大会申込（リレー）'!$B9="","",'大会申込（リレー）'!$F9)</f>
        <v>#N/A</v>
      </c>
      <c r="B3" t="e">
        <f>IF('大会申込（リレー）'!$B9="","",'大会申込（リレー）'!$E9)</f>
        <v>#N/A</v>
      </c>
      <c r="C3" t="s">
        <v>322</v>
      </c>
      <c r="D3" t="e">
        <f>IF('大会申込（リレー）'!$B9="","",'大会申込（リレー）'!$L9)</f>
        <v>#N/A</v>
      </c>
      <c r="E3" t="e">
        <f>IF('大会申込（リレー）'!$B9="","",'大会申込（リレー）'!$A9)</f>
        <v>#N/A</v>
      </c>
      <c r="F3" t="e">
        <f>IF('大会申込（リレー）'!$B10="","",'大会申込（リレー）'!$A10)</f>
        <v>#N/A</v>
      </c>
      <c r="G3" t="e">
        <f>IF('大会申込（リレー）'!$B11="","",'大会申込（リレー）'!$A11)</f>
        <v>#N/A</v>
      </c>
      <c r="H3" t="e">
        <f>IF('大会申込（リレー）'!$B12="","",'大会申込（リレー）'!$A12)</f>
        <v>#N/A</v>
      </c>
      <c r="I3" t="e">
        <f>IF('大会申込（リレー）'!$B13="","",'大会申込（リレー）'!$A13)</f>
        <v>#N/A</v>
      </c>
      <c r="J3" t="e">
        <f>IF('大会申込（リレー）'!$B14="","",'大会申込（リレー）'!$A14)</f>
        <v>#N/A</v>
      </c>
      <c r="L3">
        <v>2</v>
      </c>
    </row>
    <row r="4" spans="1:12" ht="13.5">
      <c r="A4" t="e">
        <f>IF('大会申込（リレー）'!$B15="","",'大会申込（リレー）'!$F15)</f>
        <v>#N/A</v>
      </c>
      <c r="B4" t="e">
        <f>IF('大会申込（リレー）'!$B15="","",'大会申込（リレー）'!$E15)</f>
        <v>#N/A</v>
      </c>
      <c r="C4" t="s">
        <v>323</v>
      </c>
      <c r="D4" t="e">
        <f>IF('大会申込（リレー）'!$B15="","",'大会申込（リレー）'!$L15)</f>
        <v>#N/A</v>
      </c>
      <c r="E4" t="e">
        <f>IF('大会申込（リレー）'!$B15="","",'大会申込（リレー）'!$A15)</f>
        <v>#N/A</v>
      </c>
      <c r="F4" t="e">
        <f>IF('大会申込（リレー）'!$B16="","",'大会申込（リレー）'!$A16)</f>
        <v>#N/A</v>
      </c>
      <c r="G4" t="e">
        <f>IF('大会申込（リレー）'!$B17="","",'大会申込（リレー）'!$A17)</f>
        <v>#N/A</v>
      </c>
      <c r="H4" t="e">
        <f>IF('大会申込（リレー）'!$B18="","",'大会申込（リレー）'!$A18)</f>
        <v>#N/A</v>
      </c>
      <c r="I4" t="e">
        <f>IF('大会申込（リレー）'!$B19="","",'大会申込（リレー）'!$A19)</f>
        <v>#N/A</v>
      </c>
      <c r="J4" t="e">
        <f>IF('大会申込（リレー）'!$B20="","",'大会申込（リレー）'!$A20)</f>
        <v>#N/A</v>
      </c>
      <c r="L4">
        <v>3</v>
      </c>
    </row>
    <row r="5" spans="1:12" ht="13.5">
      <c r="A5" t="e">
        <f>IF('大会申込（リレー）'!$B21="","",'大会申込（リレー）'!$F21)</f>
        <v>#N/A</v>
      </c>
      <c r="B5" t="e">
        <f>IF('大会申込（リレー）'!$B21="","",'大会申込（リレー）'!$E21)</f>
        <v>#N/A</v>
      </c>
      <c r="C5" t="s">
        <v>324</v>
      </c>
      <c r="D5" t="e">
        <f>IF('大会申込（リレー）'!$B21="","",'大会申込（リレー）'!$L21)</f>
        <v>#N/A</v>
      </c>
      <c r="E5" t="e">
        <f>IF('大会申込（リレー）'!$B21="","",'大会申込（リレー）'!$A21)</f>
        <v>#N/A</v>
      </c>
      <c r="F5" t="e">
        <f>IF('大会申込（リレー）'!$B22="","",'大会申込（リレー）'!$A22)</f>
        <v>#N/A</v>
      </c>
      <c r="G5" t="e">
        <f>IF('大会申込（リレー）'!$B23="","",'大会申込（リレー）'!$A23)</f>
        <v>#N/A</v>
      </c>
      <c r="H5" t="e">
        <f>IF('大会申込（リレー）'!$B24="","",'大会申込（リレー）'!$A24)</f>
        <v>#N/A</v>
      </c>
      <c r="I5" t="e">
        <f>IF('大会申込（リレー）'!$B25="","",'大会申込（リレー）'!$A25)</f>
        <v>#N/A</v>
      </c>
      <c r="J5" t="e">
        <f>IF('大会申込（リレー）'!$B26="","",'大会申込（リレー）'!$A26)</f>
        <v>#N/A</v>
      </c>
      <c r="L5">
        <v>4</v>
      </c>
    </row>
  </sheetData>
  <sheetProtection/>
  <conditionalFormatting sqref="J4">
    <cfRule type="cellIs" priority="1" dxfId="1" operator="equal" stopIfTrue="1">
      <formula>#N/A</formula>
    </cfRule>
  </conditionalFormatting>
  <printOptions/>
  <pageMargins left="0.7874015748031497" right="0.7874015748031497" top="0.984251968503937" bottom="0.984251968503937" header="0.5118110236220472" footer="0.5118110236220472"/>
  <pageSetup errors="blank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Windows ユーザー</cp:lastModifiedBy>
  <cp:lastPrinted>2017-05-20T05:26:13Z</cp:lastPrinted>
  <dcterms:created xsi:type="dcterms:W3CDTF">2011-08-24T11:16:29Z</dcterms:created>
  <dcterms:modified xsi:type="dcterms:W3CDTF">2019-05-07T08:07:25Z</dcterms:modified>
  <cp:category/>
  <cp:version/>
  <cp:contentType/>
  <cp:contentStatus/>
</cp:coreProperties>
</file>