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1\1016-秋季選手権\"/>
    </mc:Choice>
  </mc:AlternateContent>
  <xr:revisionPtr revIDLastSave="0" documentId="13_ncr:1_{63D4C9B8-3C93-4F53-AEE5-DC90FD1EE562}" xr6:coauthVersionLast="36" xr6:coauthVersionMax="36" xr10:uidLastSave="{00000000-0000-0000-0000-000000000000}"/>
  <bookViews>
    <workbookView xWindow="75" yWindow="3960" windowWidth="15480" windowHeight="3795" activeTab="3" xr2:uid="{00000000-000D-0000-FFFF-FFFF00000000}"/>
  </bookViews>
  <sheets>
    <sheet name="学校名" sheetId="7" r:id="rId1"/>
    <sheet name="種目コード" sheetId="6" r:id="rId2"/>
    <sheet name="①選手データ" sheetId="8" r:id="rId3"/>
    <sheet name="②大会申し込みデータ" sheetId="1" r:id="rId4"/>
    <sheet name="大会申し込みデータ（リレー）" sheetId="10" r:id="rId5"/>
    <sheet name="MAT" sheetId="9" r:id="rId6"/>
  </sheets>
  <definedNames>
    <definedName name="学校番号">学校名!$A$2:$B$641</definedName>
    <definedName name="種目">種目コード!$E$4:$E$32</definedName>
    <definedName name="種目コード">種目コード!$E$5:$F$32</definedName>
    <definedName name="性別">種目コード!$B$4:$B$6</definedName>
    <definedName name="選手">①選手データ!$A$2:$F$5000</definedName>
  </definedNames>
  <calcPr calcId="191029"/>
</workbook>
</file>

<file path=xl/calcChain.xml><?xml version="1.0" encoding="utf-8"?>
<calcChain xmlns="http://schemas.openxmlformats.org/spreadsheetml/2006/main">
  <c r="E16" i="10" l="1"/>
  <c r="J16" i="10"/>
  <c r="I16" i="10"/>
  <c r="H16" i="10"/>
  <c r="G16" i="10"/>
  <c r="F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G362" i="8" l="1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3" i="8"/>
  <c r="G364" i="8"/>
  <c r="G365" i="8"/>
  <c r="G366" i="8"/>
  <c r="G367" i="8"/>
  <c r="G368" i="8"/>
  <c r="G369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G2" i="8" l="1"/>
  <c r="G3" i="8"/>
  <c r="A6" i="9" l="1"/>
  <c r="A10" i="9"/>
  <c r="A14" i="9"/>
  <c r="A18" i="9"/>
  <c r="A2" i="9"/>
  <c r="A3" i="9"/>
  <c r="D3" i="1"/>
  <c r="D2" i="9" s="1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P9" i="10"/>
  <c r="O9" i="10"/>
  <c r="N9" i="10"/>
  <c r="M9" i="10"/>
  <c r="L9" i="10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A8" i="9"/>
  <c r="A4" i="9"/>
  <c r="E3" i="9"/>
  <c r="G3" i="9"/>
  <c r="H3" i="9"/>
  <c r="E4" i="9"/>
  <c r="G4" i="9"/>
  <c r="H4" i="9"/>
  <c r="A5" i="9"/>
  <c r="E5" i="9"/>
  <c r="G5" i="9"/>
  <c r="H5" i="9"/>
  <c r="E6" i="9"/>
  <c r="G6" i="9"/>
  <c r="H6" i="9"/>
  <c r="A7" i="9"/>
  <c r="E7" i="9"/>
  <c r="G7" i="9"/>
  <c r="H7" i="9"/>
  <c r="E8" i="9"/>
  <c r="G8" i="9"/>
  <c r="H8" i="9"/>
  <c r="A9" i="9"/>
  <c r="B9" i="9"/>
  <c r="E9" i="9"/>
  <c r="G9" i="9"/>
  <c r="H9" i="9"/>
  <c r="E10" i="9"/>
  <c r="G10" i="9"/>
  <c r="H10" i="9"/>
  <c r="A11" i="9"/>
  <c r="B11" i="9"/>
  <c r="E11" i="9"/>
  <c r="G11" i="9"/>
  <c r="H11" i="9"/>
  <c r="A12" i="9"/>
  <c r="B12" i="9"/>
  <c r="E12" i="9"/>
  <c r="G12" i="9"/>
  <c r="H12" i="9"/>
  <c r="A13" i="9"/>
  <c r="B13" i="9"/>
  <c r="E13" i="9"/>
  <c r="G13" i="9"/>
  <c r="H13" i="9"/>
  <c r="E14" i="9"/>
  <c r="G14" i="9"/>
  <c r="H14" i="9"/>
  <c r="A15" i="9"/>
  <c r="B15" i="9"/>
  <c r="E15" i="9"/>
  <c r="G15" i="9"/>
  <c r="H15" i="9"/>
  <c r="A16" i="9"/>
  <c r="B16" i="9"/>
  <c r="E16" i="9"/>
  <c r="G16" i="9"/>
  <c r="H16" i="9"/>
  <c r="A17" i="9"/>
  <c r="B17" i="9"/>
  <c r="E17" i="9"/>
  <c r="G17" i="9"/>
  <c r="H17" i="9"/>
  <c r="E18" i="9"/>
  <c r="G18" i="9"/>
  <c r="H18" i="9"/>
  <c r="A19" i="9"/>
  <c r="B19" i="9"/>
  <c r="E19" i="9"/>
  <c r="G19" i="9"/>
  <c r="H19" i="9"/>
  <c r="A20" i="9"/>
  <c r="B20" i="9"/>
  <c r="E20" i="9"/>
  <c r="G20" i="9"/>
  <c r="H20" i="9"/>
  <c r="A21" i="9"/>
  <c r="B21" i="9"/>
  <c r="E21" i="9"/>
  <c r="G21" i="9"/>
  <c r="H21" i="9"/>
  <c r="A22" i="9"/>
  <c r="B22" i="9"/>
  <c r="C22" i="9"/>
  <c r="D22" i="9"/>
  <c r="E22" i="9"/>
  <c r="F22" i="9"/>
  <c r="G22" i="9"/>
  <c r="H22" i="9"/>
  <c r="A23" i="9"/>
  <c r="B23" i="9"/>
  <c r="C23" i="9"/>
  <c r="D23" i="9"/>
  <c r="E23" i="9"/>
  <c r="F23" i="9"/>
  <c r="G23" i="9"/>
  <c r="H23" i="9"/>
  <c r="A24" i="9"/>
  <c r="B24" i="9"/>
  <c r="C24" i="9"/>
  <c r="D24" i="9"/>
  <c r="E24" i="9"/>
  <c r="F24" i="9"/>
  <c r="G24" i="9"/>
  <c r="H24" i="9"/>
  <c r="A25" i="9"/>
  <c r="B25" i="9"/>
  <c r="C25" i="9"/>
  <c r="D25" i="9"/>
  <c r="E25" i="9"/>
  <c r="F25" i="9"/>
  <c r="G25" i="9"/>
  <c r="H25" i="9"/>
  <c r="A26" i="9"/>
  <c r="B26" i="9"/>
  <c r="C26" i="9"/>
  <c r="D26" i="9"/>
  <c r="E26" i="9"/>
  <c r="F26" i="9"/>
  <c r="G26" i="9"/>
  <c r="H26" i="9"/>
  <c r="A27" i="9"/>
  <c r="B27" i="9"/>
  <c r="C27" i="9"/>
  <c r="D27" i="9"/>
  <c r="E27" i="9"/>
  <c r="F27" i="9"/>
  <c r="G27" i="9"/>
  <c r="H27" i="9"/>
  <c r="A28" i="9"/>
  <c r="B28" i="9"/>
  <c r="C28" i="9"/>
  <c r="D28" i="9"/>
  <c r="E28" i="9"/>
  <c r="F28" i="9"/>
  <c r="G28" i="9"/>
  <c r="H28" i="9"/>
  <c r="A29" i="9"/>
  <c r="B29" i="9"/>
  <c r="C29" i="9"/>
  <c r="D29" i="9"/>
  <c r="E29" i="9"/>
  <c r="F29" i="9"/>
  <c r="G29" i="9"/>
  <c r="H29" i="9"/>
  <c r="A30" i="9"/>
  <c r="B30" i="9"/>
  <c r="C30" i="9"/>
  <c r="D30" i="9"/>
  <c r="E30" i="9"/>
  <c r="F30" i="9"/>
  <c r="G30" i="9"/>
  <c r="H30" i="9"/>
  <c r="A31" i="9"/>
  <c r="B31" i="9"/>
  <c r="C31" i="9"/>
  <c r="D31" i="9"/>
  <c r="E31" i="9"/>
  <c r="F31" i="9"/>
  <c r="G31" i="9"/>
  <c r="H31" i="9"/>
  <c r="A32" i="9"/>
  <c r="B32" i="9"/>
  <c r="C32" i="9"/>
  <c r="D32" i="9"/>
  <c r="E32" i="9"/>
  <c r="F32" i="9"/>
  <c r="G32" i="9"/>
  <c r="H32" i="9"/>
  <c r="A33" i="9"/>
  <c r="B33" i="9"/>
  <c r="C33" i="9"/>
  <c r="D33" i="9"/>
  <c r="E33" i="9"/>
  <c r="F33" i="9"/>
  <c r="G33" i="9"/>
  <c r="H33" i="9"/>
  <c r="A34" i="9"/>
  <c r="B34" i="9"/>
  <c r="C34" i="9"/>
  <c r="D34" i="9"/>
  <c r="E34" i="9"/>
  <c r="F34" i="9"/>
  <c r="G34" i="9"/>
  <c r="H34" i="9"/>
  <c r="A35" i="9"/>
  <c r="B35" i="9"/>
  <c r="C35" i="9"/>
  <c r="D35" i="9"/>
  <c r="E35" i="9"/>
  <c r="F35" i="9"/>
  <c r="G35" i="9"/>
  <c r="H35" i="9"/>
  <c r="A36" i="9"/>
  <c r="B36" i="9"/>
  <c r="C36" i="9"/>
  <c r="D36" i="9"/>
  <c r="E36" i="9"/>
  <c r="F36" i="9"/>
  <c r="G36" i="9"/>
  <c r="H36" i="9"/>
  <c r="A37" i="9"/>
  <c r="B37" i="9"/>
  <c r="C37" i="9"/>
  <c r="D37" i="9"/>
  <c r="E37" i="9"/>
  <c r="F37" i="9"/>
  <c r="G37" i="9"/>
  <c r="H37" i="9"/>
  <c r="A38" i="9"/>
  <c r="B38" i="9"/>
  <c r="C38" i="9"/>
  <c r="D38" i="9"/>
  <c r="E38" i="9"/>
  <c r="F38" i="9"/>
  <c r="G38" i="9"/>
  <c r="H38" i="9"/>
  <c r="A39" i="9"/>
  <c r="B39" i="9"/>
  <c r="C39" i="9"/>
  <c r="D39" i="9"/>
  <c r="E39" i="9"/>
  <c r="F39" i="9"/>
  <c r="G39" i="9"/>
  <c r="H39" i="9"/>
  <c r="A40" i="9"/>
  <c r="B40" i="9"/>
  <c r="C40" i="9"/>
  <c r="D40" i="9"/>
  <c r="E40" i="9"/>
  <c r="F40" i="9"/>
  <c r="G40" i="9"/>
  <c r="H40" i="9"/>
  <c r="A41" i="9"/>
  <c r="B41" i="9"/>
  <c r="C41" i="9"/>
  <c r="D41" i="9"/>
  <c r="E41" i="9"/>
  <c r="F41" i="9"/>
  <c r="G41" i="9"/>
  <c r="H41" i="9"/>
  <c r="A42" i="9"/>
  <c r="B42" i="9"/>
  <c r="C42" i="9"/>
  <c r="D42" i="9"/>
  <c r="E42" i="9"/>
  <c r="F42" i="9"/>
  <c r="G42" i="9"/>
  <c r="H42" i="9"/>
  <c r="A43" i="9"/>
  <c r="B43" i="9"/>
  <c r="C43" i="9"/>
  <c r="D43" i="9"/>
  <c r="E43" i="9"/>
  <c r="F43" i="9"/>
  <c r="G43" i="9"/>
  <c r="H43" i="9"/>
  <c r="A44" i="9"/>
  <c r="B44" i="9"/>
  <c r="C44" i="9"/>
  <c r="D44" i="9"/>
  <c r="E44" i="9"/>
  <c r="F44" i="9"/>
  <c r="G44" i="9"/>
  <c r="H44" i="9"/>
  <c r="A45" i="9"/>
  <c r="B45" i="9"/>
  <c r="C45" i="9"/>
  <c r="D45" i="9"/>
  <c r="E45" i="9"/>
  <c r="F45" i="9"/>
  <c r="G45" i="9"/>
  <c r="H45" i="9"/>
  <c r="A46" i="9"/>
  <c r="B46" i="9"/>
  <c r="C46" i="9"/>
  <c r="D46" i="9"/>
  <c r="E46" i="9"/>
  <c r="F46" i="9"/>
  <c r="G46" i="9"/>
  <c r="H46" i="9"/>
  <c r="A47" i="9"/>
  <c r="B47" i="9"/>
  <c r="C47" i="9"/>
  <c r="D47" i="9"/>
  <c r="E47" i="9"/>
  <c r="F47" i="9"/>
  <c r="G47" i="9"/>
  <c r="H47" i="9"/>
  <c r="A48" i="9"/>
  <c r="B48" i="9"/>
  <c r="C48" i="9"/>
  <c r="D48" i="9"/>
  <c r="E48" i="9"/>
  <c r="F48" i="9"/>
  <c r="G48" i="9"/>
  <c r="H48" i="9"/>
  <c r="A49" i="9"/>
  <c r="B49" i="9"/>
  <c r="C49" i="9"/>
  <c r="D49" i="9"/>
  <c r="E49" i="9"/>
  <c r="F49" i="9"/>
  <c r="G49" i="9"/>
  <c r="H49" i="9"/>
  <c r="A50" i="9"/>
  <c r="B50" i="9"/>
  <c r="C50" i="9"/>
  <c r="D50" i="9"/>
  <c r="E50" i="9"/>
  <c r="F50" i="9"/>
  <c r="G50" i="9"/>
  <c r="H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9" s="1"/>
  <c r="B18" i="1"/>
  <c r="B17" i="1"/>
  <c r="B16" i="1"/>
  <c r="B15" i="1"/>
  <c r="B14" i="9" s="1"/>
  <c r="B14" i="1"/>
  <c r="B13" i="1"/>
  <c r="B12" i="1"/>
  <c r="B11" i="1"/>
  <c r="B10" i="9" s="1"/>
  <c r="B10" i="1"/>
  <c r="B9" i="1"/>
  <c r="B8" i="9" s="1"/>
  <c r="B8" i="1"/>
  <c r="B7" i="9"/>
  <c r="B7" i="1"/>
  <c r="B6" i="9" s="1"/>
  <c r="B6" i="1"/>
  <c r="B5" i="9" s="1"/>
  <c r="B4" i="1"/>
  <c r="B3" i="9" s="1"/>
  <c r="B3" i="1"/>
  <c r="B2" i="9" s="1"/>
  <c r="B5" i="1"/>
  <c r="B4" i="9" s="1"/>
  <c r="E2" i="9"/>
  <c r="G2" i="9"/>
  <c r="C3" i="1"/>
  <c r="C2" i="9" s="1"/>
  <c r="E3" i="1"/>
  <c r="F3" i="1" s="1"/>
  <c r="F2" i="9" s="1"/>
  <c r="I3" i="1"/>
  <c r="H2" i="9"/>
  <c r="C4" i="1"/>
  <c r="C3" i="9" s="1"/>
  <c r="D4" i="1"/>
  <c r="D3" i="9" s="1"/>
  <c r="E4" i="1"/>
  <c r="F4" i="1" s="1"/>
  <c r="F3" i="9" s="1"/>
  <c r="I4" i="1"/>
  <c r="C5" i="1"/>
  <c r="C4" i="9"/>
  <c r="D5" i="1"/>
  <c r="D4" i="9" s="1"/>
  <c r="E5" i="1"/>
  <c r="F5" i="1" s="1"/>
  <c r="F4" i="9"/>
  <c r="I5" i="1"/>
  <c r="C6" i="1"/>
  <c r="C5" i="9"/>
  <c r="D6" i="1"/>
  <c r="D5" i="9" s="1"/>
  <c r="E6" i="1"/>
  <c r="F6" i="1" s="1"/>
  <c r="F5" i="9" s="1"/>
  <c r="I6" i="1"/>
  <c r="C7" i="1"/>
  <c r="C6" i="9"/>
  <c r="D7" i="1"/>
  <c r="D6" i="9"/>
  <c r="E7" i="1"/>
  <c r="F7" i="1" s="1"/>
  <c r="F6" i="9"/>
  <c r="I7" i="1"/>
  <c r="C8" i="1"/>
  <c r="C7" i="9" s="1"/>
  <c r="D8" i="1"/>
  <c r="D7" i="9" s="1"/>
  <c r="E8" i="1"/>
  <c r="F8" i="1" s="1"/>
  <c r="F7" i="9" s="1"/>
  <c r="I8" i="1"/>
  <c r="C9" i="1"/>
  <c r="C8" i="9"/>
  <c r="D9" i="1"/>
  <c r="D8" i="9"/>
  <c r="E9" i="1"/>
  <c r="F9" i="1" s="1"/>
  <c r="F8" i="9"/>
  <c r="I9" i="1"/>
  <c r="C10" i="1"/>
  <c r="C9" i="9" s="1"/>
  <c r="D10" i="1"/>
  <c r="D9" i="9" s="1"/>
  <c r="E10" i="1"/>
  <c r="F10" i="1" s="1"/>
  <c r="F9" i="9" s="1"/>
  <c r="I10" i="1"/>
  <c r="C11" i="1"/>
  <c r="C10" i="9" s="1"/>
  <c r="D11" i="1"/>
  <c r="D10" i="9" s="1"/>
  <c r="E11" i="1"/>
  <c r="F11" i="1" s="1"/>
  <c r="F10" i="9" s="1"/>
  <c r="I11" i="1"/>
  <c r="C12" i="1"/>
  <c r="C11" i="9" s="1"/>
  <c r="D12" i="1"/>
  <c r="D11" i="9" s="1"/>
  <c r="E12" i="1"/>
  <c r="F12" i="1" s="1"/>
  <c r="F11" i="9" s="1"/>
  <c r="I12" i="1"/>
  <c r="C13" i="1"/>
  <c r="C12" i="9" s="1"/>
  <c r="D13" i="1"/>
  <c r="D12" i="9" s="1"/>
  <c r="E13" i="1"/>
  <c r="F13" i="1" s="1"/>
  <c r="F12" i="9" s="1"/>
  <c r="I13" i="1"/>
  <c r="C14" i="1"/>
  <c r="C13" i="9" s="1"/>
  <c r="D14" i="1"/>
  <c r="D13" i="9" s="1"/>
  <c r="E14" i="1"/>
  <c r="F14" i="1" s="1"/>
  <c r="F13" i="9" s="1"/>
  <c r="I14" i="1"/>
  <c r="C15" i="1"/>
  <c r="C14" i="9" s="1"/>
  <c r="D15" i="1"/>
  <c r="D14" i="9" s="1"/>
  <c r="E15" i="1"/>
  <c r="F15" i="1" s="1"/>
  <c r="F14" i="9" s="1"/>
  <c r="I15" i="1"/>
  <c r="C16" i="1"/>
  <c r="C15" i="9" s="1"/>
  <c r="D16" i="1"/>
  <c r="D15" i="9" s="1"/>
  <c r="E16" i="1"/>
  <c r="F16" i="1" s="1"/>
  <c r="F15" i="9" s="1"/>
  <c r="I16" i="1"/>
  <c r="C17" i="1"/>
  <c r="C16" i="9" s="1"/>
  <c r="D17" i="1"/>
  <c r="D16" i="9" s="1"/>
  <c r="E17" i="1"/>
  <c r="F17" i="1" s="1"/>
  <c r="F16" i="9" s="1"/>
  <c r="I17" i="1"/>
  <c r="C18" i="1"/>
  <c r="C17" i="9" s="1"/>
  <c r="D18" i="1"/>
  <c r="D17" i="9" s="1"/>
  <c r="E18" i="1"/>
  <c r="F18" i="1" s="1"/>
  <c r="F17" i="9" s="1"/>
  <c r="I18" i="1"/>
  <c r="C19" i="1"/>
  <c r="C18" i="9" s="1"/>
  <c r="D19" i="1"/>
  <c r="D18" i="9" s="1"/>
  <c r="E19" i="1"/>
  <c r="F19" i="1" s="1"/>
  <c r="F18" i="9" s="1"/>
  <c r="I19" i="1"/>
  <c r="C20" i="1"/>
  <c r="C19" i="9" s="1"/>
  <c r="D20" i="1"/>
  <c r="D19" i="9" s="1"/>
  <c r="E20" i="1"/>
  <c r="F20" i="1" s="1"/>
  <c r="F19" i="9" s="1"/>
  <c r="I20" i="1"/>
  <c r="C21" i="1"/>
  <c r="C20" i="9" s="1"/>
  <c r="D21" i="1"/>
  <c r="D20" i="9" s="1"/>
  <c r="E21" i="1"/>
  <c r="F21" i="1" s="1"/>
  <c r="F20" i="9" s="1"/>
  <c r="I21" i="1"/>
  <c r="C22" i="1"/>
  <c r="C21" i="9" s="1"/>
  <c r="D22" i="1"/>
  <c r="D21" i="9" s="1"/>
  <c r="E22" i="1"/>
  <c r="F22" i="1" s="1"/>
  <c r="F21" i="9" s="1"/>
  <c r="I22" i="1"/>
  <c r="C23" i="1"/>
  <c r="D23" i="1"/>
  <c r="E23" i="1"/>
  <c r="F23" i="1" s="1"/>
  <c r="I23" i="1"/>
  <c r="C24" i="1"/>
  <c r="D24" i="1"/>
  <c r="E24" i="1"/>
  <c r="F24" i="1" s="1"/>
  <c r="I24" i="1"/>
  <c r="C25" i="1"/>
  <c r="D25" i="1"/>
  <c r="E25" i="1"/>
  <c r="F25" i="1" s="1"/>
  <c r="I25" i="1"/>
  <c r="C26" i="1"/>
  <c r="D26" i="1"/>
  <c r="E26" i="1"/>
  <c r="F26" i="1" s="1"/>
  <c r="I26" i="1"/>
  <c r="C27" i="1"/>
  <c r="D27" i="1"/>
  <c r="E27" i="1"/>
  <c r="F27" i="1" s="1"/>
  <c r="I27" i="1"/>
  <c r="C28" i="1"/>
  <c r="D28" i="1"/>
  <c r="E28" i="1"/>
  <c r="F28" i="1" s="1"/>
  <c r="I28" i="1"/>
  <c r="C29" i="1"/>
  <c r="D29" i="1"/>
  <c r="E29" i="1"/>
  <c r="F29" i="1" s="1"/>
  <c r="I29" i="1"/>
  <c r="C30" i="1"/>
  <c r="D30" i="1"/>
  <c r="E30" i="1"/>
  <c r="F30" i="1" s="1"/>
  <c r="I30" i="1"/>
  <c r="C31" i="1"/>
  <c r="D31" i="1"/>
  <c r="E31" i="1"/>
  <c r="F31" i="1" s="1"/>
  <c r="I31" i="1"/>
  <c r="C32" i="1"/>
  <c r="D32" i="1"/>
  <c r="E32" i="1"/>
  <c r="F32" i="1" s="1"/>
  <c r="I32" i="1"/>
  <c r="C33" i="1"/>
  <c r="D33" i="1"/>
  <c r="E33" i="1"/>
  <c r="F33" i="1" s="1"/>
  <c r="I33" i="1"/>
  <c r="C34" i="1"/>
  <c r="D34" i="1"/>
  <c r="E34" i="1"/>
  <c r="F34" i="1" s="1"/>
  <c r="I34" i="1"/>
  <c r="C35" i="1"/>
  <c r="D35" i="1"/>
  <c r="E35" i="1"/>
  <c r="F35" i="1" s="1"/>
  <c r="I35" i="1"/>
  <c r="C36" i="1"/>
  <c r="D36" i="1"/>
  <c r="E36" i="1"/>
  <c r="F36" i="1" s="1"/>
  <c r="I36" i="1"/>
  <c r="C37" i="1"/>
  <c r="D37" i="1"/>
  <c r="E37" i="1"/>
  <c r="F37" i="1" s="1"/>
  <c r="I37" i="1"/>
  <c r="C38" i="1"/>
  <c r="D38" i="1"/>
  <c r="E38" i="1"/>
  <c r="F38" i="1" s="1"/>
  <c r="I38" i="1"/>
  <c r="C39" i="1"/>
  <c r="D39" i="1"/>
  <c r="E39" i="1"/>
  <c r="F39" i="1" s="1"/>
  <c r="I39" i="1"/>
  <c r="C40" i="1"/>
  <c r="D40" i="1"/>
  <c r="E40" i="1"/>
  <c r="F40" i="1" s="1"/>
  <c r="I40" i="1"/>
  <c r="C41" i="1"/>
  <c r="D41" i="1"/>
  <c r="E41" i="1"/>
  <c r="F41" i="1" s="1"/>
  <c r="I41" i="1"/>
  <c r="C42" i="1"/>
  <c r="D42" i="1"/>
  <c r="E42" i="1"/>
  <c r="F42" i="1" s="1"/>
  <c r="I42" i="1"/>
  <c r="C43" i="1"/>
  <c r="D43" i="1"/>
  <c r="E43" i="1"/>
  <c r="F43" i="1" s="1"/>
  <c r="I43" i="1"/>
  <c r="C44" i="1"/>
  <c r="D44" i="1"/>
  <c r="E44" i="1"/>
  <c r="F44" i="1" s="1"/>
  <c r="I44" i="1"/>
  <c r="C45" i="1"/>
  <c r="D45" i="1"/>
  <c r="E45" i="1"/>
  <c r="F45" i="1" s="1"/>
  <c r="I45" i="1"/>
  <c r="C46" i="1"/>
  <c r="D46" i="1"/>
  <c r="E46" i="1"/>
  <c r="F46" i="1" s="1"/>
  <c r="I46" i="1"/>
  <c r="C47" i="1"/>
  <c r="D47" i="1"/>
  <c r="E47" i="1"/>
  <c r="F47" i="1" s="1"/>
  <c r="I47" i="1"/>
  <c r="C48" i="1"/>
  <c r="D48" i="1"/>
  <c r="E48" i="1"/>
  <c r="F48" i="1" s="1"/>
  <c r="I48" i="1"/>
  <c r="C49" i="1"/>
  <c r="D49" i="1"/>
  <c r="E49" i="1"/>
  <c r="F49" i="1" s="1"/>
  <c r="I49" i="1"/>
  <c r="C50" i="1"/>
  <c r="D50" i="1"/>
  <c r="E50" i="1"/>
  <c r="F50" i="1" s="1"/>
  <c r="I50" i="1"/>
  <c r="C51" i="1"/>
  <c r="D51" i="1"/>
  <c r="E51" i="1"/>
  <c r="F51" i="1" s="1"/>
  <c r="I51" i="1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 s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<sst xmlns="http://schemas.openxmlformats.org/spreadsheetml/2006/main" count="3926" uniqueCount="2087">
  <si>
    <t>磐城桜が丘高</t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</si>
  <si>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</si>
  <si>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</si>
  <si>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</si>
  <si>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</si>
  <si>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</si>
  <si>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</si>
  <si>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</si>
  <si>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</si>
  <si>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</si>
  <si>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</si>
  <si>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</si>
  <si>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100m</t>
    <phoneticPr fontId="1"/>
  </si>
  <si>
    <t>400m</t>
    <phoneticPr fontId="1"/>
  </si>
  <si>
    <t>1500m</t>
    <phoneticPr fontId="1"/>
  </si>
  <si>
    <t>5000m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</si>
  <si>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</si>
  <si>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</si>
  <si>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</si>
  <si>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</si>
  <si>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</si>
  <si>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</si>
  <si>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</si>
  <si>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</si>
  <si>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</si>
  <si>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</si>
  <si>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</si>
  <si>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</si>
  <si>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</si>
  <si>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</si>
  <si>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</si>
  <si>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</si>
  <si>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</si>
  <si>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</si>
  <si>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</si>
  <si>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</si>
  <si>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</si>
  <si>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</si>
  <si>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</si>
  <si>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磐城高</t>
  </si>
  <si>
    <t>湯本高</t>
  </si>
  <si>
    <t>小名浜高</t>
  </si>
  <si>
    <t>好間高</t>
  </si>
  <si>
    <t>遠野高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</si>
  <si>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</si>
  <si>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</si>
  <si>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</si>
  <si>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</si>
  <si>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赤井中</t>
    <rPh sb="0" eb="1">
      <t>アカ</t>
    </rPh>
    <phoneticPr fontId="3"/>
  </si>
  <si>
    <t>泉中</t>
    <rPh sb="0" eb="1">
      <t>イズミ</t>
    </rPh>
    <phoneticPr fontId="3"/>
  </si>
  <si>
    <t>磐崎中</t>
    <rPh sb="0" eb="1">
      <t>イワ</t>
    </rPh>
    <phoneticPr fontId="3"/>
  </si>
  <si>
    <t>入遠野中</t>
    <rPh sb="0" eb="1">
      <t>イ</t>
    </rPh>
    <phoneticPr fontId="3"/>
  </si>
  <si>
    <t>植田中</t>
    <rPh sb="0" eb="2">
      <t>ウエダ</t>
    </rPh>
    <phoneticPr fontId="3"/>
  </si>
  <si>
    <t>植田東中</t>
    <rPh sb="0" eb="2">
      <t>ウエダ</t>
    </rPh>
    <phoneticPr fontId="3"/>
  </si>
  <si>
    <t>江名中</t>
    <rPh sb="0" eb="1">
      <t>エ</t>
    </rPh>
    <phoneticPr fontId="3"/>
  </si>
  <si>
    <t>大野中</t>
    <rPh sb="0" eb="1">
      <t>オオ</t>
    </rPh>
    <phoneticPr fontId="3"/>
  </si>
  <si>
    <t>小川中</t>
    <rPh sb="0" eb="2">
      <t>オガワ</t>
    </rPh>
    <phoneticPr fontId="3"/>
  </si>
  <si>
    <t>桶売中</t>
    <rPh sb="0" eb="1">
      <t>オケ</t>
    </rPh>
    <phoneticPr fontId="3"/>
  </si>
  <si>
    <t>小白井中</t>
    <rPh sb="0" eb="1">
      <t>オ</t>
    </rPh>
    <rPh sb="1" eb="2">
      <t>ジロ</t>
    </rPh>
    <phoneticPr fontId="3"/>
  </si>
  <si>
    <t>貝泊中</t>
    <rPh sb="0" eb="1">
      <t>カイ</t>
    </rPh>
    <phoneticPr fontId="3"/>
  </si>
  <si>
    <t>上遠野中</t>
    <rPh sb="0" eb="3">
      <t>カトオノ</t>
    </rPh>
    <phoneticPr fontId="3"/>
  </si>
  <si>
    <t>川前中</t>
    <rPh sb="0" eb="1">
      <t>カワ</t>
    </rPh>
    <phoneticPr fontId="3"/>
  </si>
  <si>
    <t>川部中</t>
    <rPh sb="0" eb="1">
      <t>カワ</t>
    </rPh>
    <phoneticPr fontId="3"/>
  </si>
  <si>
    <t>草野中</t>
    <rPh sb="0" eb="1">
      <t>クサ</t>
    </rPh>
    <phoneticPr fontId="3"/>
  </si>
  <si>
    <t>差塩中</t>
    <rPh sb="0" eb="1">
      <t>サ</t>
    </rPh>
    <phoneticPr fontId="3"/>
  </si>
  <si>
    <t>玉川中</t>
    <rPh sb="0" eb="1">
      <t>タマ</t>
    </rPh>
    <phoneticPr fontId="3"/>
  </si>
  <si>
    <t>田人中</t>
    <rPh sb="0" eb="1">
      <t>タ</t>
    </rPh>
    <phoneticPr fontId="3"/>
  </si>
  <si>
    <t>中央台南中</t>
    <rPh sb="0" eb="1">
      <t>チュウ</t>
    </rPh>
    <phoneticPr fontId="3"/>
  </si>
  <si>
    <t>中央台北中</t>
    <rPh sb="0" eb="1">
      <t>チュウ</t>
    </rPh>
    <phoneticPr fontId="3"/>
  </si>
  <si>
    <t>豊間中</t>
    <rPh sb="0" eb="1">
      <t>トヨ</t>
    </rPh>
    <phoneticPr fontId="3"/>
  </si>
  <si>
    <t>永井中</t>
    <rPh sb="0" eb="2">
      <t>ナガイ</t>
    </rPh>
    <phoneticPr fontId="3"/>
  </si>
  <si>
    <t>錦中</t>
    <rPh sb="0" eb="1">
      <t>ニシキ</t>
    </rPh>
    <phoneticPr fontId="3"/>
  </si>
  <si>
    <t>久之浜中</t>
    <rPh sb="0" eb="1">
      <t>ヒサ</t>
    </rPh>
    <phoneticPr fontId="3"/>
  </si>
  <si>
    <t>藤間中</t>
    <rPh sb="0" eb="1">
      <t>フジ</t>
    </rPh>
    <phoneticPr fontId="3"/>
  </si>
  <si>
    <t>三阪中</t>
    <rPh sb="0" eb="1">
      <t>ミ</t>
    </rPh>
    <rPh sb="1" eb="2">
      <t>サカ</t>
    </rPh>
    <phoneticPr fontId="3"/>
  </si>
  <si>
    <t>三和中</t>
    <rPh sb="0" eb="2">
      <t>ミワ</t>
    </rPh>
    <phoneticPr fontId="3"/>
  </si>
  <si>
    <t>好間中</t>
    <rPh sb="0" eb="1">
      <t>ヨシ</t>
    </rPh>
    <phoneticPr fontId="3"/>
  </si>
  <si>
    <t>四倉中</t>
    <rPh sb="0" eb="1">
      <t>ヨ</t>
    </rPh>
    <phoneticPr fontId="3"/>
  </si>
  <si>
    <t>学校名</t>
    <rPh sb="0" eb="2">
      <t>ガッコウ</t>
    </rPh>
    <rPh sb="2" eb="3">
      <t>メイ</t>
    </rPh>
    <phoneticPr fontId="3"/>
  </si>
  <si>
    <t>入力</t>
    <rPh sb="0" eb="2">
      <t>ニュウリョク</t>
    </rPh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</si>
  <si>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</si>
  <si>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</si>
  <si>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</si>
  <si>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</si>
  <si>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</si>
  <si>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</si>
  <si>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</si>
  <si>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</si>
  <si>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</si>
  <si>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</si>
  <si>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</si>
  <si>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</si>
  <si>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</si>
  <si>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</si>
  <si>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</si>
  <si>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</si>
  <si>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</si>
  <si>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</si>
  <si>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</si>
  <si>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</si>
  <si>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</si>
  <si>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</si>
  <si>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</si>
  <si>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</si>
  <si>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</si>
  <si>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</si>
  <si>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</si>
  <si>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</si>
  <si>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</si>
  <si>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</si>
  <si>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</si>
  <si>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</si>
  <si>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</si>
  <si>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</si>
  <si>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</si>
  <si>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</si>
  <si>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</si>
  <si>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</si>
  <si>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</si>
  <si>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</si>
  <si>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</si>
  <si>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</si>
  <si>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</si>
  <si>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</si>
  <si>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</si>
  <si>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</si>
  <si>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</si>
  <si>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</si>
  <si>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</si>
  <si>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</si>
  <si>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</si>
  <si>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</si>
  <si>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</si>
  <si>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</si>
  <si>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</si>
  <si>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</si>
  <si>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</si>
  <si>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</si>
  <si>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</si>
  <si>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</si>
  <si>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</si>
  <si>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</si>
  <si>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  <phoneticPr fontId="1"/>
  </si>
  <si>
    <t>棒高跳</t>
    <phoneticPr fontId="1"/>
  </si>
  <si>
    <t>走幅跳</t>
    <phoneticPr fontId="1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</si>
  <si>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</si>
  <si>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</si>
  <si>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</si>
  <si>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</si>
  <si>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</si>
  <si>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</si>
  <si>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</si>
  <si>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</si>
  <si>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</si>
  <si>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</si>
  <si>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</si>
  <si>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</si>
  <si>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</si>
  <si>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</t>
    <phoneticPr fontId="1"/>
  </si>
  <si>
    <t>2</t>
    <phoneticPr fontId="1"/>
  </si>
  <si>
    <t>3000m</t>
    <phoneticPr fontId="1"/>
  </si>
  <si>
    <t>076500</t>
  </si>
  <si>
    <t>男</t>
  </si>
  <si>
    <t>女</t>
  </si>
  <si>
    <t>選択</t>
    <rPh sb="0" eb="2">
      <t>センタク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</si>
  <si>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</si>
  <si>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</si>
  <si>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男子400mH</t>
    <rPh sb="0" eb="2">
      <t>ダンシ</t>
    </rPh>
    <phoneticPr fontId="1"/>
  </si>
  <si>
    <t>女子400mH</t>
    <rPh sb="0" eb="2">
      <t>ジョシ</t>
    </rPh>
    <phoneticPr fontId="1"/>
  </si>
  <si>
    <t>福島高専</t>
  </si>
  <si>
    <t>勿来工高</t>
  </si>
  <si>
    <t>平工高</t>
  </si>
  <si>
    <t>平商高</t>
  </si>
  <si>
    <t>31245</t>
    <phoneticPr fontId="1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</si>
  <si>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</si>
  <si>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ｱｶｸﾗ ﾂﾊﾞｻ</t>
  </si>
  <si>
    <t>ｱﾍﾞ ｼｮｳﾀﾞｲ</t>
  </si>
  <si>
    <t>ﾁﾀﾞ ﾃﾂﾛｳ</t>
  </si>
  <si>
    <t>ｽｽﾞｷ ｱｶﾘ</t>
  </si>
  <si>
    <t>ｱﾝｻﾞｲ ﾓﾄｶ</t>
  </si>
  <si>
    <t>ｽｽﾞｷ ﾘｭｳﾄ</t>
  </si>
  <si>
    <t>ｴﾝﾄﾞｳ ﾀｲｾｲ</t>
  </si>
  <si>
    <t>ｻｻｷ ﾏｲ</t>
  </si>
  <si>
    <t>ｻｲﾄｳ ﾕｳﾀﾛｳ</t>
  </si>
  <si>
    <t>ｾﾜ ﾅｵﾔ</t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</si>
  <si>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</si>
  <si>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</si>
  <si>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</si>
  <si>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</si>
  <si>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</si>
  <si>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</si>
  <si>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記録記入例</t>
    <phoneticPr fontId="1"/>
  </si>
  <si>
    <t>45秒67</t>
    <phoneticPr fontId="1"/>
  </si>
  <si>
    <t>04567</t>
    <phoneticPr fontId="1"/>
  </si>
  <si>
    <t>番号入力</t>
    <rPh sb="0" eb="2">
      <t>バンゴウ</t>
    </rPh>
    <rPh sb="2" eb="4">
      <t>ニュウリョク</t>
    </rPh>
    <phoneticPr fontId="1"/>
  </si>
  <si>
    <t>男子400mR</t>
    <rPh sb="0" eb="2">
      <t>ダンシ</t>
    </rPh>
    <phoneticPr fontId="1"/>
  </si>
  <si>
    <t>3分12秒45</t>
  </si>
  <si>
    <t>女子400mR</t>
    <rPh sb="0" eb="2">
      <t>ジョシ</t>
    </rPh>
    <phoneticPr fontId="1"/>
  </si>
  <si>
    <t>種目</t>
    <rPh sb="0" eb="2">
      <t>シュモク</t>
    </rPh>
    <phoneticPr fontId="8"/>
  </si>
  <si>
    <t>中学男子110mH</t>
    <rPh sb="0" eb="1">
      <t>チュウ</t>
    </rPh>
    <rPh sb="1" eb="2">
      <t>ガク</t>
    </rPh>
    <rPh sb="2" eb="4">
      <t>ダンシ</t>
    </rPh>
    <phoneticPr fontId="1"/>
  </si>
  <si>
    <t>男子110mH</t>
    <rPh sb="0" eb="2">
      <t>ダンシ</t>
    </rPh>
    <phoneticPr fontId="1"/>
  </si>
  <si>
    <t>中学女子100mH</t>
    <rPh sb="0" eb="2">
      <t>チュウガク</t>
    </rPh>
    <rPh sb="2" eb="4">
      <t>ジョシ</t>
    </rPh>
    <phoneticPr fontId="1"/>
  </si>
  <si>
    <t>女子100mH</t>
    <rPh sb="0" eb="2">
      <t>ジョシ</t>
    </rPh>
    <phoneticPr fontId="1"/>
  </si>
  <si>
    <t>三段跳</t>
    <rPh sb="0" eb="2">
      <t>サンダン</t>
    </rPh>
    <rPh sb="2" eb="3">
      <t>ト</t>
    </rPh>
    <phoneticPr fontId="1"/>
  </si>
  <si>
    <t>中学男子砲丸投</t>
    <rPh sb="0" eb="2">
      <t>チュウガク</t>
    </rPh>
    <rPh sb="2" eb="4">
      <t>ダンシ</t>
    </rPh>
    <phoneticPr fontId="1"/>
  </si>
  <si>
    <t>女子砲丸投(4.00kg)</t>
    <rPh sb="0" eb="2">
      <t>ジョシ</t>
    </rPh>
    <phoneticPr fontId="1"/>
  </si>
  <si>
    <t>中学女子砲丸投</t>
    <rPh sb="0" eb="2">
      <t>チュウガク</t>
    </rPh>
    <rPh sb="2" eb="4">
      <t>ジョシ</t>
    </rPh>
    <phoneticPr fontId="1"/>
  </si>
  <si>
    <t>女子円盤投(1.00kg)</t>
    <rPh sb="0" eb="2">
      <t>ジョシ</t>
    </rPh>
    <rPh sb="2" eb="5">
      <t>エンバンナ</t>
    </rPh>
    <phoneticPr fontId="1"/>
  </si>
  <si>
    <t>00200</t>
    <phoneticPr fontId="1"/>
  </si>
  <si>
    <t>00500</t>
    <phoneticPr fontId="1"/>
  </si>
  <si>
    <t>00800</t>
    <phoneticPr fontId="1"/>
  </si>
  <si>
    <t>01000</t>
    <phoneticPr fontId="1"/>
  </si>
  <si>
    <t>01100</t>
    <phoneticPr fontId="1"/>
  </si>
  <si>
    <t>種別コード</t>
    <rPh sb="0" eb="2">
      <t>シュベツ</t>
    </rPh>
    <phoneticPr fontId="1"/>
  </si>
  <si>
    <t>高校・一般</t>
    <rPh sb="0" eb="2">
      <t>コウコウ</t>
    </rPh>
    <rPh sb="3" eb="5">
      <t>イッパン</t>
    </rPh>
    <phoneticPr fontId="1"/>
  </si>
  <si>
    <t>00</t>
    <phoneticPr fontId="1"/>
  </si>
  <si>
    <t>一般</t>
    <rPh sb="0" eb="2">
      <t>イッパン</t>
    </rPh>
    <phoneticPr fontId="1"/>
  </si>
  <si>
    <t>01</t>
    <phoneticPr fontId="1"/>
  </si>
  <si>
    <t>中学</t>
    <rPh sb="0" eb="2">
      <t>チュウガク</t>
    </rPh>
    <phoneticPr fontId="1"/>
  </si>
  <si>
    <t>02</t>
    <phoneticPr fontId="1"/>
  </si>
  <si>
    <t>03400</t>
    <phoneticPr fontId="1"/>
  </si>
  <si>
    <t>04400</t>
    <phoneticPr fontId="1"/>
  </si>
  <si>
    <t>03700</t>
    <phoneticPr fontId="1"/>
  </si>
  <si>
    <t>04600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</si>
  <si>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</si>
  <si>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</si>
  <si>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</si>
  <si>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</si>
  <si>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08202</t>
    <phoneticPr fontId="1"/>
  </si>
  <si>
    <t>08800</t>
    <phoneticPr fontId="1"/>
  </si>
  <si>
    <t>09200</t>
    <phoneticPr fontId="1"/>
  </si>
  <si>
    <t>09300</t>
    <phoneticPr fontId="1"/>
  </si>
  <si>
    <t>一般男子円盤投(2.00kg)</t>
    <rPh sb="0" eb="2">
      <t>イッパン</t>
    </rPh>
    <rPh sb="2" eb="4">
      <t>ダンシ</t>
    </rPh>
    <rPh sb="4" eb="7">
      <t>エンバンナ</t>
    </rPh>
    <phoneticPr fontId="1"/>
  </si>
  <si>
    <t>高校男子円盤投(1.75kg)</t>
    <rPh sb="0" eb="2">
      <t>コウコウ</t>
    </rPh>
    <rPh sb="2" eb="4">
      <t>ダンシ</t>
    </rPh>
    <rPh sb="4" eb="7">
      <t>エンバンナ</t>
    </rPh>
    <phoneticPr fontId="1"/>
  </si>
  <si>
    <t>ｽｽﾞｷ ｻｸﾗ</t>
  </si>
  <si>
    <t>ｽﾄﾞｳ ｶｽﾞｷ</t>
  </si>
  <si>
    <t>ﾜﾀﾅﾍﾞ ﾐﾕｳ</t>
  </si>
  <si>
    <t>ﾐｽﾞｸﾞﾁ ｹｲﾄ</t>
  </si>
  <si>
    <t>ﾆｲﾂﾏ ﾀｸﾐ</t>
  </si>
  <si>
    <t>ｻﾄｳ ﾏｻｷ</t>
  </si>
  <si>
    <t>ﾅｶﾔﾏ ｼｮｳﾀ</t>
  </si>
  <si>
    <t>ﾀｶﾊｼ ﾊﾙｷ</t>
  </si>
  <si>
    <t>ﾜﾀﾅﾍﾞ ｺｳﾀ</t>
  </si>
  <si>
    <t>ｲﾄｳ ｱｵｲ</t>
  </si>
  <si>
    <t>ﾜﾀﾅﾍﾞ ｺｳｾｲ</t>
  </si>
  <si>
    <t>ｻﾄｳ ｶｲﾄ</t>
  </si>
  <si>
    <t>ﾜﾀﾅﾍﾞ ﾕｳｶﾞ</t>
  </si>
  <si>
    <t>ﾖｼﾀﾞ ｺｳｷ</t>
  </si>
  <si>
    <t>ｽｽﾞｷ ﾘｮｳﾀ</t>
  </si>
  <si>
    <t>ｼﾓﾔﾏﾀﾞ ﾊﾙﾄ</t>
  </si>
  <si>
    <t>ｴﾝﾄﾞｳ ｺｳｷ</t>
  </si>
  <si>
    <t>ｽｽﾞｷ ﾊﾙﾄ</t>
  </si>
  <si>
    <t>ﾜﾀﾅﾍﾞ ﾘﾝ</t>
  </si>
  <si>
    <t>ﾜﾀﾅﾍﾞ ｶｲﾄ</t>
  </si>
  <si>
    <t>ﾊｾﾍﾞ ﾕｲ</t>
  </si>
  <si>
    <t>ﾖｼﾀﾞ ﾏﾕ</t>
  </si>
  <si>
    <t>ｽｽﾞｷ ﾘﾅ</t>
  </si>
  <si>
    <t>ｽｽﾞｷ ｱﾔ</t>
  </si>
  <si>
    <t>ｽｽﾞｷ ﾊﾅ</t>
  </si>
  <si>
    <t>ﾎｼ ｱﾕﾑ</t>
  </si>
  <si>
    <t>ｻｶｲ ﾕｳﾄ</t>
  </si>
  <si>
    <t>ｺﾊﾞﾔｼ ﾕｳｷ</t>
  </si>
  <si>
    <t>ﾜﾀﾅﾍﾞ ｺｳﾍｲ</t>
  </si>
  <si>
    <t>ｷﾑﾗ ﾕｳﾀ</t>
  </si>
  <si>
    <t>ｲﾏｲ ｺｳｽｹ</t>
  </si>
  <si>
    <t>ﾊﾝｻﾞﾜ ﾊﾙｷ</t>
  </si>
  <si>
    <t>ｶｻﾏ ﾕｳﾔ</t>
  </si>
  <si>
    <t>ｲｶﾞﾗｼ ﾄｳﾏ</t>
  </si>
  <si>
    <t>ｻﾄｳ ﾕｳｷ</t>
  </si>
  <si>
    <t>ｵﾉ ﾊﾙﾄ</t>
  </si>
  <si>
    <t>ｼﾌﾞｶﾜ ﾊﾙｷ</t>
  </si>
  <si>
    <t>ｻﾄｳ ﾐｵ</t>
  </si>
  <si>
    <t>ｱﾍﾞ ﾏﾄﾞｶ</t>
  </si>
  <si>
    <t>ｻﾄｳ ﾅﾅｶ</t>
  </si>
  <si>
    <t>ﾜﾀﾅﾍﾞ ﾐｸ</t>
  </si>
  <si>
    <t>ﾀｶﾊｼ ﾄｱ</t>
  </si>
  <si>
    <t>ｷﾑﾗ ﾘｮｳﾀﾛｳ</t>
  </si>
  <si>
    <t>ﾔﾏｶﾜ ｼﾞｭﾝﾍﾟｲ</t>
  </si>
  <si>
    <t>ﾊﾗﾅｶ ｼｮｳｺﾞ</t>
  </si>
  <si>
    <t>ｽｶﾞﾊﾗ ﾊﾙｷ</t>
  </si>
  <si>
    <t>ﾀｶﾊｼ ﾀﾞｲﾁ</t>
  </si>
  <si>
    <t>ﾔﾉ ｱﾔﾄ</t>
  </si>
  <si>
    <t>ﾀﾏﾑﾗ ﾕｳｷ</t>
  </si>
  <si>
    <t>ﾀﾏﾑﾗ ﾋﾅ</t>
  </si>
  <si>
    <t>ｽｽﾞｷ ｻﾂｷ</t>
  </si>
  <si>
    <t>ｲｶﾞﾘ ﾅｷﾞｻ</t>
  </si>
  <si>
    <t>ﾎﾝﾀﾞ ﾏｵ</t>
  </si>
  <si>
    <t>ﾌｸﾀﾞ ﾘﾉ</t>
  </si>
  <si>
    <t>ﾓｳｴ ｺｳﾀ</t>
  </si>
  <si>
    <t>ﾌﾅﾔﾏ ﾕｳｷ</t>
  </si>
  <si>
    <t>ﾌｸﾀﾞ ﾕｲ</t>
  </si>
  <si>
    <t>ｸﾆﾄﾓ ﾐﾉﾘ</t>
  </si>
  <si>
    <t>ｴｼﾞﾘ ﾚｲﾏ</t>
  </si>
  <si>
    <t>ｻﾝﾍﾟｲ ｾｲﾔ</t>
  </si>
  <si>
    <t>ﾐﾔﾉ ﾄｳﾏ</t>
  </si>
  <si>
    <t>ﾆｲﾂﾏ ﾉﾉｶ</t>
  </si>
  <si>
    <t>ﾅｶﾑﾗ ﾕｳﾄ</t>
  </si>
  <si>
    <t>中央台北中</t>
  </si>
  <si>
    <t>ｻｶｲ ｹｲｺﾞ</t>
  </si>
  <si>
    <t>ｵｵﾀ ﾌﾐﾔ</t>
  </si>
  <si>
    <t>ﾀｶｷﾞ ｶｽﾞﾏ</t>
  </si>
  <si>
    <t>ﾋﾛｴ ﾀｸﾄ</t>
  </si>
  <si>
    <t>ﾖｼﾀﾞ ｼｮｳ</t>
  </si>
  <si>
    <t>ｽｽﾞｷ ﾊﾙｸ</t>
  </si>
  <si>
    <t>ｺﾃﾞﾗ ｱﾕﾑ</t>
  </si>
  <si>
    <t>ﾜﾀﾍﾞ ｱｻﾋ</t>
  </si>
  <si>
    <t>ｱｵﾔﾏ ﾏﾅ</t>
  </si>
  <si>
    <t>ﾀｶｷﾞ ﾐｸ</t>
  </si>
  <si>
    <t>ﾊﾝｶﾞｲ ｻｷ</t>
  </si>
  <si>
    <t>ﾀﾅｶ ｱﾝ</t>
  </si>
  <si>
    <t>ﾂﾊﾞ ﾊﾔﾄ</t>
  </si>
  <si>
    <t>中央台南中</t>
  </si>
  <si>
    <t>ｻｲﾄｳ ﾄﾓｷ</t>
  </si>
  <si>
    <t>ｴﾝﾄﾞｳ ｵｳｽｹ</t>
  </si>
  <si>
    <t>ｼｶﾞ ﾊﾙｷ</t>
  </si>
  <si>
    <t>ｷﾀﾑﾗ ｺｳｾｲ</t>
  </si>
  <si>
    <t>ｶﾝﾉ ﾋﾅﾀ</t>
  </si>
  <si>
    <t>ﾎﾝﾏ ﾘｸﾄ</t>
  </si>
  <si>
    <t>ｱｷﾓﾄ ｼｮｳﾀ</t>
  </si>
  <si>
    <t>ｻｲﾄｳ ﾀｽｸ</t>
  </si>
  <si>
    <t>ﾑﾅｶﾀ ｲｽﾞｷ</t>
  </si>
  <si>
    <t>ｺﾊﾞﾔｼ ｹﾝｾｲ</t>
  </si>
  <si>
    <t>ｷｸﾁ ｶﾉﾝ</t>
  </si>
  <si>
    <t>ﾔﾏｶﾜ ﾊﾙﾅ</t>
  </si>
  <si>
    <t>草野中</t>
  </si>
  <si>
    <t>ｶﾝﾉ ﾘﾅ</t>
  </si>
  <si>
    <t>ﾅｶｼﾞﾏ ｺｳｼｮｳ</t>
  </si>
  <si>
    <t>ﾀｼﾞﾏ ﾕｳｽｹ</t>
  </si>
  <si>
    <t>ﾜﾀﾅﾍﾞ ﾊﾙｾ</t>
  </si>
  <si>
    <t>ｻﾄｳ ﾐｷ</t>
  </si>
  <si>
    <t>ｷｸﾀ ﾕｲ</t>
  </si>
  <si>
    <t>ﾈﾓﾄ ﾐｶ</t>
  </si>
  <si>
    <t>桶売中</t>
  </si>
  <si>
    <t>ｸｼﾞﾗｵｶ ｼｭﾝﾀ</t>
  </si>
  <si>
    <t>ﾌｶﾔ ﾋﾛｷ</t>
  </si>
  <si>
    <t>ﾜｶﾏﾂ ｹｲｼﾝ</t>
  </si>
  <si>
    <t>ﾐﾖｼ ﾌｳ</t>
  </si>
  <si>
    <t>ﾏﾂｻﾞﾜ ﾕｳｲ</t>
  </si>
  <si>
    <t>ﾎｼ ﾊﾔﾄ</t>
  </si>
  <si>
    <t>ｶﾝﾉ ﾀｲｼﾝ</t>
  </si>
  <si>
    <t>ﾐﾄﾞﾘｶﾜ ﾀｸﾐ</t>
  </si>
  <si>
    <t>ｴﾝﾄﾞｳ ﾁﾊﾙ</t>
  </si>
  <si>
    <t>ﾈﾓﾄ ﾕｳﾔ</t>
  </si>
  <si>
    <t>ﾂﾂﾐ ﾏﾅｶ</t>
  </si>
  <si>
    <t>ｳｴｷ ﾅﾅﾐ</t>
  </si>
  <si>
    <t>好間中</t>
  </si>
  <si>
    <t>ｼﾊﾞﾀ ｻｸﾗ</t>
  </si>
  <si>
    <t>ｽｽﾞｷ ﾋﾛｺ</t>
  </si>
  <si>
    <t>ｽｽﾞｷ ﾕｷﾅ</t>
  </si>
  <si>
    <t>ｶﾄﾞﾜｷ ﾚﾅ</t>
  </si>
  <si>
    <t>ﾐﾔｼﾀ ｺｳｽｹ</t>
  </si>
  <si>
    <t>ﾅﾗ ﾕｳﾋ</t>
  </si>
  <si>
    <t>ﾌｼﾞﾀ ｺｳﾍｲ</t>
  </si>
  <si>
    <t>ﾖｼﾀﾞ ｶｹﾙ</t>
  </si>
  <si>
    <t>ｵｵﾔﾏ ﾊﾙ</t>
  </si>
  <si>
    <t>ﾐｳﾗ ｶｲ</t>
  </si>
  <si>
    <t>ﾜﾀﾅﾍﾞ ﾉｱ</t>
  </si>
  <si>
    <t>ｻｶﾓﾄ ｿﾗ</t>
  </si>
  <si>
    <t>ｼｮｳｼﾞ ﾕｳﾀ</t>
  </si>
  <si>
    <t>ﾌﾙｶﾜ ﾕｳﾀﾞｲ</t>
  </si>
  <si>
    <t>ｵｵｳﾁ ｺｳﾀ</t>
  </si>
  <si>
    <t>ﾅﾏﾀﾒ ﾘｮｳﾀ</t>
  </si>
  <si>
    <t>ﾊﾁﾔ ｹﾝﾀ</t>
  </si>
  <si>
    <t>ｽｴﾅｶﾞ ﾀｲｾｲ</t>
  </si>
  <si>
    <t>ﾔﾏﾀﾞ ﾚﾝﾀ</t>
  </si>
  <si>
    <t>ｻﾄｳ ﾐｷｵ</t>
  </si>
  <si>
    <t>ｻｲﾄｳ ﾘｺ</t>
  </si>
  <si>
    <t>ﾐﾄﾞﾘｶﾜ ﾉﾉｶ</t>
  </si>
  <si>
    <t>ﾌｶﾔ ﾐｽﾞｷ</t>
  </si>
  <si>
    <t>ｻﾄｳ ﾘｶ</t>
  </si>
  <si>
    <t>ｺﾊﾞﾔｼ ﾏﾘｺ</t>
  </si>
  <si>
    <t>磐崎中</t>
  </si>
  <si>
    <t>ｵｵｵｶ ｹｲｼﾞﾛｳ</t>
  </si>
  <si>
    <t>ﾊｺｻﾞｷ ﾕｳﾀ</t>
  </si>
  <si>
    <t>ｵｵｲｶﾞﾜ ｹﾝｺﾞ</t>
  </si>
  <si>
    <t>ﾀｶﾊｼ ﾌﾐﾔ</t>
  </si>
  <si>
    <t>ｷﾀﾞ ﾕｽﾞｷ</t>
  </si>
  <si>
    <t>ﾏﾂｻﾞﾜ ｱｲﾄ</t>
  </si>
  <si>
    <t>ｲｹﾀﾞ ﾊﾙｶ</t>
  </si>
  <si>
    <t>ｵｵﾅﾜ ﾘｺ</t>
  </si>
  <si>
    <t>植田中</t>
  </si>
  <si>
    <t>ｵﾀﾞ ﾘｭｳｾｲ</t>
  </si>
  <si>
    <t>ｻﾜﾀﾞ ﾔﾏﾄ</t>
  </si>
  <si>
    <t>ﾉｷﾞ ﾏﾅｶ</t>
  </si>
  <si>
    <t>ﾌｼﾞﾓﾄ ﾅﾙﾐ</t>
  </si>
  <si>
    <t>ﾓｳｴ ﾁﾋﾛ</t>
  </si>
  <si>
    <t>ｵﾔｹ ﾀｸﾐ</t>
  </si>
  <si>
    <t>ｵﾘｶｻ ﾀｲｷ</t>
  </si>
  <si>
    <t>ｻｶｲ ｺｳｷ</t>
  </si>
  <si>
    <t>ﾀｷｳﾁ ｼｮｳﾀ</t>
  </si>
  <si>
    <t>ﾔﾏﾀﾞ ｲｻﾐ</t>
  </si>
  <si>
    <t>ﾜﾀﾅﾍﾞ ﾘｸﾄ</t>
  </si>
  <si>
    <t>ｲﾃﾞ ｼｭﾝﾍﾟｲ</t>
  </si>
  <si>
    <t>ｵｶﾞﾜ ﾀﾞｲｷ</t>
  </si>
  <si>
    <t>ﾄｲﾀ ﾕｳﾄ</t>
  </si>
  <si>
    <t>ﾐﾄﾞﾘｶﾜ ｹｲｽｹ</t>
  </si>
  <si>
    <t>ﾔﾏｷﾞﾜ ﾕｳﾄ</t>
  </si>
  <si>
    <t>ﾕｻﾞ ﾄﾓﾅｶﾞ</t>
  </si>
  <si>
    <t>ｱｲﾀ ｲﾛﾊ</t>
  </si>
  <si>
    <t>ｱｷﾔﾏ ﾏｺﾄ</t>
  </si>
  <si>
    <t>ｵﾉ ﾋﾅﾀ</t>
  </si>
  <si>
    <t>ｱｼﾞﾏ ﾄﾓﾋﾛ</t>
  </si>
  <si>
    <t>ｲﾄｳ ﾏﾅﾄ</t>
  </si>
  <si>
    <t>ﾀｶﾉ ﾘｮｳ</t>
  </si>
  <si>
    <t>ﾀﾆﾋﾗ ﾀｶﾌﾐ</t>
  </si>
  <si>
    <t>ﾐﾄﾞﾘｶﾜ ﾂﾊﾞｻ</t>
  </si>
  <si>
    <t>ﾜﾀﾅﾍﾞ ｹｲﾄ</t>
  </si>
  <si>
    <t>ﾜﾀﾅﾍﾞ ｼﾝﾄﾞｳ</t>
  </si>
  <si>
    <t>ﾜﾀﾅﾍﾞ ﾙｲ</t>
  </si>
  <si>
    <t>ﾅｶﾔﾏ ﾏﾅｴ</t>
  </si>
  <si>
    <t>ﾆｼﾀﾞ ｱｻﾋ</t>
  </si>
  <si>
    <t>ﾌｼﾞｻﾜ ｻｸﾗ</t>
  </si>
  <si>
    <t>ﾔｽﾀﾞ ﾏﾅ</t>
  </si>
  <si>
    <t>ｵｻﾞﾜ ﾘﾐ</t>
  </si>
  <si>
    <t>ｻｶﾓﾄ ﾘﾉ</t>
  </si>
  <si>
    <t>ｴﾝﾄﾞｳ ｾﾗ</t>
  </si>
  <si>
    <t>ｵﾉ ｺｳｷ</t>
  </si>
  <si>
    <t>ｺｳﾀｶ ｹｲｽｹ</t>
  </si>
  <si>
    <t>ﾀｶﾉ ﾄｳｺ</t>
  </si>
  <si>
    <t>ﾐﾄﾞﾘｶﾜ ﾊﾔﾄ</t>
  </si>
  <si>
    <t>ﾂﾁﾔ ｶｲﾀ</t>
  </si>
  <si>
    <t>ｸｼﾀﾞ ｲｵﾘ</t>
  </si>
  <si>
    <t>ﾌｼﾞｻｷ ﾘｭｳｼﾝ</t>
  </si>
  <si>
    <t>ﾀﾝﾉ ﾕｳｽｹ</t>
  </si>
  <si>
    <t>ﾏｻｷ ﾚﾝﾄ</t>
  </si>
  <si>
    <t>ｱﾗｶﾜ ﾏﾎ</t>
  </si>
  <si>
    <t>ｶﾌﾞﾗｷﾞ ｹﾝｽｹ</t>
  </si>
  <si>
    <t>ｺｼﾞﾏ ｹｲｺﾞ</t>
  </si>
  <si>
    <t>ﾅｶﾀ ﾘｭｳ</t>
  </si>
  <si>
    <t>ﾊｾｶﾞﾜ ﾀｲﾁ</t>
  </si>
  <si>
    <t>ﾊｾｶﾞﾜ ﾏｻﾄ</t>
  </si>
  <si>
    <t>川部中</t>
  </si>
  <si>
    <t>ｶﾀﾖｾ ｵﾄ</t>
  </si>
  <si>
    <t>ﾔﾏﾀﾞ ｶﾚﾝ</t>
  </si>
  <si>
    <t>ｴﾝﾄﾞｳ ﾀｸﾑ</t>
  </si>
  <si>
    <t>ｴｼﾞﾘ ﾓﾓｺ</t>
  </si>
  <si>
    <t>ｵﾉ ﾕｱ</t>
  </si>
  <si>
    <t>ﾆｼﾔﾏ ｼｵﾝ</t>
  </si>
  <si>
    <t>ｻｶﾍﾞ ﾄｵﾙ</t>
  </si>
  <si>
    <t>ｻﾄｳ ﾚﾝ</t>
  </si>
  <si>
    <t>ﾜﾀﾅﾍﾞ ﾕｳﾀﾞｲ</t>
  </si>
  <si>
    <t>ｸｻﾉ ﾐｸ</t>
  </si>
  <si>
    <t>ｵｵｲｼ ﾀﾂｷ</t>
  </si>
  <si>
    <t>ﾔﾏｻﾞｷ ｱﾗﾀ</t>
  </si>
  <si>
    <t>ﾏｷﾉ ﾘｸ</t>
  </si>
  <si>
    <t>ｶﾅﾓﾘ ｱｷﾗ</t>
  </si>
  <si>
    <t>ﾀｶﾊｼ ﾊｼﾞﾒ</t>
  </si>
  <si>
    <t>ｲｼﾀﾞ ｺｳｴｲ</t>
  </si>
  <si>
    <t>ﾎｳｼﾞｮｳ ﾋﾅﾀ</t>
  </si>
  <si>
    <t>ﾐﾄﾞﾘｶﾜ ﾊﾙﾄ</t>
  </si>
  <si>
    <t>ｻｸﾏ ｿｳﾀ</t>
  </si>
  <si>
    <t>ｼﾗｲｼ ｷｮｳ</t>
  </si>
  <si>
    <t>ﾅｶﾀﾞ ﾘｸ</t>
  </si>
  <si>
    <t>ｶﾝﾉ ﾘｮｳﾍｲ</t>
  </si>
  <si>
    <t>ﾖｼﾀﾞ ｼｭｳﾔ</t>
  </si>
  <si>
    <t>ﾐｽﾞﾉ ｼｮｳﾀ</t>
  </si>
  <si>
    <t>ｴﾝﾄﾞｳ ｶｹﾙ</t>
  </si>
  <si>
    <t>ﾔﾅｲ ﾏﾅｶ</t>
  </si>
  <si>
    <t>ﾊｾｶﾞﾜ ﾕﾘ</t>
  </si>
  <si>
    <t>ﾅｶｼﾞﾏ ｶﾉﾝ</t>
  </si>
  <si>
    <t>ｵｶ ｻｸﾗ</t>
  </si>
  <si>
    <t>ｼﾊﾞﾔﾏ ﾘｵ</t>
  </si>
  <si>
    <t>ｶﾀﾖｾ ｹｲ</t>
  </si>
  <si>
    <t>ｻﾄｳ ﾘﾝ</t>
  </si>
  <si>
    <t>ｽｽﾞｷ ﾕｳｼﾞ</t>
  </si>
  <si>
    <t>ｶﾅﾓﾘ ｱｲ</t>
  </si>
  <si>
    <t>ﾑﾄｳ ｱﾔｶ</t>
  </si>
  <si>
    <t>ｽｽﾞｷ ｻﾔ</t>
  </si>
  <si>
    <t>ｽﾄﾞｳ ｺﾄﾜ</t>
  </si>
  <si>
    <t>ｴﾝﾄﾞｳ ﾐｸ</t>
  </si>
  <si>
    <t>男子スウェーデンＲ</t>
    <rPh sb="0" eb="2">
      <t>ダンシ</t>
    </rPh>
    <phoneticPr fontId="1"/>
  </si>
  <si>
    <t>女子スウェーデンＲ</t>
    <rPh sb="0" eb="2">
      <t>ジョシ</t>
    </rPh>
    <phoneticPr fontId="1"/>
  </si>
  <si>
    <t>高校</t>
    <rPh sb="0" eb="2">
      <t>コウコウ</t>
    </rPh>
    <phoneticPr fontId="1"/>
  </si>
  <si>
    <t>03</t>
    <phoneticPr fontId="1"/>
  </si>
  <si>
    <t>03203</t>
    <phoneticPr fontId="1"/>
  </si>
  <si>
    <t>04203</t>
    <phoneticPr fontId="1"/>
  </si>
  <si>
    <t>08303</t>
    <phoneticPr fontId="1"/>
  </si>
  <si>
    <t>08400</t>
    <phoneticPr fontId="1"/>
  </si>
  <si>
    <t>08503</t>
    <phoneticPr fontId="1"/>
  </si>
  <si>
    <t>高校男子砲丸投(6.00kg)</t>
    <rPh sb="0" eb="2">
      <t>コウコウ</t>
    </rPh>
    <rPh sb="2" eb="4">
      <t>ダンシ</t>
    </rPh>
    <phoneticPr fontId="1"/>
  </si>
  <si>
    <t>一般男子砲丸投(7.26kg)</t>
    <rPh sb="0" eb="2">
      <t>イッパン</t>
    </rPh>
    <rPh sb="2" eb="4">
      <t>ダンシ</t>
    </rPh>
    <phoneticPr fontId="1"/>
  </si>
  <si>
    <t>08101</t>
    <phoneticPr fontId="1"/>
  </si>
  <si>
    <t>ﾜﾀﾅﾍﾞ ﾕﾅ</t>
  </si>
  <si>
    <t>ｱｵｷ ﾕｳﾀ</t>
  </si>
  <si>
    <t>ｻｲﾄｳ ﾀｲｾｲ</t>
  </si>
  <si>
    <t>ﾀｶﾊｼ ｱｻﾋ</t>
  </si>
  <si>
    <t>ｴﾝﾄﾞｳ ﾊﾙﾄ</t>
  </si>
  <si>
    <t>ｺﾊﾞﾔｼ ﾋﾛﾔ</t>
  </si>
  <si>
    <t>ｵｵﾀｹ ﾊﾙﾄ</t>
  </si>
  <si>
    <t>ｽｽﾞｷ ｻﾗ</t>
  </si>
  <si>
    <t>ｻﾄｳ ﾋﾅ</t>
  </si>
  <si>
    <t>ﾐﾔﾓﾄ ｼｮｳﾀﾛｳ</t>
  </si>
  <si>
    <t>ｽｽﾞｷ ｺｺﾅ</t>
  </si>
  <si>
    <t>安島　　力</t>
  </si>
  <si>
    <t>ｱｼﾞﾏ ﾁｶﾗ</t>
  </si>
  <si>
    <t>苅宿　浩一</t>
  </si>
  <si>
    <t>ｶﾘﾔﾄﾞ ｺｳｲﾁ</t>
  </si>
  <si>
    <t>鈴木　祐冶</t>
  </si>
  <si>
    <t>宇佐見祐哉</t>
  </si>
  <si>
    <t>ｳｻﾐ ﾕｳﾔ</t>
  </si>
  <si>
    <t>齋藤太紀雄</t>
  </si>
  <si>
    <t>ｻｲﾄｳ ﾀｷｵ</t>
  </si>
  <si>
    <t>板津　寛則</t>
  </si>
  <si>
    <t>ｲﾀﾂ ﾋﾛﾉﾘ</t>
  </si>
  <si>
    <t>安齊　誠文</t>
  </si>
  <si>
    <t>ｱﾝｻﾞｲ ﾄﾓﾌﾐ</t>
  </si>
  <si>
    <t>鎌田慎太郎</t>
  </si>
  <si>
    <t>ｶﾏﾀ ｼﾝﾀﾛｳ</t>
  </si>
  <si>
    <t>弦切　稔樹</t>
  </si>
  <si>
    <t>ﾂﾙｷﾘ ﾄｼｷ</t>
  </si>
  <si>
    <t>大澤　　潤</t>
  </si>
  <si>
    <t>ｵｵｻﾜ ｼﾞｭﾝ</t>
  </si>
  <si>
    <t>武藤　咲希</t>
  </si>
  <si>
    <t>ﾑﾄｳ ｻｷ</t>
  </si>
  <si>
    <t>菅野　　光</t>
  </si>
  <si>
    <t>ｶﾝﾉ ﾋｶﾙ</t>
  </si>
  <si>
    <t>根本　　翔</t>
  </si>
  <si>
    <t>ﾈﾓﾄ ｼｮｳ</t>
  </si>
  <si>
    <t>北村　祐人</t>
  </si>
  <si>
    <t>ｷﾀﾑﾗ ﾕｳﾄ</t>
  </si>
  <si>
    <t>水口　敬斗</t>
  </si>
  <si>
    <t>土井さゆり</t>
  </si>
  <si>
    <t>ﾄﾞｲ ｻﾕﾘ</t>
  </si>
  <si>
    <t>佐川　雄一</t>
  </si>
  <si>
    <t>ｻｶﾞﾜ ﾕｳｲﾁ</t>
  </si>
  <si>
    <t>吉田　一雄</t>
  </si>
  <si>
    <t>ﾖｼﾀﾞ ｶｽﾞｵ</t>
  </si>
  <si>
    <t>上野　郁朗</t>
  </si>
  <si>
    <t>ｳｴﾉ ｲｸﾛｳ</t>
  </si>
  <si>
    <t>ｱﾁｬﾗ ｱﾌｧﾑｴﾘｯｸ</t>
  </si>
  <si>
    <t>ｼﾗｲｼ ﾊﾙﾅ</t>
  </si>
  <si>
    <t>ｵﾀﾞ ｼｮｳﾀ</t>
  </si>
  <si>
    <t>ﾖｼﾀﾞ ｼﾝ</t>
  </si>
  <si>
    <t>ｱﾗｷ ｺﾊﾙ</t>
  </si>
  <si>
    <t>ｿｳﾄﾒ ｻｸﾗ</t>
  </si>
  <si>
    <t>ﾔﾅｲ ﾅﾅﾐ</t>
  </si>
  <si>
    <t>ｺﾐﾈ ﾕｳﾔ</t>
  </si>
  <si>
    <t>ﾖｼﾀﾞ ﾘｭｳﾄ</t>
  </si>
  <si>
    <t>ｸﾞﾝｼﾞ ﾐｻｷ</t>
  </si>
  <si>
    <t>ﾏﾂﾓﾄ ﾋｶﾙ</t>
  </si>
  <si>
    <t>ｻﾄｳ ｼｮｳﾅ</t>
  </si>
  <si>
    <t>ｼｵﾀﾞ ﾕｳｷ</t>
  </si>
  <si>
    <t>ｼｶﾞ ｼｭﾝﾀ</t>
  </si>
  <si>
    <t>ｱﾍﾞ ｼﾉ</t>
  </si>
  <si>
    <t>ｸﾛｲ ｸﾐｶ</t>
  </si>
  <si>
    <t>ﾈﾓﾄ ﾜｺ</t>
  </si>
  <si>
    <t>ｳｼﾛﾀﾞ ﾀｽｸ</t>
  </si>
  <si>
    <t>ｵｵｶﾜﾗ ﾉｱ</t>
  </si>
  <si>
    <t>ｵｵﾓﾘ ﾐｻｷ</t>
  </si>
  <si>
    <t>ｵｸﾔﾏ ｾｲﾔ</t>
  </si>
  <si>
    <t>ｷﾑﾗ ﾐｶｾﾞ</t>
  </si>
  <si>
    <t>ｻﾝﾎﾞﾝﾏﾂ ﾅﾂｵ</t>
  </si>
  <si>
    <t>ｼｶﾞ ﾘｭｳﾄ</t>
  </si>
  <si>
    <t>ｼﾗﾄﾞ ｼｭﾝ</t>
  </si>
  <si>
    <t>ｼﾗﾄ ﾏｻｷ</t>
  </si>
  <si>
    <t>ｽｽﾞｷ ｺﾕｷ</t>
  </si>
  <si>
    <t>ﾅｶﾉ ﾕｳｷ</t>
  </si>
  <si>
    <t>ﾊﾗﾉ ﾐｽﾞｷ</t>
  </si>
  <si>
    <t>ﾋｻﾀﾞ ｻｸﾗｺ</t>
  </si>
  <si>
    <t>ﾌﾅﾔﾏ ﾏｺﾄ</t>
  </si>
  <si>
    <t>ﾐｽﾞﾉ ｷﾗﾄ</t>
  </si>
  <si>
    <t>ﾑﾗﾀ ﾕｳｷ</t>
  </si>
  <si>
    <t>ﾜﾀﾅﾍﾞ ﾐﾂﾞｷ</t>
  </si>
  <si>
    <t>ｼｼﾄﾞ ﾃｯﾍﾟｲ</t>
  </si>
  <si>
    <t>ｻｲﾄｳ ｴﾘｺ</t>
  </si>
  <si>
    <t>ｶﾜﾀﾞ ﾏﾔ</t>
  </si>
  <si>
    <t>ﾀｸﾞﾁ ｴｲｼﾝ</t>
  </si>
  <si>
    <t>ｺｲｹ ﾊﾙｷ</t>
  </si>
  <si>
    <t>ｽｷﾞﾀ ﾏｻﾄ</t>
  </si>
  <si>
    <t>ﾀｶﾅﾐ ﾕｳｾｲ</t>
  </si>
  <si>
    <t>ﾌﾙｶﾜ ﾚｵ</t>
  </si>
  <si>
    <t>ｼﾗｲｼ ｿﾗ</t>
  </si>
  <si>
    <t>ﾜｶﾂｷ ﾘｮｳﾏ</t>
  </si>
  <si>
    <t>ｶﾝﾉ ﾕｳｼﾝ</t>
  </si>
  <si>
    <t>ｵｵｺｼ ﾘｵﾝ</t>
  </si>
  <si>
    <t>ﾈﾓﾄ ｻｷ</t>
  </si>
  <si>
    <t>ｽｽﾞｷ ﾕﾅ</t>
  </si>
  <si>
    <t>ｿﾉﾍﾞ ｺﾀﾛｳ</t>
  </si>
  <si>
    <t>ｷｸﾁ ﾎﾀﾞｶ</t>
  </si>
  <si>
    <t>ﾔﾅｷﾞﾀ ﾌﾐﾄ</t>
  </si>
  <si>
    <t>ﾌｸｼﾏ ﾕｳﾄ</t>
  </si>
  <si>
    <t>ﾓｳｴ ﾕｱ</t>
  </si>
  <si>
    <t>ｻﾄｳ ｱﾔﾈ</t>
  </si>
  <si>
    <t>ﾊﾀﾉ ﾕｷ</t>
  </si>
  <si>
    <t>ﾄﾋﾞﾀ ﾚｲｱ</t>
  </si>
  <si>
    <t>ｽｽﾞｷ ﾘｭｳｶﾞ</t>
  </si>
  <si>
    <t>ﾖｼﾀﾞ ﾊﾔﾄ</t>
  </si>
  <si>
    <t>ﾜﾀﾍﾞ ｷﾘﾔ</t>
  </si>
  <si>
    <t>ｱｻｲ ﾀｸﾄ</t>
  </si>
  <si>
    <t>ｷﾀｺﾞｳ ｺｳｼﾛｳ</t>
  </si>
  <si>
    <t>ｶﾐﾔﾏ ﾌｳｱ</t>
  </si>
  <si>
    <t>ﾎﾝﾏ ﾐﾕ</t>
  </si>
  <si>
    <t>ﾌﾙｶﾜ ﾐﾕ</t>
  </si>
  <si>
    <t>ﾖｺﾔﾏ ﾚﾅ</t>
  </si>
  <si>
    <t>ｷﾀｺﾞｳ ﾕｽﾞﾉ</t>
  </si>
  <si>
    <t>ｺﾇｷ ﾐｵ</t>
  </si>
  <si>
    <t>ｳﾜｲ ﾋｶﾙ</t>
  </si>
  <si>
    <t>ｶﾀﾔﾏ ｿｳ</t>
  </si>
  <si>
    <t>ｻｶﾓﾄ ﾔﾏﾄ</t>
  </si>
  <si>
    <t>ﾏﾂﾊﾞﾗ ｾｲﾀ</t>
  </si>
  <si>
    <t>ｻｲﾄｳ ﾕｳｾｲ</t>
  </si>
  <si>
    <t>ｲｹﾀﾞ ﾋｶﾘ</t>
  </si>
  <si>
    <t>ｵｵﾅﾜ ﾏｵ</t>
  </si>
  <si>
    <t>ｵｵﾋﾗ ｺｳｷ</t>
  </si>
  <si>
    <t>ｶﾄｳ ﾀﾞｲｷ</t>
  </si>
  <si>
    <t>ｶﾐﾅｶﾞ ｱｵｲ</t>
  </si>
  <si>
    <t>ｻｻｷ ﾐﾗｲ</t>
  </si>
  <si>
    <t>ｽｽﾞｷ ｶｽﾞｷ</t>
  </si>
  <si>
    <t>ﾏﾂｻﾞｷ ｼｮｳﾏ</t>
  </si>
  <si>
    <t>ﾓｳｴ ｺｳｽｹ</t>
  </si>
  <si>
    <t>ｵﾔｹ ｶﾅﾐ</t>
  </si>
  <si>
    <t>ｶﾄｵﾉ ﾕｳﾘ</t>
  </si>
  <si>
    <t>ｶﾐﾔﾏ ｻﾗ</t>
  </si>
  <si>
    <t>ｻｶｲ ﾐｻｷ</t>
  </si>
  <si>
    <t>ｻｻｷ ﾐｷ</t>
  </si>
  <si>
    <t>ﾓｳｴ ﾐﾅｷﾞ</t>
  </si>
  <si>
    <t>ﾋﾙﾀ ﾕｽﾞ</t>
  </si>
  <si>
    <t>ﾐｳﾗ ﾏｵｶ</t>
  </si>
  <si>
    <t>ﾜﾀﾅﾍﾞ ﾀｷ</t>
  </si>
  <si>
    <t>ｵｵﾜﾀﾞ ﾖｳﾍｲ</t>
  </si>
  <si>
    <t>ﾆｼﾔﾏ ｲﾂｷ</t>
  </si>
  <si>
    <t>ﾆｼﾊﾗ ﾕｳｽｹ</t>
  </si>
  <si>
    <t>ｻｶﾍﾞ ｽｽﾞｺ</t>
  </si>
  <si>
    <t>ﾜﾗｶﾞｲ ﾌｳﾏ</t>
  </si>
  <si>
    <t>ﾔﾏﾉﾍﾞ ｺｳｷ</t>
  </si>
  <si>
    <t>ﾔﾏｻﾞｷ ｶｲｾｲ</t>
  </si>
  <si>
    <t>ｲｲﾂﾞｶ ﾅﾂｷ</t>
  </si>
  <si>
    <t>ｼﾏﾀﾞ ﾌｳｶ</t>
  </si>
  <si>
    <t>ﾀﾅｶ ﾊﾙﾅ</t>
  </si>
  <si>
    <t>ﾜﾀﾅﾍﾞ ｽﾐｶ</t>
  </si>
  <si>
    <t>ﾏﾂﾓﾄ ﾐﾕｳ</t>
  </si>
  <si>
    <t>ｻﾝﾍﾞ ﾃﾝｶ</t>
  </si>
  <si>
    <t>ﾆｲﾂﾏ ﾘｵﾝ</t>
  </si>
  <si>
    <t>ｶﾝﾀﾞ ｽﾐﾚ</t>
  </si>
  <si>
    <t>ﾀｶｷﾞ ﾏｵ</t>
  </si>
  <si>
    <t>ｻｶｲ ｶﾎ</t>
  </si>
  <si>
    <t>ﾑﾅｶﾀ ﾕｳﾏ</t>
  </si>
  <si>
    <t>ｽｶﾞﾜﾗ ﾕｳﾏ</t>
  </si>
  <si>
    <t>ﾋﾙﾀ ﾌｳｶ</t>
  </si>
  <si>
    <t>ﾐﾔｶﾜ ﾊﾙﾅ</t>
  </si>
  <si>
    <t>ｼｶﾞ ﾊﾙﾄ</t>
  </si>
  <si>
    <t>ｶﾄｳ ｱﾂｼ</t>
  </si>
  <si>
    <t>ﾐﾄﾞﾘｶﾜ ｱｲﾘ</t>
  </si>
  <si>
    <t>ﾋﾙﾀ ｱｲﾅ</t>
  </si>
  <si>
    <t>ﾊｼﾓﾄ ｵｳｽｹ</t>
  </si>
  <si>
    <t>ﾊﾗ ﾊｸﾄ</t>
  </si>
  <si>
    <t>ｶﾈﾀ ﾊﾙﾄ</t>
  </si>
  <si>
    <t>ﾄﾐﾀ ｶﾝｽｹ</t>
  </si>
  <si>
    <t>ｻﾄｳ ｾｲｱ</t>
  </si>
  <si>
    <t>ｽｽﾞｷ ﾀﾞｲｽｹ</t>
  </si>
  <si>
    <t>ｱｵｷ ﾚﾝ</t>
  </si>
  <si>
    <t>ｴﾝﾄﾞｳ ｼｭﾝﾔ</t>
  </si>
  <si>
    <t>ｻﾄｳ ﾀﾞｲﾄ</t>
  </si>
  <si>
    <t>ｸﾎﾞﾀ ｶｽﾞｷ</t>
  </si>
  <si>
    <t>ｻﾝﾍﾟｲ ｿｳｲ</t>
  </si>
  <si>
    <t>ﾒｸﾞﾛ ｿｳ</t>
  </si>
  <si>
    <t>ﾔﾅﾀﾞ ﾖｼﾄ</t>
  </si>
  <si>
    <t>ｾﾔ ﾀｸﾑ</t>
  </si>
  <si>
    <t>ﾀﾝﾉ ﾆｺ</t>
  </si>
  <si>
    <t>ｽｽﾞｷ ﾘﾉ</t>
  </si>
  <si>
    <t>ﾐｽﾞｶﾐ ﾘｵ</t>
  </si>
  <si>
    <t>ﾔﾅｲ ﾕｳｶ</t>
  </si>
  <si>
    <t>ﾕﾓﾄ ﾎﾉｶ</t>
  </si>
  <si>
    <t>ｺｵﾀﾞｶ ｱｲ</t>
  </si>
  <si>
    <t>ｲｼｲ ｼﾎ</t>
  </si>
  <si>
    <t>ｵﾉ ﾋﾖﾘ</t>
  </si>
  <si>
    <t>ﾊｶﾞ ﾘﾝ</t>
  </si>
  <si>
    <t>ﾅｶﾉ ﾊﾙｶ</t>
  </si>
  <si>
    <t>ﾔﾏｼﾀ ﾕｳﾄ</t>
  </si>
  <si>
    <t>ｽｽﾞｷ ﾖｳｽｹ</t>
  </si>
  <si>
    <t>ﾆｲﾂﾏ ﾕｳｶ</t>
  </si>
  <si>
    <t>ｶﾜｼﾏ ﾊﾙｶ</t>
  </si>
  <si>
    <t>ｲﾄｲ ｼｭｳﾍｲ</t>
  </si>
  <si>
    <t>ﾂｶﾓﾄ ｼｭｳ</t>
  </si>
  <si>
    <t>ﾊｶﾞ ﾕｳﾔ</t>
  </si>
  <si>
    <t>ﾖｼｶﾜ ﾋﾋﾞｷ</t>
  </si>
  <si>
    <t>ｶﾅｶﾞﾜ ｷｮｳｺﾞ</t>
  </si>
  <si>
    <t>ﾋﾛｵｶ ﾐｽﾞｷ</t>
  </si>
  <si>
    <t>ﾖｼｻﾞﾜ ﾐﾕ</t>
  </si>
  <si>
    <t>ﾆｲﾀﾆ ﾈｲ</t>
  </si>
  <si>
    <t>ｵｵﾀ ﾐｸ</t>
  </si>
  <si>
    <t>ｵｵﾀ ﾐｻ</t>
  </si>
  <si>
    <t>ﾏﾂﾓﾄ ｺﾊﾙ</t>
  </si>
  <si>
    <t>ｽｽﾞｷ ｻｱﾔ</t>
  </si>
  <si>
    <t>ﾐｳﾗ ｺｳｷ</t>
  </si>
  <si>
    <t>いわき陸協</t>
  </si>
  <si>
    <t>Run Lab</t>
  </si>
  <si>
    <t>植田東中</t>
  </si>
  <si>
    <t>上遠野中</t>
  </si>
  <si>
    <t>藤間中</t>
  </si>
  <si>
    <t>水練</t>
  </si>
  <si>
    <t>鈴木　朋子</t>
  </si>
  <si>
    <t>ｽｽﾞｷ ﾄﾓｺ</t>
  </si>
  <si>
    <t>吉田　航太</t>
  </si>
  <si>
    <t>ﾖｼﾀﾞ ｺｳﾀ</t>
  </si>
  <si>
    <t>尾形　知樹</t>
  </si>
  <si>
    <t>ｵｶﾞﾀ ﾄﾓｷ</t>
  </si>
  <si>
    <t>脇本　信男</t>
  </si>
  <si>
    <t>ﾜｷﾓﾄ ﾉﾌﾞｵ</t>
  </si>
  <si>
    <t>脇本　泰成</t>
  </si>
  <si>
    <t>ﾜｷﾓﾄ ﾔｽﾅﾘ</t>
  </si>
  <si>
    <t>堀江　秀作</t>
  </si>
  <si>
    <t>ﾎﾘｴ ｼｭｳｻｸ</t>
  </si>
  <si>
    <t>ﾀｶﾉ ｻｷ</t>
  </si>
  <si>
    <t>岡部　陽介</t>
  </si>
  <si>
    <t>ｵｶﾍﾞ ﾖｳｽｹ</t>
  </si>
  <si>
    <t>福島高専TC</t>
  </si>
  <si>
    <t>蛭田さなえ</t>
  </si>
  <si>
    <t>ﾋﾙﾀ ｻﾅｴ</t>
  </si>
  <si>
    <t>佐藤　義剛</t>
  </si>
  <si>
    <t>ｻﾄｳ ﾖｼﾀｶ</t>
  </si>
  <si>
    <t>相澤　賢吾</t>
  </si>
  <si>
    <t>ｱｲｻﾞﾜ ｹﾝｺﾞ</t>
  </si>
  <si>
    <t>石澤　蒔大</t>
  </si>
  <si>
    <t>ｲｼｻﾞﾜ ﾏｷｵ</t>
  </si>
  <si>
    <t>山廼邉　響</t>
  </si>
  <si>
    <t>ﾔﾏﾉﾍﾞ ﾋﾋﾞｷ</t>
  </si>
  <si>
    <t>早川　拓馬</t>
  </si>
  <si>
    <t>ﾊﾔｶﾜ ﾀｸﾏ</t>
  </si>
  <si>
    <t>十文字優斗</t>
  </si>
  <si>
    <t>ｼﾞｭｳﾓﾝｼﾞ ﾕｳﾄ</t>
  </si>
  <si>
    <t>伊藤　夏姫</t>
  </si>
  <si>
    <t>ｲﾄｳ ﾅﾂｷ</t>
  </si>
  <si>
    <t>g3</t>
  </si>
  <si>
    <t>鈴木　咲彩</t>
  </si>
  <si>
    <t>ｴﾝﾄﾞｳ ﾘｮｳｽｹ</t>
  </si>
  <si>
    <t>鈴木　愛海</t>
  </si>
  <si>
    <t>ｽｽﾞｷ ｱﾐ</t>
  </si>
  <si>
    <t>進藤　悠吾</t>
  </si>
  <si>
    <t>ｼﾝﾄﾞｳ ﾕｳｺﾞ</t>
  </si>
  <si>
    <t>瀧澤　　彩</t>
  </si>
  <si>
    <t>ﾀｷｻﾞﾜ ｱﾔ</t>
  </si>
  <si>
    <t>青木　貴代</t>
  </si>
  <si>
    <t>ｱｵｷ ﾀｶﾖ</t>
  </si>
  <si>
    <t>須藤　和輝</t>
  </si>
  <si>
    <t>ﾌﾙｶﾜ ﾀｲﾁ</t>
  </si>
  <si>
    <t>ﾈﾓﾄ ﾅﾅﾐ</t>
  </si>
  <si>
    <t>ﾊｶﾞ ｷﾘﾄ</t>
  </si>
  <si>
    <t>ｱﾗｶﾜ ﾘﾅ</t>
  </si>
  <si>
    <t>ﾀｶﾊｼ ﾐｸ</t>
  </si>
  <si>
    <t>ﾋｻﾉ ﾊﾙﾄ</t>
  </si>
  <si>
    <t>ｳｴｽｷﾞ ﾋﾛﾄ</t>
  </si>
  <si>
    <t>ｶﾄｳ ﾀﾂﾋﾄ</t>
  </si>
  <si>
    <t>ﾜﾀﾍﾞ ﾘｲﾔ</t>
  </si>
  <si>
    <t>ｼﾐｽﾞ ﾘﾂｷ</t>
  </si>
  <si>
    <t>ﾖｼﾀﾞ ｹｲﾀ</t>
  </si>
  <si>
    <t>ﾆﾚｲ ｺｳｽｹ</t>
  </si>
  <si>
    <t>ﾅｶﾑﾗ ｺｳﾀ</t>
  </si>
  <si>
    <t>ﾓﾘﾔﾏ ﾊﾙ</t>
  </si>
  <si>
    <t>ｲﾉｳｴ ﾋﾅｺ</t>
  </si>
  <si>
    <t>ﾅｶﾑﾗ ﾕｳﾔ</t>
  </si>
  <si>
    <t>ｲｼｶﾜ ｻﾜ</t>
  </si>
  <si>
    <t>ｱﾍﾞ ﾀｸﾄ</t>
  </si>
  <si>
    <t>ｶｻｲ ﾏﾅﾑ</t>
  </si>
  <si>
    <t>ｵｸ ｼﾝﾔ</t>
  </si>
  <si>
    <t>ｳｴﾑﾗ ﾏﾅﾄ</t>
  </si>
  <si>
    <t>ｲｼﾀﾞ ｶｲﾘ</t>
  </si>
  <si>
    <t>ｽｽﾞｷ ﾖｼﾌﾐ</t>
  </si>
  <si>
    <t>ｺﾊﾀ ｼｭｳﾔ</t>
  </si>
  <si>
    <t>ｵｶﾓﾄ ﾕｱ</t>
  </si>
  <si>
    <t>ｻｲﾄｳ ﾜｶﾅ</t>
  </si>
  <si>
    <t>ｻﾄｳ ｱｲﾘ</t>
  </si>
  <si>
    <t>ｲｶﾞﾘ ｺﾉｶ</t>
  </si>
  <si>
    <t>ﾄﾐｵｶ ｱｵｲ</t>
  </si>
  <si>
    <t>いわき秀英中</t>
  </si>
  <si>
    <t>ﾐﾅｶﾜ ﾊﾔﾄ</t>
  </si>
  <si>
    <t>ｵｵﾀ ｶｵﾘ</t>
  </si>
  <si>
    <t>ｱｷﾓﾄ ﾕｳﾔ</t>
  </si>
  <si>
    <t>ｸｻﾉ ﾄﾓｷ</t>
  </si>
  <si>
    <t>ﾆｲﾂﾏ ﾄﾜ</t>
  </si>
  <si>
    <t>ﾆｼｺﾞｵﾘ ｱﾚﾝｾﾞ</t>
  </si>
  <si>
    <t>ﾈﾓﾄ ﾘｮｳｽｹ</t>
  </si>
  <si>
    <t>泉中</t>
  </si>
  <si>
    <t>ﾄﾖﾀﾞ ﾕｳﾄ</t>
  </si>
  <si>
    <t>ﾔﾌﾞｷ ﾄﾓﾔ</t>
  </si>
  <si>
    <t>ｱﾜﾉ ﾘｭｳｾｲ</t>
  </si>
  <si>
    <t>ﾋｻ ｺｳﾀﾞｲ</t>
  </si>
  <si>
    <t>ｽｽﾞｷ ｱﾕﾏ</t>
  </si>
  <si>
    <t>ﾜﾀﾅﾍﾞ ﾗﾝﾙ</t>
  </si>
  <si>
    <t>ｲｶﾞﾘ ﾗﾝ</t>
  </si>
  <si>
    <t>ｶﾄｳ ﾋﾖﾘ</t>
  </si>
  <si>
    <t>ｲｼｲ ｻｴ</t>
  </si>
  <si>
    <t>ｲﾌﾞｶ ﾕﾗ</t>
  </si>
  <si>
    <t>ﾜﾀﾅﾍﾞ ｻｷ</t>
  </si>
  <si>
    <t>ｵｶﾍﾞ ﾁﾅﾂ</t>
  </si>
  <si>
    <t>ﾅｶﾞﾔﾏ ﾐﾕｳ</t>
  </si>
  <si>
    <t>ﾔﾏｻﾞｷ ﾏﾅﾐ</t>
  </si>
  <si>
    <t>ﾄﾖﾀ ｱｻﾋ</t>
  </si>
  <si>
    <t>ﾖｼﾀﾞ ｿｳﾀ</t>
  </si>
  <si>
    <t>ｱｼﾞﾏ ﾋﾅ</t>
  </si>
  <si>
    <t>ﾌｼﾞｻﾜ ﾐｻｷ</t>
  </si>
  <si>
    <t>ｻｶｲ ｾｲﾀﾛｳ</t>
  </si>
  <si>
    <t>ｽｽﾞｷ ﾊﾙﾏ</t>
  </si>
  <si>
    <t>ﾀｶﾊｼ ｼﾞｭﾝ</t>
  </si>
  <si>
    <t>ﾔﾏﾋﾞ ｱｵﾄ</t>
  </si>
  <si>
    <t>ｻｶﾓﾄ ｱｲﾘ</t>
  </si>
  <si>
    <t>ﾋﾙﾀ ｶﾎ</t>
  </si>
  <si>
    <t>ｵｵﾀｹ ﾐｸ</t>
  </si>
  <si>
    <t>ｵｶﾍﾞ ﾁｭﾗ</t>
  </si>
  <si>
    <t>ｲｲｼﾞﾏ ｼｵﾝ</t>
  </si>
  <si>
    <t>ｵｵﾋﾗ ｱｷﾋﾛ</t>
  </si>
  <si>
    <t>ｶｼﾞﾔ ｿﾗ</t>
  </si>
  <si>
    <t>ｻｲﾄｳ ｱｶﾘ</t>
  </si>
  <si>
    <t>ｻﾞﾝﾏ ｶｲﾄ</t>
  </si>
  <si>
    <t>ｼｼﾄﾞ ｶﾎﾅ</t>
  </si>
  <si>
    <t>ｼﾌﾞｷ ﾕﾅ</t>
  </si>
  <si>
    <t>ﾄﾀﾞ ﾋｶﾙ</t>
  </si>
  <si>
    <t>ﾏﾂｻﾞｷ ﾘｭｳｾｲ</t>
  </si>
  <si>
    <t>ｱﾍﾞ ｹﾝﾀ</t>
  </si>
  <si>
    <t>勿来第一中</t>
  </si>
  <si>
    <t>ｻｶﾓﾄ ｶﾝﾀﾛｳ</t>
  </si>
  <si>
    <t>ｾﾞﾆﾔ ｼｵﾝ</t>
  </si>
  <si>
    <t>ｶﾀｷﾞﾘ ﾐﾗｲ</t>
  </si>
  <si>
    <t>ﾋﾗﾔﾏ ｱﾝｽﾞ</t>
  </si>
  <si>
    <t>ﾑｶﾞｰﾙﾑﾊﾏﾄﾞ ｳﾏｰﾙ</t>
  </si>
  <si>
    <t>ｵｸﾑﾗ ｻﾄｼ</t>
  </si>
  <si>
    <t>ｶｻｲ ﾀｲﾗ</t>
  </si>
  <si>
    <t>ｱﾍﾞ ﾉﾌﾞﾂﾅ</t>
  </si>
  <si>
    <t>ﾊﾗ ｼｭﾝﾀ</t>
  </si>
  <si>
    <t>ｵｵｻｶｷ ｱｻﾋ</t>
  </si>
  <si>
    <t>ｶﾄｳ ﾌｳ</t>
  </si>
  <si>
    <t>ｿﾈ ﾀｸﾏ</t>
  </si>
  <si>
    <t>湯本第一中</t>
  </si>
  <si>
    <t>ﾌﾙｶﾜ ｱｺ</t>
  </si>
  <si>
    <t>ｲﾜｷ ｱｲ</t>
  </si>
  <si>
    <t>ﾋﾗｺ ﾅﾂﾐ</t>
  </si>
  <si>
    <t>ﾖｼﾀﾞ ﾏｺﾄ</t>
  </si>
  <si>
    <t>ﾋﾔﾏ ﾌﾌﾞｷ</t>
  </si>
  <si>
    <t>ﾔﾍﾞ ｱｲﾗ</t>
  </si>
  <si>
    <t>ﾏﾂｻﾞｷ ｼｮｳﾀ</t>
  </si>
  <si>
    <t>ﾜｶﾏﾂ ｺﾉﾄ</t>
  </si>
  <si>
    <t>ﾜｶﾏﾂ ｴｲﾀ</t>
  </si>
  <si>
    <t>三和中</t>
  </si>
  <si>
    <t>ﾖｼｵｶ ﾊﾙﾅ</t>
  </si>
  <si>
    <t>ｱﾗｼﾀﾞ ｱｻﾋ</t>
  </si>
  <si>
    <t>ﾊﾗ ﾕｳﾀ</t>
  </si>
  <si>
    <t>ｻｶｲ ﾖｼﾕｷ</t>
  </si>
  <si>
    <t>ｻﾄｳ ｿｳｼ</t>
  </si>
  <si>
    <t>ｴｼﾞﾘ ﾁｶｹﾞ</t>
  </si>
  <si>
    <t>ｺﾊﾞﾔｼ ｻｸﾗ</t>
  </si>
  <si>
    <t>ｽｽﾞｷ ﾕｳｱ</t>
  </si>
  <si>
    <t>ﾔﾅｲ ﾓﾓｶ</t>
  </si>
  <si>
    <t>ｲﾅﾊﾞ ﾘｭｳﾄ</t>
  </si>
  <si>
    <t>ｵｵﾊﾀ ﾈﾈ</t>
  </si>
  <si>
    <t>ｵｵﾊﾀ ﾓﾈ</t>
  </si>
  <si>
    <t>豊間中</t>
  </si>
  <si>
    <t>ｱｲﾀ ｻﾜﾄ</t>
  </si>
  <si>
    <t>ｵｵﾌﾞﾁ ﾕｳｷ</t>
  </si>
  <si>
    <t>ｻﾄｳ ｼﾉﾌﾞ</t>
  </si>
  <si>
    <t>ﾏﾂｻﾞｷ ﾘｸﾄ</t>
  </si>
  <si>
    <t>ﾜﾀﾍﾞ ﾕｳｷ</t>
  </si>
  <si>
    <t>ｶﾄｵﾉ ｳﾐ</t>
  </si>
  <si>
    <t>ｻﾜﾀﾞ ﾕｷｶ</t>
  </si>
  <si>
    <t>ﾊｶﾞ ｱｲﾄ</t>
  </si>
  <si>
    <t>ﾊｼﾓﾄ ﾀｸﾏ</t>
  </si>
  <si>
    <t>ﾊｶﾞ ﾖｼﾋﾛ</t>
  </si>
  <si>
    <t>ｶﾓ ﾐｺﾄ</t>
  </si>
  <si>
    <t>平第三中</t>
  </si>
  <si>
    <t>ﾓﾓｻﾞｷ ﾚﾝﾄ</t>
  </si>
  <si>
    <t>ﾅｶﾞﾔﾏ ﾘｵ</t>
  </si>
  <si>
    <t>ﾌｸﾀﾞ ﾚﾝ</t>
  </si>
  <si>
    <t>ﾌｼﾞﾀ ﾅﾂｷ</t>
  </si>
  <si>
    <t>ﾔｽﾀﾞ ｼｭｳｻｸ</t>
  </si>
  <si>
    <t>ﾌｼﾞｴﾀﾞ ｿｳﾏ</t>
  </si>
  <si>
    <t>ﾌﾙｲﾁ ﾊﾙﾔ</t>
  </si>
  <si>
    <t>ﾖｼﾀﾞ ｱｵｲ</t>
  </si>
  <si>
    <t>ｸｼﾀﾞ ﾚｵ</t>
  </si>
  <si>
    <t>ｱﾍﾞ ﾃﾝｶ</t>
  </si>
  <si>
    <t>ｽｷﾞﾀ ﾐｳ</t>
  </si>
  <si>
    <t>ｱﾗｷ ｻｻ</t>
  </si>
  <si>
    <t>ｲｶﾞﾘ ｺﾅﾂ</t>
  </si>
  <si>
    <t>ｻｶﾓﾄ ｳﾙﾊ</t>
  </si>
  <si>
    <t>ﾅｶﾞｲ ｶﾉﾝ</t>
  </si>
  <si>
    <t>ﾊﾔｶﾜ ｸﾙﾐ</t>
  </si>
  <si>
    <t>内郷第一中</t>
  </si>
  <si>
    <t>ｵｷﾞﾉ ｼｭｳﾄ</t>
  </si>
  <si>
    <t>ｲﾇｶｲ ﾀｲｾｲ</t>
  </si>
  <si>
    <t>ﾉｷﾞ ﾚｸ</t>
  </si>
  <si>
    <t>ｸｻﾉ ｺｳｷ</t>
  </si>
  <si>
    <t>ｽｽﾞｷ ｶｲﾄ</t>
  </si>
  <si>
    <t>ﾈﾓﾄ ｾｲﾔ</t>
  </si>
  <si>
    <t>ｻｶﾞﾜ ｼｭｳﾀ</t>
  </si>
  <si>
    <t>ﾔﾉ ﾖｳﾀﾛｳ</t>
  </si>
  <si>
    <t>ｴﾝﾄﾞｳ ｻｷ</t>
  </si>
  <si>
    <t>ｶﾅｻﾞﾜ ﾆｺ</t>
  </si>
  <si>
    <t>ｶﾀｸﾗ ﾆｼﾞﾊ</t>
  </si>
  <si>
    <t>ｶﾝﾉ ｱｽﾐ</t>
  </si>
  <si>
    <t>ｱｵﾔｷﾞ ﾅﾎ</t>
  </si>
  <si>
    <t>ｽｷﾞﾓﾄ ｶﾚﾝ</t>
  </si>
  <si>
    <t>平第二中</t>
  </si>
  <si>
    <t>ｺﾏﾂ ﾀﾞｲｷ</t>
  </si>
  <si>
    <t>ﾆｲﾂﾏ ﾊﾙﾄ</t>
  </si>
  <si>
    <t>ｸｻｶﾍﾞ ｼｭﾝ</t>
  </si>
  <si>
    <t>ｽｽﾞｷ ｱｲﾘ</t>
  </si>
  <si>
    <t>ﾖｼﾀﾞ ｼﾞｭﾝ</t>
  </si>
  <si>
    <t>ｲﾉｳｴ ﾘｮｳﾀ</t>
  </si>
  <si>
    <t>ｻｶﾓﾄ ｳｱ</t>
  </si>
  <si>
    <t>ｵﾉ ﾀｲﾖｳ</t>
  </si>
  <si>
    <t>ﾐﾔﾓﾄ ｵｳﾗ</t>
  </si>
  <si>
    <t>ｸｼﾀﾞ ｶﾅﾃﾞ</t>
  </si>
  <si>
    <t>ｳｽﾊﾞ ﾚﾝ</t>
  </si>
  <si>
    <t>ｻﾄｳ ﾐｽﾞｷ</t>
  </si>
  <si>
    <t>ｾｷ ｽｽﾞﾅ</t>
  </si>
  <si>
    <t>ｱﾍﾞ ｺﾄﾊ</t>
  </si>
  <si>
    <t>ｼﾓﾂﾏ ﾕｳｶ</t>
  </si>
  <si>
    <t>ﾑﾗｶﾐ ﾘｵ</t>
  </si>
  <si>
    <t>ｻﾄｳ ｼｭｳｶ</t>
  </si>
  <si>
    <t>ｽｹｶﾞﾜ ｺｳｷ</t>
  </si>
  <si>
    <t>ﾖｼﾀﾞ ｺｳﾀﾛｳ</t>
  </si>
  <si>
    <t>小名浜第一中</t>
  </si>
  <si>
    <t>ﾜﾀﾍﾞ ｼﾝﾀ</t>
  </si>
  <si>
    <t>ｺﾇﾏ ｶｲﾄ</t>
  </si>
  <si>
    <t>ﾏｴﾊﾞｼ ｹﾝﾄ</t>
  </si>
  <si>
    <t>ﾖｺﾀ ｱﾔﾉ</t>
  </si>
  <si>
    <t>ﾀｶﾊｼ ﾕｳﾄ</t>
  </si>
  <si>
    <t>ﾐﾔｼﾀ ﾋﾀ</t>
  </si>
  <si>
    <t>ｻｲﾄｳ ｹﾝｼﾝ</t>
  </si>
  <si>
    <t>ﾏﾙﾔﾏ ﾗｲﾄ</t>
  </si>
  <si>
    <t>ﾀｶﾊｷﾞ ｿｳﾀ</t>
  </si>
  <si>
    <t>ﾐｳﾗ ﾓｴ</t>
  </si>
  <si>
    <t>ｸｽﾞﾊﾗ ﾀﾞｲﾁ</t>
  </si>
  <si>
    <t>ﾄﾏﾘ ﾂﾊﾞｻ</t>
  </si>
  <si>
    <t>ｺﾏﾂ ﾕﾂﾞｷ</t>
  </si>
  <si>
    <t>ﾅｶﾀﾆ ﾘｺ</t>
  </si>
  <si>
    <t>ｸｻﾉ ｶﾅﾀ</t>
  </si>
  <si>
    <t>男子ハンマー投</t>
    <rPh sb="0" eb="2">
      <t>ダンシ</t>
    </rPh>
    <rPh sb="6" eb="7">
      <t>ナ</t>
    </rPh>
    <phoneticPr fontId="1"/>
  </si>
  <si>
    <t>高校男子ハンマー投(6.00kg)</t>
    <rPh sb="0" eb="2">
      <t>コウコウ</t>
    </rPh>
    <rPh sb="2" eb="4">
      <t>ダンシ</t>
    </rPh>
    <rPh sb="8" eb="9">
      <t>ナ</t>
    </rPh>
    <phoneticPr fontId="1"/>
  </si>
  <si>
    <t>09400</t>
    <phoneticPr fontId="1"/>
  </si>
  <si>
    <t>女子ハンマー投(4.00kg)</t>
    <rPh sb="0" eb="2">
      <t>ジョシ</t>
    </rPh>
    <rPh sb="6" eb="7">
      <t>ナ</t>
    </rPh>
    <phoneticPr fontId="1"/>
  </si>
  <si>
    <t>076700</t>
  </si>
  <si>
    <t>076800</t>
  </si>
  <si>
    <t>076900</t>
  </si>
  <si>
    <t>077000</t>
  </si>
  <si>
    <t>077100</t>
  </si>
  <si>
    <t>077200</t>
  </si>
  <si>
    <t>磐城農高</t>
  </si>
  <si>
    <t>勿来高</t>
  </si>
  <si>
    <t>磐城学芸</t>
  </si>
  <si>
    <t>072000</t>
  </si>
  <si>
    <t>072100</t>
  </si>
  <si>
    <t>勿来二中</t>
    <rPh sb="0" eb="2">
      <t>ナコソ</t>
    </rPh>
    <phoneticPr fontId="3"/>
  </si>
  <si>
    <t>東日大昌平中</t>
    <rPh sb="5" eb="6">
      <t>チュウ</t>
    </rPh>
    <phoneticPr fontId="3"/>
  </si>
  <si>
    <t>いわき秀英中</t>
    <rPh sb="5" eb="6">
      <t>チュウ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</si>
  <si>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</si>
  <si>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4">
      <t>リッ</t>
    </rPh>
    <rPh sb="4" eb="5">
      <t>キョウ</t>
    </rPh>
    <phoneticPr fontId="3"/>
  </si>
  <si>
    <t>08702</t>
    <phoneticPr fontId="1"/>
  </si>
  <si>
    <t>08601</t>
    <phoneticPr fontId="1"/>
  </si>
  <si>
    <t>08901</t>
    <phoneticPr fontId="1"/>
  </si>
  <si>
    <t>09102</t>
    <phoneticPr fontId="1"/>
  </si>
  <si>
    <t>SX</t>
    <phoneticPr fontId="1"/>
  </si>
  <si>
    <t>ﾜﾀﾅﾍﾞ ﾘｮｳﾀ</t>
  </si>
  <si>
    <t>ｽｽﾞｷ ﾕｳｷ</t>
  </si>
  <si>
    <t>ﾖｼﾀﾞ ﾘｮｳ</t>
  </si>
  <si>
    <t>佐藤　優斗(5)</t>
  </si>
  <si>
    <t>ｻﾄｳ ﾕｳﾄ</t>
  </si>
  <si>
    <t>目黒　光樹(5)</t>
  </si>
  <si>
    <t>ﾒｸﾞﾛ ｺｳｷ</t>
  </si>
  <si>
    <t>ｱﾍﾞ ｶﾅﾀ</t>
  </si>
  <si>
    <t>ｽｽﾞｷ ｺｳｾｲ</t>
  </si>
  <si>
    <t>ｽｽﾞｷ ｱｵｲ</t>
  </si>
  <si>
    <t>ｻｲﾄｳ ﾊﾙﾄ</t>
  </si>
  <si>
    <t>ﾖｼﾀﾞ ｼｮｳﾏ</t>
  </si>
  <si>
    <t>ｻﾄｳ ﾀﾞｲｽｹ</t>
  </si>
  <si>
    <t>ｻﾄｳ ﾕﾅ</t>
  </si>
  <si>
    <t>鈴木　悠真(2)</t>
  </si>
  <si>
    <t>ｻﾄｳ ﾓﾓｶ</t>
  </si>
  <si>
    <t>今泉妃奈乃</t>
  </si>
  <si>
    <t>ｲﾏｲｽﾞﾐ ﾋﾅﾉ</t>
  </si>
  <si>
    <t>渡部　　弘</t>
  </si>
  <si>
    <t>ﾜﾀﾍﾞ ﾋﾛﾑ</t>
  </si>
  <si>
    <t>猪狩　寛晶</t>
  </si>
  <si>
    <t>ｲｶﾞﾘ ﾋﾛｱｷ</t>
  </si>
  <si>
    <t>三浦　善和</t>
  </si>
  <si>
    <t>ﾐｳﾗ ﾖｼｶｽﾞ</t>
  </si>
  <si>
    <t>新田　勝士</t>
  </si>
  <si>
    <t>ﾆｯﾀ ｶﾂｼﾞ</t>
  </si>
  <si>
    <t>菅野　拓郎</t>
  </si>
  <si>
    <t>ｶﾝﾉ ﾀｸﾛｳ</t>
  </si>
  <si>
    <t>阿部　聖大(5)</t>
  </si>
  <si>
    <t>智田　徹郎(5)</t>
  </si>
  <si>
    <t>赤倉　　翼(5)</t>
  </si>
  <si>
    <t>上野　美咲(5)</t>
  </si>
  <si>
    <t>ｳｴﾉ ﾐｻｷ</t>
  </si>
  <si>
    <t>熊本　咲英(5)</t>
  </si>
  <si>
    <t>ｸﾏﾓﾄ ｻｴ</t>
  </si>
  <si>
    <t>畠山　茉紘(5)</t>
  </si>
  <si>
    <t>ﾊﾀｹﾔﾏ ﾏﾋﾛ</t>
  </si>
  <si>
    <t>ｱﾁｬﾗｱﾌｧﾑｴﾘｯｸ(4)</t>
  </si>
  <si>
    <t>齋藤優太郎(4)</t>
  </si>
  <si>
    <t>瀬和　直哉(4)</t>
  </si>
  <si>
    <t>安齊　初佳(4)</t>
  </si>
  <si>
    <t>渡邉　隆也</t>
  </si>
  <si>
    <t>ﾜﾀﾅﾍﾞ ﾘｭｳﾔ</t>
  </si>
  <si>
    <t>梶原　真哉</t>
  </si>
  <si>
    <t>ｶｼﾞﾜﾗ ｼﾝﾔ</t>
  </si>
  <si>
    <t>菅原　　卓</t>
  </si>
  <si>
    <t>ｽｶﾞﾜﾗ ﾀｸ</t>
  </si>
  <si>
    <t>高橋　律子</t>
  </si>
  <si>
    <t>ﾀｶﾊｼ ﾘﾂｺ</t>
  </si>
  <si>
    <t>永山　貴千</t>
  </si>
  <si>
    <t>ﾅｶﾞﾔﾏ ﾀｶﾕｷ</t>
  </si>
  <si>
    <t>北條　　翔</t>
  </si>
  <si>
    <t>ﾎｳｼﾞｮｳ ｼｮｳ</t>
  </si>
  <si>
    <t>堀内　　仁</t>
  </si>
  <si>
    <t>ﾎﾘｳﾁ ﾋﾄｼ</t>
  </si>
  <si>
    <t>堀川　利広</t>
  </si>
  <si>
    <t>ﾎﾘｶﾜ ﾄｼﾋﾛ</t>
  </si>
  <si>
    <t>門馬　一三</t>
  </si>
  <si>
    <t>ﾓﾝﾏ ｶｽﾞﾐ</t>
  </si>
  <si>
    <t>石河　穂香</t>
  </si>
  <si>
    <t>ｲｼｶﾜ ﾎﾉｶ</t>
  </si>
  <si>
    <t>猪狩　昭栄</t>
  </si>
  <si>
    <t>ｲｶﾞﾘ ｼｮｳｴｲ</t>
  </si>
  <si>
    <t>髙野　一輝</t>
  </si>
  <si>
    <t>ﾀｶﾉ ｶｽﾞｷ</t>
  </si>
  <si>
    <t>馬上　星耶</t>
  </si>
  <si>
    <t>ﾏｶﾞﾐ ｾｲﾔ</t>
  </si>
  <si>
    <t>藤田　桜愛</t>
  </si>
  <si>
    <t>ﾌｼﾞﾀ ｻﾅ</t>
  </si>
  <si>
    <t>宮下　倖昌(3)</t>
  </si>
  <si>
    <t>澤田　　倭(3)</t>
  </si>
  <si>
    <t>鈴木　　颯(3)</t>
  </si>
  <si>
    <t>谷平　隆文(3)</t>
  </si>
  <si>
    <t>鍔　　颯人(3)</t>
  </si>
  <si>
    <t>八矢　憲太(3)</t>
  </si>
  <si>
    <t>北條　日向(3)</t>
  </si>
  <si>
    <t>緑川　　翼(3)</t>
  </si>
  <si>
    <t>遠藤　大晟(3)</t>
  </si>
  <si>
    <t>渡邊　悠雅(3)</t>
  </si>
  <si>
    <t>酒井　敬吾(3)</t>
  </si>
  <si>
    <t>新妻　拓巳(2)</t>
  </si>
  <si>
    <t>清水　律輝(2)</t>
  </si>
  <si>
    <t>遠藤　應介(2)</t>
  </si>
  <si>
    <t>佐藤　成起(2)</t>
  </si>
  <si>
    <t>渋川　陽希(2)</t>
  </si>
  <si>
    <t>太田　郁哉(2)</t>
  </si>
  <si>
    <t>土屋　快太(1)</t>
  </si>
  <si>
    <t>渡辺　陽瀬(1)</t>
  </si>
  <si>
    <t>廣江　拓人(1)</t>
  </si>
  <si>
    <t>山際　優斗(1)</t>
  </si>
  <si>
    <t>木田　柚貴(1)</t>
  </si>
  <si>
    <t>神田翔太郎(1)</t>
  </si>
  <si>
    <t>ｶﾝﾀﾞ ｼｮｳﾀﾛｳ</t>
  </si>
  <si>
    <t>遠藤　瑞希(1)</t>
  </si>
  <si>
    <t>ｴﾝﾄﾞｳ ﾐｽﾞｷ</t>
  </si>
  <si>
    <t>江尻　羚真(1)</t>
  </si>
  <si>
    <t>三好　風羽(1)</t>
  </si>
  <si>
    <t>坂本　佳樹(1)</t>
  </si>
  <si>
    <t>ｻｶﾓﾄ ﾖｼｷ</t>
  </si>
  <si>
    <t>三浦　　櫂(1)</t>
  </si>
  <si>
    <t>宮野　透真(1)</t>
  </si>
  <si>
    <t>鈴木　寛子(3)</t>
  </si>
  <si>
    <t>髙野　瞳子(3)</t>
  </si>
  <si>
    <t>阿部　円香(2)</t>
  </si>
  <si>
    <t>寺西　唯七(1)</t>
  </si>
  <si>
    <t>ﾃﾗﾆｼ ﾕﾅ</t>
  </si>
  <si>
    <t>星　　歩武(3)</t>
  </si>
  <si>
    <t>鏑木　建佑(3)</t>
  </si>
  <si>
    <t>小島　恵悟(3)</t>
  </si>
  <si>
    <t>小野　航稀(3)</t>
  </si>
  <si>
    <t>伊藤　碧惟(2)</t>
  </si>
  <si>
    <t>渡部　公一(2)</t>
  </si>
  <si>
    <t>ﾜﾀﾅﾍﾞ ｺｳｲﾁ</t>
  </si>
  <si>
    <t>柴田　咲良(2)</t>
  </si>
  <si>
    <t>吉田　光希(1)</t>
  </si>
  <si>
    <t>根本　悠矢(1)</t>
  </si>
  <si>
    <t>中山　翔太(1)</t>
  </si>
  <si>
    <t>平宮　澄幸(1)</t>
  </si>
  <si>
    <t>ﾋﾗﾐﾔ ｽﾐﾕｷ</t>
  </si>
  <si>
    <t>寺谷　　凌(1)</t>
  </si>
  <si>
    <t>ﾃﾗﾀﾆ ﾘｮｳ</t>
  </si>
  <si>
    <t>福田　理乃(3)</t>
  </si>
  <si>
    <t>猪狩　凪彩(3)</t>
  </si>
  <si>
    <t>藤澤　咲良(3)</t>
  </si>
  <si>
    <t>青山　茉奈(3)</t>
  </si>
  <si>
    <t>西田彩咲瞳(3)</t>
  </si>
  <si>
    <t>荒川　真帆(2)</t>
  </si>
  <si>
    <t>池田　晴香(2)</t>
  </si>
  <si>
    <t>根本　美香(2)</t>
  </si>
  <si>
    <t>小澤　りみ(2)</t>
  </si>
  <si>
    <t>鈴木　薫奈(2)</t>
  </si>
  <si>
    <t>山川　陽菜(2)</t>
  </si>
  <si>
    <t>鈴木　沙弥(1)</t>
  </si>
  <si>
    <t>小野ひなた(1)</t>
  </si>
  <si>
    <t>坂本　梨乃(1)</t>
  </si>
  <si>
    <t>佐藤　祐基(3)</t>
  </si>
  <si>
    <t>五十嵐斗真(3)</t>
  </si>
  <si>
    <t>渡邉　慎道(3)</t>
  </si>
  <si>
    <t>小田　翔太(3)</t>
  </si>
  <si>
    <t>中島　紅勝(3)</t>
  </si>
  <si>
    <t>半澤　晴輝(3)</t>
  </si>
  <si>
    <t>渡辺　桂都(3)</t>
  </si>
  <si>
    <t>久野　遼人(2)</t>
  </si>
  <si>
    <t>渡部　陸翔(2)</t>
  </si>
  <si>
    <t>緑川　　巧(1)</t>
  </si>
  <si>
    <t>藤本　成珠(3)</t>
  </si>
  <si>
    <t>渡邉　美優(3)</t>
  </si>
  <si>
    <t>小野　結愛(3)</t>
  </si>
  <si>
    <t>郡司未彩希(3)</t>
  </si>
  <si>
    <t>荒川　梨奈(2)</t>
  </si>
  <si>
    <t>岡　　咲良(2)</t>
  </si>
  <si>
    <t>柴山　李桜(2)</t>
  </si>
  <si>
    <t>鈴木　彩心(2)</t>
  </si>
  <si>
    <t>高橋　魅玖(2)</t>
  </si>
  <si>
    <t>半谷　咲綺(2)</t>
  </si>
  <si>
    <t>福田　結衣(2)</t>
  </si>
  <si>
    <t>佐藤　柚奈(2)</t>
  </si>
  <si>
    <t>秋山　真実(1)</t>
  </si>
  <si>
    <t>菅野　里奈(1)</t>
  </si>
  <si>
    <t>正木　廉人(1)</t>
  </si>
  <si>
    <t>佐久間遥希(1)</t>
  </si>
  <si>
    <t>ｻｸﾏ ﾊﾙｷ</t>
  </si>
  <si>
    <t>安島　智大(3)</t>
  </si>
  <si>
    <t>高野　　凌(3)</t>
  </si>
  <si>
    <t>鈴木　隆斗(3)</t>
  </si>
  <si>
    <t>中村　勇仁(3)</t>
  </si>
  <si>
    <t>野木　愛加(3)</t>
  </si>
  <si>
    <t>緑川希乃花(3)</t>
  </si>
  <si>
    <t>早乙女さくら(3)</t>
  </si>
  <si>
    <t>箭内奈菜美(3)</t>
  </si>
  <si>
    <t>荒木　琴春(3)</t>
  </si>
  <si>
    <t>滝内　翔太(2)</t>
  </si>
  <si>
    <t>深谷　大輝(2)</t>
  </si>
  <si>
    <t>小野　遥翔(2)</t>
  </si>
  <si>
    <t>酒井　幸規(2)</t>
  </si>
  <si>
    <t>渡邉　浩平(2)</t>
  </si>
  <si>
    <t>五十嵐愛斗(2)</t>
  </si>
  <si>
    <t>ｲｶﾞﾗｼ ｱｲﾄ</t>
  </si>
  <si>
    <t>森山　晴流(2)</t>
  </si>
  <si>
    <t>菅原　遥己(2)</t>
  </si>
  <si>
    <t>志賀　敏斗(2)</t>
  </si>
  <si>
    <t>北村　晃聖(2)</t>
  </si>
  <si>
    <t>國友　美里(2)</t>
  </si>
  <si>
    <t>近藤　　和(2)</t>
  </si>
  <si>
    <t>ｺﾝﾄﾞｳ ﾉﾄﾞｶ</t>
  </si>
  <si>
    <t>井上陽南子(2)</t>
  </si>
  <si>
    <t>菅野　凌平(1)</t>
  </si>
  <si>
    <t>田口　英新(1)</t>
  </si>
  <si>
    <t>丹野　優介(1)</t>
  </si>
  <si>
    <t>櫛田　伊織(1)</t>
  </si>
  <si>
    <t>山田　蓮太(1)</t>
  </si>
  <si>
    <t>佐藤　　凛(1)</t>
  </si>
  <si>
    <t>木村　心風(1)</t>
  </si>
  <si>
    <t>新妻乃々香(1)</t>
  </si>
  <si>
    <t>小野田琉空(1)</t>
  </si>
  <si>
    <t>ｵﾉﾀﾞ ﾘｸｳ</t>
  </si>
  <si>
    <t>高橋　音亜(1)</t>
  </si>
  <si>
    <t>玉村　陽菜(1)</t>
  </si>
  <si>
    <t>鈴木　　花(1)</t>
  </si>
  <si>
    <t>植木　七海(3)</t>
  </si>
  <si>
    <t>佐藤　美緒(3)</t>
  </si>
  <si>
    <t>堤　　愛夏(2)</t>
  </si>
  <si>
    <t>中村　優哉(2)</t>
  </si>
  <si>
    <t>本田　真央(3)</t>
  </si>
  <si>
    <t>渡部　流偉(3)</t>
  </si>
  <si>
    <t>小林　賢生(1)</t>
  </si>
  <si>
    <t>星　　遥輝(1)</t>
  </si>
  <si>
    <t>ﾎｼ ﾊﾙｷ</t>
  </si>
  <si>
    <t>小林茉莉子(1)</t>
  </si>
  <si>
    <t>大平　華蓮(1)</t>
  </si>
  <si>
    <t>ｵｵﾋﾗ ｶﾚﾝ</t>
  </si>
  <si>
    <t>高橋　花音(1)</t>
  </si>
  <si>
    <t>ﾀｶﾊｼ ｶﾉﾝ</t>
  </si>
  <si>
    <t>髙野　咲希(1)</t>
  </si>
  <si>
    <t>田所　愛梨(1)</t>
  </si>
  <si>
    <t>ﾀﾄﾞｺﾛ ｱｲﾘ</t>
  </si>
  <si>
    <t>緑川　慶佑(1)</t>
  </si>
  <si>
    <t>横山　　渉(1)</t>
  </si>
  <si>
    <t>ﾖｺﾔﾏ ﾜﾀﾙ</t>
  </si>
  <si>
    <t>伊藤　愛翔(3)</t>
  </si>
  <si>
    <t>今井　恒介(3)</t>
  </si>
  <si>
    <t>大内　滉太(3)</t>
  </si>
  <si>
    <t>鯨岡　駿太(3)</t>
  </si>
  <si>
    <t>甲髙　佳祐(3)</t>
  </si>
  <si>
    <t>斎藤　誠樹(3)</t>
  </si>
  <si>
    <t>庄子　悠太(3)</t>
  </si>
  <si>
    <t>鈴木　涼太(3)</t>
  </si>
  <si>
    <t>髙橋　大地(3)</t>
  </si>
  <si>
    <t>高橋　　元(3)</t>
  </si>
  <si>
    <t>多嶋　悠佑(3)</t>
  </si>
  <si>
    <t>玉村　悠貴(3)</t>
  </si>
  <si>
    <t>生田目涼太(3)</t>
  </si>
  <si>
    <t>長谷川太一(3)</t>
  </si>
  <si>
    <t>古川　泰地(3)</t>
  </si>
  <si>
    <t>古川　裕大(3)</t>
  </si>
  <si>
    <t>渡邉　凱斗(3)</t>
  </si>
  <si>
    <t>猪狩　匡貴(2)</t>
  </si>
  <si>
    <t>ｲｶﾞﾘ ﾏｻｷ</t>
  </si>
  <si>
    <t>大井川拳梧(2)</t>
  </si>
  <si>
    <t>小宅　　匠(2)</t>
  </si>
  <si>
    <t>折笠　大輝(2)</t>
  </si>
  <si>
    <t>髙橋　郁弥(2)</t>
  </si>
  <si>
    <t>奈良　優翔(2)</t>
  </si>
  <si>
    <t>羽賀稀里斗(2)</t>
  </si>
  <si>
    <t>長谷川雅人(2)</t>
  </si>
  <si>
    <t>藤田　滉平(2)</t>
  </si>
  <si>
    <t>髙儀　未來(3)</t>
  </si>
  <si>
    <t>根本奈々未(2)</t>
  </si>
  <si>
    <t>水野　翔太(1)</t>
  </si>
  <si>
    <t>菅野　大清(1)</t>
  </si>
  <si>
    <t>松澤　愛音(1)</t>
  </si>
  <si>
    <t>吉田　柊哉(1)</t>
  </si>
  <si>
    <t>斎藤　武育(1)</t>
  </si>
  <si>
    <t>星　　颯人(1)</t>
  </si>
  <si>
    <t>遠藤　　翔(1)</t>
  </si>
  <si>
    <t>渡邉　弘成(1)</t>
  </si>
  <si>
    <t>井出　瞬平(1)</t>
  </si>
  <si>
    <t>鈴木　　光(1)</t>
  </si>
  <si>
    <t>ｽｽﾞｷ ﾋｶﾘ</t>
  </si>
  <si>
    <t>樋田　悠翔(1)</t>
  </si>
  <si>
    <t>飯島　颯樹(1)</t>
  </si>
  <si>
    <t>ｲｲｼﾞﾏ ﾌｳｷ</t>
  </si>
  <si>
    <t>本馬　陸人(1)</t>
  </si>
  <si>
    <t>三浦　晃生(1)</t>
  </si>
  <si>
    <t>若松　瑛汰(1)</t>
  </si>
  <si>
    <t>渡邉　　凛(1)</t>
  </si>
  <si>
    <t>遠藤　千春(1)</t>
  </si>
  <si>
    <t>金森　　瑛(3)</t>
  </si>
  <si>
    <t>小田　琉世(3)</t>
  </si>
  <si>
    <t>糸井　周平(2)</t>
  </si>
  <si>
    <t>菅野　陽向(2)</t>
  </si>
  <si>
    <t>佐久間颯太(2)</t>
  </si>
  <si>
    <t>高木　和真(2)</t>
  </si>
  <si>
    <t>原中　彰吾(2)</t>
  </si>
  <si>
    <t>馬上　幸大(2)</t>
  </si>
  <si>
    <t>吉田　　笙(1)</t>
  </si>
  <si>
    <t>大山　　遥(1)</t>
  </si>
  <si>
    <t>油座　朋永(1)</t>
  </si>
  <si>
    <t>中田　璃空(1)</t>
  </si>
  <si>
    <t>三瓶　誓也(1)</t>
  </si>
  <si>
    <t>遠藤　星空(3)</t>
  </si>
  <si>
    <t>佐藤菜々香(2)</t>
  </si>
  <si>
    <t>長谷川祐梨(2)</t>
  </si>
  <si>
    <t>中嶋　花音(2)</t>
  </si>
  <si>
    <t>金森　　愛(1)</t>
  </si>
  <si>
    <t>武藤　彩花(1)</t>
  </si>
  <si>
    <t>深谷　瑞葵(1)</t>
  </si>
  <si>
    <t>田仲　　杏(1)</t>
  </si>
  <si>
    <t>大縄　莉瑚(1)</t>
  </si>
  <si>
    <t>箱﨑　優大(3)</t>
  </si>
  <si>
    <t>牧野　　陸(3)</t>
  </si>
  <si>
    <t>白石　遥菜(3)</t>
  </si>
  <si>
    <t>石川　紗羽(3)</t>
  </si>
  <si>
    <t>小林　礼弥(2)</t>
  </si>
  <si>
    <t>阿部　拓人(2)</t>
  </si>
  <si>
    <t>笠井　真夢(2)</t>
  </si>
  <si>
    <t>下山田陽登(2)</t>
  </si>
  <si>
    <t>船山　優貴(2)</t>
  </si>
  <si>
    <t>末永　大晴(2)</t>
  </si>
  <si>
    <t>山田　勇尊(2)</t>
  </si>
  <si>
    <t>小川　大稀(1)</t>
  </si>
  <si>
    <t>佐藤　幹央(1)</t>
  </si>
  <si>
    <t>松本安友武(1)</t>
  </si>
  <si>
    <t>ﾏﾂﾓﾄ ｱﾕﾑ</t>
  </si>
  <si>
    <t>木村凌太朗(1)</t>
  </si>
  <si>
    <t>小寺　歩夢(1)</t>
  </si>
  <si>
    <t>山川　純平(1)</t>
  </si>
  <si>
    <t>渡部　　旭(1)</t>
  </si>
  <si>
    <t>佐藤　璃佳(1)</t>
  </si>
  <si>
    <t>岡田　琉聖(1)</t>
  </si>
  <si>
    <t>ｵｶﾀﾞ ﾘｭｳｾｲ</t>
  </si>
  <si>
    <t>石田　巧英(3)</t>
  </si>
  <si>
    <t>遠藤　拓夢(3)</t>
  </si>
  <si>
    <t>吉田　　真(3)</t>
  </si>
  <si>
    <t>片寄　　響(3)</t>
  </si>
  <si>
    <t>須藤　琴和(3)</t>
  </si>
  <si>
    <t>山田かれん(3)</t>
  </si>
  <si>
    <t>坂部　　澄(2)</t>
  </si>
  <si>
    <t>佐藤　　蓮(2)</t>
  </si>
  <si>
    <t>志賀　陽樹(2)</t>
  </si>
  <si>
    <t>楡井　康介(2)</t>
  </si>
  <si>
    <t>渡部　侑大(2)</t>
  </si>
  <si>
    <t>江尻萌々子(2)</t>
  </si>
  <si>
    <t>片寄　　桂(2)</t>
  </si>
  <si>
    <t>菊地　花音(2)</t>
  </si>
  <si>
    <t>西山　汐音(2)</t>
  </si>
  <si>
    <t>秋元　翔太(1)</t>
  </si>
  <si>
    <t>植村　真登(1)</t>
  </si>
  <si>
    <t>大石　崇貴(1)</t>
  </si>
  <si>
    <t>志賀　　楓(1)</t>
  </si>
  <si>
    <t>ｼｶﾞ ｶｴﾃﾞ</t>
  </si>
  <si>
    <t>藤崎　琉心(1)</t>
  </si>
  <si>
    <t>皆川　馳叶(1)</t>
  </si>
  <si>
    <t>山﨑　新太(1)</t>
  </si>
  <si>
    <t>山田　莉玖(1)</t>
  </si>
  <si>
    <t>ﾔﾏﾀﾞ ﾘｸ</t>
  </si>
  <si>
    <t>吉田滉太朗(1)</t>
  </si>
  <si>
    <t>太田　香織(1)</t>
  </si>
  <si>
    <t>大岡慶次郎(3)</t>
  </si>
  <si>
    <t>笠間　侑弥(3)</t>
  </si>
  <si>
    <t>吉田　琉斗(3)</t>
  </si>
  <si>
    <t>奥　　紳弥(2)</t>
  </si>
  <si>
    <t>緑川　陽斗(2)</t>
  </si>
  <si>
    <t>仲田　　琉(2)</t>
  </si>
  <si>
    <t>若松　慧眞(2)</t>
  </si>
  <si>
    <t>緑川　勇斗(3)</t>
  </si>
  <si>
    <t>宗像　稜喜(1)</t>
  </si>
  <si>
    <t>白石　　響(1)</t>
  </si>
  <si>
    <t>矢野　綾人(3)</t>
  </si>
  <si>
    <t>植杉　寛都(2)</t>
  </si>
  <si>
    <t>渡部　利哉(2)</t>
  </si>
  <si>
    <t>加藤　龍人(2)</t>
  </si>
  <si>
    <t>八木橋　輝(2)</t>
  </si>
  <si>
    <t>ﾔｷﾞﾊｼ ｱｷﾗ</t>
  </si>
  <si>
    <t>菊田　　結(3)</t>
  </si>
  <si>
    <t>佐藤　光希(3)</t>
  </si>
  <si>
    <t>鈴木　龍典(1)</t>
  </si>
  <si>
    <t>ｽｽﾞｷ ﾘｭｳｽｹ</t>
  </si>
  <si>
    <t>菊池　海燕(2)</t>
  </si>
  <si>
    <t>ｷｸﾁ ｶｲｴﾝ</t>
  </si>
  <si>
    <t>矢内　愛華(3)</t>
  </si>
  <si>
    <t>馬上　千弥(3)</t>
  </si>
  <si>
    <t>坂本　美空(3)</t>
  </si>
  <si>
    <t>安田　茉奈(3)</t>
  </si>
  <si>
    <t>吉田　圭汰(2)</t>
  </si>
  <si>
    <t>門脇　玲奈(1)</t>
  </si>
  <si>
    <t>相田　彩葉(1)</t>
  </si>
  <si>
    <t>國井　幸希(1)</t>
  </si>
  <si>
    <t>ｸﾆｲ ｺｳｷ</t>
  </si>
  <si>
    <t>松本　　光(3)</t>
  </si>
  <si>
    <t>渡邊　乃愛(3)</t>
  </si>
  <si>
    <t>小名浜海星高</t>
  </si>
  <si>
    <t>中山　愛恵(3)</t>
  </si>
  <si>
    <t>小峰　裕也(3)</t>
  </si>
  <si>
    <t>中村　倖太(2)</t>
  </si>
  <si>
    <t>吉田　　翔(2)</t>
  </si>
  <si>
    <t>髙木　海斗(2)</t>
  </si>
  <si>
    <t>ﾀｶｷ ｶｲﾄ</t>
  </si>
  <si>
    <t>若松　琥音(1)</t>
  </si>
  <si>
    <t>松田　頼人(1)</t>
  </si>
  <si>
    <t>ﾏﾂﾀﾞ ﾖﾘﾄ</t>
  </si>
  <si>
    <t>吉川　麗桜(1)</t>
  </si>
  <si>
    <t>ｷｯｶﾜ ﾚｵ</t>
  </si>
  <si>
    <t>草野　美空(1)</t>
  </si>
  <si>
    <t>鈴木　咲桜(1)</t>
  </si>
  <si>
    <t>平峯　悠貴(3)</t>
  </si>
  <si>
    <t>ﾋﾗﾐﾈ ﾕｳｷ</t>
  </si>
  <si>
    <t>いわき翠の杜高</t>
  </si>
  <si>
    <t>松澤　侑比(1)</t>
  </si>
  <si>
    <t>目黒　素生(3)</t>
  </si>
  <si>
    <t>佐藤　大翔(3)</t>
  </si>
  <si>
    <t>冨田　侃佑(3)</t>
  </si>
  <si>
    <t>兼田　暖大(3)</t>
  </si>
  <si>
    <t>窪田　和生(3)</t>
  </si>
  <si>
    <t>鈴木　大介(3)</t>
  </si>
  <si>
    <t>大竹　遥人(3)</t>
  </si>
  <si>
    <t>佐藤　海斗(3)</t>
  </si>
  <si>
    <t>三瓶　蒼惟(3)</t>
  </si>
  <si>
    <t>遠藤　舜哉(3)</t>
  </si>
  <si>
    <t>簗田　美人(3)</t>
  </si>
  <si>
    <t>遠藤　大翔(3)</t>
  </si>
  <si>
    <t>瀨谷　拓夢(3)</t>
  </si>
  <si>
    <t>青木　　蓮(3)</t>
  </si>
  <si>
    <t>佐藤　聖晃(3)</t>
  </si>
  <si>
    <t>比佐　耕大(2)</t>
  </si>
  <si>
    <t>青木　優太(2)</t>
  </si>
  <si>
    <t>鈴木　晴渡(2)</t>
  </si>
  <si>
    <t>矢吹　朋也(2)</t>
  </si>
  <si>
    <t>鈴木　歩真(2)</t>
  </si>
  <si>
    <t>粟野　琉世(2)</t>
  </si>
  <si>
    <t>豊田　悠人(2)</t>
  </si>
  <si>
    <t>宗形　歩夢(1)</t>
  </si>
  <si>
    <t>ﾑﾅｶﾀ ｱﾕﾑ</t>
  </si>
  <si>
    <t>都築　巧真(1)</t>
  </si>
  <si>
    <t>ﾂﾂﾞｷ ﾀｸﾏ</t>
  </si>
  <si>
    <t>新妻史翔来(1)</t>
  </si>
  <si>
    <t>ﾆｲﾂﾏ ﾁｶﾗ</t>
  </si>
  <si>
    <t>堀越　　力(1)</t>
  </si>
  <si>
    <t>ﾎﾘｺｼ ﾘｷ</t>
  </si>
  <si>
    <t>永山　　凛(1)</t>
  </si>
  <si>
    <t>ﾅｶﾞﾔﾏ ﾘﾝ</t>
  </si>
  <si>
    <t>馬目　憂雅(1)</t>
  </si>
  <si>
    <t>ﾏﾉﾒ ﾕｳｶﾞ</t>
  </si>
  <si>
    <t>砂金　滉太(1)</t>
  </si>
  <si>
    <t>ｲｻｺﾞ ｺｳﾀ</t>
  </si>
  <si>
    <t>吉田丈一郎(1)</t>
  </si>
  <si>
    <t>ﾖｼﾀﾞ ｼﾞｮｳｲﾁﾛｳ</t>
  </si>
  <si>
    <t>石井　志歩(3)</t>
  </si>
  <si>
    <t>丹野　笑瑚(3)</t>
  </si>
  <si>
    <t>遠藤　みく(3)</t>
  </si>
  <si>
    <t>小野陽葉里(3)</t>
  </si>
  <si>
    <t>古小高　愛(3)</t>
  </si>
  <si>
    <t>水上　莉緒(3)</t>
  </si>
  <si>
    <t>鈴木　凜音(3)</t>
  </si>
  <si>
    <t>矢内　優果(3)</t>
  </si>
  <si>
    <t>湯本　和香(3)</t>
  </si>
  <si>
    <t>中野　　遥(3)</t>
  </si>
  <si>
    <t>芳賀　　凜(3)</t>
  </si>
  <si>
    <t>渡辺　紗季(2)</t>
  </si>
  <si>
    <t>渡辺　藍瑠(2)</t>
  </si>
  <si>
    <t>岡部　知捺(2)</t>
  </si>
  <si>
    <t>山﨑　愛海(2)</t>
  </si>
  <si>
    <t>伊深　優来(2)</t>
  </si>
  <si>
    <t>加藤　日和(2)</t>
  </si>
  <si>
    <t>吉田　まゆ(2)</t>
  </si>
  <si>
    <t>永山　未悠(2)</t>
  </si>
  <si>
    <t>石井　冴英(2)</t>
  </si>
  <si>
    <t>猪狩　らん(2)</t>
  </si>
  <si>
    <t>箱崎　未來(1)</t>
  </si>
  <si>
    <t>ﾊｺｻﾞｷ ﾐﾗｲ</t>
  </si>
  <si>
    <t>植村　蒼依(1)</t>
  </si>
  <si>
    <t>ｳｴﾑﾗ ｱｵｲ</t>
  </si>
  <si>
    <t>駒木根瑠菜(1)</t>
  </si>
  <si>
    <t>ｺﾏｷﾈ ﾙﾅ</t>
  </si>
  <si>
    <t>遠藤　悠花(1)</t>
  </si>
  <si>
    <t>ｴﾝﾄﾞｳ ﾕｳｶ</t>
  </si>
  <si>
    <t>藤田　桜愛(1)</t>
  </si>
  <si>
    <t>十文字優斗(2)</t>
  </si>
  <si>
    <t>鈴木　咲彩(3)</t>
  </si>
  <si>
    <t>志賀　倖平(2)</t>
  </si>
  <si>
    <t>ｼｶﾞ ｺｳﾍｲ</t>
  </si>
  <si>
    <t>久之浜中</t>
  </si>
  <si>
    <t>池田ひかり(3)</t>
  </si>
  <si>
    <t>上井　　光(3)</t>
  </si>
  <si>
    <t>大竹　未空(2)</t>
  </si>
  <si>
    <t>大縄　眞央(3)</t>
  </si>
  <si>
    <t>岡部　美ら(2)</t>
  </si>
  <si>
    <t>片山　　颯(3)</t>
  </si>
  <si>
    <t>齊籐　憂成(3)</t>
  </si>
  <si>
    <t>酒井晴太郎(2)</t>
  </si>
  <si>
    <t>坂本　愛梨(2)</t>
  </si>
  <si>
    <t>坂本　大和(3)</t>
  </si>
  <si>
    <t>佐藤　妃梨(2)</t>
  </si>
  <si>
    <t>髙橋　　潤(2)</t>
  </si>
  <si>
    <t>蛭田　夏帆(2)</t>
  </si>
  <si>
    <t>松原　晴大(3)</t>
  </si>
  <si>
    <t>山日　碧人(2)</t>
  </si>
  <si>
    <t>鹿山　創矢(1)</t>
  </si>
  <si>
    <t>ｶﾔﾏ ｿｳﾔ</t>
  </si>
  <si>
    <t>金子　聖夏(1)</t>
  </si>
  <si>
    <t>ｶﾈｺ ｾﾅ</t>
  </si>
  <si>
    <t>渡邊　由梨(1)</t>
  </si>
  <si>
    <t>ﾜﾀﾅﾍﾞ ﾕﾘ</t>
  </si>
  <si>
    <t>酒井　　瞳(1)</t>
  </si>
  <si>
    <t>ｻｶｲ ﾋﾄﾐ</t>
  </si>
  <si>
    <t>宍戸　鉄兵(3)</t>
  </si>
  <si>
    <t>斎藤　大星(2)</t>
  </si>
  <si>
    <t>木幡　周弥(2)</t>
  </si>
  <si>
    <t>鈴木　碧空(2)</t>
  </si>
  <si>
    <t>石田　海人(2)</t>
  </si>
  <si>
    <t>鈴木　祥文(2)</t>
  </si>
  <si>
    <t>渡辺　雄海(2)</t>
  </si>
  <si>
    <t>ﾜﾀﾅﾍﾞ ﾕｳﾐ</t>
  </si>
  <si>
    <t>生方　龍空(1)</t>
  </si>
  <si>
    <t>ｳﾌﾞｶﾀ ﾘｭｳｸ</t>
  </si>
  <si>
    <t>馬上　星耶(1)</t>
  </si>
  <si>
    <t>猪狩　光順(1)</t>
  </si>
  <si>
    <t>ｲｶﾞﾘ ｺｳｼﾞｭﾝ</t>
  </si>
  <si>
    <t>野口　大輝(1)</t>
  </si>
  <si>
    <t>ﾉｸﾞﾁ ﾀﾞｲｷ</t>
  </si>
  <si>
    <t>川田　真綾(3)</t>
  </si>
  <si>
    <t>齋藤恵理子(3)</t>
  </si>
  <si>
    <t>鈴木　　華(3)</t>
  </si>
  <si>
    <t>岡本　唯愛(2)</t>
  </si>
  <si>
    <t>齋藤　莉心(2)</t>
  </si>
  <si>
    <t>齋藤わかな(2)</t>
  </si>
  <si>
    <t>冨岡あおい(2)</t>
  </si>
  <si>
    <t>猪狩心乃香(2)</t>
  </si>
  <si>
    <t>佐藤　愛莉(2)</t>
  </si>
  <si>
    <t>遠藤こはる(1)</t>
  </si>
  <si>
    <t>ｴﾝﾄﾞｳ ｺﾊﾙ</t>
  </si>
  <si>
    <t>華山　桃香(1)</t>
  </si>
  <si>
    <t>ｶﾔﾏ ﾓﾓｶ</t>
  </si>
  <si>
    <t>鈴木　奏音(1)</t>
  </si>
  <si>
    <t>ｽｽﾞｷ ｶﾉﾝ</t>
  </si>
  <si>
    <t>松本　心優(3)</t>
  </si>
  <si>
    <t>酒井　果歩(3)</t>
  </si>
  <si>
    <t>新妻　里音(3)</t>
  </si>
  <si>
    <t>髙橋　春希(3)</t>
  </si>
  <si>
    <t>三部　天花(3)</t>
  </si>
  <si>
    <t>神田　菫伶(3)</t>
  </si>
  <si>
    <t>鈴木あかり(3)</t>
  </si>
  <si>
    <t>髙木　麻央(3)</t>
  </si>
  <si>
    <t>飯島　詩音(2)</t>
  </si>
  <si>
    <t>残間　海斗(2)</t>
  </si>
  <si>
    <t>松﨑　颯成(2)</t>
  </si>
  <si>
    <t>加治屋　昊(2)</t>
  </si>
  <si>
    <t>三瓶　慶斗(2)</t>
  </si>
  <si>
    <t>ｻﾝﾍﾟｲ ｹｲﾄ</t>
  </si>
  <si>
    <t>木村　優太(2)</t>
  </si>
  <si>
    <t>大平　朗広(2)</t>
  </si>
  <si>
    <t>渋木　柚那(2)</t>
  </si>
  <si>
    <t>宍戸榎帆菜(2)</t>
  </si>
  <si>
    <t>斎藤あかり(2)</t>
  </si>
  <si>
    <t>戸田ひかる(2)</t>
  </si>
  <si>
    <t>鈴木　里菜(2)</t>
  </si>
  <si>
    <t>高岡虎埜介(1)</t>
  </si>
  <si>
    <t>ﾀｶｵｶ ﾄﾗﾉｽｹ</t>
  </si>
  <si>
    <t>佐藤　俊斗(1)</t>
  </si>
  <si>
    <t>ｻﾄｳ ｼｭﾝﾄ</t>
  </si>
  <si>
    <t>荻野　刻生(1)</t>
  </si>
  <si>
    <t>ｵｷﾞﾉ ﾄｷｵ</t>
  </si>
  <si>
    <t>村上　一輝(1)</t>
  </si>
  <si>
    <t>ﾑﾗｶﾐ ｲﾂｷ</t>
  </si>
  <si>
    <t>渡邉　煌輝(1)</t>
  </si>
  <si>
    <t>ﾜﾀﾅﾍﾞ ｺｳｷ</t>
  </si>
  <si>
    <t>遠藤　凌功(1)</t>
  </si>
  <si>
    <t>ｴﾝﾄﾞｳ ﾘｸ</t>
  </si>
  <si>
    <t>田中ももか(1)</t>
  </si>
  <si>
    <t>ﾀﾅｶ ﾓﾓｶ</t>
  </si>
  <si>
    <t>有賀里々葉(1)</t>
  </si>
  <si>
    <t>ｱﾘｶﾞ ﾘﾘﾊ</t>
  </si>
  <si>
    <t>菅原　悠真(3)</t>
  </si>
  <si>
    <t>芳賀　雄也(3)</t>
  </si>
  <si>
    <t>宗像　佑真(3)</t>
  </si>
  <si>
    <t>阿部　健太(2)</t>
  </si>
  <si>
    <t>坂本寛太郎(2)</t>
  </si>
  <si>
    <t>小野　祥太(1)</t>
  </si>
  <si>
    <t>ｵﾉ ｼｮｳﾀ</t>
  </si>
  <si>
    <t>藤﨑　　蓮(1)</t>
  </si>
  <si>
    <t>ﾌｼﾞｻｷ ﾚﾝ</t>
  </si>
  <si>
    <t>宗像　洸斗(1)</t>
  </si>
  <si>
    <t>ﾑﾅｶﾀ ﾋﾛﾄ</t>
  </si>
  <si>
    <t>阿部　颯斗(1)</t>
  </si>
  <si>
    <t>ｱﾍﾞ ﾊﾔﾄ</t>
  </si>
  <si>
    <t>丹野　俊介(1)</t>
  </si>
  <si>
    <t>ﾀﾝﾉ ｼｭﾝｽｹ</t>
  </si>
  <si>
    <t>鈴木　洸惺(1)</t>
  </si>
  <si>
    <t>蛭田　楓花(3)</t>
  </si>
  <si>
    <t>宮川　陽菜(3)</t>
  </si>
  <si>
    <t>銭谷　栞音(2)</t>
  </si>
  <si>
    <t>片桐　未來(2)</t>
  </si>
  <si>
    <t>平山　杏珠(2)</t>
  </si>
  <si>
    <t>大貝愛結奈(1)</t>
  </si>
  <si>
    <t>ｵｵｶﾞｲ ｱﾕﾅ</t>
  </si>
  <si>
    <t>安島　優奈(1)</t>
  </si>
  <si>
    <t>ｱｼﾞﾏ ﾕｳﾅ</t>
  </si>
  <si>
    <t>二瓶　真那(1)</t>
  </si>
  <si>
    <t>ﾆﾍｲ ﾏﾅ</t>
  </si>
  <si>
    <t>蛭田　美来(1)</t>
  </si>
  <si>
    <t>ﾋﾙﾀ ﾐﾗｲ</t>
  </si>
  <si>
    <t>小池　遼樹(3)</t>
  </si>
  <si>
    <t>若月　涼真(3)</t>
  </si>
  <si>
    <t>菅野　勇信(3)</t>
  </si>
  <si>
    <t>白石　　宙(3)</t>
  </si>
  <si>
    <t>古川　怜央(3)</t>
  </si>
  <si>
    <t>高浪　悠成(3)</t>
  </si>
  <si>
    <t>杉田　真仁(3)</t>
  </si>
  <si>
    <t>佐川　秀太(2)</t>
  </si>
  <si>
    <t>鈴木　凱斗(2)</t>
  </si>
  <si>
    <t>根本　誠矢(2)</t>
  </si>
  <si>
    <t>荻野　柊人(2)</t>
  </si>
  <si>
    <t>矢野陽太郎(2)</t>
  </si>
  <si>
    <t>犬飼　泰成(2)</t>
  </si>
  <si>
    <t>草野　航輝(2)</t>
  </si>
  <si>
    <t>野木　玲来(2)</t>
  </si>
  <si>
    <t>杉田　侑心(1)</t>
  </si>
  <si>
    <t>ｽｷﾞﾀ ﾕｳﾐ</t>
  </si>
  <si>
    <t>南　叶太郎(1)</t>
  </si>
  <si>
    <t>ﾐﾅﾐ ｷｮｳﾀﾛｳ</t>
  </si>
  <si>
    <t>小野　晴輝(1)</t>
  </si>
  <si>
    <t>ｵﾉ ﾊﾙｷ</t>
  </si>
  <si>
    <t>中山　遥稀(1)</t>
  </si>
  <si>
    <t>ﾅｶﾔﾏ ﾊﾙｷ</t>
  </si>
  <si>
    <t>堀井　雛汰(1)</t>
  </si>
  <si>
    <t>ﾎﾘｲ ﾋﾅﾀ</t>
  </si>
  <si>
    <t>大越　凜音(3)</t>
  </si>
  <si>
    <t>鈴木　優奈(3)</t>
  </si>
  <si>
    <t>根本　　咲(3)</t>
  </si>
  <si>
    <t>杉本　華蓮(2)</t>
  </si>
  <si>
    <t>青柳　奈歩(2)</t>
  </si>
  <si>
    <t>遠藤　咲嬉(2)</t>
  </si>
  <si>
    <t>菅野　歩清(2)</t>
  </si>
  <si>
    <t>金沢　笑瑚(2)</t>
  </si>
  <si>
    <t>長谷部結衣(2)</t>
  </si>
  <si>
    <t>片倉　虹花(2)</t>
  </si>
  <si>
    <t>大濱望恵子(1)</t>
  </si>
  <si>
    <t>ｵｵﾊﾏ ﾓｴｺ</t>
  </si>
  <si>
    <t>栗原　夢花(1)</t>
  </si>
  <si>
    <t>ｸﾘﾊﾞﾗ ﾕﾒｶ</t>
  </si>
  <si>
    <t>木幡　成結(1)</t>
  </si>
  <si>
    <t>ｺﾊﾀ ﾅﾕ</t>
  </si>
  <si>
    <t>若本　知香(1)</t>
  </si>
  <si>
    <t>ﾜｶﾓﾄ ﾄﾓｶ</t>
  </si>
  <si>
    <t>鈴木　陽葉(1)</t>
  </si>
  <si>
    <t>ｽｽﾞｷ ｱｷﾊ</t>
  </si>
  <si>
    <t>濱里　優月(1)</t>
  </si>
  <si>
    <t>ﾊﾏｻﾄ ﾕﾂｷ</t>
  </si>
  <si>
    <t>内村　瑠那(1)</t>
  </si>
  <si>
    <t>ｳﾁﾑﾗ ﾙﾅ</t>
  </si>
  <si>
    <t>植田　小春(1)</t>
  </si>
  <si>
    <t>ｳｴﾀﾞ ｺﾊﾙ</t>
  </si>
  <si>
    <t>髙橋　朝輝(3)</t>
  </si>
  <si>
    <t>豊田　朝陽(2)</t>
  </si>
  <si>
    <t>吉田　壮汰(2)</t>
  </si>
  <si>
    <t>山下　蒼天(1)</t>
  </si>
  <si>
    <t>ﾔﾏｼﾀ ｱｵｲ</t>
  </si>
  <si>
    <t>小野　結翔(1)</t>
  </si>
  <si>
    <t>ｵﾉ ﾕｲﾄ</t>
  </si>
  <si>
    <t>金澤　颯祐(1)</t>
  </si>
  <si>
    <t>ｶﾅｻﾞﾜ ｿｳｽｹ</t>
  </si>
  <si>
    <t>鈴木　颯斗(1)</t>
  </si>
  <si>
    <t>ｽｽﾞｷ ﾊﾔﾄ</t>
  </si>
  <si>
    <t>薗辺　幸介(1)</t>
  </si>
  <si>
    <t>ｿﾉﾍﾞ ｺｳｽｹ</t>
  </si>
  <si>
    <t>間宮　大幹(1)</t>
  </si>
  <si>
    <t>ﾏﾐﾔ ﾋﾛｷ</t>
  </si>
  <si>
    <t>三浦真央香(3)</t>
  </si>
  <si>
    <t>蛭田　ゆず(3)</t>
  </si>
  <si>
    <t>渡邉　多喜(3)</t>
  </si>
  <si>
    <t>安島　陽菜(2)</t>
  </si>
  <si>
    <t>藤澤　美咲(2)</t>
  </si>
  <si>
    <t>佐藤よつば(1)</t>
  </si>
  <si>
    <t>ｻﾄｳ ﾖﾂﾊﾞ</t>
  </si>
  <si>
    <t>蛭田くるみ(1)</t>
  </si>
  <si>
    <t>ﾋﾙﾀ ｸﾙﾐ</t>
  </si>
  <si>
    <t>青木　結愛(1)</t>
  </si>
  <si>
    <t>ｱｵｷ ﾕｲ</t>
  </si>
  <si>
    <t>水野　風薫(1)</t>
  </si>
  <si>
    <t>ﾐｽﾞﾉ ﾌｳｶ</t>
  </si>
  <si>
    <t>草野　奏汰(3)</t>
  </si>
  <si>
    <t>田子　晴仁(3)</t>
  </si>
  <si>
    <t>ﾀｺﾞ ﾊﾙﾋﾄ</t>
  </si>
  <si>
    <t>吉岡　桜菜(2)</t>
  </si>
  <si>
    <t>遠藤　大樹(1)</t>
  </si>
  <si>
    <t>ｴﾝﾄﾞｳ ﾀｲｷ</t>
  </si>
  <si>
    <t>菊池　穂孝(3)</t>
  </si>
  <si>
    <t>園部琥太良(3)</t>
  </si>
  <si>
    <t>柳田　文德(3)</t>
  </si>
  <si>
    <t>福島　悠斗(3)</t>
  </si>
  <si>
    <t>原　　隼汰(2)</t>
  </si>
  <si>
    <t>奥村　太志(2)</t>
  </si>
  <si>
    <t>葛西　汰良(2)</t>
  </si>
  <si>
    <t>阿部　信綱(2)</t>
  </si>
  <si>
    <t>吉田　翔真(1)</t>
  </si>
  <si>
    <t>金成　太陽(1)</t>
  </si>
  <si>
    <t>ｶﾅﾘ ﾀｲﾖｳ</t>
  </si>
  <si>
    <t>國井　智生(1)</t>
  </si>
  <si>
    <t>ｸﾆｲ ﾄﾓｷ</t>
  </si>
  <si>
    <t>兵藤　優人(1)</t>
  </si>
  <si>
    <t>ﾋｮｳﾄﾞｳ ﾕｳﾄ</t>
  </si>
  <si>
    <t>鈴木　嵩史(1)</t>
  </si>
  <si>
    <t>ｽｽﾞｷ ﾀｶﾌﾐ</t>
  </si>
  <si>
    <t>渡部　凌太(1)</t>
  </si>
  <si>
    <t>大須賀大輝(1)</t>
  </si>
  <si>
    <t>ｵｵｽｶﾞ ﾀﾞｲｷ</t>
  </si>
  <si>
    <t>小野　航佑(1)</t>
  </si>
  <si>
    <t>ｵﾉ ｺｳｽｹ</t>
  </si>
  <si>
    <t>佐藤　大祐(1)</t>
  </si>
  <si>
    <t>馬上　由愛(3)</t>
  </si>
  <si>
    <t>波多野結希(3)</t>
  </si>
  <si>
    <t>佐藤　綾音(3)</t>
  </si>
  <si>
    <t>加藤　　楓(2)</t>
  </si>
  <si>
    <t>大榊　朝日(2)</t>
  </si>
  <si>
    <t>菊田　美月(1)</t>
  </si>
  <si>
    <t>ｷｸﾀ ﾐﾂﾞｷ</t>
  </si>
  <si>
    <t>池延　優那(1)</t>
  </si>
  <si>
    <t>ｲｹﾉﾍﾞ ﾕﾅ</t>
  </si>
  <si>
    <t>栁沼　瑠愛(1)</t>
  </si>
  <si>
    <t>ﾔｷﾞﾇﾏ ﾙｱ</t>
  </si>
  <si>
    <t>井上　真衣(1)</t>
  </si>
  <si>
    <t>ｲﾉｳｴ ﾏｲ</t>
  </si>
  <si>
    <t>志賀　玲音(1)</t>
  </si>
  <si>
    <t>ｼｶﾞ ﾚﾉﾝ</t>
  </si>
  <si>
    <t>馬上　桃佳(1)</t>
  </si>
  <si>
    <t>ﾓｳｴ ﾓﾓｶ</t>
  </si>
  <si>
    <t>加茂　美思(2)</t>
  </si>
  <si>
    <t>芳賀　藍斗(2)</t>
  </si>
  <si>
    <t>芳賀　祥太(2)</t>
  </si>
  <si>
    <t>橋本　拓真(2)</t>
  </si>
  <si>
    <t>蛭田　芽衣(2)</t>
  </si>
  <si>
    <t>ﾋﾙﾀ ﾒｲ</t>
  </si>
  <si>
    <t>小宅　佑奈(1)</t>
  </si>
  <si>
    <t>ｵﾔｹ ﾕｳﾅ</t>
  </si>
  <si>
    <t>園部　　華(2)</t>
  </si>
  <si>
    <t>ｿﾉﾍﾞ ﾊﾅ</t>
  </si>
  <si>
    <t>園部　智惟(1)</t>
  </si>
  <si>
    <t>ｿﾉﾍﾞ ｻﾄｲ</t>
  </si>
  <si>
    <t>蛭田　佑大(1)</t>
  </si>
  <si>
    <t>ﾋﾙﾀ ﾕｳﾀﾞｲ</t>
  </si>
  <si>
    <t>園部　敦生(1)</t>
  </si>
  <si>
    <t>ｿﾉﾍﾞ ｱﾂｷ</t>
  </si>
  <si>
    <t>小野　彩恵(1)</t>
  </si>
  <si>
    <t>ｵﾉ ｻｴ</t>
  </si>
  <si>
    <t>佐々木みなみ(1)</t>
  </si>
  <si>
    <t>ｻｻｷ ﾐﾅﾐ</t>
  </si>
  <si>
    <t>小野　晏佳(1)</t>
  </si>
  <si>
    <t>ｵﾉ ﾊﾙｶ</t>
  </si>
  <si>
    <t>矢内萌々夏(2)</t>
  </si>
  <si>
    <t>酒井　舜之(1)</t>
  </si>
  <si>
    <t>ｻｶｲ ﾄｼﾕｷ</t>
  </si>
  <si>
    <t>長谷川翔太(1)</t>
  </si>
  <si>
    <t>ﾊｾｶﾞﾜ ｼｮｳﾀ</t>
  </si>
  <si>
    <t>鈴木　瀧滋(1)</t>
  </si>
  <si>
    <t>ｽｽﾞｷ ｿｳｼ</t>
  </si>
  <si>
    <t>江名中</t>
  </si>
  <si>
    <t>鈴木　心晴(2)</t>
  </si>
  <si>
    <t>ｽｽﾞｷ ｺﾊﾙ</t>
  </si>
  <si>
    <t>吉田　夏生(1)</t>
  </si>
  <si>
    <t>ﾖｼﾀﾞ ﾅﾂｷ</t>
  </si>
  <si>
    <t>藁谷　澪音(1)</t>
  </si>
  <si>
    <t>ﾜﾗｶﾞｲ ﾚｵﾝ</t>
  </si>
  <si>
    <t>吉田　隼人(3)</t>
  </si>
  <si>
    <t>松崎　祥大(3)</t>
  </si>
  <si>
    <t>渡部　桐弥(3)</t>
  </si>
  <si>
    <t>北郷晃史郎(3)</t>
  </si>
  <si>
    <t>浅井　拓人(3)</t>
  </si>
  <si>
    <t>神山　楓空(3)</t>
  </si>
  <si>
    <t>鈴木　竜我(3)</t>
  </si>
  <si>
    <t>飛田　玲歩(3)</t>
  </si>
  <si>
    <t>檜山楓歩希(2)</t>
  </si>
  <si>
    <t>曽根　匠真(2)</t>
  </si>
  <si>
    <t>酒井　悠斗(2)</t>
  </si>
  <si>
    <t>久保田颯翔(2)</t>
  </si>
  <si>
    <t>ｸﾎﾞﾀ ﾊﾔﾄ</t>
  </si>
  <si>
    <t>酒井龍之介(2)</t>
  </si>
  <si>
    <t>ｻｶｲ ﾘｭｳﾉｽｹ</t>
  </si>
  <si>
    <t>柳井　遥磨(1)</t>
  </si>
  <si>
    <t>ﾔﾅｲ ﾊﾙﾏ</t>
  </si>
  <si>
    <t>斉藤　暖人(1)</t>
  </si>
  <si>
    <t>北郷景史郎(1)</t>
  </si>
  <si>
    <t>ｷﾀｺﾞｳ ｹｲｼﾛｳ</t>
  </si>
  <si>
    <t>松崎　晃大(1)</t>
  </si>
  <si>
    <t>ﾏﾂｻﾞｷ ｺｳﾀ</t>
  </si>
  <si>
    <t>坂本　悠真(1)</t>
  </si>
  <si>
    <t>ｻｶﾓﾄ ﾕｳﾏ</t>
  </si>
  <si>
    <t>阿美　夏輝(1)</t>
  </si>
  <si>
    <t>ｱﾐ ﾅﾂｷ</t>
  </si>
  <si>
    <t>荒　　貴翔(1)</t>
  </si>
  <si>
    <t>ｱﾗ ﾀｶﾄ</t>
  </si>
  <si>
    <t>本馬　心結(3)</t>
  </si>
  <si>
    <t>横山　怜奈(3)</t>
  </si>
  <si>
    <t>古川　美侑(3)</t>
  </si>
  <si>
    <t>小貫　　澪(3)</t>
  </si>
  <si>
    <t>北郷　柚乃(3)</t>
  </si>
  <si>
    <t>平子　夏美(2)</t>
  </si>
  <si>
    <t>瀧澤　　彩(2)</t>
  </si>
  <si>
    <t>古川　あこ(2)</t>
  </si>
  <si>
    <t>岩城　　愛(2)</t>
  </si>
  <si>
    <t>吉田　真琴(2)</t>
  </si>
  <si>
    <t>矢部　愛麗(2)</t>
  </si>
  <si>
    <t>吉見　優李(2)</t>
  </si>
  <si>
    <t>ﾖｼﾐ ﾕﾘ</t>
  </si>
  <si>
    <t>高木　羽桜(1)</t>
  </si>
  <si>
    <t>ﾀｶｷﾞ ﾊﾅ</t>
  </si>
  <si>
    <t>ｻﾄｳ ｱﾔﾅ</t>
  </si>
  <si>
    <t>男</t>
    <phoneticPr fontId="1"/>
  </si>
  <si>
    <t>植田中</t>
    <rPh sb="0" eb="2">
      <t>ウエダ</t>
    </rPh>
    <rPh sb="2" eb="3">
      <t>チュウ</t>
    </rPh>
    <phoneticPr fontId="1"/>
  </si>
  <si>
    <t>先崎　　遥(2)</t>
    <rPh sb="0" eb="2">
      <t>センザキ</t>
    </rPh>
    <rPh sb="4" eb="5">
      <t>ハルカ</t>
    </rPh>
    <phoneticPr fontId="1"/>
  </si>
  <si>
    <t>ｾﾝｻﾞｷ ﾊﾙ</t>
    <phoneticPr fontId="1"/>
  </si>
  <si>
    <t>東日大昌平通信</t>
    <rPh sb="0" eb="3">
      <t>ヒガシニチダイ</t>
    </rPh>
    <rPh sb="3" eb="5">
      <t>ショウヘイ</t>
    </rPh>
    <rPh sb="5" eb="7">
      <t>ツウシン</t>
    </rPh>
    <phoneticPr fontId="1"/>
  </si>
  <si>
    <t>澤田　雪花(2)</t>
    <rPh sb="3" eb="4">
      <t>ユキ</t>
    </rPh>
    <rPh sb="4" eb="5">
      <t>ハナ</t>
    </rPh>
    <phoneticPr fontId="1"/>
  </si>
  <si>
    <t>ｻﾜﾀﾞ ﾕｷｶ</t>
    <phoneticPr fontId="1"/>
  </si>
  <si>
    <t>女</t>
    <phoneticPr fontId="1"/>
  </si>
  <si>
    <t>坂部涼々子(3)</t>
    <rPh sb="2" eb="3">
      <t>リョウ</t>
    </rPh>
    <rPh sb="4" eb="5">
      <t>コ</t>
    </rPh>
    <phoneticPr fontId="1"/>
  </si>
  <si>
    <t>ｻｶﾍﾞ ｽｽﾞｺ</t>
    <phoneticPr fontId="1"/>
  </si>
  <si>
    <t>いわき秀英中</t>
    <rPh sb="3" eb="6">
      <t>シュウエイチュウ</t>
    </rPh>
    <phoneticPr fontId="1"/>
  </si>
  <si>
    <t>渡邉　結奈(3)</t>
    <rPh sb="0" eb="2">
      <t>ワタナベ</t>
    </rPh>
    <rPh sb="3" eb="4">
      <t>ユイ</t>
    </rPh>
    <rPh sb="4" eb="5">
      <t>ナ</t>
    </rPh>
    <phoneticPr fontId="1"/>
  </si>
  <si>
    <t>ﾜﾀﾅﾍﾞ ﾕﾅ</t>
    <phoneticPr fontId="1"/>
  </si>
  <si>
    <t>馬上　未凪(3)</t>
    <rPh sb="0" eb="1">
      <t>ウマ</t>
    </rPh>
    <rPh sb="1" eb="2">
      <t>ウエ</t>
    </rPh>
    <rPh sb="3" eb="4">
      <t>ミ</t>
    </rPh>
    <rPh sb="4" eb="5">
      <t>ナギ</t>
    </rPh>
    <phoneticPr fontId="1"/>
  </si>
  <si>
    <t>ﾓｳｴ ﾐﾅｷﾞ</t>
    <phoneticPr fontId="1"/>
  </si>
  <si>
    <t>佐藤　大樹(3)</t>
    <rPh sb="0" eb="2">
      <t>サトウ</t>
    </rPh>
    <rPh sb="3" eb="5">
      <t>ダイキ</t>
    </rPh>
    <phoneticPr fontId="1"/>
  </si>
  <si>
    <t>ｻﾄｳ ﾏｻｷ</t>
    <phoneticPr fontId="1"/>
  </si>
  <si>
    <t>平第二中</t>
    <rPh sb="0" eb="4">
      <t>タイラダイニチュウ</t>
    </rPh>
    <phoneticPr fontId="1"/>
  </si>
  <si>
    <t>小宅　叶実(3)</t>
    <rPh sb="0" eb="2">
      <t>オヤケ</t>
    </rPh>
    <rPh sb="3" eb="4">
      <t>カノウ</t>
    </rPh>
    <rPh sb="4" eb="5">
      <t>ミノル</t>
    </rPh>
    <phoneticPr fontId="1"/>
  </si>
  <si>
    <t>ｵﾔｹ ｶﾅﾐ</t>
    <phoneticPr fontId="1"/>
  </si>
  <si>
    <t>新妻　悠華(3)</t>
    <rPh sb="0" eb="2">
      <t>ニイツマ</t>
    </rPh>
    <rPh sb="3" eb="5">
      <t>ユウハナ</t>
    </rPh>
    <phoneticPr fontId="1"/>
  </si>
  <si>
    <t>ﾆｲﾂﾏ ﾕｳｶ</t>
    <phoneticPr fontId="1"/>
  </si>
  <si>
    <t>TATC</t>
    <phoneticPr fontId="3"/>
  </si>
  <si>
    <t>小名浜海星高</t>
    <rPh sb="0" eb="3">
      <t>オナハマ</t>
    </rPh>
    <phoneticPr fontId="3"/>
  </si>
  <si>
    <t>内郷第二中</t>
    <rPh sb="0" eb="1">
      <t>ウチ</t>
    </rPh>
    <rPh sb="2" eb="3">
      <t>ダイ</t>
    </rPh>
    <phoneticPr fontId="3"/>
  </si>
  <si>
    <t>内郷第三中</t>
    <rPh sb="0" eb="1">
      <t>ウチ</t>
    </rPh>
    <rPh sb="2" eb="3">
      <t>ダイ</t>
    </rPh>
    <phoneticPr fontId="3"/>
  </si>
  <si>
    <t>湯本第一中</t>
    <rPh sb="0" eb="1">
      <t>ユ</t>
    </rPh>
    <rPh sb="2" eb="3">
      <t>ダイ</t>
    </rPh>
    <phoneticPr fontId="3"/>
  </si>
  <si>
    <t>湯本第二中</t>
  </si>
  <si>
    <t>湯本第二中</t>
    <rPh sb="0" eb="1">
      <t>ユ</t>
    </rPh>
    <rPh sb="2" eb="3">
      <t>ダイ</t>
    </rPh>
    <phoneticPr fontId="3"/>
  </si>
  <si>
    <t>湯本第三中</t>
    <rPh sb="0" eb="1">
      <t>ユ</t>
    </rPh>
    <rPh sb="2" eb="3">
      <t>ダイ</t>
    </rPh>
    <phoneticPr fontId="3"/>
  </si>
  <si>
    <t>平第二中</t>
    <rPh sb="0" eb="1">
      <t>タイラ</t>
    </rPh>
    <rPh sb="1" eb="2">
      <t>ダイ</t>
    </rPh>
    <phoneticPr fontId="3"/>
  </si>
  <si>
    <t>青木　蒼瑛(1)</t>
  </si>
  <si>
    <t>ｱｵｷ ｿｳｴｲ</t>
  </si>
  <si>
    <t>青木　祐真(1)</t>
  </si>
  <si>
    <t>ｱｵｷ ﾕｳﾏ</t>
  </si>
  <si>
    <t>嵐田　朝日(2)</t>
  </si>
  <si>
    <t>飯塚　南月(3)</t>
  </si>
  <si>
    <t>江尻　千景(2)</t>
  </si>
  <si>
    <t>遠藤　洸樹(2)</t>
  </si>
  <si>
    <t>遠藤　知胡(1)</t>
  </si>
  <si>
    <t>ｴﾝﾄﾞｳ ﾁｺ</t>
  </si>
  <si>
    <t>大石　莉楠(1)</t>
  </si>
  <si>
    <t>ｵｵｲｼ ﾘﾅ</t>
  </si>
  <si>
    <t>小林さくら(2)</t>
  </si>
  <si>
    <t>酒井　義幸(2)</t>
  </si>
  <si>
    <t>佐藤　蒼士(2)</t>
  </si>
  <si>
    <t>柴田　洸惺(1)</t>
  </si>
  <si>
    <t>ｼﾊﾞﾀ ｺｳｾｲ</t>
  </si>
  <si>
    <t>島田　風花(3)</t>
  </si>
  <si>
    <t>鈴木　優空(2)</t>
  </si>
  <si>
    <t>鈴木　莉來(1)</t>
  </si>
  <si>
    <t>ｽｽﾞｷ ﾘｸ</t>
  </si>
  <si>
    <t>田中　陽菜(3)</t>
  </si>
  <si>
    <t>土肥賢太郎(2)</t>
  </si>
  <si>
    <t>ﾄﾞｲ ｹﾝﾀﾛｳ</t>
  </si>
  <si>
    <t>原　　悠太(2)</t>
  </si>
  <si>
    <t>山崎　快晴(3)</t>
  </si>
  <si>
    <t>山廼邊光希(3)</t>
  </si>
  <si>
    <t>吉田　壮佑(1)</t>
  </si>
  <si>
    <t>ﾖｼﾀﾞ ｿｳｽｹ</t>
  </si>
  <si>
    <t>吉田　晴臣(1)</t>
  </si>
  <si>
    <t>ﾖｼﾀﾞ ﾊﾙｵﾐ</t>
  </si>
  <si>
    <t>吉田　　遼(1)</t>
  </si>
  <si>
    <t>渡辺　笑可(1)</t>
  </si>
  <si>
    <t>ﾜﾀﾅﾍﾞ ｴﾐｶ</t>
  </si>
  <si>
    <t>渡辺　純可(3)</t>
  </si>
  <si>
    <t>藁谷　歩馬(3)</t>
  </si>
  <si>
    <t>MUGHAL MUHAMMAD　UMAR(2)</t>
  </si>
  <si>
    <t>大村　玲哉(1)</t>
  </si>
  <si>
    <t>ｵｵﾑﾗ ﾚｲﾔ</t>
  </si>
  <si>
    <t>齊藤　彪雅(1)</t>
  </si>
  <si>
    <t>ｻｲﾄｳ ﾋｭｳｶﾞ</t>
  </si>
  <si>
    <t>柏﨑　　凪(1)</t>
  </si>
  <si>
    <t>ｶｼﾜｻﾞｷ ﾅｷﾞ</t>
  </si>
  <si>
    <t>若松　礼恩(1)</t>
  </si>
  <si>
    <t>ﾜｶﾏﾂ ﾚｵﾝ</t>
  </si>
  <si>
    <t>齊藤　謙心(2)</t>
  </si>
  <si>
    <t>鈴木　暖功(2)</t>
  </si>
  <si>
    <t>高橋　祐翔(2)</t>
  </si>
  <si>
    <t>葛原　大地(2)</t>
  </si>
  <si>
    <t>髙萩　壮汰(2)</t>
  </si>
  <si>
    <t>泊　　翼翔(2)</t>
  </si>
  <si>
    <t>丸山　來土(2)</t>
  </si>
  <si>
    <t>小沼　快翔(2)</t>
  </si>
  <si>
    <t>前橋　賢人(2)</t>
  </si>
  <si>
    <t>渡辺　宏拓(2)</t>
  </si>
  <si>
    <t>渡部　心大(3)</t>
  </si>
  <si>
    <t>金川　恭悟(3)</t>
  </si>
  <si>
    <t>吉川　日葵(3)</t>
  </si>
  <si>
    <t>廣岡　瑞希(3)</t>
  </si>
  <si>
    <t>佐藤　綾奈(1)</t>
  </si>
  <si>
    <t>高津　　陽(1)</t>
  </si>
  <si>
    <t>ﾀｶﾂ ﾋﾅ</t>
  </si>
  <si>
    <t>浪内　　奏(1)</t>
  </si>
  <si>
    <t>ﾅﾐｳﾁ ｶﾅﾃﾞ</t>
  </si>
  <si>
    <t>武山　眞咲(1)</t>
  </si>
  <si>
    <t>ﾀｹﾔﾏ ﾏｻｷ</t>
  </si>
  <si>
    <t>田仲　蒼代(1)</t>
  </si>
  <si>
    <t>ﾀﾅｶ ｿﾖ</t>
  </si>
  <si>
    <t>小松　優月(2)</t>
  </si>
  <si>
    <t>横田　采乃(2)</t>
  </si>
  <si>
    <t>宮下　陽菜(2)</t>
  </si>
  <si>
    <t>鈴木　利奈(2)</t>
  </si>
  <si>
    <t>中谷　莉子(2)</t>
  </si>
  <si>
    <t>三浦　萌瑛(2)</t>
  </si>
  <si>
    <t>松本　小春(3)</t>
  </si>
  <si>
    <t>吉沢　弥優(3)</t>
  </si>
  <si>
    <t>太田　実玖(3)</t>
  </si>
  <si>
    <t>太田　実沙(3)</t>
  </si>
  <si>
    <t>新谷　　寧(3)</t>
  </si>
  <si>
    <t>奥山　聖也(3)</t>
  </si>
  <si>
    <t>鈴木　小雪(3)</t>
  </si>
  <si>
    <t>久田　桜子(3)</t>
  </si>
  <si>
    <t>水野　輝翔(3)</t>
  </si>
  <si>
    <t>渡辺　美月(3)</t>
  </si>
  <si>
    <t>三本松夏生(3)</t>
  </si>
  <si>
    <t>白土　　竣(3)</t>
  </si>
  <si>
    <t>後田　汰救(3)</t>
  </si>
  <si>
    <t>志賀　琉斗(3)</t>
  </si>
  <si>
    <t>白　　真幸(3)</t>
  </si>
  <si>
    <t>塚本　　愁(3)</t>
  </si>
  <si>
    <t>中野　夢希(3)</t>
  </si>
  <si>
    <t>船山　　真(3)</t>
  </si>
  <si>
    <t>大森　未咲(3)</t>
  </si>
  <si>
    <t>原野　瑞生(3)</t>
  </si>
  <si>
    <t>村田　結輝(3)</t>
  </si>
  <si>
    <t>小林　悠希(3)</t>
  </si>
  <si>
    <t>大河原希愛(3)</t>
  </si>
  <si>
    <t>猪狩　小夏(2)</t>
  </si>
  <si>
    <t>永井　叶夢(2)</t>
  </si>
  <si>
    <t>藤枝　宗馬(2)</t>
  </si>
  <si>
    <t>安田　周作(2)</t>
  </si>
  <si>
    <t>阿部　天香(2)</t>
  </si>
  <si>
    <t>櫛田　怜央(2)</t>
  </si>
  <si>
    <t>鈴木　亜弥(2)</t>
  </si>
  <si>
    <t>永山　凛旺(2)</t>
  </si>
  <si>
    <t>遠藤　瞭介(2)</t>
  </si>
  <si>
    <t>坂本　麗羽(2)</t>
  </si>
  <si>
    <t>佐々木真伊(2)</t>
  </si>
  <si>
    <t>杉田　美海(2)</t>
  </si>
  <si>
    <t>藤田　夏輝(2)</t>
  </si>
  <si>
    <t>荒木　紗桜(2)</t>
  </si>
  <si>
    <t>百崎　蓮人(2)</t>
  </si>
  <si>
    <t>吉田　　葵(2)</t>
  </si>
  <si>
    <t>早川くるみ(2)</t>
  </si>
  <si>
    <t>福田　　蓮(2)</t>
  </si>
  <si>
    <t>古市　遙也(2)</t>
  </si>
  <si>
    <t>鈴木　　郁(1)</t>
  </si>
  <si>
    <t>竹内　優月(1)</t>
  </si>
  <si>
    <t>ﾀｹｳﾁ ﾕｽﾞ</t>
  </si>
  <si>
    <t>会田　波月(1)</t>
  </si>
  <si>
    <t>ｱｲﾀ ﾊﾂﾞｷ</t>
  </si>
  <si>
    <t>齋藤　颯乙(1)</t>
  </si>
  <si>
    <t>ｻｲﾄｳ ｿｳﾀ</t>
  </si>
  <si>
    <t>磯　　瑞人(1)</t>
  </si>
  <si>
    <t>ｲｿ ﾐｽﾞﾄ</t>
  </si>
  <si>
    <t>菊池　杏芽(1)</t>
  </si>
  <si>
    <t>ｷｸﾁ ｺｳﾒ</t>
  </si>
  <si>
    <t>上沼　蓮零(1)</t>
  </si>
  <si>
    <t>ｶﾐﾇﾏ ﾚﾝﾇ</t>
  </si>
  <si>
    <t>原田　誠也(1)</t>
  </si>
  <si>
    <t>ﾊﾗﾀﾞ ｾｲﾔ</t>
  </si>
  <si>
    <t>佐藤百々花(1)</t>
  </si>
  <si>
    <t>末窪　陽菜(1)</t>
  </si>
  <si>
    <t>ｽｴｸﾎﾞ ﾋﾅ</t>
  </si>
  <si>
    <t>髙﨑　妃奈(1)</t>
  </si>
  <si>
    <t>ﾀｶｻｷ ﾋﾅ</t>
  </si>
  <si>
    <t>矢吹　優成(1)</t>
  </si>
  <si>
    <t>ﾔﾌﾞｷ ﾕｳｾｲ</t>
  </si>
  <si>
    <t>佐藤　翔和(3)</t>
  </si>
  <si>
    <t>平第一中</t>
  </si>
  <si>
    <t>塩田　悠基(3)</t>
  </si>
  <si>
    <t>志賀　駿太(3)</t>
  </si>
  <si>
    <t>橋本　欧輔(3)</t>
  </si>
  <si>
    <t>原　　碧虎(3)</t>
  </si>
  <si>
    <t>小野　太陽(2)</t>
  </si>
  <si>
    <t>宮本　凰詩(2)</t>
  </si>
  <si>
    <t>猪狩　汰雅(1)</t>
  </si>
  <si>
    <t>ｲｶﾞﾘ ﾀｲｶﾞ</t>
  </si>
  <si>
    <t>小澤　優太(1)</t>
  </si>
  <si>
    <t>ｵｻﾞﾜ ﾕｳﾀ</t>
  </si>
  <si>
    <t>金子　遥翔(1)</t>
  </si>
  <si>
    <t>ｶﾈｺ ﾊﾙﾄ</t>
  </si>
  <si>
    <t>幸田　侑剛(1)</t>
  </si>
  <si>
    <t>ｺｳﾀﾞ ﾕｳｺﾞ</t>
  </si>
  <si>
    <t>鈴木　修斗(1)</t>
  </si>
  <si>
    <t>ｽｽﾞｷ ｼｭｳﾄ</t>
  </si>
  <si>
    <t>山本　楽人(1)</t>
  </si>
  <si>
    <t>ﾔﾏﾓﾄ ｶﾞｸﾄ</t>
  </si>
  <si>
    <t>阿部　志乃(3)</t>
  </si>
  <si>
    <t>黒井久実加(3)</t>
  </si>
  <si>
    <t>根本　和心(3)</t>
  </si>
  <si>
    <t>阿部　琴羽(2)</t>
  </si>
  <si>
    <t>薄葉　　蓮(2)</t>
  </si>
  <si>
    <t>櫛田　花奏(2)</t>
  </si>
  <si>
    <t>佐藤　柊花(2)</t>
  </si>
  <si>
    <t>佐藤みずき(2)</t>
  </si>
  <si>
    <t>下妻　祐佳(2)</t>
  </si>
  <si>
    <t>鈴木　心菜(2)</t>
  </si>
  <si>
    <t>関　　涼那(2)</t>
  </si>
  <si>
    <t>村上　梨桜(2)</t>
  </si>
  <si>
    <t>髙木　快晴(1)</t>
  </si>
  <si>
    <t>ﾀｶｷﾞ ｶｲｾｲ</t>
  </si>
  <si>
    <t>ロインズ伶(1)</t>
  </si>
  <si>
    <t>ﾛｲﾝｽﾞ ﾚｲ</t>
  </si>
  <si>
    <t>油座　良太(1)</t>
  </si>
  <si>
    <t>ﾕｻﾞ ﾘｮｳﾀ</t>
  </si>
  <si>
    <t>蛭田　光祐(1)</t>
  </si>
  <si>
    <t>ﾋﾙﾀ ｺｳｽｹ</t>
  </si>
  <si>
    <t>芳賀　友哉(2)</t>
  </si>
  <si>
    <t>ﾊｶﾞ ﾄﾓﾔ</t>
  </si>
  <si>
    <t>加藤　篤志(3)</t>
  </si>
  <si>
    <t>江尻　　蒼(3)</t>
  </si>
  <si>
    <t>ｴｼﾞﾘ ｿｳ</t>
  </si>
  <si>
    <t>稲葉　流斗(3)</t>
  </si>
  <si>
    <t>瀬谷　心花(1)</t>
  </si>
  <si>
    <t>ｾﾔ ﾐﾊﾅ</t>
  </si>
  <si>
    <t>藁谷　優花(1)</t>
  </si>
  <si>
    <t>ﾜﾗｶﾞｲ ﾕｳｶ</t>
  </si>
  <si>
    <t>荒川　怜奈(1)</t>
  </si>
  <si>
    <t>ｱﾗｶﾜ ﾚｲﾅ</t>
  </si>
  <si>
    <t>伊藤　夏姫(2)</t>
  </si>
  <si>
    <t>大畑　寧音(2)</t>
  </si>
  <si>
    <t>大畑　萌音(2)</t>
  </si>
  <si>
    <t>佐藤　星来(3)</t>
  </si>
  <si>
    <t>ｻﾄｳ ｾﾗ</t>
  </si>
  <si>
    <t>瀬谷　七葉(3)</t>
  </si>
  <si>
    <t>ｾﾔ ﾅﾅﾊ</t>
  </si>
  <si>
    <t>緑川　愛梨(3)</t>
  </si>
  <si>
    <t>蛭田　愛奈(3)</t>
  </si>
  <si>
    <t>松田　幸咲(3)</t>
  </si>
  <si>
    <t>ﾏﾂﾀﾞ ｲｻｷ</t>
  </si>
  <si>
    <t>大和田耀平(3)</t>
  </si>
  <si>
    <t>西原　侑祐(3)</t>
  </si>
  <si>
    <t>西山　　樹(3)</t>
  </si>
  <si>
    <t>坂部涼々子(3)</t>
  </si>
  <si>
    <t>秋元　優哉(2)</t>
  </si>
  <si>
    <t>草野　友樹(2)</t>
  </si>
  <si>
    <t>助川　晄基(2)</t>
  </si>
  <si>
    <t>新妻　翔和(2)</t>
  </si>
  <si>
    <t>西郡亜蓮世(2)</t>
  </si>
  <si>
    <t>根本　凌佑(2)</t>
  </si>
  <si>
    <t>西原　旺祐(1)</t>
  </si>
  <si>
    <t>ﾆｼﾊﾗ ｵｳｽｹ</t>
  </si>
  <si>
    <t>吉田　悠人(1)</t>
  </si>
  <si>
    <t>ﾖｼﾀﾞ ﾕｳﾄ</t>
  </si>
  <si>
    <t>大原　来実(1)</t>
  </si>
  <si>
    <t>ｵｵﾊﾗ ｸﾙﾐ</t>
  </si>
  <si>
    <t>畑川菜々絵(1)</t>
  </si>
  <si>
    <t>ﾊﾀｶﾞﾜ ﾅﾅｴ</t>
  </si>
  <si>
    <t>岩佐　明海(3)</t>
  </si>
  <si>
    <t>ｲﾜｻ ｱｸｱ</t>
  </si>
  <si>
    <t>大平　弘輝(3)</t>
  </si>
  <si>
    <t>加藤　大輝(3)</t>
  </si>
  <si>
    <t>神永　　葵(3)</t>
  </si>
  <si>
    <t>佐々木実来(3)</t>
  </si>
  <si>
    <t>鈴木　一輝(3)</t>
  </si>
  <si>
    <t>松崎　翔馬(3)</t>
  </si>
  <si>
    <t>馬上　公佑(3)</t>
  </si>
  <si>
    <t>小宅　叶実(3)</t>
  </si>
  <si>
    <t>上遠野有莉(3)</t>
  </si>
  <si>
    <t>神山　沙羅(3)</t>
  </si>
  <si>
    <t>酒井　美咲(3)</t>
  </si>
  <si>
    <t>佐々木美樹(3)</t>
  </si>
  <si>
    <t>馬上　未凪(3)</t>
  </si>
  <si>
    <t>渡部　美空(3)</t>
  </si>
  <si>
    <t>渡邉　結奈(3)</t>
  </si>
  <si>
    <t>相田　壮遼(2)</t>
  </si>
  <si>
    <t>大渕　勇紀(2)</t>
  </si>
  <si>
    <t>佐藤　志信(2)</t>
  </si>
  <si>
    <t>佐藤ゆうき(2)</t>
  </si>
  <si>
    <t>松崎　陸叶(2)</t>
  </si>
  <si>
    <t>渡部　雄樹(2)</t>
  </si>
  <si>
    <t>上遠野羽実(2)</t>
  </si>
  <si>
    <t>澤田　雪花(2)</t>
  </si>
  <si>
    <t>荻野　勇斗(2)</t>
  </si>
  <si>
    <t>ｵｷﾞﾉ ﾕｳﾄ</t>
  </si>
  <si>
    <t>鷺　　茉優(2)</t>
  </si>
  <si>
    <t>ｻｷﾞ ﾏｳ</t>
  </si>
  <si>
    <t>佐々木大悟(1)</t>
  </si>
  <si>
    <t>ｻｻｷ ﾀﾞｲｺﾞ</t>
  </si>
  <si>
    <t>佐藤　虹太(1)</t>
  </si>
  <si>
    <t>ｻﾄｳ ｺｳﾀ</t>
  </si>
  <si>
    <t>渡部　蓮大(1)</t>
  </si>
  <si>
    <t>ﾜﾀﾍﾞ ﾚｵ</t>
  </si>
  <si>
    <t>上遠野伊織(1)</t>
  </si>
  <si>
    <t>ｶﾄｳﾉ ｲｵﾘ</t>
  </si>
  <si>
    <t>野崎　　翔(1)</t>
  </si>
  <si>
    <t>ﾉｻﾞｷ ｼｮｳ</t>
  </si>
  <si>
    <t>古川　京佳(1)</t>
  </si>
  <si>
    <t>ﾌﾙｶﾜ ｱｽｶ</t>
  </si>
  <si>
    <t>滝内　杏奈(1)</t>
  </si>
  <si>
    <t>ﾀｷｳﾁ ｱﾝﾅ</t>
  </si>
  <si>
    <t>渡部　心海(1)</t>
  </si>
  <si>
    <t>ﾜﾀﾅﾍﾞ ｺｺﾐ</t>
  </si>
  <si>
    <t>半澤　良奈(1)</t>
  </si>
  <si>
    <t>ﾊﾝｻﾞﾜ ﾗﾅ</t>
  </si>
  <si>
    <t>進藤　悠吾(2)</t>
  </si>
  <si>
    <t>横山　瑠巳(1)</t>
  </si>
  <si>
    <t>ﾖｺﾔﾏ ﾙｲ</t>
  </si>
  <si>
    <t>西井幸太郎(1)</t>
  </si>
  <si>
    <t>ﾆｼｲ ｺｳﾀﾛｳ</t>
  </si>
  <si>
    <t>阿部　奏汰(1)</t>
  </si>
  <si>
    <t>渡邉　光喜(1)</t>
  </si>
  <si>
    <t>田中　航聖(1)</t>
  </si>
  <si>
    <t>ﾀﾅｶ ｺｳｾｲ</t>
  </si>
  <si>
    <t>小松　大輝(2)</t>
  </si>
  <si>
    <t>鈴木　愛理(2)</t>
  </si>
  <si>
    <t>日下部　瞬(2)</t>
  </si>
  <si>
    <t>新妻　暖太(2)</t>
  </si>
  <si>
    <t>吉田　　隼(2)</t>
  </si>
  <si>
    <t>井上　稜太(2)</t>
  </si>
  <si>
    <t>佐藤　大樹(3)</t>
  </si>
  <si>
    <t>宮本将太郎(3)</t>
  </si>
  <si>
    <t>鈴木　陽介(3)</t>
  </si>
  <si>
    <t>山下　悠翔(3)</t>
  </si>
  <si>
    <t>鈴木　七海(1)</t>
  </si>
  <si>
    <t>ｽｽﾞｷ ﾅﾅﾐ</t>
  </si>
  <si>
    <t>伊谷はるか(1)</t>
  </si>
  <si>
    <t>ｲﾀﾆ ﾊﾙｶ</t>
  </si>
  <si>
    <t>髙萩　彩耶(1)</t>
  </si>
  <si>
    <t>ﾀｶﾊｷﾞ ｱﾔ</t>
  </si>
  <si>
    <t>坂本　羽愛(2)</t>
  </si>
  <si>
    <t>新妻　悠華(3)</t>
  </si>
  <si>
    <t>川島　　遥(3)</t>
  </si>
  <si>
    <t>篠原　陽向(2)</t>
  </si>
  <si>
    <t>ｼﾉﾊﾗ ﾋﾅﾀ</t>
  </si>
  <si>
    <t>金　　柚葉(1)</t>
  </si>
  <si>
    <t>ｺﾝ ﾕｽﾞﾊ</t>
  </si>
  <si>
    <t>早川　拓馬(2)</t>
  </si>
  <si>
    <t>山廼邉　響(2)</t>
  </si>
  <si>
    <t>芦澤涼太郎(3)</t>
  </si>
  <si>
    <t>ｱｼｻﾞﾜ ﾘｮｳﾀﾛｳ</t>
  </si>
  <si>
    <t>黒澤　眞央(1)</t>
  </si>
  <si>
    <t>ｸﾛｻﾜ ﾏﾅｶ</t>
  </si>
  <si>
    <t>阿部　怜平(2)</t>
  </si>
  <si>
    <t>ｱﾍﾞ ﾘｮｳﾍｲ</t>
  </si>
  <si>
    <t>錦中</t>
  </si>
  <si>
    <t>小野　真尋(1)</t>
  </si>
  <si>
    <t>ｵﾉ ﾏﾋﾛ</t>
  </si>
  <si>
    <t>花田　緋彩(1)</t>
  </si>
  <si>
    <t>ﾊﾅﾀﾞ ﾋｲﾛ</t>
  </si>
  <si>
    <t>正木　裕翔(2)</t>
  </si>
  <si>
    <t>ﾏｻｷ ﾋﾛﾄ</t>
  </si>
  <si>
    <t>松崎向日葵(1)</t>
  </si>
  <si>
    <t>ﾏﾂｻﾞｷ ﾋﾏﾜﾘ</t>
  </si>
  <si>
    <t>小名浜第一中</t>
    <rPh sb="0" eb="2">
      <t>オナ</t>
    </rPh>
    <rPh sb="2" eb="3">
      <t>ハマ</t>
    </rPh>
    <rPh sb="3" eb="4">
      <t>ダイ</t>
    </rPh>
    <phoneticPr fontId="3"/>
  </si>
  <si>
    <t>小名浜第二中</t>
    <rPh sb="0" eb="2">
      <t>オナ</t>
    </rPh>
    <rPh sb="2" eb="3">
      <t>ハマ</t>
    </rPh>
    <rPh sb="3" eb="4">
      <t>ダイ</t>
    </rPh>
    <phoneticPr fontId="3"/>
  </si>
  <si>
    <t>平第一中</t>
    <rPh sb="0" eb="1">
      <t>タイラ</t>
    </rPh>
    <rPh sb="1" eb="2">
      <t>ダイ</t>
    </rPh>
    <phoneticPr fontId="3"/>
  </si>
  <si>
    <t>平第三中</t>
    <rPh sb="0" eb="1">
      <t>タイラ</t>
    </rPh>
    <rPh sb="1" eb="2">
      <t>ダイ</t>
    </rPh>
    <phoneticPr fontId="3"/>
  </si>
  <si>
    <t>鈴木　沙莱(2)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</si>
</sst>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1" fillId="0" borderId="0" xfId="0" applyNumberFormat="1" applyFo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>
      <alignment vertical="center"/>
    </xf>
    <xf numFmtId="0" fontId="11" fillId="0" borderId="1" xfId="0" applyNumberFormat="1" applyFont="1" applyFill="1" applyBorder="1" applyProtection="1">
      <alignment vertical="center"/>
    </xf>
    <xf numFmtId="0" fontId="11" fillId="0" borderId="1" xfId="0" applyNumberFormat="1" applyFont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49" fontId="11" fillId="4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1" fillId="0" borderId="0" xfId="0" applyNumberFormat="1" applyFo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NumberFormat="1" applyFont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0" borderId="1" xfId="0" applyFont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Protection="1">
      <alignment vertical="center"/>
    </xf>
    <xf numFmtId="0" fontId="11" fillId="5" borderId="4" xfId="0" applyNumberFormat="1" applyFont="1" applyFill="1" applyBorder="1" applyProtection="1">
      <alignment vertical="center"/>
    </xf>
    <xf numFmtId="49" fontId="11" fillId="5" borderId="4" xfId="0" applyNumberFormat="1" applyFont="1" applyFill="1" applyBorder="1" applyProtection="1">
      <alignment vertical="center"/>
    </xf>
    <xf numFmtId="49" fontId="11" fillId="0" borderId="0" xfId="0" applyNumberFormat="1" applyFont="1" applyAlignment="1" applyProtection="1">
      <alignment vertical="center" shrinkToFit="1"/>
    </xf>
    <xf numFmtId="0" fontId="11" fillId="5" borderId="1" xfId="0" applyNumberFormat="1" applyFont="1" applyFill="1" applyBorder="1" applyProtection="1">
      <alignment vertical="center"/>
    </xf>
    <xf numFmtId="0" fontId="11" fillId="6" borderId="2" xfId="0" applyFont="1" applyFill="1" applyBorder="1" applyAlignment="1" applyProtection="1">
      <alignment vertical="center"/>
    </xf>
    <xf numFmtId="0" fontId="11" fillId="6" borderId="6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vertical="center"/>
    </xf>
    <xf numFmtId="0" fontId="11" fillId="7" borderId="1" xfId="0" applyFont="1" applyFill="1" applyBorder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1" xfId="0" applyFont="1" applyFill="1" applyBorder="1" applyProtection="1">
      <alignment vertical="center"/>
    </xf>
    <xf numFmtId="49" fontId="11" fillId="2" borderId="1" xfId="0" applyNumberFormat="1" applyFont="1" applyFill="1" applyBorder="1" applyProtection="1">
      <alignment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7" fillId="4" borderId="1" xfId="0" applyFont="1" applyFill="1" applyBorder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1" fillId="6" borderId="2" xfId="0" applyFont="1" applyFill="1" applyBorder="1" applyAlignment="1" applyProtection="1">
      <alignment horizontal="center" vertical="center" shrinkToFit="1"/>
    </xf>
    <xf numFmtId="0" fontId="11" fillId="6" borderId="6" xfId="0" applyFont="1" applyFill="1" applyBorder="1" applyAlignment="1" applyProtection="1">
      <alignment horizontal="center" vertical="center" shrinkToFit="1"/>
    </xf>
    <xf numFmtId="0" fontId="11" fillId="6" borderId="3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0" fontId="14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49" fontId="14" fillId="2" borderId="1" xfId="0" applyNumberFormat="1" applyFont="1" applyFill="1" applyBorder="1">
      <alignment vertical="center"/>
    </xf>
    <xf numFmtId="0" fontId="14" fillId="0" borderId="0" xfId="0" applyNumberFormat="1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shrinkToFit="1"/>
    </xf>
    <xf numFmtId="0" fontId="14" fillId="0" borderId="1" xfId="0" applyFont="1" applyFill="1" applyBorder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quotePrefix="1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176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897</xdr:row>
      <xdr:rowOff>0</xdr:rowOff>
    </xdr:from>
    <xdr:to>
      <xdr:col>23</xdr:col>
      <xdr:colOff>200025</xdr:colOff>
      <xdr:row>929</xdr:row>
      <xdr:rowOff>22412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AB5BF01A-A448-4556-8DDD-FDD2523601D5}"/>
            </a:ext>
          </a:extLst>
        </xdr:cNvPr>
        <xdr:cNvSpPr/>
      </xdr:nvSpPr>
      <xdr:spPr>
        <a:xfrm>
          <a:off x="5905500" y="170878500"/>
          <a:ext cx="10487025" cy="6118412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・８月１１日登録までの選手データは入力済みです．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・大会申込データで番号を入力しても選手データが表示され無い場合はこちらに入力してください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名前は５桁，最後に学年を入れてください</a:t>
          </a:r>
          <a:endParaRPr kumimoji="1" lang="en-US" altLang="ja-JP" sz="36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かっこは半角で</a:t>
          </a:r>
          <a:endParaRPr kumimoji="1" lang="en-US" altLang="ja-JP" sz="3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12</xdr:row>
      <xdr:rowOff>171450</xdr:rowOff>
    </xdr:from>
    <xdr:to>
      <xdr:col>14</xdr:col>
      <xdr:colOff>1685924</xdr:colOff>
      <xdr:row>27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22A0AD5-DC7F-48C3-BE05-05510A3D6227}"/>
            </a:ext>
          </a:extLst>
        </xdr:cNvPr>
        <xdr:cNvSpPr/>
      </xdr:nvSpPr>
      <xdr:spPr>
        <a:xfrm>
          <a:off x="9667874" y="2990850"/>
          <a:ext cx="4352925" cy="37147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2800"/>
            </a:lnSpc>
          </a:pPr>
          <a:r>
            <a:rPr kumimoji="1" lang="ja-JP" altLang="en-US" sz="2400" b="1"/>
            <a:t>リレーのみにエントリーする選手も必ず入力してください．</a:t>
          </a:r>
          <a:endParaRPr kumimoji="1" lang="en-US" altLang="ja-JP" sz="2400" b="1"/>
        </a:p>
        <a:p>
          <a:pPr algn="l">
            <a:lnSpc>
              <a:spcPts val="2800"/>
            </a:lnSpc>
          </a:pPr>
          <a:r>
            <a:rPr kumimoji="1" lang="ja-JP" altLang="en-US" sz="2400" b="1"/>
            <a:t>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74"/>
  <sheetViews>
    <sheetView topLeftCell="A41" workbookViewId="0">
      <selection activeCell="A47" sqref="A47"/>
    </sheetView>
  </sheetViews>
  <sheetFormatPr defaultRowHeight="16.5" customHeight="1" x14ac:dyDescent="0.15"/>
  <cols>
    <col min="1" max="1" width="16.125" bestFit="1" customWidth="1"/>
    <col min="2" max="2" width="9" customWidth="1"/>
    <col min="4" max="4" width="13" bestFit="1" customWidth="1"/>
  </cols>
  <sheetData>
    <row r="1" spans="1:2" ht="16.5" customHeight="1" x14ac:dyDescent="0.15">
      <c r="A1" t="s">
        <v>78</v>
      </c>
    </row>
    <row r="2" spans="1:2" ht="16.5" customHeight="1" x14ac:dyDescent="0.15">
      <c r="A2" t="s">
        <v>39</v>
      </c>
      <c r="B2" t="s">
        <v>80</v>
      </c>
    </row>
    <row r="3" spans="1:2" ht="16.5" customHeight="1" x14ac:dyDescent="0.15">
      <c r="A3" t="s">
        <v>0</v>
      </c>
      <c r="B3" t="s">
        <v>81</v>
      </c>
    </row>
    <row r="4" spans="1:2" ht="16.5" customHeight="1" x14ac:dyDescent="0.15">
      <c r="A4" t="s">
        <v>172</v>
      </c>
      <c r="B4" t="s">
        <v>82</v>
      </c>
    </row>
    <row r="5" spans="1:2" ht="16.5" customHeight="1" x14ac:dyDescent="0.15">
      <c r="A5" t="s">
        <v>171</v>
      </c>
      <c r="B5" t="s">
        <v>83</v>
      </c>
    </row>
    <row r="6" spans="1:2" ht="16.5" customHeight="1" x14ac:dyDescent="0.15">
      <c r="A6" t="s">
        <v>1</v>
      </c>
      <c r="B6" t="s">
        <v>84</v>
      </c>
    </row>
    <row r="7" spans="1:2" ht="16.5" customHeight="1" x14ac:dyDescent="0.15">
      <c r="A7" t="s">
        <v>2</v>
      </c>
      <c r="B7" t="s">
        <v>85</v>
      </c>
    </row>
    <row r="8" spans="1:2" ht="16.5" customHeight="1" x14ac:dyDescent="0.15">
      <c r="A8" t="s">
        <v>40</v>
      </c>
      <c r="B8" t="s">
        <v>86</v>
      </c>
    </row>
    <row r="9" spans="1:2" ht="16.5" customHeight="1" x14ac:dyDescent="0.15">
      <c r="A9" t="s">
        <v>41</v>
      </c>
      <c r="B9" t="s">
        <v>87</v>
      </c>
    </row>
    <row r="10" spans="1:2" ht="16.5" customHeight="1" x14ac:dyDescent="0.15">
      <c r="A10" t="s">
        <v>1759</v>
      </c>
      <c r="B10" t="s">
        <v>88</v>
      </c>
    </row>
    <row r="11" spans="1:2" ht="16.5" customHeight="1" x14ac:dyDescent="0.15">
      <c r="A11" t="s">
        <v>935</v>
      </c>
      <c r="B11" t="s">
        <v>89</v>
      </c>
    </row>
    <row r="12" spans="1:2" ht="16.5" customHeight="1" x14ac:dyDescent="0.15">
      <c r="A12" t="s">
        <v>936</v>
      </c>
      <c r="B12" t="s">
        <v>90</v>
      </c>
    </row>
    <row r="13" spans="1:2" ht="16.5" customHeight="1" x14ac:dyDescent="0.15">
      <c r="A13" t="s">
        <v>170</v>
      </c>
      <c r="B13" t="s">
        <v>91</v>
      </c>
    </row>
    <row r="14" spans="1:2" ht="16.5" customHeight="1" x14ac:dyDescent="0.15">
      <c r="A14" t="s">
        <v>42</v>
      </c>
      <c r="B14" t="s">
        <v>92</v>
      </c>
    </row>
    <row r="15" spans="1:2" ht="16.5" customHeight="1" x14ac:dyDescent="0.15">
      <c r="A15" t="s">
        <v>43</v>
      </c>
      <c r="B15" t="s">
        <v>93</v>
      </c>
    </row>
    <row r="16" spans="1:2" ht="16.5" customHeight="1" x14ac:dyDescent="0.15">
      <c r="A16" t="s">
        <v>44</v>
      </c>
      <c r="B16" t="s">
        <v>94</v>
      </c>
    </row>
    <row r="17" spans="1:2" ht="16.5" customHeight="1" x14ac:dyDescent="0.15">
      <c r="A17" t="s">
        <v>45</v>
      </c>
      <c r="B17" t="s">
        <v>95</v>
      </c>
    </row>
    <row r="18" spans="1:2" ht="16.5" customHeight="1" x14ac:dyDescent="0.15">
      <c r="A18" t="s">
        <v>46</v>
      </c>
      <c r="B18" t="s">
        <v>96</v>
      </c>
    </row>
    <row r="19" spans="1:2" ht="16.5" customHeight="1" x14ac:dyDescent="0.15">
      <c r="A19" t="s">
        <v>1337</v>
      </c>
      <c r="B19" t="s">
        <v>97</v>
      </c>
    </row>
    <row r="20" spans="1:2" ht="16.5" customHeight="1" x14ac:dyDescent="0.15">
      <c r="A20" t="s">
        <v>937</v>
      </c>
      <c r="B20" t="s">
        <v>98</v>
      </c>
    </row>
    <row r="21" spans="1:2" ht="16.5" customHeight="1" x14ac:dyDescent="0.15">
      <c r="A21" t="s">
        <v>47</v>
      </c>
      <c r="B21" t="s">
        <v>938</v>
      </c>
    </row>
    <row r="22" spans="1:2" ht="16.5" customHeight="1" x14ac:dyDescent="0.15">
      <c r="A22" t="s">
        <v>48</v>
      </c>
      <c r="B22" t="s">
        <v>939</v>
      </c>
    </row>
    <row r="23" spans="1:2" ht="16.5" customHeight="1" x14ac:dyDescent="0.15">
      <c r="A23" t="s">
        <v>49</v>
      </c>
      <c r="B23" t="s">
        <v>99</v>
      </c>
    </row>
    <row r="24" spans="1:2" ht="16.5" customHeight="1" x14ac:dyDescent="0.15">
      <c r="A24" t="s">
        <v>50</v>
      </c>
      <c r="B24" t="s">
        <v>100</v>
      </c>
    </row>
    <row r="25" spans="1:2" ht="16.5" customHeight="1" x14ac:dyDescent="0.15">
      <c r="A25" t="s">
        <v>51</v>
      </c>
      <c r="B25" t="s">
        <v>101</v>
      </c>
    </row>
    <row r="26" spans="1:2" ht="16.5" customHeight="1" x14ac:dyDescent="0.15">
      <c r="A26" t="s">
        <v>52</v>
      </c>
      <c r="B26" t="s">
        <v>102</v>
      </c>
    </row>
    <row r="27" spans="1:2" ht="16.5" customHeight="1" x14ac:dyDescent="0.15">
      <c r="A27" t="s">
        <v>53</v>
      </c>
      <c r="B27" t="s">
        <v>103</v>
      </c>
    </row>
    <row r="28" spans="1:2" ht="16.5" customHeight="1" x14ac:dyDescent="0.15">
      <c r="A28" s="91" t="s">
        <v>874</v>
      </c>
      <c r="B28" t="s">
        <v>104</v>
      </c>
    </row>
    <row r="29" spans="1:2" ht="16.5" customHeight="1" x14ac:dyDescent="0.15">
      <c r="A29" t="s">
        <v>1760</v>
      </c>
      <c r="B29" t="s">
        <v>105</v>
      </c>
    </row>
    <row r="30" spans="1:2" ht="16.5" customHeight="1" x14ac:dyDescent="0.15">
      <c r="A30" t="s">
        <v>1761</v>
      </c>
      <c r="B30" t="s">
        <v>106</v>
      </c>
    </row>
    <row r="31" spans="1:2" ht="16.5" customHeight="1" x14ac:dyDescent="0.15">
      <c r="A31" t="s">
        <v>54</v>
      </c>
      <c r="B31" t="s">
        <v>107</v>
      </c>
    </row>
    <row r="32" spans="1:2" ht="16.5" customHeight="1" x14ac:dyDescent="0.15">
      <c r="A32" t="s">
        <v>55</v>
      </c>
      <c r="B32" t="s">
        <v>108</v>
      </c>
    </row>
    <row r="33" spans="1:2" ht="16.5" customHeight="1" x14ac:dyDescent="0.15">
      <c r="A33" t="s">
        <v>56</v>
      </c>
      <c r="B33" t="s">
        <v>109</v>
      </c>
    </row>
    <row r="34" spans="1:2" ht="16.5" customHeight="1" x14ac:dyDescent="0.15">
      <c r="A34" t="s">
        <v>57</v>
      </c>
      <c r="B34" t="s">
        <v>110</v>
      </c>
    </row>
    <row r="35" spans="1:2" ht="16.5" customHeight="1" x14ac:dyDescent="0.15">
      <c r="A35" t="s">
        <v>58</v>
      </c>
      <c r="B35" t="s">
        <v>111</v>
      </c>
    </row>
    <row r="36" spans="1:2" ht="16.5" customHeight="1" x14ac:dyDescent="0.15">
      <c r="A36" t="s">
        <v>2082</v>
      </c>
      <c r="B36" t="s">
        <v>112</v>
      </c>
    </row>
    <row r="37" spans="1:2" ht="16.5" customHeight="1" x14ac:dyDescent="0.15">
      <c r="A37" t="s">
        <v>2083</v>
      </c>
      <c r="B37" t="s">
        <v>113</v>
      </c>
    </row>
    <row r="38" spans="1:2" ht="16.5" customHeight="1" x14ac:dyDescent="0.15">
      <c r="A38" t="s">
        <v>59</v>
      </c>
      <c r="B38" t="s">
        <v>114</v>
      </c>
    </row>
    <row r="39" spans="1:2" ht="16.5" customHeight="1" x14ac:dyDescent="0.15">
      <c r="A39" t="s">
        <v>60</v>
      </c>
      <c r="B39" t="s">
        <v>115</v>
      </c>
    </row>
    <row r="40" spans="1:2" ht="16.5" customHeight="1" x14ac:dyDescent="0.15">
      <c r="A40" t="s">
        <v>61</v>
      </c>
      <c r="B40" t="s">
        <v>116</v>
      </c>
    </row>
    <row r="41" spans="1:2" ht="16.5" customHeight="1" x14ac:dyDescent="0.15">
      <c r="A41" t="s">
        <v>62</v>
      </c>
      <c r="B41" t="s">
        <v>117</v>
      </c>
    </row>
    <row r="42" spans="1:2" ht="16.5" customHeight="1" x14ac:dyDescent="0.15">
      <c r="A42" t="s">
        <v>63</v>
      </c>
      <c r="B42" t="s">
        <v>118</v>
      </c>
    </row>
    <row r="43" spans="1:2" ht="16.5" customHeight="1" x14ac:dyDescent="0.15">
      <c r="A43" t="s">
        <v>64</v>
      </c>
      <c r="B43" t="s">
        <v>119</v>
      </c>
    </row>
    <row r="44" spans="1:2" ht="16.5" customHeight="1" x14ac:dyDescent="0.15">
      <c r="A44" t="s">
        <v>2084</v>
      </c>
      <c r="B44" t="s">
        <v>120</v>
      </c>
    </row>
    <row r="45" spans="1:2" ht="16.5" customHeight="1" x14ac:dyDescent="0.15">
      <c r="A45" t="s">
        <v>1766</v>
      </c>
      <c r="B45" t="s">
        <v>121</v>
      </c>
    </row>
    <row r="46" spans="1:2" ht="16.5" customHeight="1" x14ac:dyDescent="0.15">
      <c r="A46" t="s">
        <v>2085</v>
      </c>
      <c r="B46" t="s">
        <v>122</v>
      </c>
    </row>
    <row r="47" spans="1:2" ht="16.5" customHeight="1" x14ac:dyDescent="0.15">
      <c r="A47" t="s">
        <v>65</v>
      </c>
      <c r="B47" t="s">
        <v>123</v>
      </c>
    </row>
    <row r="48" spans="1:2" ht="16.5" customHeight="1" x14ac:dyDescent="0.15">
      <c r="A48" t="s">
        <v>66</v>
      </c>
      <c r="B48" t="s">
        <v>124</v>
      </c>
    </row>
    <row r="49" spans="1:2" ht="16.5" customHeight="1" x14ac:dyDescent="0.15">
      <c r="A49" t="s">
        <v>67</v>
      </c>
      <c r="B49" t="s">
        <v>125</v>
      </c>
    </row>
    <row r="50" spans="1:2" ht="16.5" customHeight="1" x14ac:dyDescent="0.15">
      <c r="A50" t="s">
        <v>68</v>
      </c>
      <c r="B50" t="s">
        <v>126</v>
      </c>
    </row>
    <row r="51" spans="1:2" ht="16.5" customHeight="1" x14ac:dyDescent="0.15">
      <c r="A51" t="s">
        <v>69</v>
      </c>
      <c r="B51" t="s">
        <v>127</v>
      </c>
    </row>
    <row r="52" spans="1:2" ht="16.5" customHeight="1" x14ac:dyDescent="0.15">
      <c r="A52" t="s">
        <v>70</v>
      </c>
      <c r="B52" t="s">
        <v>128</v>
      </c>
    </row>
    <row r="53" spans="1:2" ht="16.5" customHeight="1" x14ac:dyDescent="0.15">
      <c r="A53" s="91" t="s">
        <v>809</v>
      </c>
      <c r="B53" t="s">
        <v>129</v>
      </c>
    </row>
    <row r="54" spans="1:2" ht="16.5" customHeight="1" x14ac:dyDescent="0.15">
      <c r="A54" t="s">
        <v>940</v>
      </c>
      <c r="B54" t="s">
        <v>130</v>
      </c>
    </row>
    <row r="55" spans="1:2" ht="16.5" customHeight="1" x14ac:dyDescent="0.15">
      <c r="A55" t="s">
        <v>71</v>
      </c>
      <c r="B55" t="s">
        <v>131</v>
      </c>
    </row>
    <row r="56" spans="1:2" ht="16.5" customHeight="1" x14ac:dyDescent="0.15">
      <c r="A56" t="s">
        <v>72</v>
      </c>
      <c r="B56" t="s">
        <v>132</v>
      </c>
    </row>
    <row r="57" spans="1:2" ht="16.5" customHeight="1" x14ac:dyDescent="0.15">
      <c r="A57" t="s">
        <v>73</v>
      </c>
      <c r="B57" t="s">
        <v>133</v>
      </c>
    </row>
    <row r="58" spans="1:2" ht="16.5" customHeight="1" x14ac:dyDescent="0.15">
      <c r="A58" t="s">
        <v>74</v>
      </c>
      <c r="B58" t="s">
        <v>134</v>
      </c>
    </row>
    <row r="59" spans="1:2" ht="16.5" customHeight="1" x14ac:dyDescent="0.15">
      <c r="A59" t="s">
        <v>75</v>
      </c>
      <c r="B59" t="s">
        <v>135</v>
      </c>
    </row>
    <row r="60" spans="1:2" ht="16.5" customHeight="1" x14ac:dyDescent="0.15">
      <c r="A60" t="s">
        <v>1762</v>
      </c>
      <c r="B60" t="s">
        <v>136</v>
      </c>
    </row>
    <row r="61" spans="1:2" ht="16.5" customHeight="1" x14ac:dyDescent="0.15">
      <c r="A61" t="s">
        <v>1764</v>
      </c>
      <c r="B61" t="s">
        <v>137</v>
      </c>
    </row>
    <row r="62" spans="1:2" ht="16.5" customHeight="1" x14ac:dyDescent="0.15">
      <c r="A62" t="s">
        <v>1765</v>
      </c>
      <c r="B62" t="s">
        <v>138</v>
      </c>
    </row>
    <row r="63" spans="1:2" ht="16.5" customHeight="1" x14ac:dyDescent="0.15">
      <c r="A63" t="s">
        <v>76</v>
      </c>
      <c r="B63" t="s">
        <v>139</v>
      </c>
    </row>
    <row r="64" spans="1:2" ht="16.5" customHeight="1" x14ac:dyDescent="0.15">
      <c r="A64" t="s">
        <v>77</v>
      </c>
      <c r="B64" t="s">
        <v>140</v>
      </c>
    </row>
    <row r="65" spans="1:2" ht="16.5" customHeight="1" x14ac:dyDescent="0.15">
      <c r="A65" t="s">
        <v>941</v>
      </c>
      <c r="B65" t="s">
        <v>141</v>
      </c>
    </row>
    <row r="66" spans="1:2" ht="16.5" customHeight="1" x14ac:dyDescent="0.15">
      <c r="A66" t="s">
        <v>942</v>
      </c>
      <c r="B66" t="s">
        <v>161</v>
      </c>
    </row>
    <row r="67" spans="1:2" ht="16.5" customHeight="1" x14ac:dyDescent="0.15">
      <c r="A67" t="s">
        <v>943</v>
      </c>
      <c r="B67" t="s">
        <v>930</v>
      </c>
    </row>
    <row r="68" spans="1:2" ht="16.5" customHeight="1" x14ac:dyDescent="0.15">
      <c r="A68" t="s">
        <v>944</v>
      </c>
      <c r="B68" t="s">
        <v>931</v>
      </c>
    </row>
    <row r="69" spans="1:2" ht="16.5" customHeight="1" x14ac:dyDescent="0.15">
      <c r="A69" t="s">
        <v>690</v>
      </c>
      <c r="B69" t="s">
        <v>929</v>
      </c>
    </row>
    <row r="70" spans="1:2" ht="16.5" customHeight="1" x14ac:dyDescent="0.15">
      <c r="A70" t="s">
        <v>686</v>
      </c>
      <c r="B70" t="s">
        <v>930</v>
      </c>
    </row>
    <row r="71" spans="1:2" ht="16.5" customHeight="1" x14ac:dyDescent="0.15">
      <c r="A71" t="s">
        <v>706</v>
      </c>
      <c r="B71" t="s">
        <v>931</v>
      </c>
    </row>
    <row r="72" spans="1:2" ht="16.5" customHeight="1" x14ac:dyDescent="0.15">
      <c r="A72" t="s">
        <v>1758</v>
      </c>
      <c r="B72" t="s">
        <v>932</v>
      </c>
    </row>
    <row r="73" spans="1:2" ht="16.5" customHeight="1" x14ac:dyDescent="0.15">
      <c r="A73" t="s">
        <v>723</v>
      </c>
      <c r="B73" t="s">
        <v>933</v>
      </c>
    </row>
    <row r="74" spans="1:2" ht="16.5" customHeight="1" x14ac:dyDescent="0.15">
      <c r="A74" s="91" t="s">
        <v>1740</v>
      </c>
      <c r="B74" t="s">
        <v>934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L32"/>
  <sheetViews>
    <sheetView topLeftCell="B1" zoomScale="120" zoomScaleNormal="120" workbookViewId="0">
      <selection activeCell="H2" sqref="H2"/>
    </sheetView>
  </sheetViews>
  <sheetFormatPr defaultRowHeight="24.95" customHeight="1" x14ac:dyDescent="0.15"/>
  <cols>
    <col min="1" max="1" width="4.5" style="100" customWidth="1"/>
    <col min="2" max="2" width="10.125" style="100" bestFit="1" customWidth="1"/>
    <col min="3" max="3" width="2.5" style="101" bestFit="1" customWidth="1"/>
    <col min="4" max="4" width="4.5" style="100" customWidth="1"/>
    <col min="5" max="5" width="24" style="100" customWidth="1"/>
    <col min="6" max="6" width="9.875" style="101" bestFit="1" customWidth="1"/>
    <col min="7" max="7" width="8.125" style="102" bestFit="1" customWidth="1"/>
    <col min="8" max="9" width="4.5" style="100" customWidth="1"/>
    <col min="10" max="16384" width="9" style="100"/>
  </cols>
  <sheetData>
    <row r="3" spans="1:12" ht="24.95" customHeight="1" x14ac:dyDescent="0.15">
      <c r="A3" s="103"/>
      <c r="B3" s="100" t="s">
        <v>155</v>
      </c>
      <c r="D3" s="103"/>
      <c r="E3" s="104" t="s">
        <v>11</v>
      </c>
      <c r="F3" s="105" t="s">
        <v>10</v>
      </c>
      <c r="G3" s="106"/>
      <c r="H3" s="103"/>
      <c r="I3" s="103"/>
      <c r="K3" s="107" t="s">
        <v>213</v>
      </c>
      <c r="L3" s="107"/>
    </row>
    <row r="4" spans="1:12" ht="24.95" customHeight="1" x14ac:dyDescent="0.15">
      <c r="E4" s="104"/>
      <c r="F4" s="105"/>
      <c r="G4" s="106"/>
      <c r="K4" s="108"/>
      <c r="L4" s="108"/>
    </row>
    <row r="5" spans="1:12" ht="24.95" customHeight="1" x14ac:dyDescent="0.15">
      <c r="B5" s="100" t="s">
        <v>156</v>
      </c>
      <c r="C5" s="101" t="s">
        <v>158</v>
      </c>
      <c r="E5" s="109" t="s">
        <v>12</v>
      </c>
      <c r="F5" s="105" t="s">
        <v>208</v>
      </c>
      <c r="G5" s="101"/>
      <c r="K5" s="110" t="s">
        <v>214</v>
      </c>
      <c r="L5" s="111" t="s">
        <v>215</v>
      </c>
    </row>
    <row r="6" spans="1:12" ht="24.95" customHeight="1" x14ac:dyDescent="0.15">
      <c r="B6" s="100" t="s">
        <v>157</v>
      </c>
      <c r="C6" s="101" t="s">
        <v>159</v>
      </c>
      <c r="E6" s="109" t="s">
        <v>13</v>
      </c>
      <c r="F6" s="105" t="s">
        <v>209</v>
      </c>
      <c r="G6" s="101"/>
      <c r="K6" s="110" t="s">
        <v>216</v>
      </c>
      <c r="L6" s="111" t="s">
        <v>217</v>
      </c>
    </row>
    <row r="7" spans="1:12" ht="24.95" customHeight="1" x14ac:dyDescent="0.15">
      <c r="E7" s="109" t="s">
        <v>14</v>
      </c>
      <c r="F7" s="105" t="s">
        <v>210</v>
      </c>
      <c r="G7" s="101"/>
      <c r="K7" s="110" t="s">
        <v>472</v>
      </c>
      <c r="L7" s="111" t="s">
        <v>219</v>
      </c>
    </row>
    <row r="8" spans="1:12" ht="24.95" customHeight="1" x14ac:dyDescent="0.15">
      <c r="E8" s="109" t="s">
        <v>160</v>
      </c>
      <c r="F8" s="105" t="s">
        <v>211</v>
      </c>
      <c r="G8" s="101"/>
      <c r="K8" s="110" t="s">
        <v>218</v>
      </c>
      <c r="L8" s="112" t="s">
        <v>473</v>
      </c>
    </row>
    <row r="9" spans="1:12" ht="24.95" customHeight="1" x14ac:dyDescent="0.15">
      <c r="E9" s="109" t="s">
        <v>15</v>
      </c>
      <c r="F9" s="105" t="s">
        <v>212</v>
      </c>
      <c r="G9" s="101"/>
    </row>
    <row r="10" spans="1:12" ht="24.95" customHeight="1" x14ac:dyDescent="0.15">
      <c r="E10" s="109" t="s">
        <v>199</v>
      </c>
      <c r="F10" s="105" t="s">
        <v>474</v>
      </c>
      <c r="G10" s="101"/>
    </row>
    <row r="11" spans="1:12" ht="24.95" customHeight="1" x14ac:dyDescent="0.15">
      <c r="E11" s="109" t="s">
        <v>200</v>
      </c>
      <c r="F11" s="105" t="s">
        <v>220</v>
      </c>
      <c r="G11" s="101"/>
    </row>
    <row r="12" spans="1:12" ht="24.95" customHeight="1" x14ac:dyDescent="0.15">
      <c r="E12" s="109" t="s">
        <v>201</v>
      </c>
      <c r="F12" s="105" t="s">
        <v>475</v>
      </c>
      <c r="G12" s="101"/>
    </row>
    <row r="13" spans="1:12" ht="24.95" customHeight="1" x14ac:dyDescent="0.15">
      <c r="E13" s="109" t="s">
        <v>202</v>
      </c>
      <c r="F13" s="105" t="s">
        <v>221</v>
      </c>
      <c r="G13" s="101"/>
    </row>
    <row r="14" spans="1:12" ht="24.95" customHeight="1" x14ac:dyDescent="0.15">
      <c r="E14" s="109" t="s">
        <v>167</v>
      </c>
      <c r="F14" s="105" t="s">
        <v>222</v>
      </c>
      <c r="G14" s="101"/>
    </row>
    <row r="15" spans="1:12" ht="24.95" customHeight="1" x14ac:dyDescent="0.15">
      <c r="E15" s="109" t="s">
        <v>168</v>
      </c>
      <c r="F15" s="105" t="s">
        <v>223</v>
      </c>
      <c r="G15" s="101"/>
    </row>
    <row r="16" spans="1:12" ht="24.95" customHeight="1" x14ac:dyDescent="0.15">
      <c r="E16" s="109" t="s">
        <v>142</v>
      </c>
      <c r="F16" s="105" t="s">
        <v>224</v>
      </c>
      <c r="G16" s="101"/>
    </row>
    <row r="17" spans="5:7" ht="24.95" customHeight="1" x14ac:dyDescent="0.15">
      <c r="E17" s="109" t="s">
        <v>143</v>
      </c>
      <c r="F17" s="105" t="s">
        <v>225</v>
      </c>
      <c r="G17" s="101"/>
    </row>
    <row r="18" spans="5:7" ht="24.95" customHeight="1" x14ac:dyDescent="0.15">
      <c r="E18" s="109" t="s">
        <v>144</v>
      </c>
      <c r="F18" s="105" t="s">
        <v>226</v>
      </c>
      <c r="G18" s="101"/>
    </row>
    <row r="19" spans="5:7" ht="24.95" customHeight="1" x14ac:dyDescent="0.15">
      <c r="E19" s="109" t="s">
        <v>203</v>
      </c>
      <c r="F19" s="105" t="s">
        <v>227</v>
      </c>
      <c r="G19" s="101"/>
    </row>
    <row r="20" spans="5:7" ht="24.95" customHeight="1" x14ac:dyDescent="0.15">
      <c r="E20" s="109" t="s">
        <v>480</v>
      </c>
      <c r="F20" s="113" t="s">
        <v>481</v>
      </c>
      <c r="G20" s="101"/>
    </row>
    <row r="21" spans="5:7" ht="24.95" customHeight="1" x14ac:dyDescent="0.15">
      <c r="E21" s="109" t="s">
        <v>479</v>
      </c>
      <c r="F21" s="105" t="s">
        <v>228</v>
      </c>
      <c r="G21" s="101"/>
    </row>
    <row r="22" spans="5:7" ht="24.95" customHeight="1" x14ac:dyDescent="0.15">
      <c r="E22" s="109" t="s">
        <v>204</v>
      </c>
      <c r="F22" s="105" t="s">
        <v>476</v>
      </c>
      <c r="G22" s="101"/>
    </row>
    <row r="23" spans="5:7" ht="24.95" customHeight="1" x14ac:dyDescent="0.15">
      <c r="E23" s="109" t="s">
        <v>205</v>
      </c>
      <c r="F23" s="105" t="s">
        <v>477</v>
      </c>
      <c r="G23" s="101"/>
    </row>
    <row r="24" spans="5:7" ht="24.95" customHeight="1" x14ac:dyDescent="0.15">
      <c r="E24" s="109" t="s">
        <v>206</v>
      </c>
      <c r="F24" s="105" t="s">
        <v>478</v>
      </c>
      <c r="G24" s="101"/>
    </row>
    <row r="25" spans="5:7" ht="24.95" customHeight="1" x14ac:dyDescent="0.15">
      <c r="E25" s="109" t="s">
        <v>232</v>
      </c>
      <c r="F25" s="105" t="s">
        <v>946</v>
      </c>
      <c r="G25" s="101"/>
    </row>
    <row r="26" spans="5:7" ht="24.95" customHeight="1" x14ac:dyDescent="0.15">
      <c r="E26" s="109" t="s">
        <v>233</v>
      </c>
      <c r="F26" s="105" t="s">
        <v>945</v>
      </c>
      <c r="G26" s="101"/>
    </row>
    <row r="27" spans="5:7" ht="24.95" customHeight="1" x14ac:dyDescent="0.15">
      <c r="E27" s="109" t="s">
        <v>207</v>
      </c>
      <c r="F27" s="105" t="s">
        <v>229</v>
      </c>
      <c r="G27" s="101"/>
    </row>
    <row r="28" spans="5:7" ht="24.95" customHeight="1" x14ac:dyDescent="0.15">
      <c r="E28" s="109" t="s">
        <v>925</v>
      </c>
      <c r="F28" s="105" t="s">
        <v>947</v>
      </c>
      <c r="G28" s="101"/>
    </row>
    <row r="29" spans="5:7" ht="24.95" customHeight="1" x14ac:dyDescent="0.15">
      <c r="E29" s="109" t="s">
        <v>926</v>
      </c>
      <c r="F29" s="105" t="s">
        <v>948</v>
      </c>
      <c r="G29" s="101"/>
    </row>
    <row r="30" spans="5:7" ht="24.95" customHeight="1" x14ac:dyDescent="0.15">
      <c r="E30" s="109" t="s">
        <v>928</v>
      </c>
      <c r="F30" s="105" t="s">
        <v>927</v>
      </c>
      <c r="G30" s="101"/>
    </row>
    <row r="31" spans="5:7" ht="24.95" customHeight="1" x14ac:dyDescent="0.15">
      <c r="E31" s="109" t="s">
        <v>165</v>
      </c>
      <c r="F31" s="105" t="s">
        <v>230</v>
      </c>
      <c r="G31" s="101"/>
    </row>
    <row r="32" spans="5:7" ht="24.95" customHeight="1" x14ac:dyDescent="0.15">
      <c r="E32" s="109" t="s">
        <v>166</v>
      </c>
      <c r="F32" s="105" t="s">
        <v>231</v>
      </c>
    </row>
  </sheetData>
  <sheetProtection sheet="1" selectLockedCells="1" selectUnlockedCells="1"/>
  <mergeCells count="1">
    <mergeCell ref="K3:L3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926"/>
  <sheetViews>
    <sheetView zoomScaleNormal="100" workbookViewId="0">
      <pane ySplit="1" topLeftCell="A2" activePane="bottomLeft" state="frozen"/>
      <selection activeCell="G3" sqref="G3"/>
      <selection pane="bottomLeft" activeCell="A897" sqref="A897"/>
    </sheetView>
  </sheetViews>
  <sheetFormatPr defaultRowHeight="15" customHeight="1" x14ac:dyDescent="0.15"/>
  <cols>
    <col min="1" max="1" width="9.5" style="93" bestFit="1" customWidth="1"/>
    <col min="2" max="2" width="17.25" style="94" bestFit="1" customWidth="1"/>
    <col min="3" max="3" width="14.25" style="94" bestFit="1" customWidth="1"/>
    <col min="4" max="4" width="5.5" style="94" bestFit="1" customWidth="1"/>
    <col min="5" max="5" width="3.5" style="95" hidden="1" customWidth="1"/>
    <col min="6" max="6" width="17" style="97" customWidth="1"/>
    <col min="7" max="7" width="7.5" style="1" bestFit="1" customWidth="1"/>
    <col min="8" max="8" width="3" style="1" customWidth="1"/>
    <col min="9" max="9" width="9" style="2"/>
    <col min="10" max="16384" width="9" style="1"/>
  </cols>
  <sheetData>
    <row r="1" spans="1:7" ht="15" customHeight="1" x14ac:dyDescent="0.15">
      <c r="A1" s="98" t="s">
        <v>145</v>
      </c>
      <c r="B1" s="99" t="s">
        <v>3</v>
      </c>
      <c r="C1" s="99" t="s">
        <v>4</v>
      </c>
      <c r="D1" s="99" t="s">
        <v>5</v>
      </c>
      <c r="E1" s="92" t="s">
        <v>949</v>
      </c>
      <c r="F1" s="96" t="s">
        <v>7</v>
      </c>
      <c r="G1" s="38"/>
    </row>
    <row r="2" spans="1:7" ht="15" hidden="1" customHeight="1" x14ac:dyDescent="0.15">
      <c r="A2" s="98">
        <v>217</v>
      </c>
      <c r="B2" s="99" t="s">
        <v>953</v>
      </c>
      <c r="C2" s="99" t="s">
        <v>954</v>
      </c>
      <c r="D2" s="99" t="s">
        <v>162</v>
      </c>
      <c r="E2" s="92">
        <f t="shared" ref="E2:E3" si="0">IF(D2="男",1,2)</f>
        <v>1</v>
      </c>
      <c r="F2" s="114" t="s">
        <v>169</v>
      </c>
      <c r="G2" s="38" t="str">
        <f>IF(F2="","",VLOOKUP(F2,学校番号,2,FALSE))</f>
        <v>072000</v>
      </c>
    </row>
    <row r="3" spans="1:7" ht="15" hidden="1" customHeight="1" x14ac:dyDescent="0.15">
      <c r="A3" s="98">
        <v>218</v>
      </c>
      <c r="B3" s="99" t="s">
        <v>955</v>
      </c>
      <c r="C3" s="99" t="s">
        <v>956</v>
      </c>
      <c r="D3" s="99" t="s">
        <v>162</v>
      </c>
      <c r="E3" s="92">
        <f t="shared" si="0"/>
        <v>1</v>
      </c>
      <c r="F3" s="114" t="s">
        <v>169</v>
      </c>
      <c r="G3" s="38" t="str">
        <f>IF(F3="","",VLOOKUP(F3,学校番号,2,FALSE))</f>
        <v>072000</v>
      </c>
    </row>
    <row r="4" spans="1:7" ht="15" hidden="1" customHeight="1" x14ac:dyDescent="0.15">
      <c r="A4" s="98">
        <v>4801</v>
      </c>
      <c r="B4" s="99" t="s">
        <v>508</v>
      </c>
      <c r="C4" s="99" t="s">
        <v>509</v>
      </c>
      <c r="D4" s="99" t="s">
        <v>162</v>
      </c>
      <c r="E4" s="92">
        <f t="shared" ref="E4:E57" si="1">IF(D4="男",1,2)</f>
        <v>1</v>
      </c>
      <c r="F4" s="96" t="s">
        <v>685</v>
      </c>
      <c r="G4" s="38" t="str">
        <f>IF(F4="","",VLOOKUP(F4,学校番号,2,FALSE))</f>
        <v>076900</v>
      </c>
    </row>
    <row r="5" spans="1:7" ht="15" hidden="1" customHeight="1" x14ac:dyDescent="0.15">
      <c r="A5" s="98">
        <v>4802</v>
      </c>
      <c r="B5" s="99" t="s">
        <v>493</v>
      </c>
      <c r="C5" s="99" t="s">
        <v>494</v>
      </c>
      <c r="D5" s="99" t="s">
        <v>162</v>
      </c>
      <c r="E5" s="92">
        <f t="shared" si="1"/>
        <v>1</v>
      </c>
      <c r="F5" s="96" t="s">
        <v>685</v>
      </c>
      <c r="G5" s="38" t="str">
        <f>IF(F5="","",VLOOKUP(F5,学校番号,2,FALSE))</f>
        <v>076900</v>
      </c>
    </row>
    <row r="6" spans="1:7" ht="15" hidden="1" customHeight="1" x14ac:dyDescent="0.15">
      <c r="A6" s="98">
        <v>4803</v>
      </c>
      <c r="B6" s="99" t="s">
        <v>495</v>
      </c>
      <c r="C6" s="99" t="s">
        <v>496</v>
      </c>
      <c r="D6" s="99" t="s">
        <v>162</v>
      </c>
      <c r="E6" s="92">
        <f t="shared" si="1"/>
        <v>1</v>
      </c>
      <c r="F6" s="96" t="s">
        <v>685</v>
      </c>
      <c r="G6" s="38" t="str">
        <f>IF(F6="","",VLOOKUP(F6,学校番号,2,FALSE))</f>
        <v>076900</v>
      </c>
    </row>
    <row r="7" spans="1:7" ht="15" hidden="1" customHeight="1" x14ac:dyDescent="0.15">
      <c r="A7" s="98">
        <v>4804</v>
      </c>
      <c r="B7" s="99" t="s">
        <v>502</v>
      </c>
      <c r="C7" s="99" t="s">
        <v>503</v>
      </c>
      <c r="D7" s="99" t="s">
        <v>162</v>
      </c>
      <c r="E7" s="92">
        <f t="shared" si="1"/>
        <v>1</v>
      </c>
      <c r="F7" s="96" t="s">
        <v>685</v>
      </c>
      <c r="G7" s="38" t="str">
        <f>IF(F7="","",VLOOKUP(F7,学校番号,2,FALSE))</f>
        <v>076900</v>
      </c>
    </row>
    <row r="8" spans="1:7" ht="15" hidden="1" customHeight="1" x14ac:dyDescent="0.15">
      <c r="A8" s="98">
        <v>4805</v>
      </c>
      <c r="B8" s="99" t="s">
        <v>520</v>
      </c>
      <c r="C8" s="99" t="s">
        <v>237</v>
      </c>
      <c r="D8" s="99" t="s">
        <v>162</v>
      </c>
      <c r="E8" s="92">
        <f t="shared" si="1"/>
        <v>1</v>
      </c>
      <c r="F8" s="96" t="s">
        <v>685</v>
      </c>
      <c r="G8" s="38" t="str">
        <f>IF(F8="","",VLOOKUP(F8,学校番号,2,FALSE))</f>
        <v>076900</v>
      </c>
    </row>
    <row r="9" spans="1:7" ht="15" hidden="1" customHeight="1" x14ac:dyDescent="0.15">
      <c r="A9" s="98">
        <v>4806</v>
      </c>
      <c r="B9" s="99" t="s">
        <v>966</v>
      </c>
      <c r="C9" s="99" t="s">
        <v>967</v>
      </c>
      <c r="D9" s="99" t="s">
        <v>163</v>
      </c>
      <c r="E9" s="92">
        <f t="shared" si="1"/>
        <v>2</v>
      </c>
      <c r="F9" s="96" t="s">
        <v>685</v>
      </c>
      <c r="G9" s="38" t="str">
        <f>IF(F9="","",VLOOKUP(F9,学校番号,2,FALSE))</f>
        <v>076900</v>
      </c>
    </row>
    <row r="10" spans="1:7" ht="15" hidden="1" customHeight="1" x14ac:dyDescent="0.15">
      <c r="A10" s="98">
        <v>4807</v>
      </c>
      <c r="B10" s="99" t="s">
        <v>498</v>
      </c>
      <c r="C10" s="99" t="s">
        <v>499</v>
      </c>
      <c r="D10" s="99" t="s">
        <v>162</v>
      </c>
      <c r="E10" s="92">
        <f t="shared" si="1"/>
        <v>1</v>
      </c>
      <c r="F10" s="96" t="s">
        <v>685</v>
      </c>
      <c r="G10" s="38" t="str">
        <f>IF(F10="","",VLOOKUP(F10,学校番号,2,FALSE))</f>
        <v>076900</v>
      </c>
    </row>
    <row r="11" spans="1:7" ht="15" hidden="1" customHeight="1" x14ac:dyDescent="0.15">
      <c r="A11" s="98">
        <v>4808</v>
      </c>
      <c r="B11" s="99" t="s">
        <v>521</v>
      </c>
      <c r="C11" s="99" t="s">
        <v>522</v>
      </c>
      <c r="D11" s="99" t="s">
        <v>163</v>
      </c>
      <c r="E11" s="92">
        <f t="shared" si="1"/>
        <v>2</v>
      </c>
      <c r="F11" s="96" t="s">
        <v>685</v>
      </c>
      <c r="G11" s="38" t="str">
        <f>IF(F11="","",VLOOKUP(F11,学校番号,2,FALSE))</f>
        <v>076900</v>
      </c>
    </row>
    <row r="12" spans="1:7" ht="15" hidden="1" customHeight="1" x14ac:dyDescent="0.15">
      <c r="A12" s="98">
        <v>4809</v>
      </c>
      <c r="B12" s="99" t="s">
        <v>500</v>
      </c>
      <c r="C12" s="99" t="s">
        <v>501</v>
      </c>
      <c r="D12" s="99" t="s">
        <v>162</v>
      </c>
      <c r="E12" s="92">
        <f t="shared" si="1"/>
        <v>1</v>
      </c>
      <c r="F12" s="96" t="s">
        <v>685</v>
      </c>
      <c r="G12" s="38" t="str">
        <f>IF(F12="","",VLOOKUP(F12,学校番号,2,FALSE))</f>
        <v>076900</v>
      </c>
    </row>
    <row r="13" spans="1:7" ht="15" hidden="1" customHeight="1" x14ac:dyDescent="0.15">
      <c r="A13" s="98">
        <v>4810</v>
      </c>
      <c r="B13" s="99" t="s">
        <v>518</v>
      </c>
      <c r="C13" s="99" t="s">
        <v>519</v>
      </c>
      <c r="D13" s="99" t="s">
        <v>162</v>
      </c>
      <c r="E13" s="92">
        <f t="shared" si="1"/>
        <v>1</v>
      </c>
      <c r="F13" s="96" t="s">
        <v>685</v>
      </c>
      <c r="G13" s="38" t="str">
        <f>IF(F13="","",VLOOKUP(F13,学校番号,2,FALSE))</f>
        <v>076900</v>
      </c>
    </row>
    <row r="14" spans="1:7" ht="15" hidden="1" customHeight="1" x14ac:dyDescent="0.15">
      <c r="A14" s="98">
        <v>4811</v>
      </c>
      <c r="B14" s="99" t="s">
        <v>968</v>
      </c>
      <c r="C14" s="99" t="s">
        <v>969</v>
      </c>
      <c r="D14" s="99" t="s">
        <v>162</v>
      </c>
      <c r="E14" s="92">
        <f t="shared" si="1"/>
        <v>1</v>
      </c>
      <c r="F14" s="96" t="s">
        <v>685</v>
      </c>
      <c r="G14" s="38" t="str">
        <f>IF(F14="","",VLOOKUP(F14,学校番号,2,FALSE))</f>
        <v>076900</v>
      </c>
    </row>
    <row r="15" spans="1:7" ht="15" hidden="1" customHeight="1" x14ac:dyDescent="0.15">
      <c r="A15" s="98">
        <v>4812</v>
      </c>
      <c r="B15" s="99" t="s">
        <v>497</v>
      </c>
      <c r="C15" s="99" t="s">
        <v>464</v>
      </c>
      <c r="D15" s="99" t="s">
        <v>162</v>
      </c>
      <c r="E15" s="92">
        <f t="shared" si="1"/>
        <v>1</v>
      </c>
      <c r="F15" s="96" t="s">
        <v>685</v>
      </c>
      <c r="G15" s="38" t="str">
        <f>IF(F15="","",VLOOKUP(F15,学校番号,2,FALSE))</f>
        <v>076900</v>
      </c>
    </row>
    <row r="16" spans="1:7" ht="15" hidden="1" customHeight="1" x14ac:dyDescent="0.15">
      <c r="A16" s="98">
        <v>4813</v>
      </c>
      <c r="B16" s="99" t="s">
        <v>510</v>
      </c>
      <c r="C16" s="99" t="s">
        <v>511</v>
      </c>
      <c r="D16" s="99" t="s">
        <v>162</v>
      </c>
      <c r="E16" s="92">
        <f t="shared" si="1"/>
        <v>1</v>
      </c>
      <c r="F16" s="96" t="s">
        <v>685</v>
      </c>
      <c r="G16" s="38" t="str">
        <f>IF(F16="","",VLOOKUP(F16,学校番号,2,FALSE))</f>
        <v>076900</v>
      </c>
    </row>
    <row r="17" spans="1:7" ht="15" hidden="1" customHeight="1" x14ac:dyDescent="0.15">
      <c r="A17" s="98">
        <v>4814</v>
      </c>
      <c r="B17" s="99" t="s">
        <v>527</v>
      </c>
      <c r="C17" s="99" t="s">
        <v>528</v>
      </c>
      <c r="D17" s="99" t="s">
        <v>162</v>
      </c>
      <c r="E17" s="92">
        <f t="shared" si="1"/>
        <v>1</v>
      </c>
      <c r="F17" s="96" t="s">
        <v>685</v>
      </c>
      <c r="G17" s="38" t="str">
        <f>IF(F17="","",VLOOKUP(F17,学校番号,2,FALSE))</f>
        <v>076900</v>
      </c>
    </row>
    <row r="18" spans="1:7" ht="15" hidden="1" customHeight="1" x14ac:dyDescent="0.15">
      <c r="A18" s="98">
        <v>4815</v>
      </c>
      <c r="B18" s="99" t="s">
        <v>514</v>
      </c>
      <c r="C18" s="99" t="s">
        <v>515</v>
      </c>
      <c r="D18" s="99" t="s">
        <v>162</v>
      </c>
      <c r="E18" s="92">
        <f t="shared" si="1"/>
        <v>1</v>
      </c>
      <c r="F18" s="96" t="s">
        <v>685</v>
      </c>
      <c r="G18" s="38" t="str">
        <f>IF(F18="","",VLOOKUP(F18,学校番号,2,FALSE))</f>
        <v>076900</v>
      </c>
    </row>
    <row r="19" spans="1:7" ht="15" hidden="1" customHeight="1" x14ac:dyDescent="0.15">
      <c r="A19" s="98">
        <v>4816</v>
      </c>
      <c r="B19" s="99" t="s">
        <v>504</v>
      </c>
      <c r="C19" s="99" t="s">
        <v>505</v>
      </c>
      <c r="D19" s="99" t="s">
        <v>162</v>
      </c>
      <c r="E19" s="92">
        <f t="shared" si="1"/>
        <v>1</v>
      </c>
      <c r="F19" s="96" t="s">
        <v>685</v>
      </c>
      <c r="G19" s="38" t="str">
        <f>IF(F19="","",VLOOKUP(F19,学校番号,2,FALSE))</f>
        <v>076900</v>
      </c>
    </row>
    <row r="20" spans="1:7" ht="15" hidden="1" customHeight="1" x14ac:dyDescent="0.15">
      <c r="A20" s="98">
        <v>4817</v>
      </c>
      <c r="B20" s="99" t="s">
        <v>713</v>
      </c>
      <c r="C20" s="99" t="s">
        <v>714</v>
      </c>
      <c r="D20" s="99" t="s">
        <v>162</v>
      </c>
      <c r="E20" s="92">
        <f t="shared" si="1"/>
        <v>1</v>
      </c>
      <c r="F20" s="96" t="s">
        <v>685</v>
      </c>
      <c r="G20" s="38" t="str">
        <f>IF(F20="","",VLOOKUP(F20,学校番号,2,FALSE))</f>
        <v>076900</v>
      </c>
    </row>
    <row r="21" spans="1:7" ht="15" hidden="1" customHeight="1" x14ac:dyDescent="0.15">
      <c r="A21" s="98">
        <v>4818</v>
      </c>
      <c r="B21" s="99" t="s">
        <v>970</v>
      </c>
      <c r="C21" s="99" t="s">
        <v>971</v>
      </c>
      <c r="D21" s="99" t="s">
        <v>162</v>
      </c>
      <c r="E21" s="92">
        <f t="shared" si="1"/>
        <v>1</v>
      </c>
      <c r="F21" s="96" t="s">
        <v>685</v>
      </c>
      <c r="G21" s="38" t="str">
        <f>IF(F21="","",VLOOKUP(F21,学校番号,2,FALSE))</f>
        <v>076900</v>
      </c>
    </row>
    <row r="22" spans="1:7" ht="15" hidden="1" customHeight="1" x14ac:dyDescent="0.15">
      <c r="A22" s="98">
        <v>4819</v>
      </c>
      <c r="B22" s="99" t="s">
        <v>734</v>
      </c>
      <c r="C22" s="99" t="s">
        <v>235</v>
      </c>
      <c r="D22" s="99" t="s">
        <v>162</v>
      </c>
      <c r="E22" s="92">
        <f t="shared" si="1"/>
        <v>1</v>
      </c>
      <c r="F22" s="96" t="s">
        <v>685</v>
      </c>
      <c r="G22" s="38" t="str">
        <f>IF(F22="","",VLOOKUP(F22,学校番号,2,FALSE))</f>
        <v>076900</v>
      </c>
    </row>
    <row r="23" spans="1:7" ht="15" hidden="1" customHeight="1" x14ac:dyDescent="0.15">
      <c r="A23" s="98">
        <v>4820</v>
      </c>
      <c r="B23" s="99" t="s">
        <v>972</v>
      </c>
      <c r="C23" s="99" t="s">
        <v>973</v>
      </c>
      <c r="D23" s="99" t="s">
        <v>162</v>
      </c>
      <c r="E23" s="92">
        <f t="shared" si="1"/>
        <v>1</v>
      </c>
      <c r="F23" s="96" t="s">
        <v>685</v>
      </c>
      <c r="G23" s="38" t="str">
        <f>IF(F23="","",VLOOKUP(F23,学校番号,2,FALSE))</f>
        <v>076900</v>
      </c>
    </row>
    <row r="24" spans="1:7" ht="15" hidden="1" customHeight="1" x14ac:dyDescent="0.15">
      <c r="A24" s="98">
        <v>4821</v>
      </c>
      <c r="B24" s="99" t="s">
        <v>974</v>
      </c>
      <c r="C24" s="99" t="s">
        <v>975</v>
      </c>
      <c r="D24" s="99" t="s">
        <v>162</v>
      </c>
      <c r="E24" s="92">
        <f t="shared" si="1"/>
        <v>1</v>
      </c>
      <c r="F24" s="96" t="s">
        <v>685</v>
      </c>
      <c r="G24" s="38" t="str">
        <f>IF(F24="","",VLOOKUP(F24,学校番号,2,FALSE))</f>
        <v>076900</v>
      </c>
    </row>
    <row r="25" spans="1:7" ht="15" hidden="1" customHeight="1" x14ac:dyDescent="0.15">
      <c r="A25" s="98">
        <v>4822</v>
      </c>
      <c r="B25" s="99" t="s">
        <v>506</v>
      </c>
      <c r="C25" s="99" t="s">
        <v>507</v>
      </c>
      <c r="D25" s="99" t="s">
        <v>162</v>
      </c>
      <c r="E25" s="92">
        <f t="shared" si="1"/>
        <v>1</v>
      </c>
      <c r="F25" s="96" t="s">
        <v>685</v>
      </c>
      <c r="G25" s="38" t="str">
        <f>IF(F25="","",VLOOKUP(F25,学校番号,2,FALSE))</f>
        <v>076900</v>
      </c>
    </row>
    <row r="26" spans="1:7" ht="15" hidden="1" customHeight="1" x14ac:dyDescent="0.15">
      <c r="A26" s="98">
        <v>4824</v>
      </c>
      <c r="B26" s="99" t="s">
        <v>976</v>
      </c>
      <c r="C26" s="99" t="s">
        <v>977</v>
      </c>
      <c r="D26" s="99" t="s">
        <v>162</v>
      </c>
      <c r="E26" s="92">
        <f t="shared" si="1"/>
        <v>1</v>
      </c>
      <c r="F26" s="96" t="s">
        <v>685</v>
      </c>
      <c r="G26" s="38" t="str">
        <f>IF(F26="","",VLOOKUP(F26,学校番号,2,FALSE))</f>
        <v>076900</v>
      </c>
    </row>
    <row r="27" spans="1:7" ht="15" hidden="1" customHeight="1" x14ac:dyDescent="0.15">
      <c r="A27" s="98">
        <v>4851</v>
      </c>
      <c r="B27" s="99" t="s">
        <v>978</v>
      </c>
      <c r="C27" s="99" t="s">
        <v>176</v>
      </c>
      <c r="D27" s="99" t="s">
        <v>162</v>
      </c>
      <c r="E27" s="92">
        <f t="shared" si="1"/>
        <v>1</v>
      </c>
      <c r="F27" s="96" t="s">
        <v>169</v>
      </c>
      <c r="G27" s="38" t="str">
        <f>IF(F27="","",VLOOKUP(F27,学校番号,2,FALSE))</f>
        <v>072000</v>
      </c>
    </row>
    <row r="28" spans="1:7" ht="15" hidden="1" customHeight="1" x14ac:dyDescent="0.15">
      <c r="A28" s="98">
        <v>4852</v>
      </c>
      <c r="B28" s="99" t="s">
        <v>979</v>
      </c>
      <c r="C28" s="99" t="s">
        <v>177</v>
      </c>
      <c r="D28" s="99" t="s">
        <v>162</v>
      </c>
      <c r="E28" s="92">
        <f t="shared" si="1"/>
        <v>1</v>
      </c>
      <c r="F28" s="96" t="s">
        <v>169</v>
      </c>
      <c r="G28" s="38" t="str">
        <f>IF(F28="","",VLOOKUP(F28,学校番号,2,FALSE))</f>
        <v>072000</v>
      </c>
    </row>
    <row r="29" spans="1:7" ht="15" hidden="1" customHeight="1" x14ac:dyDescent="0.15">
      <c r="A29" s="98">
        <v>4855</v>
      </c>
      <c r="B29" s="99" t="s">
        <v>980</v>
      </c>
      <c r="C29" s="99" t="s">
        <v>175</v>
      </c>
      <c r="D29" s="99" t="s">
        <v>162</v>
      </c>
      <c r="E29" s="92">
        <f t="shared" si="1"/>
        <v>1</v>
      </c>
      <c r="F29" s="96" t="s">
        <v>169</v>
      </c>
      <c r="G29" s="38" t="str">
        <f>IF(F29="","",VLOOKUP(F29,学校番号,2,FALSE))</f>
        <v>072000</v>
      </c>
    </row>
    <row r="30" spans="1:7" ht="15" hidden="1" customHeight="1" x14ac:dyDescent="0.15">
      <c r="A30" s="98">
        <v>4856</v>
      </c>
      <c r="B30" s="99" t="s">
        <v>981</v>
      </c>
      <c r="C30" s="99" t="s">
        <v>982</v>
      </c>
      <c r="D30" s="99" t="s">
        <v>163</v>
      </c>
      <c r="E30" s="92">
        <f t="shared" si="1"/>
        <v>2</v>
      </c>
      <c r="F30" s="96" t="s">
        <v>169</v>
      </c>
      <c r="G30" s="38" t="str">
        <f>IF(F30="","",VLOOKUP(F30,学校番号,2,FALSE))</f>
        <v>072000</v>
      </c>
    </row>
    <row r="31" spans="1:7" ht="15" hidden="1" customHeight="1" x14ac:dyDescent="0.15">
      <c r="A31" s="98">
        <v>4857</v>
      </c>
      <c r="B31" s="99" t="s">
        <v>983</v>
      </c>
      <c r="C31" s="99" t="s">
        <v>984</v>
      </c>
      <c r="D31" s="99" t="s">
        <v>163</v>
      </c>
      <c r="E31" s="92">
        <f t="shared" si="1"/>
        <v>2</v>
      </c>
      <c r="F31" s="96" t="s">
        <v>169</v>
      </c>
      <c r="G31" s="38" t="str">
        <f>IF(F31="","",VLOOKUP(F31,学校番号,2,FALSE))</f>
        <v>072000</v>
      </c>
    </row>
    <row r="32" spans="1:7" ht="15" hidden="1" customHeight="1" x14ac:dyDescent="0.15">
      <c r="A32" s="98">
        <v>4858</v>
      </c>
      <c r="B32" s="99" t="s">
        <v>985</v>
      </c>
      <c r="C32" s="99" t="s">
        <v>986</v>
      </c>
      <c r="D32" s="99" t="s">
        <v>163</v>
      </c>
      <c r="E32" s="92">
        <f t="shared" si="1"/>
        <v>2</v>
      </c>
      <c r="F32" s="96" t="s">
        <v>169</v>
      </c>
      <c r="G32" s="38" t="str">
        <f>IF(F32="","",VLOOKUP(F32,学校番号,2,FALSE))</f>
        <v>072000</v>
      </c>
    </row>
    <row r="33" spans="1:7" ht="15" hidden="1" customHeight="1" x14ac:dyDescent="0.15">
      <c r="A33" s="98">
        <v>4859</v>
      </c>
      <c r="B33" s="99" t="s">
        <v>987</v>
      </c>
      <c r="C33" s="99" t="s">
        <v>529</v>
      </c>
      <c r="D33" s="99" t="s">
        <v>162</v>
      </c>
      <c r="E33" s="92">
        <f t="shared" si="1"/>
        <v>1</v>
      </c>
      <c r="F33" s="96" t="s">
        <v>169</v>
      </c>
      <c r="G33" s="38" t="str">
        <f>IF(F33="","",VLOOKUP(F33,学校番号,2,FALSE))</f>
        <v>072000</v>
      </c>
    </row>
    <row r="34" spans="1:7" ht="15" hidden="1" customHeight="1" x14ac:dyDescent="0.15">
      <c r="A34" s="98">
        <v>4860</v>
      </c>
      <c r="B34" s="99" t="s">
        <v>988</v>
      </c>
      <c r="C34" s="99" t="s">
        <v>183</v>
      </c>
      <c r="D34" s="99" t="s">
        <v>162</v>
      </c>
      <c r="E34" s="92">
        <f t="shared" si="1"/>
        <v>1</v>
      </c>
      <c r="F34" s="96" t="s">
        <v>169</v>
      </c>
      <c r="G34" s="38" t="str">
        <f>IF(F34="","",VLOOKUP(F34,学校番号,2,FALSE))</f>
        <v>072000</v>
      </c>
    </row>
    <row r="35" spans="1:7" ht="15" hidden="1" customHeight="1" x14ac:dyDescent="0.15">
      <c r="A35" s="98">
        <v>4861</v>
      </c>
      <c r="B35" s="99" t="s">
        <v>989</v>
      </c>
      <c r="C35" s="99" t="s">
        <v>184</v>
      </c>
      <c r="D35" s="99" t="s">
        <v>162</v>
      </c>
      <c r="E35" s="92">
        <f t="shared" si="1"/>
        <v>1</v>
      </c>
      <c r="F35" s="96" t="s">
        <v>169</v>
      </c>
      <c r="G35" s="38" t="str">
        <f>IF(F35="","",VLOOKUP(F35,学校番号,2,FALSE))</f>
        <v>072000</v>
      </c>
    </row>
    <row r="36" spans="1:7" ht="15" hidden="1" customHeight="1" x14ac:dyDescent="0.15">
      <c r="A36" s="98">
        <v>4862</v>
      </c>
      <c r="B36" s="99" t="s">
        <v>990</v>
      </c>
      <c r="C36" s="99" t="s">
        <v>179</v>
      </c>
      <c r="D36" s="99" t="s">
        <v>163</v>
      </c>
      <c r="E36" s="92">
        <f t="shared" si="1"/>
        <v>2</v>
      </c>
      <c r="F36" s="96" t="s">
        <v>169</v>
      </c>
      <c r="G36" s="38" t="str">
        <f>IF(F36="","",VLOOKUP(F36,学校番号,2,FALSE))</f>
        <v>072000</v>
      </c>
    </row>
    <row r="37" spans="1:7" ht="15" hidden="1" customHeight="1" x14ac:dyDescent="0.15">
      <c r="A37" s="98">
        <v>4863</v>
      </c>
      <c r="B37" s="99" t="s">
        <v>711</v>
      </c>
      <c r="C37" s="99" t="s">
        <v>712</v>
      </c>
      <c r="D37" s="99" t="s">
        <v>162</v>
      </c>
      <c r="E37" s="92">
        <f t="shared" si="1"/>
        <v>1</v>
      </c>
      <c r="F37" s="96" t="s">
        <v>706</v>
      </c>
      <c r="G37" s="38" t="str">
        <f>IF(F37="","",VLOOKUP(F37,学校番号,2,FALSE))</f>
        <v>076800</v>
      </c>
    </row>
    <row r="38" spans="1:7" ht="15" hidden="1" customHeight="1" x14ac:dyDescent="0.15">
      <c r="A38" s="98">
        <v>4864</v>
      </c>
      <c r="B38" s="99" t="s">
        <v>704</v>
      </c>
      <c r="C38" s="99" t="s">
        <v>705</v>
      </c>
      <c r="D38" s="99" t="s">
        <v>162</v>
      </c>
      <c r="E38" s="92">
        <f t="shared" si="1"/>
        <v>1</v>
      </c>
      <c r="F38" s="96" t="s">
        <v>706</v>
      </c>
      <c r="G38" s="38" t="str">
        <f>IF(F38="","",VLOOKUP(F38,学校番号,2,FALSE))</f>
        <v>076800</v>
      </c>
    </row>
    <row r="39" spans="1:7" ht="15" hidden="1" customHeight="1" x14ac:dyDescent="0.15">
      <c r="A39" s="98">
        <v>4865</v>
      </c>
      <c r="B39" s="99" t="s">
        <v>709</v>
      </c>
      <c r="C39" s="99" t="s">
        <v>710</v>
      </c>
      <c r="D39" s="99" t="s">
        <v>162</v>
      </c>
      <c r="E39" s="92">
        <f t="shared" si="1"/>
        <v>1</v>
      </c>
      <c r="F39" s="96" t="s">
        <v>706</v>
      </c>
      <c r="G39" s="38" t="str">
        <f>IF(F39="","",VLOOKUP(F39,学校番号,2,FALSE))</f>
        <v>076800</v>
      </c>
    </row>
    <row r="40" spans="1:7" ht="15" hidden="1" customHeight="1" x14ac:dyDescent="0.15">
      <c r="A40" s="98">
        <v>4866</v>
      </c>
      <c r="B40" s="99" t="s">
        <v>707</v>
      </c>
      <c r="C40" s="99" t="s">
        <v>708</v>
      </c>
      <c r="D40" s="99" t="s">
        <v>163</v>
      </c>
      <c r="E40" s="92">
        <f t="shared" si="1"/>
        <v>2</v>
      </c>
      <c r="F40" s="96" t="s">
        <v>706</v>
      </c>
      <c r="G40" s="38" t="str">
        <f>IF(F40="","",VLOOKUP(F40,学校番号,2,FALSE))</f>
        <v>076800</v>
      </c>
    </row>
    <row r="41" spans="1:7" ht="15" hidden="1" customHeight="1" x14ac:dyDescent="0.15">
      <c r="A41" s="98">
        <v>4867</v>
      </c>
      <c r="B41" s="99" t="s">
        <v>512</v>
      </c>
      <c r="C41" s="99" t="s">
        <v>513</v>
      </c>
      <c r="D41" s="99" t="s">
        <v>163</v>
      </c>
      <c r="E41" s="92">
        <f t="shared" si="1"/>
        <v>2</v>
      </c>
      <c r="F41" s="96" t="s">
        <v>706</v>
      </c>
      <c r="G41" s="38" t="str">
        <f>IF(F41="","",VLOOKUP(F41,学校番号,2,FALSE))</f>
        <v>076800</v>
      </c>
    </row>
    <row r="42" spans="1:7" ht="15" hidden="1" customHeight="1" x14ac:dyDescent="0.15">
      <c r="A42" s="98">
        <v>4868</v>
      </c>
      <c r="B42" s="99" t="s">
        <v>991</v>
      </c>
      <c r="C42" s="99" t="s">
        <v>992</v>
      </c>
      <c r="D42" s="99" t="s">
        <v>162</v>
      </c>
      <c r="E42" s="92">
        <f t="shared" si="1"/>
        <v>1</v>
      </c>
      <c r="F42" s="96" t="s">
        <v>706</v>
      </c>
      <c r="G42" s="38" t="str">
        <f>IF(F42="","",VLOOKUP(F42,学校番号,2,FALSE))</f>
        <v>076800</v>
      </c>
    </row>
    <row r="43" spans="1:7" ht="15" hidden="1" customHeight="1" x14ac:dyDescent="0.15">
      <c r="A43" s="98">
        <v>4869</v>
      </c>
      <c r="B43" s="99" t="s">
        <v>993</v>
      </c>
      <c r="C43" s="99" t="s">
        <v>994</v>
      </c>
      <c r="D43" s="99" t="s">
        <v>162</v>
      </c>
      <c r="E43" s="92">
        <f t="shared" si="1"/>
        <v>1</v>
      </c>
      <c r="F43" s="96" t="s">
        <v>690</v>
      </c>
      <c r="G43" s="38" t="str">
        <f>IF(F43="","",VLOOKUP(F43,学校番号,2,FALSE))</f>
        <v>076700</v>
      </c>
    </row>
    <row r="44" spans="1:7" ht="15" hidden="1" customHeight="1" x14ac:dyDescent="0.15">
      <c r="A44" s="98">
        <v>4870</v>
      </c>
      <c r="B44" s="99" t="s">
        <v>732</v>
      </c>
      <c r="C44" s="99" t="s">
        <v>733</v>
      </c>
      <c r="D44" s="99" t="s">
        <v>163</v>
      </c>
      <c r="E44" s="92">
        <f t="shared" si="1"/>
        <v>2</v>
      </c>
      <c r="F44" s="96" t="s">
        <v>690</v>
      </c>
      <c r="G44" s="38" t="str">
        <f>IF(F44="","",VLOOKUP(F44,学校番号,2,FALSE))</f>
        <v>076700</v>
      </c>
    </row>
    <row r="45" spans="1:7" ht="15" hidden="1" customHeight="1" x14ac:dyDescent="0.15">
      <c r="A45" s="98">
        <v>4871</v>
      </c>
      <c r="B45" s="99" t="s">
        <v>695</v>
      </c>
      <c r="C45" s="99" t="s">
        <v>696</v>
      </c>
      <c r="D45" s="99" t="s">
        <v>162</v>
      </c>
      <c r="E45" s="92">
        <f t="shared" si="1"/>
        <v>1</v>
      </c>
      <c r="F45" s="96" t="s">
        <v>690</v>
      </c>
      <c r="G45" s="38" t="str">
        <f>IF(F45="","",VLOOKUP(F45,学校番号,2,FALSE))</f>
        <v>076700</v>
      </c>
    </row>
    <row r="46" spans="1:7" ht="15" hidden="1" customHeight="1" x14ac:dyDescent="0.15">
      <c r="A46" s="98">
        <v>4872</v>
      </c>
      <c r="B46" s="99" t="s">
        <v>523</v>
      </c>
      <c r="C46" s="99" t="s">
        <v>524</v>
      </c>
      <c r="D46" s="99" t="s">
        <v>162</v>
      </c>
      <c r="E46" s="92">
        <f t="shared" si="1"/>
        <v>1</v>
      </c>
      <c r="F46" s="96" t="s">
        <v>690</v>
      </c>
      <c r="G46" s="38" t="str">
        <f>IF(F46="","",VLOOKUP(F46,学校番号,2,FALSE))</f>
        <v>076700</v>
      </c>
    </row>
    <row r="47" spans="1:7" ht="15" hidden="1" customHeight="1" x14ac:dyDescent="0.15">
      <c r="A47" s="98">
        <v>4873</v>
      </c>
      <c r="B47" s="99" t="s">
        <v>995</v>
      </c>
      <c r="C47" s="99" t="s">
        <v>996</v>
      </c>
      <c r="D47" s="99" t="s">
        <v>162</v>
      </c>
      <c r="E47" s="92">
        <f t="shared" si="1"/>
        <v>1</v>
      </c>
      <c r="F47" s="96" t="s">
        <v>690</v>
      </c>
      <c r="G47" s="38" t="str">
        <f>IF(F47="","",VLOOKUP(F47,学校番号,2,FALSE))</f>
        <v>076700</v>
      </c>
    </row>
    <row r="48" spans="1:7" ht="15" hidden="1" customHeight="1" x14ac:dyDescent="0.15">
      <c r="A48" s="98">
        <v>4874</v>
      </c>
      <c r="B48" s="99" t="s">
        <v>691</v>
      </c>
      <c r="C48" s="99" t="s">
        <v>692</v>
      </c>
      <c r="D48" s="99" t="s">
        <v>163</v>
      </c>
      <c r="E48" s="92">
        <f t="shared" si="1"/>
        <v>2</v>
      </c>
      <c r="F48" s="96" t="s">
        <v>690</v>
      </c>
      <c r="G48" s="38" t="str">
        <f>IF(F48="","",VLOOKUP(F48,学校番号,2,FALSE))</f>
        <v>076700</v>
      </c>
    </row>
    <row r="49" spans="1:7" ht="15" hidden="1" customHeight="1" x14ac:dyDescent="0.15">
      <c r="A49" s="98">
        <v>4875</v>
      </c>
      <c r="B49" s="99" t="s">
        <v>997</v>
      </c>
      <c r="C49" s="99" t="s">
        <v>998</v>
      </c>
      <c r="D49" s="99" t="s">
        <v>163</v>
      </c>
      <c r="E49" s="92">
        <f t="shared" si="1"/>
        <v>2</v>
      </c>
      <c r="F49" s="96" t="s">
        <v>690</v>
      </c>
      <c r="G49" s="38" t="str">
        <f>IF(F49="","",VLOOKUP(F49,学校番号,2,FALSE))</f>
        <v>076700</v>
      </c>
    </row>
    <row r="50" spans="1:7" ht="15" hidden="1" customHeight="1" x14ac:dyDescent="0.15">
      <c r="A50" s="98">
        <v>4876</v>
      </c>
      <c r="B50" s="99" t="s">
        <v>999</v>
      </c>
      <c r="C50" s="99" t="s">
        <v>1000</v>
      </c>
      <c r="D50" s="99" t="s">
        <v>162</v>
      </c>
      <c r="E50" s="92">
        <f t="shared" si="1"/>
        <v>1</v>
      </c>
      <c r="F50" s="96" t="s">
        <v>690</v>
      </c>
      <c r="G50" s="38" t="str">
        <f>IF(F50="","",VLOOKUP(F50,学校番号,2,FALSE))</f>
        <v>076700</v>
      </c>
    </row>
    <row r="51" spans="1:7" ht="15" hidden="1" customHeight="1" x14ac:dyDescent="0.15">
      <c r="A51" s="98">
        <v>4877</v>
      </c>
      <c r="B51" s="99" t="s">
        <v>1001</v>
      </c>
      <c r="C51" s="99" t="s">
        <v>1002</v>
      </c>
      <c r="D51" s="99" t="s">
        <v>162</v>
      </c>
      <c r="E51" s="92">
        <f t="shared" si="1"/>
        <v>1</v>
      </c>
      <c r="F51" s="96" t="s">
        <v>690</v>
      </c>
      <c r="G51" s="38" t="str">
        <f>IF(F51="","",VLOOKUP(F51,学校番号,2,FALSE))</f>
        <v>076700</v>
      </c>
    </row>
    <row r="52" spans="1:7" ht="15" hidden="1" customHeight="1" x14ac:dyDescent="0.15">
      <c r="A52" s="98">
        <v>4878</v>
      </c>
      <c r="B52" s="99" t="s">
        <v>1003</v>
      </c>
      <c r="C52" s="99" t="s">
        <v>1004</v>
      </c>
      <c r="D52" s="99" t="s">
        <v>162</v>
      </c>
      <c r="E52" s="92">
        <f t="shared" si="1"/>
        <v>1</v>
      </c>
      <c r="F52" s="96" t="s">
        <v>690</v>
      </c>
      <c r="G52" s="38" t="str">
        <f>IF(F52="","",VLOOKUP(F52,学校番号,2,FALSE))</f>
        <v>076700</v>
      </c>
    </row>
    <row r="53" spans="1:7" ht="15" hidden="1" customHeight="1" x14ac:dyDescent="0.15">
      <c r="A53" s="98">
        <v>4879</v>
      </c>
      <c r="B53" s="99" t="s">
        <v>1005</v>
      </c>
      <c r="C53" s="99" t="s">
        <v>1006</v>
      </c>
      <c r="D53" s="99" t="s">
        <v>162</v>
      </c>
      <c r="E53" s="92">
        <f t="shared" si="1"/>
        <v>1</v>
      </c>
      <c r="F53" s="96" t="s">
        <v>690</v>
      </c>
      <c r="G53" s="38" t="str">
        <f>IF(F53="","",VLOOKUP(F53,学校番号,2,FALSE))</f>
        <v>076700</v>
      </c>
    </row>
    <row r="54" spans="1:7" ht="15" hidden="1" customHeight="1" x14ac:dyDescent="0.15">
      <c r="A54" s="98">
        <v>4880</v>
      </c>
      <c r="B54" s="99" t="s">
        <v>1007</v>
      </c>
      <c r="C54" s="99" t="s">
        <v>1008</v>
      </c>
      <c r="D54" s="99" t="s">
        <v>162</v>
      </c>
      <c r="E54" s="92">
        <f t="shared" si="1"/>
        <v>1</v>
      </c>
      <c r="F54" s="96" t="s">
        <v>690</v>
      </c>
      <c r="G54" s="38" t="str">
        <f>IF(F54="","",VLOOKUP(F54,学校番号,2,FALSE))</f>
        <v>076700</v>
      </c>
    </row>
    <row r="55" spans="1:7" ht="15" hidden="1" customHeight="1" x14ac:dyDescent="0.15">
      <c r="A55" s="98">
        <v>4881</v>
      </c>
      <c r="B55" s="99" t="s">
        <v>525</v>
      </c>
      <c r="C55" s="99" t="s">
        <v>526</v>
      </c>
      <c r="D55" s="99" t="s">
        <v>162</v>
      </c>
      <c r="E55" s="92">
        <f t="shared" si="1"/>
        <v>1</v>
      </c>
      <c r="F55" s="96" t="s">
        <v>690</v>
      </c>
      <c r="G55" s="38" t="str">
        <f>IF(F55="","",VLOOKUP(F55,学校番号,2,FALSE))</f>
        <v>076700</v>
      </c>
    </row>
    <row r="56" spans="1:7" ht="15" hidden="1" customHeight="1" x14ac:dyDescent="0.15">
      <c r="A56" s="98">
        <v>4882</v>
      </c>
      <c r="B56" s="99" t="s">
        <v>693</v>
      </c>
      <c r="C56" s="99" t="s">
        <v>694</v>
      </c>
      <c r="D56" s="99" t="s">
        <v>162</v>
      </c>
      <c r="E56" s="92">
        <f t="shared" si="1"/>
        <v>1</v>
      </c>
      <c r="F56" s="96" t="s">
        <v>690</v>
      </c>
      <c r="G56" s="38" t="str">
        <f>IF(F56="","",VLOOKUP(F56,学校番号,2,FALSE))</f>
        <v>076700</v>
      </c>
    </row>
    <row r="57" spans="1:7" ht="15" hidden="1" customHeight="1" x14ac:dyDescent="0.15">
      <c r="A57" s="98">
        <v>4883</v>
      </c>
      <c r="B57" s="99" t="s">
        <v>697</v>
      </c>
      <c r="C57" s="99" t="s">
        <v>698</v>
      </c>
      <c r="D57" s="99" t="s">
        <v>162</v>
      </c>
      <c r="E57" s="92">
        <f t="shared" si="1"/>
        <v>1</v>
      </c>
      <c r="F57" s="96" t="s">
        <v>690</v>
      </c>
      <c r="G57" s="38" t="str">
        <f>IF(F57="","",VLOOKUP(F57,学校番号,2,FALSE))</f>
        <v>076700</v>
      </c>
    </row>
    <row r="58" spans="1:7" ht="15" hidden="1" customHeight="1" x14ac:dyDescent="0.15">
      <c r="A58" s="98">
        <v>4884</v>
      </c>
      <c r="B58" s="99" t="s">
        <v>699</v>
      </c>
      <c r="C58" s="99" t="s">
        <v>700</v>
      </c>
      <c r="D58" s="99" t="s">
        <v>162</v>
      </c>
      <c r="E58" s="92">
        <f t="shared" ref="E58:E73" si="2">IF(D58="男",1,2)</f>
        <v>1</v>
      </c>
      <c r="F58" s="96" t="s">
        <v>690</v>
      </c>
      <c r="G58" s="38" t="str">
        <f>IF(F58="","",VLOOKUP(F58,学校番号,2,FALSE))</f>
        <v>076700</v>
      </c>
    </row>
    <row r="59" spans="1:7" ht="15" hidden="1" customHeight="1" x14ac:dyDescent="0.15">
      <c r="A59" s="98">
        <v>4885</v>
      </c>
      <c r="B59" s="99" t="s">
        <v>728</v>
      </c>
      <c r="C59" s="99" t="s">
        <v>729</v>
      </c>
      <c r="D59" s="99" t="s">
        <v>162</v>
      </c>
      <c r="E59" s="92">
        <f t="shared" si="2"/>
        <v>1</v>
      </c>
      <c r="F59" s="96" t="s">
        <v>723</v>
      </c>
      <c r="G59" s="38" t="str">
        <f>IF(F59="","",VLOOKUP(F59,学校番号,2,FALSE))</f>
        <v>077100</v>
      </c>
    </row>
    <row r="60" spans="1:7" ht="15" hidden="1" customHeight="1" x14ac:dyDescent="0.15">
      <c r="A60" s="98">
        <v>4886</v>
      </c>
      <c r="B60" s="99" t="s">
        <v>726</v>
      </c>
      <c r="C60" s="99" t="s">
        <v>727</v>
      </c>
      <c r="D60" s="99" t="s">
        <v>163</v>
      </c>
      <c r="E60" s="92">
        <f t="shared" si="2"/>
        <v>2</v>
      </c>
      <c r="F60" s="96" t="s">
        <v>723</v>
      </c>
      <c r="G60" s="38" t="str">
        <f>IF(F60="","",VLOOKUP(F60,学校番号,2,FALSE))</f>
        <v>077100</v>
      </c>
    </row>
    <row r="61" spans="1:7" ht="15" hidden="1" customHeight="1" x14ac:dyDescent="0.15">
      <c r="A61" s="98">
        <v>4887</v>
      </c>
      <c r="B61" s="99" t="s">
        <v>724</v>
      </c>
      <c r="C61" s="99" t="s">
        <v>683</v>
      </c>
      <c r="D61" s="99" t="s">
        <v>163</v>
      </c>
      <c r="E61" s="92">
        <f t="shared" si="2"/>
        <v>2</v>
      </c>
      <c r="F61" s="96" t="s">
        <v>723</v>
      </c>
      <c r="G61" s="38" t="str">
        <f>IF(F61="","",VLOOKUP(F61,学校番号,2,FALSE))</f>
        <v>077100</v>
      </c>
    </row>
    <row r="62" spans="1:7" ht="15" hidden="1" customHeight="1" x14ac:dyDescent="0.15">
      <c r="A62" s="98">
        <v>4888</v>
      </c>
      <c r="B62" s="99" t="s">
        <v>730</v>
      </c>
      <c r="C62" s="99" t="s">
        <v>731</v>
      </c>
      <c r="D62" s="99" t="s">
        <v>163</v>
      </c>
      <c r="E62" s="92">
        <f t="shared" si="2"/>
        <v>2</v>
      </c>
      <c r="F62" s="96" t="s">
        <v>723</v>
      </c>
      <c r="G62" s="38" t="str">
        <f>IF(F62="","",VLOOKUP(F62,学校番号,2,FALSE))</f>
        <v>077100</v>
      </c>
    </row>
    <row r="63" spans="1:7" ht="15" hidden="1" customHeight="1" x14ac:dyDescent="0.15">
      <c r="A63" s="98">
        <v>4889</v>
      </c>
      <c r="B63" s="99" t="s">
        <v>1009</v>
      </c>
      <c r="C63" s="99" t="s">
        <v>1010</v>
      </c>
      <c r="D63" s="99" t="s">
        <v>163</v>
      </c>
      <c r="E63" s="92">
        <f t="shared" si="2"/>
        <v>2</v>
      </c>
      <c r="F63" s="96" t="s">
        <v>723</v>
      </c>
      <c r="G63" s="38" t="str">
        <f>IF(F63="","",VLOOKUP(F63,学校番号,2,FALSE))</f>
        <v>077100</v>
      </c>
    </row>
    <row r="64" spans="1:7" ht="15" hidden="1" customHeight="1" x14ac:dyDescent="0.15">
      <c r="A64" s="98">
        <v>4890</v>
      </c>
      <c r="B64" s="99" t="s">
        <v>721</v>
      </c>
      <c r="C64" s="99" t="s">
        <v>722</v>
      </c>
      <c r="D64" s="99" t="s">
        <v>163</v>
      </c>
      <c r="E64" s="92">
        <f t="shared" si="2"/>
        <v>2</v>
      </c>
      <c r="F64" s="96" t="s">
        <v>1758</v>
      </c>
      <c r="G64" s="38" t="str">
        <f>IF(F64="","",VLOOKUP(F64,学校番号,2,FALSE))</f>
        <v>077000</v>
      </c>
    </row>
    <row r="65" spans="1:7" ht="15" hidden="1" customHeight="1" x14ac:dyDescent="0.15">
      <c r="A65" s="98">
        <v>4891</v>
      </c>
      <c r="B65" s="99" t="s">
        <v>719</v>
      </c>
      <c r="C65" s="99" t="s">
        <v>720</v>
      </c>
      <c r="D65" s="99" t="s">
        <v>162</v>
      </c>
      <c r="E65" s="92">
        <f t="shared" si="2"/>
        <v>1</v>
      </c>
      <c r="F65" s="96" t="s">
        <v>1758</v>
      </c>
      <c r="G65" s="38" t="str">
        <f>IF(F65="","",VLOOKUP(F65,学校番号,2,FALSE))</f>
        <v>077000</v>
      </c>
    </row>
    <row r="66" spans="1:7" ht="15" hidden="1" customHeight="1" x14ac:dyDescent="0.15">
      <c r="A66" s="98">
        <v>4892</v>
      </c>
      <c r="B66" s="99" t="s">
        <v>717</v>
      </c>
      <c r="C66" s="99" t="s">
        <v>718</v>
      </c>
      <c r="D66" s="99" t="s">
        <v>162</v>
      </c>
      <c r="E66" s="92">
        <f t="shared" si="2"/>
        <v>1</v>
      </c>
      <c r="F66" s="96" t="s">
        <v>1758</v>
      </c>
      <c r="G66" s="38" t="str">
        <f>IF(F66="","",VLOOKUP(F66,学校番号,2,FALSE))</f>
        <v>077000</v>
      </c>
    </row>
    <row r="67" spans="1:7" ht="15" hidden="1" customHeight="1" x14ac:dyDescent="0.15">
      <c r="A67" s="98">
        <v>4893</v>
      </c>
      <c r="B67" s="99" t="s">
        <v>715</v>
      </c>
      <c r="C67" s="99" t="s">
        <v>716</v>
      </c>
      <c r="D67" s="99" t="s">
        <v>162</v>
      </c>
      <c r="E67" s="92">
        <f t="shared" si="2"/>
        <v>1</v>
      </c>
      <c r="F67" s="96" t="s">
        <v>1758</v>
      </c>
      <c r="G67" s="38" t="str">
        <f>IF(F67="","",VLOOKUP(F67,学校番号,2,FALSE))</f>
        <v>077000</v>
      </c>
    </row>
    <row r="68" spans="1:7" ht="15" hidden="1" customHeight="1" x14ac:dyDescent="0.15">
      <c r="A68" s="98">
        <v>4894</v>
      </c>
      <c r="B68" s="99" t="s">
        <v>1011</v>
      </c>
      <c r="C68" s="99" t="s">
        <v>1012</v>
      </c>
      <c r="D68" s="99" t="s">
        <v>162</v>
      </c>
      <c r="E68" s="92">
        <f t="shared" si="2"/>
        <v>1</v>
      </c>
      <c r="F68" s="96" t="s">
        <v>1758</v>
      </c>
      <c r="G68" s="38" t="str">
        <f>IF(F68="","",VLOOKUP(F68,学校番号,2,FALSE))</f>
        <v>077000</v>
      </c>
    </row>
    <row r="69" spans="1:7" ht="15" hidden="1" customHeight="1" x14ac:dyDescent="0.15">
      <c r="A69" s="98">
        <v>4896</v>
      </c>
      <c r="B69" s="99" t="s">
        <v>701</v>
      </c>
      <c r="C69" s="99" t="s">
        <v>702</v>
      </c>
      <c r="D69" s="99" t="s">
        <v>162</v>
      </c>
      <c r="E69" s="92">
        <f t="shared" si="2"/>
        <v>1</v>
      </c>
      <c r="F69" s="96" t="s">
        <v>686</v>
      </c>
      <c r="G69" s="38" t="str">
        <f>IF(F69="","",VLOOKUP(F69,学校番号,2,FALSE))</f>
        <v>076800</v>
      </c>
    </row>
    <row r="70" spans="1:7" ht="15" hidden="1" customHeight="1" x14ac:dyDescent="0.15">
      <c r="A70" s="98">
        <v>4897</v>
      </c>
      <c r="B70" s="99" t="s">
        <v>1013</v>
      </c>
      <c r="C70" s="99" t="s">
        <v>1014</v>
      </c>
      <c r="D70" s="99" t="s">
        <v>162</v>
      </c>
      <c r="E70" s="92">
        <f t="shared" si="2"/>
        <v>1</v>
      </c>
      <c r="F70" s="96" t="s">
        <v>686</v>
      </c>
      <c r="G70" s="38" t="str">
        <f>IF(F70="","",VLOOKUP(F70,学校番号,2,FALSE))</f>
        <v>076800</v>
      </c>
    </row>
    <row r="71" spans="1:7" ht="15" hidden="1" customHeight="1" x14ac:dyDescent="0.15">
      <c r="A71" s="98">
        <v>4898</v>
      </c>
      <c r="B71" s="99" t="s">
        <v>1015</v>
      </c>
      <c r="C71" s="99" t="s">
        <v>1016</v>
      </c>
      <c r="D71" s="99" t="s">
        <v>162</v>
      </c>
      <c r="E71" s="92">
        <f t="shared" si="2"/>
        <v>1</v>
      </c>
      <c r="F71" s="96" t="s">
        <v>686</v>
      </c>
      <c r="G71" s="38" t="str">
        <f>IF(F71="","",VLOOKUP(F71,学校番号,2,FALSE))</f>
        <v>076800</v>
      </c>
    </row>
    <row r="72" spans="1:7" ht="15" hidden="1" customHeight="1" x14ac:dyDescent="0.15">
      <c r="A72" s="98">
        <v>4899</v>
      </c>
      <c r="B72" s="99" t="s">
        <v>516</v>
      </c>
      <c r="C72" s="99" t="s">
        <v>517</v>
      </c>
      <c r="D72" s="99" t="s">
        <v>162</v>
      </c>
      <c r="E72" s="92">
        <f t="shared" si="2"/>
        <v>1</v>
      </c>
      <c r="F72" s="96" t="s">
        <v>686</v>
      </c>
      <c r="G72" s="38" t="str">
        <f>IF(F72="","",VLOOKUP(F72,学校番号,2,FALSE))</f>
        <v>076800</v>
      </c>
    </row>
    <row r="73" spans="1:7" ht="15" hidden="1" customHeight="1" x14ac:dyDescent="0.15">
      <c r="A73" s="98">
        <v>4900</v>
      </c>
      <c r="B73" s="99" t="s">
        <v>1017</v>
      </c>
      <c r="C73" s="99" t="s">
        <v>1018</v>
      </c>
      <c r="D73" s="99" t="s">
        <v>163</v>
      </c>
      <c r="E73" s="92">
        <f t="shared" si="2"/>
        <v>2</v>
      </c>
      <c r="F73" s="96" t="s">
        <v>686</v>
      </c>
      <c r="G73" s="38" t="str">
        <f>IF(F73="","",VLOOKUP(F73,学校番号,2,FALSE))</f>
        <v>076800</v>
      </c>
    </row>
    <row r="74" spans="1:7" ht="15" hidden="1" customHeight="1" x14ac:dyDescent="0.15">
      <c r="A74" s="98">
        <v>5001</v>
      </c>
      <c r="B74" s="99" t="s">
        <v>1019</v>
      </c>
      <c r="C74" s="99" t="s">
        <v>350</v>
      </c>
      <c r="D74" s="99" t="s">
        <v>162</v>
      </c>
      <c r="E74" s="92">
        <f t="shared" ref="E74:E130" si="3">IF(D74="男",1,2)</f>
        <v>1</v>
      </c>
      <c r="F74" s="96" t="s">
        <v>39</v>
      </c>
      <c r="G74" s="38" t="str">
        <f>IF(F74="","",VLOOKUP(F74,学校番号,2,FALSE))</f>
        <v>070100</v>
      </c>
    </row>
    <row r="75" spans="1:7" ht="15" hidden="1" customHeight="1" x14ac:dyDescent="0.15">
      <c r="A75" s="98">
        <v>5002</v>
      </c>
      <c r="B75" s="99" t="s">
        <v>1020</v>
      </c>
      <c r="C75" s="99" t="s">
        <v>382</v>
      </c>
      <c r="D75" s="99" t="s">
        <v>162</v>
      </c>
      <c r="E75" s="92">
        <f t="shared" si="3"/>
        <v>1</v>
      </c>
      <c r="F75" s="96" t="s">
        <v>39</v>
      </c>
      <c r="G75" s="38" t="str">
        <f>IF(F75="","",VLOOKUP(F75,学校番号,2,FALSE))</f>
        <v>070100</v>
      </c>
    </row>
    <row r="76" spans="1:7" ht="15" hidden="1" customHeight="1" x14ac:dyDescent="0.15">
      <c r="A76" s="98">
        <v>5003</v>
      </c>
      <c r="B76" s="99" t="s">
        <v>1021</v>
      </c>
      <c r="C76" s="99" t="s">
        <v>284</v>
      </c>
      <c r="D76" s="99" t="s">
        <v>162</v>
      </c>
      <c r="E76" s="92">
        <f t="shared" si="3"/>
        <v>1</v>
      </c>
      <c r="F76" s="96" t="s">
        <v>39</v>
      </c>
      <c r="G76" s="38" t="str">
        <f>IF(F76="","",VLOOKUP(F76,学校番号,2,FALSE))</f>
        <v>070100</v>
      </c>
    </row>
    <row r="77" spans="1:7" ht="15" hidden="1" customHeight="1" x14ac:dyDescent="0.15">
      <c r="A77" s="98">
        <v>5004</v>
      </c>
      <c r="B77" s="99" t="s">
        <v>1022</v>
      </c>
      <c r="C77" s="99" t="s">
        <v>404</v>
      </c>
      <c r="D77" s="99" t="s">
        <v>162</v>
      </c>
      <c r="E77" s="92">
        <f t="shared" si="3"/>
        <v>1</v>
      </c>
      <c r="F77" s="96" t="s">
        <v>39</v>
      </c>
      <c r="G77" s="38" t="str">
        <f>IF(F77="","",VLOOKUP(F77,学校番号,2,FALSE))</f>
        <v>070100</v>
      </c>
    </row>
    <row r="78" spans="1:7" ht="15" hidden="1" customHeight="1" x14ac:dyDescent="0.15">
      <c r="A78" s="98">
        <v>5005</v>
      </c>
      <c r="B78" s="99" t="s">
        <v>1023</v>
      </c>
      <c r="C78" s="99" t="s">
        <v>310</v>
      </c>
      <c r="D78" s="99" t="s">
        <v>162</v>
      </c>
      <c r="E78" s="92">
        <f t="shared" si="3"/>
        <v>1</v>
      </c>
      <c r="F78" s="96" t="s">
        <v>39</v>
      </c>
      <c r="G78" s="38" t="str">
        <f>IF(F78="","",VLOOKUP(F78,学校番号,2,FALSE))</f>
        <v>070100</v>
      </c>
    </row>
    <row r="79" spans="1:7" ht="15" hidden="1" customHeight="1" x14ac:dyDescent="0.15">
      <c r="A79" s="98">
        <v>5006</v>
      </c>
      <c r="B79" s="99" t="s">
        <v>1024</v>
      </c>
      <c r="C79" s="99" t="s">
        <v>362</v>
      </c>
      <c r="D79" s="99" t="s">
        <v>162</v>
      </c>
      <c r="E79" s="92">
        <f t="shared" si="3"/>
        <v>1</v>
      </c>
      <c r="F79" s="96" t="s">
        <v>39</v>
      </c>
      <c r="G79" s="38" t="str">
        <f>IF(F79="","",VLOOKUP(F79,学校番号,2,FALSE))</f>
        <v>070100</v>
      </c>
    </row>
    <row r="80" spans="1:7" ht="15" hidden="1" customHeight="1" x14ac:dyDescent="0.15">
      <c r="A80" s="98">
        <v>5007</v>
      </c>
      <c r="B80" s="99" t="s">
        <v>1025</v>
      </c>
      <c r="C80" s="99" t="s">
        <v>448</v>
      </c>
      <c r="D80" s="99" t="s">
        <v>162</v>
      </c>
      <c r="E80" s="92">
        <f t="shared" si="3"/>
        <v>1</v>
      </c>
      <c r="F80" s="96" t="s">
        <v>39</v>
      </c>
      <c r="G80" s="38" t="str">
        <f>IF(F80="","",VLOOKUP(F80,学校番号,2,FALSE))</f>
        <v>070100</v>
      </c>
    </row>
    <row r="81" spans="1:7" ht="15" hidden="1" customHeight="1" x14ac:dyDescent="0.15">
      <c r="A81" s="98">
        <v>5008</v>
      </c>
      <c r="B81" s="99" t="s">
        <v>1026</v>
      </c>
      <c r="C81" s="99" t="s">
        <v>405</v>
      </c>
      <c r="D81" s="99" t="s">
        <v>162</v>
      </c>
      <c r="E81" s="92">
        <f t="shared" si="3"/>
        <v>1</v>
      </c>
      <c r="F81" s="96" t="s">
        <v>39</v>
      </c>
      <c r="G81" s="38" t="str">
        <f>IF(F81="","",VLOOKUP(F81,学校番号,2,FALSE))</f>
        <v>070100</v>
      </c>
    </row>
    <row r="82" spans="1:7" ht="15" hidden="1" customHeight="1" x14ac:dyDescent="0.15">
      <c r="A82" s="98">
        <v>5009</v>
      </c>
      <c r="B82" s="99" t="s">
        <v>1027</v>
      </c>
      <c r="C82" s="99" t="s">
        <v>181</v>
      </c>
      <c r="D82" s="99" t="s">
        <v>162</v>
      </c>
      <c r="E82" s="92">
        <f t="shared" si="3"/>
        <v>1</v>
      </c>
      <c r="F82" s="96" t="s">
        <v>39</v>
      </c>
      <c r="G82" s="38" t="str">
        <f>IF(F82="","",VLOOKUP(F82,学校番号,2,FALSE))</f>
        <v>070100</v>
      </c>
    </row>
    <row r="83" spans="1:7" ht="15" hidden="1" customHeight="1" x14ac:dyDescent="0.15">
      <c r="A83" s="98">
        <v>5010</v>
      </c>
      <c r="B83" s="99" t="s">
        <v>1028</v>
      </c>
      <c r="C83" s="99" t="s">
        <v>246</v>
      </c>
      <c r="D83" s="99" t="s">
        <v>162</v>
      </c>
      <c r="E83" s="92">
        <f t="shared" si="3"/>
        <v>1</v>
      </c>
      <c r="F83" s="96" t="s">
        <v>39</v>
      </c>
      <c r="G83" s="38" t="str">
        <f>IF(F83="","",VLOOKUP(F83,学校番号,2,FALSE))</f>
        <v>070100</v>
      </c>
    </row>
    <row r="84" spans="1:7" ht="15" hidden="1" customHeight="1" x14ac:dyDescent="0.15">
      <c r="A84" s="98">
        <v>5011</v>
      </c>
      <c r="B84" s="99" t="s">
        <v>1029</v>
      </c>
      <c r="C84" s="99" t="s">
        <v>298</v>
      </c>
      <c r="D84" s="99" t="s">
        <v>162</v>
      </c>
      <c r="E84" s="92">
        <f t="shared" si="3"/>
        <v>1</v>
      </c>
      <c r="F84" s="96" t="s">
        <v>39</v>
      </c>
      <c r="G84" s="38" t="str">
        <f>IF(F84="","",VLOOKUP(F84,学校番号,2,FALSE))</f>
        <v>070100</v>
      </c>
    </row>
    <row r="85" spans="1:7" ht="15" hidden="1" customHeight="1" x14ac:dyDescent="0.15">
      <c r="A85" s="98">
        <v>5012</v>
      </c>
      <c r="B85" s="99" t="s">
        <v>1030</v>
      </c>
      <c r="C85" s="99" t="s">
        <v>238</v>
      </c>
      <c r="D85" s="99" t="s">
        <v>162</v>
      </c>
      <c r="E85" s="92">
        <f t="shared" si="3"/>
        <v>1</v>
      </c>
      <c r="F85" s="96" t="s">
        <v>39</v>
      </c>
      <c r="G85" s="38" t="str">
        <f>IF(F85="","",VLOOKUP(F85,学校番号,2,FALSE))</f>
        <v>070100</v>
      </c>
    </row>
    <row r="86" spans="1:7" ht="15" hidden="1" customHeight="1" x14ac:dyDescent="0.15">
      <c r="A86" s="98">
        <v>5013</v>
      </c>
      <c r="B86" s="99" t="s">
        <v>1031</v>
      </c>
      <c r="C86" s="99" t="s">
        <v>744</v>
      </c>
      <c r="D86" s="99" t="s">
        <v>162</v>
      </c>
      <c r="E86" s="92">
        <f t="shared" si="3"/>
        <v>1</v>
      </c>
      <c r="F86" s="96" t="s">
        <v>39</v>
      </c>
      <c r="G86" s="38" t="str">
        <f>IF(F86="","",VLOOKUP(F86,学校番号,2,FALSE))</f>
        <v>070100</v>
      </c>
    </row>
    <row r="87" spans="1:7" ht="15" hidden="1" customHeight="1" x14ac:dyDescent="0.15">
      <c r="A87" s="98">
        <v>5014</v>
      </c>
      <c r="B87" s="99" t="s">
        <v>1032</v>
      </c>
      <c r="C87" s="99" t="s">
        <v>313</v>
      </c>
      <c r="D87" s="99" t="s">
        <v>162</v>
      </c>
      <c r="E87" s="92">
        <f t="shared" si="3"/>
        <v>1</v>
      </c>
      <c r="F87" s="96" t="s">
        <v>39</v>
      </c>
      <c r="G87" s="38" t="str">
        <f>IF(F87="","",VLOOKUP(F87,学校番号,2,FALSE))</f>
        <v>070100</v>
      </c>
    </row>
    <row r="88" spans="1:7" ht="15" hidden="1" customHeight="1" x14ac:dyDescent="0.15">
      <c r="A88" s="98">
        <v>5015</v>
      </c>
      <c r="B88" s="99" t="s">
        <v>1033</v>
      </c>
      <c r="C88" s="99" t="s">
        <v>239</v>
      </c>
      <c r="D88" s="99" t="s">
        <v>162</v>
      </c>
      <c r="E88" s="92">
        <f t="shared" si="3"/>
        <v>1</v>
      </c>
      <c r="F88" s="96" t="s">
        <v>39</v>
      </c>
      <c r="G88" s="38" t="str">
        <f>IF(F88="","",VLOOKUP(F88,学校番号,2,FALSE))</f>
        <v>070100</v>
      </c>
    </row>
    <row r="89" spans="1:7" ht="15" hidden="1" customHeight="1" x14ac:dyDescent="0.15">
      <c r="A89" s="98">
        <v>5016</v>
      </c>
      <c r="B89" s="99" t="s">
        <v>1034</v>
      </c>
      <c r="C89" s="99" t="s">
        <v>270</v>
      </c>
      <c r="D89" s="99" t="s">
        <v>162</v>
      </c>
      <c r="E89" s="92">
        <f t="shared" si="3"/>
        <v>1</v>
      </c>
      <c r="F89" s="96" t="s">
        <v>39</v>
      </c>
      <c r="G89" s="38" t="str">
        <f>IF(F89="","",VLOOKUP(F89,学校番号,2,FALSE))</f>
        <v>070100</v>
      </c>
    </row>
    <row r="90" spans="1:7" ht="15" hidden="1" customHeight="1" x14ac:dyDescent="0.15">
      <c r="A90" s="98">
        <v>5017</v>
      </c>
      <c r="B90" s="99" t="s">
        <v>1035</v>
      </c>
      <c r="C90" s="99" t="s">
        <v>299</v>
      </c>
      <c r="D90" s="99" t="s">
        <v>162</v>
      </c>
      <c r="E90" s="92">
        <f t="shared" si="3"/>
        <v>1</v>
      </c>
      <c r="F90" s="96" t="s">
        <v>39</v>
      </c>
      <c r="G90" s="38" t="str">
        <f>IF(F90="","",VLOOKUP(F90,学校番号,2,FALSE))</f>
        <v>070100</v>
      </c>
    </row>
    <row r="91" spans="1:7" ht="15" hidden="1" customHeight="1" x14ac:dyDescent="0.15">
      <c r="A91" s="98">
        <v>5018</v>
      </c>
      <c r="B91" s="99" t="s">
        <v>1036</v>
      </c>
      <c r="C91" s="99" t="s">
        <v>420</v>
      </c>
      <c r="D91" s="99" t="s">
        <v>162</v>
      </c>
      <c r="E91" s="92">
        <f t="shared" si="3"/>
        <v>1</v>
      </c>
      <c r="F91" s="96" t="s">
        <v>39</v>
      </c>
      <c r="G91" s="38" t="str">
        <f>IF(F91="","",VLOOKUP(F91,学校番号,2,FALSE))</f>
        <v>070100</v>
      </c>
    </row>
    <row r="92" spans="1:7" ht="15" hidden="1" customHeight="1" x14ac:dyDescent="0.15">
      <c r="A92" s="98">
        <v>5019</v>
      </c>
      <c r="B92" s="99" t="s">
        <v>1037</v>
      </c>
      <c r="C92" s="99" t="s">
        <v>328</v>
      </c>
      <c r="D92" s="99" t="s">
        <v>162</v>
      </c>
      <c r="E92" s="92">
        <f t="shared" si="3"/>
        <v>1</v>
      </c>
      <c r="F92" s="96" t="s">
        <v>39</v>
      </c>
      <c r="G92" s="38" t="str">
        <f>IF(F92="","",VLOOKUP(F92,学校番号,2,FALSE))</f>
        <v>070100</v>
      </c>
    </row>
    <row r="93" spans="1:7" ht="15" hidden="1" customHeight="1" x14ac:dyDescent="0.15">
      <c r="A93" s="98">
        <v>5020</v>
      </c>
      <c r="B93" s="99" t="s">
        <v>1038</v>
      </c>
      <c r="C93" s="99" t="s">
        <v>301</v>
      </c>
      <c r="D93" s="99" t="s">
        <v>162</v>
      </c>
      <c r="E93" s="92">
        <f t="shared" si="3"/>
        <v>1</v>
      </c>
      <c r="F93" s="96" t="s">
        <v>39</v>
      </c>
      <c r="G93" s="38" t="str">
        <f>IF(F93="","",VLOOKUP(F93,学校番号,2,FALSE))</f>
        <v>070100</v>
      </c>
    </row>
    <row r="94" spans="1:7" ht="15" hidden="1" customHeight="1" x14ac:dyDescent="0.15">
      <c r="A94" s="98">
        <v>5021</v>
      </c>
      <c r="B94" s="99" t="s">
        <v>1039</v>
      </c>
      <c r="C94" s="99" t="s">
        <v>396</v>
      </c>
      <c r="D94" s="99" t="s">
        <v>162</v>
      </c>
      <c r="E94" s="92">
        <f t="shared" si="3"/>
        <v>1</v>
      </c>
      <c r="F94" s="96" t="s">
        <v>39</v>
      </c>
      <c r="G94" s="38" t="str">
        <f>IF(F94="","",VLOOKUP(F94,学校番号,2,FALSE))</f>
        <v>070100</v>
      </c>
    </row>
    <row r="95" spans="1:7" ht="15" hidden="1" customHeight="1" x14ac:dyDescent="0.15">
      <c r="A95" s="98">
        <v>5022</v>
      </c>
      <c r="B95" s="99" t="s">
        <v>1040</v>
      </c>
      <c r="C95" s="99" t="s">
        <v>376</v>
      </c>
      <c r="D95" s="99" t="s">
        <v>162</v>
      </c>
      <c r="E95" s="92">
        <f t="shared" si="3"/>
        <v>1</v>
      </c>
      <c r="F95" s="96" t="s">
        <v>39</v>
      </c>
      <c r="G95" s="38" t="str">
        <f>IF(F95="","",VLOOKUP(F95,学校番号,2,FALSE))</f>
        <v>070100</v>
      </c>
    </row>
    <row r="96" spans="1:7" ht="15" hidden="1" customHeight="1" x14ac:dyDescent="0.15">
      <c r="A96" s="98">
        <v>5023</v>
      </c>
      <c r="B96" s="99" t="s">
        <v>1041</v>
      </c>
      <c r="C96" s="99" t="s">
        <v>1042</v>
      </c>
      <c r="D96" s="99" t="s">
        <v>162</v>
      </c>
      <c r="E96" s="92">
        <f t="shared" si="3"/>
        <v>1</v>
      </c>
      <c r="F96" s="96" t="s">
        <v>39</v>
      </c>
      <c r="G96" s="38" t="str">
        <f>IF(F96="","",VLOOKUP(F96,学校番号,2,FALSE))</f>
        <v>070100</v>
      </c>
    </row>
    <row r="97" spans="1:7" ht="15" hidden="1" customHeight="1" x14ac:dyDescent="0.15">
      <c r="A97" s="98">
        <v>5024</v>
      </c>
      <c r="B97" s="99" t="s">
        <v>1043</v>
      </c>
      <c r="C97" s="99" t="s">
        <v>1044</v>
      </c>
      <c r="D97" s="99" t="s">
        <v>162</v>
      </c>
      <c r="E97" s="92">
        <f t="shared" si="3"/>
        <v>1</v>
      </c>
      <c r="F97" s="96" t="s">
        <v>39</v>
      </c>
      <c r="G97" s="38" t="str">
        <f>IF(F97="","",VLOOKUP(F97,学校番号,2,FALSE))</f>
        <v>070100</v>
      </c>
    </row>
    <row r="98" spans="1:7" ht="15" hidden="1" customHeight="1" x14ac:dyDescent="0.15">
      <c r="A98" s="98">
        <v>5025</v>
      </c>
      <c r="B98" s="99" t="s">
        <v>1045</v>
      </c>
      <c r="C98" s="99" t="s">
        <v>292</v>
      </c>
      <c r="D98" s="99" t="s">
        <v>162</v>
      </c>
      <c r="E98" s="92">
        <f t="shared" si="3"/>
        <v>1</v>
      </c>
      <c r="F98" s="96" t="s">
        <v>39</v>
      </c>
      <c r="G98" s="38" t="str">
        <f>IF(F98="","",VLOOKUP(F98,学校番号,2,FALSE))</f>
        <v>070100</v>
      </c>
    </row>
    <row r="99" spans="1:7" ht="15" hidden="1" customHeight="1" x14ac:dyDescent="0.15">
      <c r="A99" s="98">
        <v>5026</v>
      </c>
      <c r="B99" s="99" t="s">
        <v>1046</v>
      </c>
      <c r="C99" s="99" t="s">
        <v>336</v>
      </c>
      <c r="D99" s="99" t="s">
        <v>162</v>
      </c>
      <c r="E99" s="92">
        <f t="shared" si="3"/>
        <v>1</v>
      </c>
      <c r="F99" s="96" t="s">
        <v>39</v>
      </c>
      <c r="G99" s="38" t="str">
        <f>IF(F99="","",VLOOKUP(F99,学校番号,2,FALSE))</f>
        <v>070100</v>
      </c>
    </row>
    <row r="100" spans="1:7" ht="15" hidden="1" customHeight="1" x14ac:dyDescent="0.15">
      <c r="A100" s="98">
        <v>5027</v>
      </c>
      <c r="B100" s="99" t="s">
        <v>1047</v>
      </c>
      <c r="C100" s="99" t="s">
        <v>1048</v>
      </c>
      <c r="D100" s="99" t="s">
        <v>162</v>
      </c>
      <c r="E100" s="92">
        <f t="shared" si="3"/>
        <v>1</v>
      </c>
      <c r="F100" s="96" t="s">
        <v>39</v>
      </c>
      <c r="G100" s="38" t="str">
        <f>IF(F100="","",VLOOKUP(F100,学校番号,2,FALSE))</f>
        <v>070100</v>
      </c>
    </row>
    <row r="101" spans="1:7" ht="15" hidden="1" customHeight="1" x14ac:dyDescent="0.15">
      <c r="A101" s="98">
        <v>5028</v>
      </c>
      <c r="B101" s="99" t="s">
        <v>1049</v>
      </c>
      <c r="C101" s="99" t="s">
        <v>355</v>
      </c>
      <c r="D101" s="99" t="s">
        <v>162</v>
      </c>
      <c r="E101" s="92">
        <f t="shared" si="3"/>
        <v>1</v>
      </c>
      <c r="F101" s="96" t="s">
        <v>39</v>
      </c>
      <c r="G101" s="38" t="str">
        <f>IF(F101="","",VLOOKUP(F101,学校番号,2,FALSE))</f>
        <v>070100</v>
      </c>
    </row>
    <row r="102" spans="1:7" ht="15" hidden="1" customHeight="1" x14ac:dyDescent="0.15">
      <c r="A102" s="98">
        <v>5029</v>
      </c>
      <c r="B102" s="99" t="s">
        <v>1050</v>
      </c>
      <c r="C102" s="99" t="s">
        <v>294</v>
      </c>
      <c r="D102" s="99" t="s">
        <v>162</v>
      </c>
      <c r="E102" s="92">
        <f t="shared" si="3"/>
        <v>1</v>
      </c>
      <c r="F102" s="96" t="s">
        <v>39</v>
      </c>
      <c r="G102" s="38" t="str">
        <f>IF(F102="","",VLOOKUP(F102,学校番号,2,FALSE))</f>
        <v>070100</v>
      </c>
    </row>
    <row r="103" spans="1:7" ht="15" hidden="1" customHeight="1" x14ac:dyDescent="0.15">
      <c r="A103" s="98">
        <v>5031</v>
      </c>
      <c r="B103" s="99" t="s">
        <v>1051</v>
      </c>
      <c r="C103" s="99" t="s">
        <v>347</v>
      </c>
      <c r="D103" s="99" t="s">
        <v>163</v>
      </c>
      <c r="E103" s="92">
        <f t="shared" si="3"/>
        <v>2</v>
      </c>
      <c r="F103" s="96" t="s">
        <v>39</v>
      </c>
      <c r="G103" s="38" t="str">
        <f>IF(F103="","",VLOOKUP(F103,学校番号,2,FALSE))</f>
        <v>070100</v>
      </c>
    </row>
    <row r="104" spans="1:7" ht="15" hidden="1" customHeight="1" x14ac:dyDescent="0.15">
      <c r="A104" s="98">
        <v>5032</v>
      </c>
      <c r="B104" s="99" t="s">
        <v>1052</v>
      </c>
      <c r="C104" s="99" t="s">
        <v>418</v>
      </c>
      <c r="D104" s="99" t="s">
        <v>163</v>
      </c>
      <c r="E104" s="92">
        <f t="shared" si="3"/>
        <v>2</v>
      </c>
      <c r="F104" s="96" t="s">
        <v>39</v>
      </c>
      <c r="G104" s="38" t="str">
        <f>IF(F104="","",VLOOKUP(F104,学校番号,2,FALSE))</f>
        <v>070100</v>
      </c>
    </row>
    <row r="105" spans="1:7" ht="15" hidden="1" customHeight="1" x14ac:dyDescent="0.15">
      <c r="A105" s="98">
        <v>5033</v>
      </c>
      <c r="B105" s="99" t="s">
        <v>1053</v>
      </c>
      <c r="C105" s="99" t="s">
        <v>272</v>
      </c>
      <c r="D105" s="99" t="s">
        <v>163</v>
      </c>
      <c r="E105" s="92">
        <f t="shared" si="3"/>
        <v>2</v>
      </c>
      <c r="F105" s="96" t="s">
        <v>39</v>
      </c>
      <c r="G105" s="38" t="str">
        <f>IF(F105="","",VLOOKUP(F105,学校番号,2,FALSE))</f>
        <v>070100</v>
      </c>
    </row>
    <row r="106" spans="1:7" ht="15" hidden="1" customHeight="1" x14ac:dyDescent="0.15">
      <c r="A106" s="98">
        <v>5034</v>
      </c>
      <c r="B106" s="99" t="s">
        <v>1054</v>
      </c>
      <c r="C106" s="99" t="s">
        <v>1055</v>
      </c>
      <c r="D106" s="99" t="s">
        <v>163</v>
      </c>
      <c r="E106" s="92">
        <f t="shared" si="3"/>
        <v>2</v>
      </c>
      <c r="F106" s="96" t="s">
        <v>39</v>
      </c>
      <c r="G106" s="38" t="str">
        <f>IF(F106="","",VLOOKUP(F106,学校番号,2,FALSE))</f>
        <v>070100</v>
      </c>
    </row>
    <row r="107" spans="1:7" ht="15" hidden="1" customHeight="1" x14ac:dyDescent="0.15">
      <c r="A107" s="98">
        <v>5036</v>
      </c>
      <c r="B107" s="99" t="s">
        <v>1056</v>
      </c>
      <c r="C107" s="99" t="s">
        <v>259</v>
      </c>
      <c r="D107" s="99" t="s">
        <v>162</v>
      </c>
      <c r="E107" s="92">
        <f t="shared" si="3"/>
        <v>1</v>
      </c>
      <c r="F107" s="96" t="s">
        <v>0</v>
      </c>
      <c r="G107" s="38" t="str">
        <f>IF(F107="","",VLOOKUP(F107,学校番号,2,FALSE))</f>
        <v>070200</v>
      </c>
    </row>
    <row r="108" spans="1:7" ht="15" hidden="1" customHeight="1" x14ac:dyDescent="0.15">
      <c r="A108" s="98">
        <v>5037</v>
      </c>
      <c r="B108" s="99" t="s">
        <v>1057</v>
      </c>
      <c r="C108" s="99" t="s">
        <v>426</v>
      </c>
      <c r="D108" s="99" t="s">
        <v>162</v>
      </c>
      <c r="E108" s="92">
        <f t="shared" si="3"/>
        <v>1</v>
      </c>
      <c r="F108" s="96" t="s">
        <v>0</v>
      </c>
      <c r="G108" s="38" t="str">
        <f>IF(F108="","",VLOOKUP(F108,学校番号,2,FALSE))</f>
        <v>070200</v>
      </c>
    </row>
    <row r="109" spans="1:7" ht="15" hidden="1" customHeight="1" x14ac:dyDescent="0.15">
      <c r="A109" s="98">
        <v>5038</v>
      </c>
      <c r="B109" s="99" t="s">
        <v>1058</v>
      </c>
      <c r="C109" s="99" t="s">
        <v>427</v>
      </c>
      <c r="D109" s="99" t="s">
        <v>162</v>
      </c>
      <c r="E109" s="92">
        <f t="shared" si="3"/>
        <v>1</v>
      </c>
      <c r="F109" s="96" t="s">
        <v>0</v>
      </c>
      <c r="G109" s="38" t="str">
        <f>IF(F109="","",VLOOKUP(F109,学校番号,2,FALSE))</f>
        <v>070200</v>
      </c>
    </row>
    <row r="110" spans="1:7" ht="15" hidden="1" customHeight="1" x14ac:dyDescent="0.15">
      <c r="A110" s="98">
        <v>5039</v>
      </c>
      <c r="B110" s="99" t="s">
        <v>1059</v>
      </c>
      <c r="C110" s="99" t="s">
        <v>416</v>
      </c>
      <c r="D110" s="99" t="s">
        <v>162</v>
      </c>
      <c r="E110" s="92">
        <f t="shared" si="3"/>
        <v>1</v>
      </c>
      <c r="F110" s="96" t="s">
        <v>0</v>
      </c>
      <c r="G110" s="38" t="str">
        <f>IF(F110="","",VLOOKUP(F110,学校番号,2,FALSE))</f>
        <v>070200</v>
      </c>
    </row>
    <row r="111" spans="1:7" ht="15" hidden="1" customHeight="1" x14ac:dyDescent="0.15">
      <c r="A111" s="98">
        <v>5040</v>
      </c>
      <c r="B111" s="99" t="s">
        <v>1060</v>
      </c>
      <c r="C111" s="99" t="s">
        <v>243</v>
      </c>
      <c r="D111" s="99" t="s">
        <v>162</v>
      </c>
      <c r="E111" s="92">
        <f t="shared" si="3"/>
        <v>1</v>
      </c>
      <c r="F111" s="96" t="s">
        <v>0</v>
      </c>
      <c r="G111" s="38" t="str">
        <f>IF(F111="","",VLOOKUP(F111,学校番号,2,FALSE))</f>
        <v>070200</v>
      </c>
    </row>
    <row r="112" spans="1:7" ht="15" hidden="1" customHeight="1" x14ac:dyDescent="0.15">
      <c r="A112" s="98">
        <v>5041</v>
      </c>
      <c r="B112" s="99" t="s">
        <v>1061</v>
      </c>
      <c r="C112" s="99" t="s">
        <v>1062</v>
      </c>
      <c r="D112" s="99" t="s">
        <v>162</v>
      </c>
      <c r="E112" s="92">
        <f t="shared" si="3"/>
        <v>1</v>
      </c>
      <c r="F112" s="96" t="s">
        <v>0</v>
      </c>
      <c r="G112" s="38" t="str">
        <f>IF(F112="","",VLOOKUP(F112,学校番号,2,FALSE))</f>
        <v>070200</v>
      </c>
    </row>
    <row r="113" spans="1:7" ht="15" hidden="1" customHeight="1" x14ac:dyDescent="0.15">
      <c r="A113" s="98">
        <v>5042</v>
      </c>
      <c r="B113" s="99" t="s">
        <v>1063</v>
      </c>
      <c r="C113" s="99" t="s">
        <v>346</v>
      </c>
      <c r="D113" s="99" t="s">
        <v>162</v>
      </c>
      <c r="E113" s="92">
        <f t="shared" si="3"/>
        <v>1</v>
      </c>
      <c r="F113" s="96" t="s">
        <v>0</v>
      </c>
      <c r="G113" s="38" t="str">
        <f>IF(F113="","",VLOOKUP(F113,学校番号,2,FALSE))</f>
        <v>070200</v>
      </c>
    </row>
    <row r="114" spans="1:7" ht="15" hidden="1" customHeight="1" x14ac:dyDescent="0.15">
      <c r="A114" s="98">
        <v>5043</v>
      </c>
      <c r="B114" s="99" t="s">
        <v>1064</v>
      </c>
      <c r="C114" s="99" t="s">
        <v>247</v>
      </c>
      <c r="D114" s="99" t="s">
        <v>162</v>
      </c>
      <c r="E114" s="92">
        <f t="shared" si="3"/>
        <v>1</v>
      </c>
      <c r="F114" s="96" t="s">
        <v>0</v>
      </c>
      <c r="G114" s="38" t="str">
        <f>IF(F114="","",VLOOKUP(F114,学校番号,2,FALSE))</f>
        <v>070200</v>
      </c>
    </row>
    <row r="115" spans="1:7" ht="15" hidden="1" customHeight="1" x14ac:dyDescent="0.15">
      <c r="A115" s="98">
        <v>5044</v>
      </c>
      <c r="B115" s="99" t="s">
        <v>1065</v>
      </c>
      <c r="C115" s="99" t="s">
        <v>342</v>
      </c>
      <c r="D115" s="99" t="s">
        <v>162</v>
      </c>
      <c r="E115" s="92">
        <f t="shared" si="3"/>
        <v>1</v>
      </c>
      <c r="F115" s="96" t="s">
        <v>0</v>
      </c>
      <c r="G115" s="38" t="str">
        <f>IF(F115="","",VLOOKUP(F115,学校番号,2,FALSE))</f>
        <v>070200</v>
      </c>
    </row>
    <row r="116" spans="1:7" ht="15" hidden="1" customHeight="1" x14ac:dyDescent="0.15">
      <c r="A116" s="98">
        <v>5045</v>
      </c>
      <c r="B116" s="99" t="s">
        <v>1066</v>
      </c>
      <c r="C116" s="99" t="s">
        <v>240</v>
      </c>
      <c r="D116" s="99" t="s">
        <v>162</v>
      </c>
      <c r="E116" s="92">
        <f t="shared" si="3"/>
        <v>1</v>
      </c>
      <c r="F116" s="96" t="s">
        <v>0</v>
      </c>
      <c r="G116" s="38" t="str">
        <f>IF(F116="","",VLOOKUP(F116,学校番号,2,FALSE))</f>
        <v>070200</v>
      </c>
    </row>
    <row r="117" spans="1:7" ht="15" hidden="1" customHeight="1" x14ac:dyDescent="0.15">
      <c r="A117" s="98">
        <v>5046</v>
      </c>
      <c r="B117" s="99" t="s">
        <v>1067</v>
      </c>
      <c r="C117" s="99" t="s">
        <v>1068</v>
      </c>
      <c r="D117" s="99" t="s">
        <v>162</v>
      </c>
      <c r="E117" s="92">
        <f t="shared" si="3"/>
        <v>1</v>
      </c>
      <c r="F117" s="96" t="s">
        <v>0</v>
      </c>
      <c r="G117" s="38" t="str">
        <f>IF(F117="","",VLOOKUP(F117,学校番号,2,FALSE))</f>
        <v>070200</v>
      </c>
    </row>
    <row r="118" spans="1:7" ht="15" hidden="1" customHeight="1" x14ac:dyDescent="0.15">
      <c r="A118" s="98">
        <v>5047</v>
      </c>
      <c r="B118" s="99" t="s">
        <v>1069</v>
      </c>
      <c r="C118" s="99" t="s">
        <v>1070</v>
      </c>
      <c r="D118" s="99" t="s">
        <v>162</v>
      </c>
      <c r="E118" s="92">
        <f t="shared" si="3"/>
        <v>1</v>
      </c>
      <c r="F118" s="96" t="s">
        <v>0</v>
      </c>
      <c r="G118" s="38" t="str">
        <f>IF(F118="","",VLOOKUP(F118,学校番号,2,FALSE))</f>
        <v>070200</v>
      </c>
    </row>
    <row r="119" spans="1:7" ht="15" hidden="1" customHeight="1" x14ac:dyDescent="0.15">
      <c r="A119" s="98">
        <v>5048</v>
      </c>
      <c r="B119" s="99" t="s">
        <v>1071</v>
      </c>
      <c r="C119" s="99" t="s">
        <v>287</v>
      </c>
      <c r="D119" s="99" t="s">
        <v>163</v>
      </c>
      <c r="E119" s="92">
        <f t="shared" si="3"/>
        <v>2</v>
      </c>
      <c r="F119" s="96" t="s">
        <v>0</v>
      </c>
      <c r="G119" s="38" t="str">
        <f>IF(F119="","",VLOOKUP(F119,学校番号,2,FALSE))</f>
        <v>070200</v>
      </c>
    </row>
    <row r="120" spans="1:7" ht="15" hidden="1" customHeight="1" x14ac:dyDescent="0.15">
      <c r="A120" s="98">
        <v>5049</v>
      </c>
      <c r="B120" s="99" t="s">
        <v>1072</v>
      </c>
      <c r="C120" s="99" t="s">
        <v>285</v>
      </c>
      <c r="D120" s="99" t="s">
        <v>163</v>
      </c>
      <c r="E120" s="92">
        <f t="shared" si="3"/>
        <v>2</v>
      </c>
      <c r="F120" s="96" t="s">
        <v>0</v>
      </c>
      <c r="G120" s="38" t="str">
        <f>IF(F120="","",VLOOKUP(F120,学校番号,2,FALSE))</f>
        <v>070200</v>
      </c>
    </row>
    <row r="121" spans="1:7" ht="15" hidden="1" customHeight="1" x14ac:dyDescent="0.15">
      <c r="A121" s="98">
        <v>5050</v>
      </c>
      <c r="B121" s="99" t="s">
        <v>1073</v>
      </c>
      <c r="C121" s="99" t="s">
        <v>411</v>
      </c>
      <c r="D121" s="99" t="s">
        <v>163</v>
      </c>
      <c r="E121" s="92">
        <f t="shared" si="3"/>
        <v>2</v>
      </c>
      <c r="F121" s="96" t="s">
        <v>0</v>
      </c>
      <c r="G121" s="38" t="str">
        <f>IF(F121="","",VLOOKUP(F121,学校番号,2,FALSE))</f>
        <v>070200</v>
      </c>
    </row>
    <row r="122" spans="1:7" ht="15" hidden="1" customHeight="1" x14ac:dyDescent="0.15">
      <c r="A122" s="98">
        <v>5051</v>
      </c>
      <c r="B122" s="99" t="s">
        <v>1074</v>
      </c>
      <c r="C122" s="99" t="s">
        <v>306</v>
      </c>
      <c r="D122" s="99" t="s">
        <v>163</v>
      </c>
      <c r="E122" s="92">
        <f t="shared" si="3"/>
        <v>2</v>
      </c>
      <c r="F122" s="96" t="s">
        <v>0</v>
      </c>
      <c r="G122" s="38" t="str">
        <f>IF(F122="","",VLOOKUP(F122,学校番号,2,FALSE))</f>
        <v>070200</v>
      </c>
    </row>
    <row r="123" spans="1:7" ht="15" hidden="1" customHeight="1" x14ac:dyDescent="0.15">
      <c r="A123" s="98">
        <v>5052</v>
      </c>
      <c r="B123" s="99" t="s">
        <v>1075</v>
      </c>
      <c r="C123" s="99" t="s">
        <v>410</v>
      </c>
      <c r="D123" s="99" t="s">
        <v>163</v>
      </c>
      <c r="E123" s="92">
        <f t="shared" si="3"/>
        <v>2</v>
      </c>
      <c r="F123" s="96" t="s">
        <v>0</v>
      </c>
      <c r="G123" s="38" t="str">
        <f>IF(F123="","",VLOOKUP(F123,学校番号,2,FALSE))</f>
        <v>070200</v>
      </c>
    </row>
    <row r="124" spans="1:7" ht="15" hidden="1" customHeight="1" x14ac:dyDescent="0.15">
      <c r="A124" s="98">
        <v>5053</v>
      </c>
      <c r="B124" s="99" t="s">
        <v>1076</v>
      </c>
      <c r="C124" s="99" t="s">
        <v>425</v>
      </c>
      <c r="D124" s="99" t="s">
        <v>163</v>
      </c>
      <c r="E124" s="92">
        <f t="shared" si="3"/>
        <v>2</v>
      </c>
      <c r="F124" s="96" t="s">
        <v>0</v>
      </c>
      <c r="G124" s="38" t="str">
        <f>IF(F124="","",VLOOKUP(F124,学校番号,2,FALSE))</f>
        <v>070200</v>
      </c>
    </row>
    <row r="125" spans="1:7" ht="15" hidden="1" customHeight="1" x14ac:dyDescent="0.15">
      <c r="A125" s="98">
        <v>5054</v>
      </c>
      <c r="B125" s="99" t="s">
        <v>1077</v>
      </c>
      <c r="C125" s="99" t="s">
        <v>378</v>
      </c>
      <c r="D125" s="99" t="s">
        <v>163</v>
      </c>
      <c r="E125" s="92">
        <f t="shared" si="3"/>
        <v>2</v>
      </c>
      <c r="F125" s="96" t="s">
        <v>0</v>
      </c>
      <c r="G125" s="38" t="str">
        <f>IF(F125="","",VLOOKUP(F125,学校番号,2,FALSE))</f>
        <v>070200</v>
      </c>
    </row>
    <row r="126" spans="1:7" ht="15" hidden="1" customHeight="1" x14ac:dyDescent="0.15">
      <c r="A126" s="98">
        <v>5055</v>
      </c>
      <c r="B126" s="99" t="s">
        <v>1078</v>
      </c>
      <c r="C126" s="99" t="s">
        <v>331</v>
      </c>
      <c r="D126" s="99" t="s">
        <v>163</v>
      </c>
      <c r="E126" s="92">
        <f t="shared" si="3"/>
        <v>2</v>
      </c>
      <c r="F126" s="96" t="s">
        <v>0</v>
      </c>
      <c r="G126" s="38" t="str">
        <f>IF(F126="","",VLOOKUP(F126,学校番号,2,FALSE))</f>
        <v>070200</v>
      </c>
    </row>
    <row r="127" spans="1:7" ht="15" hidden="1" customHeight="1" x14ac:dyDescent="0.15">
      <c r="A127" s="98">
        <v>5056</v>
      </c>
      <c r="B127" s="99" t="s">
        <v>1079</v>
      </c>
      <c r="C127" s="99" t="s">
        <v>413</v>
      </c>
      <c r="D127" s="99" t="s">
        <v>163</v>
      </c>
      <c r="E127" s="92">
        <f t="shared" si="3"/>
        <v>2</v>
      </c>
      <c r="F127" s="96" t="s">
        <v>0</v>
      </c>
      <c r="G127" s="38" t="str">
        <f>IF(F127="","",VLOOKUP(F127,学校番号,2,FALSE))</f>
        <v>070200</v>
      </c>
    </row>
    <row r="128" spans="1:7" ht="15" hidden="1" customHeight="1" x14ac:dyDescent="0.15">
      <c r="A128" s="98">
        <v>5057</v>
      </c>
      <c r="B128" s="99" t="s">
        <v>1080</v>
      </c>
      <c r="C128" s="99" t="s">
        <v>348</v>
      </c>
      <c r="D128" s="99" t="s">
        <v>163</v>
      </c>
      <c r="E128" s="92">
        <f t="shared" si="3"/>
        <v>2</v>
      </c>
      <c r="F128" s="96" t="s">
        <v>0</v>
      </c>
      <c r="G128" s="38" t="str">
        <f>IF(F128="","",VLOOKUP(F128,学校番号,2,FALSE))</f>
        <v>070200</v>
      </c>
    </row>
    <row r="129" spans="1:7" ht="15" hidden="1" customHeight="1" x14ac:dyDescent="0.15">
      <c r="A129" s="98">
        <v>5058</v>
      </c>
      <c r="B129" s="99" t="s">
        <v>1081</v>
      </c>
      <c r="C129" s="99" t="s">
        <v>323</v>
      </c>
      <c r="D129" s="99" t="s">
        <v>163</v>
      </c>
      <c r="E129" s="92">
        <f t="shared" si="3"/>
        <v>2</v>
      </c>
      <c r="F129" s="96" t="s">
        <v>0</v>
      </c>
      <c r="G129" s="38" t="str">
        <f>IF(F129="","",VLOOKUP(F129,学校番号,2,FALSE))</f>
        <v>070200</v>
      </c>
    </row>
    <row r="130" spans="1:7" ht="15" hidden="1" customHeight="1" x14ac:dyDescent="0.15">
      <c r="A130" s="98">
        <v>5059</v>
      </c>
      <c r="B130" s="99" t="s">
        <v>1082</v>
      </c>
      <c r="C130" s="99" t="s">
        <v>467</v>
      </c>
      <c r="D130" s="99" t="s">
        <v>163</v>
      </c>
      <c r="E130" s="92">
        <f t="shared" si="3"/>
        <v>2</v>
      </c>
      <c r="F130" s="96" t="s">
        <v>0</v>
      </c>
      <c r="G130" s="38" t="str">
        <f>IF(F130="","",VLOOKUP(F130,学校番号,2,FALSE))</f>
        <v>070200</v>
      </c>
    </row>
    <row r="131" spans="1:7" ht="15" hidden="1" customHeight="1" x14ac:dyDescent="0.15">
      <c r="A131" s="98">
        <v>5060</v>
      </c>
      <c r="B131" s="99" t="s">
        <v>1083</v>
      </c>
      <c r="C131" s="99" t="s">
        <v>400</v>
      </c>
      <c r="D131" s="99" t="s">
        <v>163</v>
      </c>
      <c r="E131" s="92">
        <f t="shared" ref="E131:E194" si="4">IF(D131="男",1,2)</f>
        <v>2</v>
      </c>
      <c r="F131" s="96" t="s">
        <v>0</v>
      </c>
      <c r="G131" s="38" t="str">
        <f>IF(F131="","",VLOOKUP(F131,学校番号,2,FALSE))</f>
        <v>070200</v>
      </c>
    </row>
    <row r="132" spans="1:7" ht="15" hidden="1" customHeight="1" x14ac:dyDescent="0.15">
      <c r="A132" s="98">
        <v>5062</v>
      </c>
      <c r="B132" s="99" t="s">
        <v>1084</v>
      </c>
      <c r="C132" s="99" t="s">
        <v>414</v>
      </c>
      <c r="D132" s="99" t="s">
        <v>163</v>
      </c>
      <c r="E132" s="92">
        <f t="shared" si="4"/>
        <v>2</v>
      </c>
      <c r="F132" s="96" t="s">
        <v>0</v>
      </c>
      <c r="G132" s="38" t="str">
        <f>IF(F132="","",VLOOKUP(F132,学校番号,2,FALSE))</f>
        <v>070200</v>
      </c>
    </row>
    <row r="133" spans="1:7" ht="15" hidden="1" customHeight="1" x14ac:dyDescent="0.15">
      <c r="A133" s="98">
        <v>5066</v>
      </c>
      <c r="B133" s="99" t="s">
        <v>1085</v>
      </c>
      <c r="C133" s="99" t="s">
        <v>268</v>
      </c>
      <c r="D133" s="99" t="s">
        <v>162</v>
      </c>
      <c r="E133" s="92">
        <f t="shared" si="4"/>
        <v>1</v>
      </c>
      <c r="F133" s="96" t="s">
        <v>1</v>
      </c>
      <c r="G133" s="38" t="str">
        <f>IF(F133="","",VLOOKUP(F133,学校番号,2,FALSE))</f>
        <v>070500</v>
      </c>
    </row>
    <row r="134" spans="1:7" ht="15" hidden="1" customHeight="1" x14ac:dyDescent="0.15">
      <c r="A134" s="98">
        <v>5067</v>
      </c>
      <c r="B134" s="99" t="s">
        <v>1086</v>
      </c>
      <c r="C134" s="99" t="s">
        <v>267</v>
      </c>
      <c r="D134" s="99" t="s">
        <v>162</v>
      </c>
      <c r="E134" s="92">
        <f t="shared" si="4"/>
        <v>1</v>
      </c>
      <c r="F134" s="96" t="s">
        <v>1</v>
      </c>
      <c r="G134" s="38" t="str">
        <f>IF(F134="","",VLOOKUP(F134,学校番号,2,FALSE))</f>
        <v>070500</v>
      </c>
    </row>
    <row r="135" spans="1:7" ht="15" hidden="1" customHeight="1" x14ac:dyDescent="0.15">
      <c r="A135" s="98">
        <v>5069</v>
      </c>
      <c r="B135" s="99" t="s">
        <v>1087</v>
      </c>
      <c r="C135" s="99" t="s">
        <v>407</v>
      </c>
      <c r="D135" s="99" t="s">
        <v>162</v>
      </c>
      <c r="E135" s="92">
        <f t="shared" si="4"/>
        <v>1</v>
      </c>
      <c r="F135" s="96" t="s">
        <v>1</v>
      </c>
      <c r="G135" s="38" t="str">
        <f>IF(F135="","",VLOOKUP(F135,学校番号,2,FALSE))</f>
        <v>070500</v>
      </c>
    </row>
    <row r="136" spans="1:7" ht="15" hidden="1" customHeight="1" x14ac:dyDescent="0.15">
      <c r="A136" s="98">
        <v>5070</v>
      </c>
      <c r="B136" s="99" t="s">
        <v>1088</v>
      </c>
      <c r="C136" s="99" t="s">
        <v>531</v>
      </c>
      <c r="D136" s="99" t="s">
        <v>162</v>
      </c>
      <c r="E136" s="92">
        <f t="shared" si="4"/>
        <v>1</v>
      </c>
      <c r="F136" s="96" t="s">
        <v>1</v>
      </c>
      <c r="G136" s="38" t="str">
        <f>IF(F136="","",VLOOKUP(F136,学校番号,2,FALSE))</f>
        <v>070500</v>
      </c>
    </row>
    <row r="137" spans="1:7" ht="15" hidden="1" customHeight="1" x14ac:dyDescent="0.15">
      <c r="A137" s="98">
        <v>5071</v>
      </c>
      <c r="B137" s="99" t="s">
        <v>1089</v>
      </c>
      <c r="C137" s="99" t="s">
        <v>326</v>
      </c>
      <c r="D137" s="99" t="s">
        <v>162</v>
      </c>
      <c r="E137" s="92">
        <f t="shared" si="4"/>
        <v>1</v>
      </c>
      <c r="F137" s="96" t="s">
        <v>1</v>
      </c>
      <c r="G137" s="38" t="str">
        <f>IF(F137="","",VLOOKUP(F137,学校番号,2,FALSE))</f>
        <v>070500</v>
      </c>
    </row>
    <row r="138" spans="1:7" ht="15" hidden="1" customHeight="1" x14ac:dyDescent="0.15">
      <c r="A138" s="98">
        <v>5072</v>
      </c>
      <c r="B138" s="99" t="s">
        <v>1090</v>
      </c>
      <c r="C138" s="99" t="s">
        <v>265</v>
      </c>
      <c r="D138" s="99" t="s">
        <v>162</v>
      </c>
      <c r="E138" s="92">
        <f t="shared" si="4"/>
        <v>1</v>
      </c>
      <c r="F138" s="96" t="s">
        <v>1</v>
      </c>
      <c r="G138" s="38" t="str">
        <f>IF(F138="","",VLOOKUP(F138,学校番号,2,FALSE))</f>
        <v>070500</v>
      </c>
    </row>
    <row r="139" spans="1:7" ht="15" hidden="1" customHeight="1" x14ac:dyDescent="0.15">
      <c r="A139" s="98">
        <v>5073</v>
      </c>
      <c r="B139" s="99" t="s">
        <v>1091</v>
      </c>
      <c r="C139" s="99" t="s">
        <v>406</v>
      </c>
      <c r="D139" s="99" t="s">
        <v>162</v>
      </c>
      <c r="E139" s="92">
        <f t="shared" si="4"/>
        <v>1</v>
      </c>
      <c r="F139" s="96" t="s">
        <v>1</v>
      </c>
      <c r="G139" s="38" t="str">
        <f>IF(F139="","",VLOOKUP(F139,学校番号,2,FALSE))</f>
        <v>070500</v>
      </c>
    </row>
    <row r="140" spans="1:7" ht="15" hidden="1" customHeight="1" x14ac:dyDescent="0.15">
      <c r="A140" s="98">
        <v>5074</v>
      </c>
      <c r="B140" s="99" t="s">
        <v>1092</v>
      </c>
      <c r="C140" s="99" t="s">
        <v>740</v>
      </c>
      <c r="D140" s="99" t="s">
        <v>162</v>
      </c>
      <c r="E140" s="92">
        <f t="shared" si="4"/>
        <v>1</v>
      </c>
      <c r="F140" s="96" t="s">
        <v>1</v>
      </c>
      <c r="G140" s="38" t="str">
        <f>IF(F140="","",VLOOKUP(F140,学校番号,2,FALSE))</f>
        <v>070500</v>
      </c>
    </row>
    <row r="141" spans="1:7" ht="15" hidden="1" customHeight="1" x14ac:dyDescent="0.15">
      <c r="A141" s="98">
        <v>5075</v>
      </c>
      <c r="B141" s="99" t="s">
        <v>1093</v>
      </c>
      <c r="C141" s="99" t="s">
        <v>391</v>
      </c>
      <c r="D141" s="99" t="s">
        <v>162</v>
      </c>
      <c r="E141" s="92">
        <f t="shared" si="4"/>
        <v>1</v>
      </c>
      <c r="F141" s="96" t="s">
        <v>1</v>
      </c>
      <c r="G141" s="38" t="str">
        <f>IF(F141="","",VLOOKUP(F141,学校番号,2,FALSE))</f>
        <v>070500</v>
      </c>
    </row>
    <row r="142" spans="1:7" ht="15" hidden="1" customHeight="1" x14ac:dyDescent="0.15">
      <c r="A142" s="98">
        <v>5076</v>
      </c>
      <c r="B142" s="99" t="s">
        <v>1094</v>
      </c>
      <c r="C142" s="99" t="s">
        <v>340</v>
      </c>
      <c r="D142" s="99" t="s">
        <v>162</v>
      </c>
      <c r="E142" s="92">
        <f t="shared" si="4"/>
        <v>1</v>
      </c>
      <c r="F142" s="96" t="s">
        <v>1</v>
      </c>
      <c r="G142" s="38" t="str">
        <f>IF(F142="","",VLOOKUP(F142,学校番号,2,FALSE))</f>
        <v>070500</v>
      </c>
    </row>
    <row r="143" spans="1:7" ht="15" hidden="1" customHeight="1" x14ac:dyDescent="0.15">
      <c r="A143" s="98">
        <v>5077</v>
      </c>
      <c r="B143" s="99" t="s">
        <v>1095</v>
      </c>
      <c r="C143" s="99" t="s">
        <v>384</v>
      </c>
      <c r="D143" s="99" t="s">
        <v>163</v>
      </c>
      <c r="E143" s="92">
        <f t="shared" si="4"/>
        <v>2</v>
      </c>
      <c r="F143" s="96" t="s">
        <v>1</v>
      </c>
      <c r="G143" s="38" t="str">
        <f>IF(F143="","",VLOOKUP(F143,学校番号,2,FALSE))</f>
        <v>070500</v>
      </c>
    </row>
    <row r="144" spans="1:7" ht="15" hidden="1" customHeight="1" x14ac:dyDescent="0.15">
      <c r="A144" s="98">
        <v>5078</v>
      </c>
      <c r="B144" s="99" t="s">
        <v>1096</v>
      </c>
      <c r="C144" s="99" t="s">
        <v>236</v>
      </c>
      <c r="D144" s="99" t="s">
        <v>163</v>
      </c>
      <c r="E144" s="92">
        <f t="shared" si="4"/>
        <v>2</v>
      </c>
      <c r="F144" s="96" t="s">
        <v>1</v>
      </c>
      <c r="G144" s="38" t="str">
        <f>IF(F144="","",VLOOKUP(F144,学校番号,2,FALSE))</f>
        <v>070500</v>
      </c>
    </row>
    <row r="145" spans="1:7" ht="15" hidden="1" customHeight="1" x14ac:dyDescent="0.15">
      <c r="A145" s="98">
        <v>5079</v>
      </c>
      <c r="B145" s="99" t="s">
        <v>1097</v>
      </c>
      <c r="C145" s="99" t="s">
        <v>436</v>
      </c>
      <c r="D145" s="99" t="s">
        <v>163</v>
      </c>
      <c r="E145" s="92">
        <f t="shared" si="4"/>
        <v>2</v>
      </c>
      <c r="F145" s="96" t="s">
        <v>1</v>
      </c>
      <c r="G145" s="38" t="str">
        <f>IF(F145="","",VLOOKUP(F145,学校番号,2,FALSE))</f>
        <v>070500</v>
      </c>
    </row>
    <row r="146" spans="1:7" ht="15" hidden="1" customHeight="1" x14ac:dyDescent="0.15">
      <c r="A146" s="98">
        <v>5080</v>
      </c>
      <c r="B146" s="99" t="s">
        <v>1098</v>
      </c>
      <c r="C146" s="99" t="s">
        <v>538</v>
      </c>
      <c r="D146" s="99" t="s">
        <v>163</v>
      </c>
      <c r="E146" s="92">
        <f t="shared" si="4"/>
        <v>2</v>
      </c>
      <c r="F146" s="96" t="s">
        <v>1</v>
      </c>
      <c r="G146" s="38" t="str">
        <f>IF(F146="","",VLOOKUP(F146,学校番号,2,FALSE))</f>
        <v>070500</v>
      </c>
    </row>
    <row r="147" spans="1:7" ht="15" hidden="1" customHeight="1" x14ac:dyDescent="0.15">
      <c r="A147" s="98">
        <v>5081</v>
      </c>
      <c r="B147" s="99" t="s">
        <v>1099</v>
      </c>
      <c r="C147" s="99" t="s">
        <v>738</v>
      </c>
      <c r="D147" s="99" t="s">
        <v>163</v>
      </c>
      <c r="E147" s="92">
        <f t="shared" si="4"/>
        <v>2</v>
      </c>
      <c r="F147" s="96" t="s">
        <v>1</v>
      </c>
      <c r="G147" s="38" t="str">
        <f>IF(F147="","",VLOOKUP(F147,学校番号,2,FALSE))</f>
        <v>070500</v>
      </c>
    </row>
    <row r="148" spans="1:7" ht="15" hidden="1" customHeight="1" x14ac:dyDescent="0.15">
      <c r="A148" s="98">
        <v>5082</v>
      </c>
      <c r="B148" s="99" t="s">
        <v>1100</v>
      </c>
      <c r="C148" s="99" t="s">
        <v>460</v>
      </c>
      <c r="D148" s="99" t="s">
        <v>163</v>
      </c>
      <c r="E148" s="92">
        <f t="shared" si="4"/>
        <v>2</v>
      </c>
      <c r="F148" s="96" t="s">
        <v>1</v>
      </c>
      <c r="G148" s="38" t="str">
        <f>IF(F148="","",VLOOKUP(F148,学校番号,2,FALSE))</f>
        <v>070500</v>
      </c>
    </row>
    <row r="149" spans="1:7" ht="15" hidden="1" customHeight="1" x14ac:dyDescent="0.15">
      <c r="A149" s="98">
        <v>5083</v>
      </c>
      <c r="B149" s="99" t="s">
        <v>1101</v>
      </c>
      <c r="C149" s="99" t="s">
        <v>461</v>
      </c>
      <c r="D149" s="99" t="s">
        <v>163</v>
      </c>
      <c r="E149" s="92">
        <f t="shared" si="4"/>
        <v>2</v>
      </c>
      <c r="F149" s="96" t="s">
        <v>1</v>
      </c>
      <c r="G149" s="38" t="str">
        <f>IF(F149="","",VLOOKUP(F149,学校番号,2,FALSE))</f>
        <v>070500</v>
      </c>
    </row>
    <row r="150" spans="1:7" ht="15" hidden="1" customHeight="1" x14ac:dyDescent="0.15">
      <c r="A150" s="98">
        <v>5084</v>
      </c>
      <c r="B150" s="99" t="s">
        <v>1102</v>
      </c>
      <c r="C150" s="99" t="s">
        <v>727</v>
      </c>
      <c r="D150" s="99" t="s">
        <v>163</v>
      </c>
      <c r="E150" s="92">
        <f t="shared" si="4"/>
        <v>2</v>
      </c>
      <c r="F150" s="96" t="s">
        <v>1</v>
      </c>
      <c r="G150" s="38" t="str">
        <f>IF(F150="","",VLOOKUP(F150,学校番号,2,FALSE))</f>
        <v>070500</v>
      </c>
    </row>
    <row r="151" spans="1:7" ht="15" hidden="1" customHeight="1" x14ac:dyDescent="0.15">
      <c r="A151" s="98">
        <v>5085</v>
      </c>
      <c r="B151" s="99" t="s">
        <v>1103</v>
      </c>
      <c r="C151" s="99" t="s">
        <v>739</v>
      </c>
      <c r="D151" s="99" t="s">
        <v>163</v>
      </c>
      <c r="E151" s="92">
        <f t="shared" si="4"/>
        <v>2</v>
      </c>
      <c r="F151" s="96" t="s">
        <v>1</v>
      </c>
      <c r="G151" s="38" t="str">
        <f>IF(F151="","",VLOOKUP(F151,学校番号,2,FALSE))</f>
        <v>070500</v>
      </c>
    </row>
    <row r="152" spans="1:7" ht="15" hidden="1" customHeight="1" x14ac:dyDescent="0.15">
      <c r="A152" s="98">
        <v>5086</v>
      </c>
      <c r="B152" s="99" t="s">
        <v>1104</v>
      </c>
      <c r="C152" s="99" t="s">
        <v>308</v>
      </c>
      <c r="D152" s="99" t="s">
        <v>163</v>
      </c>
      <c r="E152" s="92">
        <f t="shared" si="4"/>
        <v>2</v>
      </c>
      <c r="F152" s="96" t="s">
        <v>1</v>
      </c>
      <c r="G152" s="38" t="str">
        <f>IF(F152="","",VLOOKUP(F152,学校番号,2,FALSE))</f>
        <v>070500</v>
      </c>
    </row>
    <row r="153" spans="1:7" ht="15" hidden="1" customHeight="1" x14ac:dyDescent="0.15">
      <c r="A153" s="98">
        <v>5087</v>
      </c>
      <c r="B153" s="99" t="s">
        <v>1105</v>
      </c>
      <c r="C153" s="99" t="s">
        <v>290</v>
      </c>
      <c r="D153" s="99" t="s">
        <v>163</v>
      </c>
      <c r="E153" s="92">
        <f t="shared" si="4"/>
        <v>2</v>
      </c>
      <c r="F153" s="96" t="s">
        <v>1</v>
      </c>
      <c r="G153" s="38" t="str">
        <f>IF(F153="","",VLOOKUP(F153,学校番号,2,FALSE))</f>
        <v>070500</v>
      </c>
    </row>
    <row r="154" spans="1:7" ht="15" hidden="1" customHeight="1" x14ac:dyDescent="0.15">
      <c r="A154" s="98">
        <v>5088</v>
      </c>
      <c r="B154" s="99" t="s">
        <v>1106</v>
      </c>
      <c r="C154" s="99" t="s">
        <v>963</v>
      </c>
      <c r="D154" s="99" t="s">
        <v>163</v>
      </c>
      <c r="E154" s="92">
        <f t="shared" si="4"/>
        <v>2</v>
      </c>
      <c r="F154" s="96" t="s">
        <v>1</v>
      </c>
      <c r="G154" s="38" t="str">
        <f>IF(F154="","",VLOOKUP(F154,学校番号,2,FALSE))</f>
        <v>070500</v>
      </c>
    </row>
    <row r="155" spans="1:7" ht="15" hidden="1" customHeight="1" x14ac:dyDescent="0.15">
      <c r="A155" s="98">
        <v>5089</v>
      </c>
      <c r="B155" s="99" t="s">
        <v>1107</v>
      </c>
      <c r="C155" s="99" t="s">
        <v>399</v>
      </c>
      <c r="D155" s="99" t="s">
        <v>163</v>
      </c>
      <c r="E155" s="92">
        <f t="shared" si="4"/>
        <v>2</v>
      </c>
      <c r="F155" s="96" t="s">
        <v>1</v>
      </c>
      <c r="G155" s="38" t="str">
        <f>IF(F155="","",VLOOKUP(F155,学校番号,2,FALSE))</f>
        <v>070500</v>
      </c>
    </row>
    <row r="156" spans="1:7" ht="15" hidden="1" customHeight="1" x14ac:dyDescent="0.15">
      <c r="A156" s="98">
        <v>5090</v>
      </c>
      <c r="B156" s="99" t="s">
        <v>1108</v>
      </c>
      <c r="C156" s="99" t="s">
        <v>325</v>
      </c>
      <c r="D156" s="99" t="s">
        <v>163</v>
      </c>
      <c r="E156" s="92">
        <f t="shared" si="4"/>
        <v>2</v>
      </c>
      <c r="F156" s="96" t="s">
        <v>1</v>
      </c>
      <c r="G156" s="38" t="str">
        <f>IF(F156="","",VLOOKUP(F156,学校番号,2,FALSE))</f>
        <v>070500</v>
      </c>
    </row>
    <row r="157" spans="1:7" ht="15" hidden="1" customHeight="1" x14ac:dyDescent="0.15">
      <c r="A157" s="98">
        <v>5091</v>
      </c>
      <c r="B157" s="99" t="s">
        <v>1109</v>
      </c>
      <c r="C157" s="99" t="s">
        <v>424</v>
      </c>
      <c r="D157" s="99" t="s">
        <v>162</v>
      </c>
      <c r="E157" s="92">
        <f t="shared" si="4"/>
        <v>1</v>
      </c>
      <c r="F157" s="96" t="s">
        <v>1</v>
      </c>
      <c r="G157" s="38" t="str">
        <f>IF(F157="","",VLOOKUP(F157,学校番号,2,FALSE))</f>
        <v>070500</v>
      </c>
    </row>
    <row r="158" spans="1:7" ht="15" hidden="1" customHeight="1" x14ac:dyDescent="0.15">
      <c r="A158" s="98">
        <v>5092</v>
      </c>
      <c r="B158" s="99" t="s">
        <v>1110</v>
      </c>
      <c r="C158" s="99" t="s">
        <v>1111</v>
      </c>
      <c r="D158" s="99" t="s">
        <v>162</v>
      </c>
      <c r="E158" s="92">
        <f t="shared" si="4"/>
        <v>1</v>
      </c>
      <c r="F158" s="96" t="s">
        <v>1</v>
      </c>
      <c r="G158" s="38" t="str">
        <f>IF(F158="","",VLOOKUP(F158,学校番号,2,FALSE))</f>
        <v>070500</v>
      </c>
    </row>
    <row r="159" spans="1:7" ht="15" hidden="1" customHeight="1" x14ac:dyDescent="0.15">
      <c r="A159" s="98">
        <v>5096</v>
      </c>
      <c r="B159" s="99" t="s">
        <v>1112</v>
      </c>
      <c r="C159" s="99" t="s">
        <v>401</v>
      </c>
      <c r="D159" s="99" t="s">
        <v>162</v>
      </c>
      <c r="E159" s="92">
        <f t="shared" si="4"/>
        <v>1</v>
      </c>
      <c r="F159" s="96" t="s">
        <v>2</v>
      </c>
      <c r="G159" s="38" t="str">
        <f>IF(F159="","",VLOOKUP(F159,学校番号,2,FALSE))</f>
        <v>070600</v>
      </c>
    </row>
    <row r="160" spans="1:7" ht="15" hidden="1" customHeight="1" x14ac:dyDescent="0.15">
      <c r="A160" s="98">
        <v>5097</v>
      </c>
      <c r="B160" s="99" t="s">
        <v>1113</v>
      </c>
      <c r="C160" s="99" t="s">
        <v>403</v>
      </c>
      <c r="D160" s="99" t="s">
        <v>162</v>
      </c>
      <c r="E160" s="92">
        <f t="shared" si="4"/>
        <v>1</v>
      </c>
      <c r="F160" s="96" t="s">
        <v>2</v>
      </c>
      <c r="G160" s="38" t="str">
        <f>IF(F160="","",VLOOKUP(F160,学校番号,2,FALSE))</f>
        <v>070600</v>
      </c>
    </row>
    <row r="161" spans="1:7" ht="15" hidden="1" customHeight="1" x14ac:dyDescent="0.15">
      <c r="A161" s="98">
        <v>5098</v>
      </c>
      <c r="B161" s="99" t="s">
        <v>1114</v>
      </c>
      <c r="C161" s="99" t="s">
        <v>180</v>
      </c>
      <c r="D161" s="99" t="s">
        <v>162</v>
      </c>
      <c r="E161" s="92">
        <f t="shared" si="4"/>
        <v>1</v>
      </c>
      <c r="F161" s="96" t="s">
        <v>2</v>
      </c>
      <c r="G161" s="38" t="str">
        <f>IF(F161="","",VLOOKUP(F161,学校番号,2,FALSE))</f>
        <v>070600</v>
      </c>
    </row>
    <row r="162" spans="1:7" ht="15" hidden="1" customHeight="1" x14ac:dyDescent="0.15">
      <c r="A162" s="98">
        <v>5099</v>
      </c>
      <c r="B162" s="99" t="s">
        <v>1115</v>
      </c>
      <c r="C162" s="99" t="s">
        <v>296</v>
      </c>
      <c r="D162" s="99" t="s">
        <v>162</v>
      </c>
      <c r="E162" s="92">
        <f t="shared" si="4"/>
        <v>1</v>
      </c>
      <c r="F162" s="96" t="s">
        <v>2</v>
      </c>
      <c r="G162" s="38" t="str">
        <f>IF(F162="","",VLOOKUP(F162,学校番号,2,FALSE))</f>
        <v>070600</v>
      </c>
    </row>
    <row r="163" spans="1:7" ht="15" hidden="1" customHeight="1" x14ac:dyDescent="0.15">
      <c r="A163" s="98">
        <v>5100</v>
      </c>
      <c r="B163" s="99" t="s">
        <v>1116</v>
      </c>
      <c r="C163" s="99" t="s">
        <v>383</v>
      </c>
      <c r="D163" s="99" t="s">
        <v>163</v>
      </c>
      <c r="E163" s="92">
        <f t="shared" si="4"/>
        <v>2</v>
      </c>
      <c r="F163" s="96" t="s">
        <v>2</v>
      </c>
      <c r="G163" s="38" t="str">
        <f>IF(F163="","",VLOOKUP(F163,学校番号,2,FALSE))</f>
        <v>070600</v>
      </c>
    </row>
    <row r="164" spans="1:7" ht="15" hidden="1" customHeight="1" x14ac:dyDescent="0.15">
      <c r="A164" s="98">
        <v>5101</v>
      </c>
      <c r="B164" s="99" t="s">
        <v>1117</v>
      </c>
      <c r="C164" s="99" t="s">
        <v>367</v>
      </c>
      <c r="D164" s="99" t="s">
        <v>163</v>
      </c>
      <c r="E164" s="92">
        <f t="shared" si="4"/>
        <v>2</v>
      </c>
      <c r="F164" s="96" t="s">
        <v>2</v>
      </c>
      <c r="G164" s="38" t="str">
        <f>IF(F164="","",VLOOKUP(F164,学校番号,2,FALSE))</f>
        <v>070600</v>
      </c>
    </row>
    <row r="165" spans="1:7" ht="15" hidden="1" customHeight="1" x14ac:dyDescent="0.15">
      <c r="A165" s="98">
        <v>5102</v>
      </c>
      <c r="B165" s="99" t="s">
        <v>1118</v>
      </c>
      <c r="C165" s="99" t="s">
        <v>534</v>
      </c>
      <c r="D165" s="99" t="s">
        <v>163</v>
      </c>
      <c r="E165" s="92">
        <f t="shared" si="4"/>
        <v>2</v>
      </c>
      <c r="F165" s="96" t="s">
        <v>2</v>
      </c>
      <c r="G165" s="38" t="str">
        <f>IF(F165="","",VLOOKUP(F165,学校番号,2,FALSE))</f>
        <v>070600</v>
      </c>
    </row>
    <row r="166" spans="1:7" ht="15" hidden="1" customHeight="1" x14ac:dyDescent="0.15">
      <c r="A166" s="98">
        <v>5103</v>
      </c>
      <c r="B166" s="99" t="s">
        <v>1119</v>
      </c>
      <c r="C166" s="99" t="s">
        <v>535</v>
      </c>
      <c r="D166" s="99" t="s">
        <v>163</v>
      </c>
      <c r="E166" s="92">
        <f t="shared" si="4"/>
        <v>2</v>
      </c>
      <c r="F166" s="96" t="s">
        <v>2</v>
      </c>
      <c r="G166" s="38" t="str">
        <f>IF(F166="","",VLOOKUP(F166,学校番号,2,FALSE))</f>
        <v>070600</v>
      </c>
    </row>
    <row r="167" spans="1:7" ht="15" hidden="1" customHeight="1" x14ac:dyDescent="0.15">
      <c r="A167" s="98">
        <v>5104</v>
      </c>
      <c r="B167" s="99" t="s">
        <v>1120</v>
      </c>
      <c r="C167" s="99" t="s">
        <v>533</v>
      </c>
      <c r="D167" s="99" t="s">
        <v>163</v>
      </c>
      <c r="E167" s="92">
        <f t="shared" si="4"/>
        <v>2</v>
      </c>
      <c r="F167" s="96" t="s">
        <v>2</v>
      </c>
      <c r="G167" s="38" t="str">
        <f>IF(F167="","",VLOOKUP(F167,学校番号,2,FALSE))</f>
        <v>070600</v>
      </c>
    </row>
    <row r="168" spans="1:7" ht="15" hidden="1" customHeight="1" x14ac:dyDescent="0.15">
      <c r="A168" s="98">
        <v>5105</v>
      </c>
      <c r="B168" s="99" t="s">
        <v>1121</v>
      </c>
      <c r="C168" s="99" t="s">
        <v>389</v>
      </c>
      <c r="D168" s="99" t="s">
        <v>162</v>
      </c>
      <c r="E168" s="92">
        <f t="shared" si="4"/>
        <v>1</v>
      </c>
      <c r="F168" s="96" t="s">
        <v>2</v>
      </c>
      <c r="G168" s="38" t="str">
        <f>IF(F168="","",VLOOKUP(F168,学校番号,2,FALSE))</f>
        <v>070600</v>
      </c>
    </row>
    <row r="169" spans="1:7" ht="15" hidden="1" customHeight="1" x14ac:dyDescent="0.15">
      <c r="A169" s="98">
        <v>5106</v>
      </c>
      <c r="B169" s="99" t="s">
        <v>1122</v>
      </c>
      <c r="C169" s="99" t="s">
        <v>334</v>
      </c>
      <c r="D169" s="99" t="s">
        <v>162</v>
      </c>
      <c r="E169" s="92">
        <f t="shared" si="4"/>
        <v>1</v>
      </c>
      <c r="F169" s="96" t="s">
        <v>2</v>
      </c>
      <c r="G169" s="38" t="str">
        <f>IF(F169="","",VLOOKUP(F169,学校番号,2,FALSE))</f>
        <v>070600</v>
      </c>
    </row>
    <row r="170" spans="1:7" ht="15" hidden="1" customHeight="1" x14ac:dyDescent="0.15">
      <c r="A170" s="98">
        <v>5107</v>
      </c>
      <c r="B170" s="99" t="s">
        <v>1123</v>
      </c>
      <c r="C170" s="99" t="s">
        <v>269</v>
      </c>
      <c r="D170" s="99" t="s">
        <v>162</v>
      </c>
      <c r="E170" s="92">
        <f t="shared" si="4"/>
        <v>1</v>
      </c>
      <c r="F170" s="96" t="s">
        <v>2</v>
      </c>
      <c r="G170" s="38" t="str">
        <f>IF(F170="","",VLOOKUP(F170,学校番号,2,FALSE))</f>
        <v>070600</v>
      </c>
    </row>
    <row r="171" spans="1:7" ht="15" hidden="1" customHeight="1" x14ac:dyDescent="0.15">
      <c r="A171" s="98">
        <v>5108</v>
      </c>
      <c r="B171" s="99" t="s">
        <v>1124</v>
      </c>
      <c r="C171" s="99" t="s">
        <v>388</v>
      </c>
      <c r="D171" s="99" t="s">
        <v>162</v>
      </c>
      <c r="E171" s="92">
        <f t="shared" si="4"/>
        <v>1</v>
      </c>
      <c r="F171" s="96" t="s">
        <v>2</v>
      </c>
      <c r="G171" s="38" t="str">
        <f>IF(F171="","",VLOOKUP(F171,学校番号,2,FALSE))</f>
        <v>070600</v>
      </c>
    </row>
    <row r="172" spans="1:7" ht="15" hidden="1" customHeight="1" x14ac:dyDescent="0.15">
      <c r="A172" s="98">
        <v>5109</v>
      </c>
      <c r="B172" s="99" t="s">
        <v>1125</v>
      </c>
      <c r="C172" s="99" t="s">
        <v>262</v>
      </c>
      <c r="D172" s="99" t="s">
        <v>162</v>
      </c>
      <c r="E172" s="92">
        <f t="shared" si="4"/>
        <v>1</v>
      </c>
      <c r="F172" s="96" t="s">
        <v>2</v>
      </c>
      <c r="G172" s="38" t="str">
        <f>IF(F172="","",VLOOKUP(F172,学校番号,2,FALSE))</f>
        <v>070600</v>
      </c>
    </row>
    <row r="173" spans="1:7" ht="15" hidden="1" customHeight="1" x14ac:dyDescent="0.15">
      <c r="A173" s="98">
        <v>5110</v>
      </c>
      <c r="B173" s="99" t="s">
        <v>1126</v>
      </c>
      <c r="C173" s="99" t="s">
        <v>1127</v>
      </c>
      <c r="D173" s="99" t="s">
        <v>162</v>
      </c>
      <c r="E173" s="92">
        <f t="shared" si="4"/>
        <v>1</v>
      </c>
      <c r="F173" s="96" t="s">
        <v>2</v>
      </c>
      <c r="G173" s="38" t="str">
        <f>IF(F173="","",VLOOKUP(F173,学校番号,2,FALSE))</f>
        <v>070600</v>
      </c>
    </row>
    <row r="174" spans="1:7" ht="15" hidden="1" customHeight="1" x14ac:dyDescent="0.15">
      <c r="A174" s="98">
        <v>5111</v>
      </c>
      <c r="B174" s="99" t="s">
        <v>1128</v>
      </c>
      <c r="C174" s="99" t="s">
        <v>748</v>
      </c>
      <c r="D174" s="99" t="s">
        <v>162</v>
      </c>
      <c r="E174" s="92">
        <f t="shared" si="4"/>
        <v>1</v>
      </c>
      <c r="F174" s="96" t="s">
        <v>2</v>
      </c>
      <c r="G174" s="38" t="str">
        <f>IF(F174="","",VLOOKUP(F174,学校番号,2,FALSE))</f>
        <v>070600</v>
      </c>
    </row>
    <row r="175" spans="1:7" ht="15" hidden="1" customHeight="1" x14ac:dyDescent="0.15">
      <c r="A175" s="98">
        <v>5112</v>
      </c>
      <c r="B175" s="99" t="s">
        <v>1129</v>
      </c>
      <c r="C175" s="99" t="s">
        <v>279</v>
      </c>
      <c r="D175" s="99" t="s">
        <v>162</v>
      </c>
      <c r="E175" s="92">
        <f t="shared" si="4"/>
        <v>1</v>
      </c>
      <c r="F175" s="96" t="s">
        <v>2</v>
      </c>
      <c r="G175" s="38" t="str">
        <f>IF(F175="","",VLOOKUP(F175,学校番号,2,FALSE))</f>
        <v>070600</v>
      </c>
    </row>
    <row r="176" spans="1:7" ht="15" hidden="1" customHeight="1" x14ac:dyDescent="0.15">
      <c r="A176" s="98">
        <v>5113</v>
      </c>
      <c r="B176" s="99" t="s">
        <v>1130</v>
      </c>
      <c r="C176" s="99" t="s">
        <v>640</v>
      </c>
      <c r="D176" s="99" t="s">
        <v>162</v>
      </c>
      <c r="E176" s="92">
        <f t="shared" si="4"/>
        <v>1</v>
      </c>
      <c r="F176" s="96" t="s">
        <v>2</v>
      </c>
      <c r="G176" s="38" t="str">
        <f>IF(F176="","",VLOOKUP(F176,学校番号,2,FALSE))</f>
        <v>070600</v>
      </c>
    </row>
    <row r="177" spans="1:7" ht="15" hidden="1" customHeight="1" x14ac:dyDescent="0.15">
      <c r="A177" s="98">
        <v>5114</v>
      </c>
      <c r="B177" s="99" t="s">
        <v>1131</v>
      </c>
      <c r="C177" s="99" t="s">
        <v>315</v>
      </c>
      <c r="D177" s="99" t="s">
        <v>162</v>
      </c>
      <c r="E177" s="92">
        <f t="shared" si="4"/>
        <v>1</v>
      </c>
      <c r="F177" s="96" t="s">
        <v>2</v>
      </c>
      <c r="G177" s="38" t="str">
        <f>IF(F177="","",VLOOKUP(F177,学校番号,2,FALSE))</f>
        <v>070600</v>
      </c>
    </row>
    <row r="178" spans="1:7" ht="15" hidden="1" customHeight="1" x14ac:dyDescent="0.15">
      <c r="A178" s="98">
        <v>5115</v>
      </c>
      <c r="B178" s="99" t="s">
        <v>1132</v>
      </c>
      <c r="C178" s="99" t="s">
        <v>291</v>
      </c>
      <c r="D178" s="99" t="s">
        <v>163</v>
      </c>
      <c r="E178" s="92">
        <f t="shared" si="4"/>
        <v>2</v>
      </c>
      <c r="F178" s="96" t="s">
        <v>2</v>
      </c>
      <c r="G178" s="38" t="str">
        <f>IF(F178="","",VLOOKUP(F178,学校番号,2,FALSE))</f>
        <v>070600</v>
      </c>
    </row>
    <row r="179" spans="1:7" ht="15" hidden="1" customHeight="1" x14ac:dyDescent="0.15">
      <c r="A179" s="98">
        <v>5116</v>
      </c>
      <c r="B179" s="99" t="s">
        <v>1133</v>
      </c>
      <c r="C179" s="99" t="s">
        <v>1134</v>
      </c>
      <c r="D179" s="99" t="s">
        <v>163</v>
      </c>
      <c r="E179" s="92">
        <f t="shared" si="4"/>
        <v>2</v>
      </c>
      <c r="F179" s="96" t="s">
        <v>2</v>
      </c>
      <c r="G179" s="38" t="str">
        <f>IF(F179="","",VLOOKUP(F179,学校番号,2,FALSE))</f>
        <v>070600</v>
      </c>
    </row>
    <row r="180" spans="1:7" ht="15" hidden="1" customHeight="1" x14ac:dyDescent="0.15">
      <c r="A180" s="98">
        <v>5117</v>
      </c>
      <c r="B180" s="99" t="s">
        <v>1135</v>
      </c>
      <c r="C180" s="99" t="s">
        <v>749</v>
      </c>
      <c r="D180" s="99" t="s">
        <v>163</v>
      </c>
      <c r="E180" s="92">
        <f t="shared" si="4"/>
        <v>2</v>
      </c>
      <c r="F180" s="96" t="s">
        <v>2</v>
      </c>
      <c r="G180" s="38" t="str">
        <f>IF(F180="","",VLOOKUP(F180,学校番号,2,FALSE))</f>
        <v>070600</v>
      </c>
    </row>
    <row r="181" spans="1:7" ht="15" hidden="1" customHeight="1" x14ac:dyDescent="0.15">
      <c r="A181" s="98">
        <v>5118</v>
      </c>
      <c r="B181" s="99" t="s">
        <v>1136</v>
      </c>
      <c r="C181" s="99" t="s">
        <v>453</v>
      </c>
      <c r="D181" s="99" t="s">
        <v>162</v>
      </c>
      <c r="E181" s="92">
        <f t="shared" si="4"/>
        <v>1</v>
      </c>
      <c r="F181" s="96" t="s">
        <v>2</v>
      </c>
      <c r="G181" s="38" t="str">
        <f>IF(F181="","",VLOOKUP(F181,学校番号,2,FALSE))</f>
        <v>070600</v>
      </c>
    </row>
    <row r="182" spans="1:7" ht="15" hidden="1" customHeight="1" x14ac:dyDescent="0.15">
      <c r="A182" s="98">
        <v>5119</v>
      </c>
      <c r="B182" s="99" t="s">
        <v>1137</v>
      </c>
      <c r="C182" s="99" t="s">
        <v>566</v>
      </c>
      <c r="D182" s="99" t="s">
        <v>162</v>
      </c>
      <c r="E182" s="92">
        <f t="shared" si="4"/>
        <v>1</v>
      </c>
      <c r="F182" s="96" t="s">
        <v>2</v>
      </c>
      <c r="G182" s="38" t="str">
        <f>IF(F182="","",VLOOKUP(F182,学校番号,2,FALSE))</f>
        <v>070600</v>
      </c>
    </row>
    <row r="183" spans="1:7" ht="15" hidden="1" customHeight="1" x14ac:dyDescent="0.15">
      <c r="A183" s="98">
        <v>5120</v>
      </c>
      <c r="B183" s="99" t="s">
        <v>1138</v>
      </c>
      <c r="C183" s="99" t="s">
        <v>423</v>
      </c>
      <c r="D183" s="99" t="s">
        <v>162</v>
      </c>
      <c r="E183" s="92">
        <f t="shared" si="4"/>
        <v>1</v>
      </c>
      <c r="F183" s="96" t="s">
        <v>2</v>
      </c>
      <c r="G183" s="38" t="str">
        <f>IF(F183="","",VLOOKUP(F183,学校番号,2,FALSE))</f>
        <v>070600</v>
      </c>
    </row>
    <row r="184" spans="1:7" ht="15" hidden="1" customHeight="1" x14ac:dyDescent="0.15">
      <c r="A184" s="98">
        <v>5121</v>
      </c>
      <c r="B184" s="99" t="s">
        <v>1139</v>
      </c>
      <c r="C184" s="99" t="s">
        <v>421</v>
      </c>
      <c r="D184" s="99" t="s">
        <v>162</v>
      </c>
      <c r="E184" s="92">
        <f t="shared" si="4"/>
        <v>1</v>
      </c>
      <c r="F184" s="96" t="s">
        <v>2</v>
      </c>
      <c r="G184" s="38" t="str">
        <f>IF(F184="","",VLOOKUP(F184,学校番号,2,FALSE))</f>
        <v>070600</v>
      </c>
    </row>
    <row r="185" spans="1:7" ht="15" hidden="1" customHeight="1" x14ac:dyDescent="0.15">
      <c r="A185" s="98">
        <v>5122</v>
      </c>
      <c r="B185" s="99" t="s">
        <v>1140</v>
      </c>
      <c r="C185" s="99" t="s">
        <v>364</v>
      </c>
      <c r="D185" s="99" t="s">
        <v>162</v>
      </c>
      <c r="E185" s="92">
        <f t="shared" si="4"/>
        <v>1</v>
      </c>
      <c r="F185" s="96" t="s">
        <v>2</v>
      </c>
      <c r="G185" s="38" t="str">
        <f>IF(F185="","",VLOOKUP(F185,学校番号,2,FALSE))</f>
        <v>070600</v>
      </c>
    </row>
    <row r="186" spans="1:7" ht="15" hidden="1" customHeight="1" x14ac:dyDescent="0.15">
      <c r="A186" s="98">
        <v>5123</v>
      </c>
      <c r="B186" s="99" t="s">
        <v>1141</v>
      </c>
      <c r="C186" s="99" t="s">
        <v>463</v>
      </c>
      <c r="D186" s="99" t="s">
        <v>163</v>
      </c>
      <c r="E186" s="92">
        <f t="shared" si="4"/>
        <v>2</v>
      </c>
      <c r="F186" s="96" t="s">
        <v>2</v>
      </c>
      <c r="G186" s="38" t="str">
        <f>IF(F186="","",VLOOKUP(F186,学校番号,2,FALSE))</f>
        <v>070600</v>
      </c>
    </row>
    <row r="187" spans="1:7" ht="15" hidden="1" customHeight="1" x14ac:dyDescent="0.15">
      <c r="A187" s="98">
        <v>5124</v>
      </c>
      <c r="B187" s="99" t="s">
        <v>1142</v>
      </c>
      <c r="C187" s="99" t="s">
        <v>550</v>
      </c>
      <c r="D187" s="99" t="s">
        <v>163</v>
      </c>
      <c r="E187" s="92">
        <f t="shared" si="4"/>
        <v>2</v>
      </c>
      <c r="F187" s="96" t="s">
        <v>2</v>
      </c>
      <c r="G187" s="38" t="str">
        <f>IF(F187="","",VLOOKUP(F187,学校番号,2,FALSE))</f>
        <v>070600</v>
      </c>
    </row>
    <row r="188" spans="1:7" ht="15" hidden="1" customHeight="1" x14ac:dyDescent="0.15">
      <c r="A188" s="98">
        <v>5125</v>
      </c>
      <c r="B188" s="99" t="s">
        <v>1143</v>
      </c>
      <c r="C188" s="99" t="s">
        <v>295</v>
      </c>
      <c r="D188" s="99" t="s">
        <v>163</v>
      </c>
      <c r="E188" s="92">
        <f t="shared" si="4"/>
        <v>2</v>
      </c>
      <c r="F188" s="96" t="s">
        <v>2</v>
      </c>
      <c r="G188" s="38" t="str">
        <f>IF(F188="","",VLOOKUP(F188,学校番号,2,FALSE))</f>
        <v>070600</v>
      </c>
    </row>
    <row r="189" spans="1:7" ht="15" hidden="1" customHeight="1" x14ac:dyDescent="0.15">
      <c r="A189" s="98">
        <v>5126</v>
      </c>
      <c r="B189" s="99" t="s">
        <v>1144</v>
      </c>
      <c r="C189" s="99" t="s">
        <v>1145</v>
      </c>
      <c r="D189" s="99" t="s">
        <v>162</v>
      </c>
      <c r="E189" s="92">
        <f t="shared" si="4"/>
        <v>1</v>
      </c>
      <c r="F189" s="96" t="s">
        <v>2</v>
      </c>
      <c r="G189" s="38" t="str">
        <f>IF(F189="","",VLOOKUP(F189,学校番号,2,FALSE))</f>
        <v>070600</v>
      </c>
    </row>
    <row r="190" spans="1:7" ht="15" hidden="1" customHeight="1" x14ac:dyDescent="0.15">
      <c r="A190" s="98">
        <v>5127</v>
      </c>
      <c r="B190" s="99" t="s">
        <v>1146</v>
      </c>
      <c r="C190" s="99" t="s">
        <v>275</v>
      </c>
      <c r="D190" s="99" t="s">
        <v>162</v>
      </c>
      <c r="E190" s="92">
        <f t="shared" si="4"/>
        <v>1</v>
      </c>
      <c r="F190" s="96" t="s">
        <v>2</v>
      </c>
      <c r="G190" s="38" t="str">
        <f>IF(F190="","",VLOOKUP(F190,学校番号,2,FALSE))</f>
        <v>070600</v>
      </c>
    </row>
    <row r="191" spans="1:7" ht="15" hidden="1" customHeight="1" x14ac:dyDescent="0.15">
      <c r="A191" s="98">
        <v>5128</v>
      </c>
      <c r="B191" s="99" t="s">
        <v>1147</v>
      </c>
      <c r="C191" s="99" t="s">
        <v>283</v>
      </c>
      <c r="D191" s="99" t="s">
        <v>163</v>
      </c>
      <c r="E191" s="92">
        <f t="shared" si="4"/>
        <v>2</v>
      </c>
      <c r="F191" s="96" t="s">
        <v>2</v>
      </c>
      <c r="G191" s="38" t="str">
        <f>IF(F191="","",VLOOKUP(F191,学校番号,2,FALSE))</f>
        <v>070600</v>
      </c>
    </row>
    <row r="192" spans="1:7" ht="15" hidden="1" customHeight="1" x14ac:dyDescent="0.15">
      <c r="A192" s="98">
        <v>5129</v>
      </c>
      <c r="B192" s="99" t="s">
        <v>1148</v>
      </c>
      <c r="C192" s="99" t="s">
        <v>258</v>
      </c>
      <c r="D192" s="99" t="s">
        <v>163</v>
      </c>
      <c r="E192" s="92">
        <f t="shared" si="4"/>
        <v>2</v>
      </c>
      <c r="F192" s="96" t="s">
        <v>2</v>
      </c>
      <c r="G192" s="38" t="str">
        <f>IF(F192="","",VLOOKUP(F192,学校番号,2,FALSE))</f>
        <v>070600</v>
      </c>
    </row>
    <row r="193" spans="1:7" ht="15" hidden="1" customHeight="1" x14ac:dyDescent="0.15">
      <c r="A193" s="98">
        <v>5131</v>
      </c>
      <c r="B193" s="99" t="s">
        <v>1149</v>
      </c>
      <c r="C193" s="99" t="s">
        <v>344</v>
      </c>
      <c r="D193" s="99" t="s">
        <v>163</v>
      </c>
      <c r="E193" s="92">
        <f t="shared" si="4"/>
        <v>2</v>
      </c>
      <c r="F193" s="96" t="s">
        <v>40</v>
      </c>
      <c r="G193" s="38" t="str">
        <f>IF(F193="","",VLOOKUP(F193,学校番号,2,FALSE))</f>
        <v>070700</v>
      </c>
    </row>
    <row r="194" spans="1:7" ht="15" hidden="1" customHeight="1" x14ac:dyDescent="0.15">
      <c r="A194" s="98">
        <v>5132</v>
      </c>
      <c r="B194" s="99" t="s">
        <v>1150</v>
      </c>
      <c r="C194" s="99" t="s">
        <v>271</v>
      </c>
      <c r="D194" s="99" t="s">
        <v>163</v>
      </c>
      <c r="E194" s="92">
        <f t="shared" si="4"/>
        <v>2</v>
      </c>
      <c r="F194" s="96" t="s">
        <v>40</v>
      </c>
      <c r="G194" s="38" t="str">
        <f>IF(F194="","",VLOOKUP(F194,学校番号,2,FALSE))</f>
        <v>070700</v>
      </c>
    </row>
    <row r="195" spans="1:7" ht="15" hidden="1" customHeight="1" x14ac:dyDescent="0.15">
      <c r="A195" s="98">
        <v>5133</v>
      </c>
      <c r="B195" s="99" t="s">
        <v>2086</v>
      </c>
      <c r="C195" s="99" t="s">
        <v>489</v>
      </c>
      <c r="D195" s="99" t="s">
        <v>163</v>
      </c>
      <c r="E195" s="92">
        <f t="shared" ref="E195:E258" si="5">IF(D195="男",1,2)</f>
        <v>2</v>
      </c>
      <c r="F195" s="96" t="s">
        <v>40</v>
      </c>
      <c r="G195" s="38" t="str">
        <f>IF(F195="","",VLOOKUP(F195,学校番号,2,FALSE))</f>
        <v>070700</v>
      </c>
    </row>
    <row r="196" spans="1:7" ht="15" hidden="1" customHeight="1" x14ac:dyDescent="0.15">
      <c r="A196" s="98">
        <v>5134</v>
      </c>
      <c r="B196" s="99" t="s">
        <v>1151</v>
      </c>
      <c r="C196" s="99" t="s">
        <v>343</v>
      </c>
      <c r="D196" s="99" t="s">
        <v>163</v>
      </c>
      <c r="E196" s="92">
        <f t="shared" si="5"/>
        <v>2</v>
      </c>
      <c r="F196" s="96" t="s">
        <v>40</v>
      </c>
      <c r="G196" s="38" t="str">
        <f>IF(F196="","",VLOOKUP(F196,学校番号,2,FALSE))</f>
        <v>070700</v>
      </c>
    </row>
    <row r="197" spans="1:7" ht="15" hidden="1" customHeight="1" x14ac:dyDescent="0.15">
      <c r="A197" s="98">
        <v>5135</v>
      </c>
      <c r="B197" s="99" t="s">
        <v>1152</v>
      </c>
      <c r="C197" s="99" t="s">
        <v>750</v>
      </c>
      <c r="D197" s="99" t="s">
        <v>162</v>
      </c>
      <c r="E197" s="92">
        <f t="shared" si="5"/>
        <v>1</v>
      </c>
      <c r="F197" s="96" t="s">
        <v>40</v>
      </c>
      <c r="G197" s="38" t="str">
        <f>IF(F197="","",VLOOKUP(F197,学校番号,2,FALSE))</f>
        <v>070700</v>
      </c>
    </row>
    <row r="198" spans="1:7" ht="15" hidden="1" customHeight="1" x14ac:dyDescent="0.15">
      <c r="A198" s="98">
        <v>5136</v>
      </c>
      <c r="B198" s="99" t="s">
        <v>1153</v>
      </c>
      <c r="C198" s="99" t="s">
        <v>286</v>
      </c>
      <c r="D198" s="99" t="s">
        <v>163</v>
      </c>
      <c r="E198" s="92">
        <f t="shared" si="5"/>
        <v>2</v>
      </c>
      <c r="F198" s="96" t="s">
        <v>40</v>
      </c>
      <c r="G198" s="38" t="str">
        <f>IF(F198="","",VLOOKUP(F198,学校番号,2,FALSE))</f>
        <v>070700</v>
      </c>
    </row>
    <row r="199" spans="1:7" ht="15" hidden="1" customHeight="1" x14ac:dyDescent="0.15">
      <c r="A199" s="98">
        <v>5137</v>
      </c>
      <c r="B199" s="99" t="s">
        <v>1154</v>
      </c>
      <c r="C199" s="99" t="s">
        <v>408</v>
      </c>
      <c r="D199" s="99" t="s">
        <v>162</v>
      </c>
      <c r="E199" s="92">
        <f t="shared" si="5"/>
        <v>1</v>
      </c>
      <c r="F199" s="96" t="s">
        <v>40</v>
      </c>
      <c r="G199" s="38" t="str">
        <f>IF(F199="","",VLOOKUP(F199,学校番号,2,FALSE))</f>
        <v>070700</v>
      </c>
    </row>
    <row r="200" spans="1:7" ht="15" hidden="1" customHeight="1" x14ac:dyDescent="0.15">
      <c r="A200" s="98">
        <v>5138</v>
      </c>
      <c r="B200" s="99" t="s">
        <v>1155</v>
      </c>
      <c r="C200" s="99" t="s">
        <v>321</v>
      </c>
      <c r="D200" s="99" t="s">
        <v>162</v>
      </c>
      <c r="E200" s="92">
        <f t="shared" si="5"/>
        <v>1</v>
      </c>
      <c r="F200" s="96" t="s">
        <v>40</v>
      </c>
      <c r="G200" s="38" t="str">
        <f>IF(F200="","",VLOOKUP(F200,学校番号,2,FALSE))</f>
        <v>070700</v>
      </c>
    </row>
    <row r="201" spans="1:7" ht="15" hidden="1" customHeight="1" x14ac:dyDescent="0.15">
      <c r="A201" s="98">
        <v>5139</v>
      </c>
      <c r="B201" s="99" t="s">
        <v>1156</v>
      </c>
      <c r="C201" s="99" t="s">
        <v>1157</v>
      </c>
      <c r="D201" s="99" t="s">
        <v>162</v>
      </c>
      <c r="E201" s="92">
        <f t="shared" si="5"/>
        <v>1</v>
      </c>
      <c r="F201" s="96" t="s">
        <v>40</v>
      </c>
      <c r="G201" s="38" t="str">
        <f>IF(F201="","",VLOOKUP(F201,学校番号,2,FALSE))</f>
        <v>070700</v>
      </c>
    </row>
    <row r="202" spans="1:7" ht="15" hidden="1" customHeight="1" x14ac:dyDescent="0.15">
      <c r="A202" s="98">
        <v>5140</v>
      </c>
      <c r="B202" s="99" t="s">
        <v>1158</v>
      </c>
      <c r="C202" s="99" t="s">
        <v>370</v>
      </c>
      <c r="D202" s="99" t="s">
        <v>163</v>
      </c>
      <c r="E202" s="92">
        <f t="shared" si="5"/>
        <v>2</v>
      </c>
      <c r="F202" s="96" t="s">
        <v>40</v>
      </c>
      <c r="G202" s="38" t="str">
        <f>IF(F202="","",VLOOKUP(F202,学校番号,2,FALSE))</f>
        <v>070700</v>
      </c>
    </row>
    <row r="203" spans="1:7" ht="15" hidden="1" customHeight="1" x14ac:dyDescent="0.15">
      <c r="A203" s="98">
        <v>5141</v>
      </c>
      <c r="B203" s="99" t="s">
        <v>1159</v>
      </c>
      <c r="C203" s="99" t="s">
        <v>1160</v>
      </c>
      <c r="D203" s="99" t="s">
        <v>163</v>
      </c>
      <c r="E203" s="92">
        <f t="shared" si="5"/>
        <v>2</v>
      </c>
      <c r="F203" s="96" t="s">
        <v>40</v>
      </c>
      <c r="G203" s="38" t="str">
        <f>IF(F203="","",VLOOKUP(F203,学校番号,2,FALSE))</f>
        <v>070700</v>
      </c>
    </row>
    <row r="204" spans="1:7" ht="15" hidden="1" customHeight="1" x14ac:dyDescent="0.15">
      <c r="A204" s="98">
        <v>5142</v>
      </c>
      <c r="B204" s="99" t="s">
        <v>1161</v>
      </c>
      <c r="C204" s="99" t="s">
        <v>1162</v>
      </c>
      <c r="D204" s="99" t="s">
        <v>163</v>
      </c>
      <c r="E204" s="92">
        <f t="shared" si="5"/>
        <v>2</v>
      </c>
      <c r="F204" s="96" t="s">
        <v>40</v>
      </c>
      <c r="G204" s="38" t="str">
        <f>IF(F204="","",VLOOKUP(F204,学校番号,2,FALSE))</f>
        <v>070700</v>
      </c>
    </row>
    <row r="205" spans="1:7" ht="15" hidden="1" customHeight="1" x14ac:dyDescent="0.15">
      <c r="A205" s="98">
        <v>5143</v>
      </c>
      <c r="B205" s="99" t="s">
        <v>1163</v>
      </c>
      <c r="C205" s="99" t="s">
        <v>703</v>
      </c>
      <c r="D205" s="99" t="s">
        <v>163</v>
      </c>
      <c r="E205" s="92">
        <f t="shared" si="5"/>
        <v>2</v>
      </c>
      <c r="F205" s="96" t="s">
        <v>40</v>
      </c>
      <c r="G205" s="38" t="str">
        <f>IF(F205="","",VLOOKUP(F205,学校番号,2,FALSE))</f>
        <v>070700</v>
      </c>
    </row>
    <row r="206" spans="1:7" ht="15" hidden="1" customHeight="1" x14ac:dyDescent="0.15">
      <c r="A206" s="98">
        <v>5144</v>
      </c>
      <c r="B206" s="99" t="s">
        <v>1164</v>
      </c>
      <c r="C206" s="99" t="s">
        <v>1165</v>
      </c>
      <c r="D206" s="99" t="s">
        <v>163</v>
      </c>
      <c r="E206" s="92">
        <f t="shared" si="5"/>
        <v>2</v>
      </c>
      <c r="F206" s="96" t="s">
        <v>40</v>
      </c>
      <c r="G206" s="38" t="str">
        <f>IF(F206="","",VLOOKUP(F206,学校番号,2,FALSE))</f>
        <v>070700</v>
      </c>
    </row>
    <row r="207" spans="1:7" ht="15" hidden="1" customHeight="1" x14ac:dyDescent="0.15">
      <c r="A207" s="98">
        <v>5145</v>
      </c>
      <c r="B207" s="99" t="s">
        <v>1166</v>
      </c>
      <c r="C207" s="99" t="s">
        <v>395</v>
      </c>
      <c r="D207" s="99" t="s">
        <v>162</v>
      </c>
      <c r="E207" s="92">
        <f t="shared" si="5"/>
        <v>1</v>
      </c>
      <c r="F207" s="96" t="s">
        <v>40</v>
      </c>
      <c r="G207" s="38" t="str">
        <f>IF(F207="","",VLOOKUP(F207,学校番号,2,FALSE))</f>
        <v>070700</v>
      </c>
    </row>
    <row r="208" spans="1:7" ht="15" hidden="1" customHeight="1" x14ac:dyDescent="0.15">
      <c r="A208" s="98">
        <v>5146</v>
      </c>
      <c r="B208" s="99" t="s">
        <v>1167</v>
      </c>
      <c r="C208" s="99" t="s">
        <v>1168</v>
      </c>
      <c r="D208" s="99" t="s">
        <v>162</v>
      </c>
      <c r="E208" s="92">
        <f t="shared" si="5"/>
        <v>1</v>
      </c>
      <c r="F208" s="96" t="s">
        <v>40</v>
      </c>
      <c r="G208" s="38" t="str">
        <f>IF(F208="","",VLOOKUP(F208,学校番号,2,FALSE))</f>
        <v>070700</v>
      </c>
    </row>
    <row r="209" spans="1:7" ht="15" hidden="1" customHeight="1" x14ac:dyDescent="0.15">
      <c r="A209" s="98">
        <v>5151</v>
      </c>
      <c r="B209" s="99" t="s">
        <v>1169</v>
      </c>
      <c r="C209" s="99" t="s">
        <v>402</v>
      </c>
      <c r="D209" s="99" t="s">
        <v>162</v>
      </c>
      <c r="E209" s="92">
        <f t="shared" si="5"/>
        <v>1</v>
      </c>
      <c r="F209" s="96" t="s">
        <v>171</v>
      </c>
      <c r="G209" s="38" t="str">
        <f>IF(F209="","",VLOOKUP(F209,学校番号,2,FALSE))</f>
        <v>070400</v>
      </c>
    </row>
    <row r="210" spans="1:7" ht="15" hidden="1" customHeight="1" x14ac:dyDescent="0.15">
      <c r="A210" s="98">
        <v>5152</v>
      </c>
      <c r="B210" s="99" t="s">
        <v>1170</v>
      </c>
      <c r="C210" s="99" t="s">
        <v>264</v>
      </c>
      <c r="D210" s="99" t="s">
        <v>162</v>
      </c>
      <c r="E210" s="92">
        <f t="shared" si="5"/>
        <v>1</v>
      </c>
      <c r="F210" s="96" t="s">
        <v>171</v>
      </c>
      <c r="G210" s="38" t="str">
        <f>IF(F210="","",VLOOKUP(F210,学校番号,2,FALSE))</f>
        <v>070400</v>
      </c>
    </row>
    <row r="211" spans="1:7" ht="15" hidden="1" customHeight="1" x14ac:dyDescent="0.15">
      <c r="A211" s="98">
        <v>5153</v>
      </c>
      <c r="B211" s="99" t="s">
        <v>1171</v>
      </c>
      <c r="C211" s="99" t="s">
        <v>360</v>
      </c>
      <c r="D211" s="99" t="s">
        <v>162</v>
      </c>
      <c r="E211" s="92">
        <f t="shared" si="5"/>
        <v>1</v>
      </c>
      <c r="F211" s="96" t="s">
        <v>171</v>
      </c>
      <c r="G211" s="38" t="str">
        <f>IF(F211="","",VLOOKUP(F211,学校番号,2,FALSE))</f>
        <v>070400</v>
      </c>
    </row>
    <row r="212" spans="1:7" ht="15" hidden="1" customHeight="1" x14ac:dyDescent="0.15">
      <c r="A212" s="98">
        <v>5154</v>
      </c>
      <c r="B212" s="99" t="s">
        <v>1172</v>
      </c>
      <c r="C212" s="99" t="s">
        <v>333</v>
      </c>
      <c r="D212" s="99" t="s">
        <v>162</v>
      </c>
      <c r="E212" s="92">
        <f t="shared" si="5"/>
        <v>1</v>
      </c>
      <c r="F212" s="96" t="s">
        <v>171</v>
      </c>
      <c r="G212" s="38" t="str">
        <f>IF(F212="","",VLOOKUP(F212,学校番号,2,FALSE))</f>
        <v>070400</v>
      </c>
    </row>
    <row r="213" spans="1:7" ht="15" hidden="1" customHeight="1" x14ac:dyDescent="0.15">
      <c r="A213" s="98">
        <v>5155</v>
      </c>
      <c r="B213" s="99" t="s">
        <v>1173</v>
      </c>
      <c r="C213" s="99" t="s">
        <v>417</v>
      </c>
      <c r="D213" s="99" t="s">
        <v>162</v>
      </c>
      <c r="E213" s="92">
        <f t="shared" si="5"/>
        <v>1</v>
      </c>
      <c r="F213" s="96" t="s">
        <v>171</v>
      </c>
      <c r="G213" s="38" t="str">
        <f>IF(F213="","",VLOOKUP(F213,学校番号,2,FALSE))</f>
        <v>070400</v>
      </c>
    </row>
    <row r="214" spans="1:7" ht="15" hidden="1" customHeight="1" x14ac:dyDescent="0.15">
      <c r="A214" s="98">
        <v>5156</v>
      </c>
      <c r="B214" s="99" t="s">
        <v>1174</v>
      </c>
      <c r="C214" s="99" t="s">
        <v>312</v>
      </c>
      <c r="D214" s="99" t="s">
        <v>162</v>
      </c>
      <c r="E214" s="92">
        <f t="shared" si="5"/>
        <v>1</v>
      </c>
      <c r="F214" s="96" t="s">
        <v>171</v>
      </c>
      <c r="G214" s="38" t="str">
        <f>IF(F214="","",VLOOKUP(F214,学校番号,2,FALSE))</f>
        <v>070400</v>
      </c>
    </row>
    <row r="215" spans="1:7" ht="15" hidden="1" customHeight="1" x14ac:dyDescent="0.15">
      <c r="A215" s="98">
        <v>5157</v>
      </c>
      <c r="B215" s="99" t="s">
        <v>1175</v>
      </c>
      <c r="C215" s="99" t="s">
        <v>358</v>
      </c>
      <c r="D215" s="99" t="s">
        <v>162</v>
      </c>
      <c r="E215" s="92">
        <f t="shared" si="5"/>
        <v>1</v>
      </c>
      <c r="F215" s="96" t="s">
        <v>171</v>
      </c>
      <c r="G215" s="38" t="str">
        <f>IF(F215="","",VLOOKUP(F215,学校番号,2,FALSE))</f>
        <v>070400</v>
      </c>
    </row>
    <row r="216" spans="1:7" ht="15" hidden="1" customHeight="1" x14ac:dyDescent="0.15">
      <c r="A216" s="98">
        <v>5158</v>
      </c>
      <c r="B216" s="99" t="s">
        <v>1176</v>
      </c>
      <c r="C216" s="99" t="s">
        <v>248</v>
      </c>
      <c r="D216" s="99" t="s">
        <v>162</v>
      </c>
      <c r="E216" s="92">
        <f t="shared" si="5"/>
        <v>1</v>
      </c>
      <c r="F216" s="96" t="s">
        <v>171</v>
      </c>
      <c r="G216" s="38" t="str">
        <f>IF(F216="","",VLOOKUP(F216,学校番号,2,FALSE))</f>
        <v>070400</v>
      </c>
    </row>
    <row r="217" spans="1:7" ht="15" hidden="1" customHeight="1" x14ac:dyDescent="0.15">
      <c r="A217" s="98">
        <v>5159</v>
      </c>
      <c r="B217" s="99" t="s">
        <v>1177</v>
      </c>
      <c r="C217" s="99" t="s">
        <v>280</v>
      </c>
      <c r="D217" s="99" t="s">
        <v>162</v>
      </c>
      <c r="E217" s="92">
        <f t="shared" si="5"/>
        <v>1</v>
      </c>
      <c r="F217" s="96" t="s">
        <v>171</v>
      </c>
      <c r="G217" s="38" t="str">
        <f>IF(F217="","",VLOOKUP(F217,学校番号,2,FALSE))</f>
        <v>070400</v>
      </c>
    </row>
    <row r="218" spans="1:7" ht="15" hidden="1" customHeight="1" x14ac:dyDescent="0.15">
      <c r="A218" s="98">
        <v>5160</v>
      </c>
      <c r="B218" s="99" t="s">
        <v>1178</v>
      </c>
      <c r="C218" s="99" t="s">
        <v>446</v>
      </c>
      <c r="D218" s="99" t="s">
        <v>162</v>
      </c>
      <c r="E218" s="92">
        <f t="shared" si="5"/>
        <v>1</v>
      </c>
      <c r="F218" s="96" t="s">
        <v>171</v>
      </c>
      <c r="G218" s="38" t="str">
        <f>IF(F218="","",VLOOKUP(F218,学校番号,2,FALSE))</f>
        <v>070400</v>
      </c>
    </row>
    <row r="219" spans="1:7" ht="15" hidden="1" customHeight="1" x14ac:dyDescent="0.15">
      <c r="A219" s="98">
        <v>5161</v>
      </c>
      <c r="B219" s="99" t="s">
        <v>1179</v>
      </c>
      <c r="C219" s="99" t="s">
        <v>327</v>
      </c>
      <c r="D219" s="99" t="s">
        <v>162</v>
      </c>
      <c r="E219" s="92">
        <f t="shared" si="5"/>
        <v>1</v>
      </c>
      <c r="F219" s="96" t="s">
        <v>171</v>
      </c>
      <c r="G219" s="38" t="str">
        <f>IF(F219="","",VLOOKUP(F219,学校番号,2,FALSE))</f>
        <v>070400</v>
      </c>
    </row>
    <row r="220" spans="1:7" ht="15" hidden="1" customHeight="1" x14ac:dyDescent="0.15">
      <c r="A220" s="98">
        <v>5162</v>
      </c>
      <c r="B220" s="99" t="s">
        <v>1180</v>
      </c>
      <c r="C220" s="99" t="s">
        <v>282</v>
      </c>
      <c r="D220" s="99" t="s">
        <v>162</v>
      </c>
      <c r="E220" s="92">
        <f t="shared" si="5"/>
        <v>1</v>
      </c>
      <c r="F220" s="96" t="s">
        <v>171</v>
      </c>
      <c r="G220" s="38" t="str">
        <f>IF(F220="","",VLOOKUP(F220,学校番号,2,FALSE))</f>
        <v>070400</v>
      </c>
    </row>
    <row r="221" spans="1:7" ht="15" hidden="1" customHeight="1" x14ac:dyDescent="0.15">
      <c r="A221" s="98">
        <v>5163</v>
      </c>
      <c r="B221" s="99" t="s">
        <v>1181</v>
      </c>
      <c r="C221" s="99" t="s">
        <v>361</v>
      </c>
      <c r="D221" s="99" t="s">
        <v>162</v>
      </c>
      <c r="E221" s="92">
        <f t="shared" si="5"/>
        <v>1</v>
      </c>
      <c r="F221" s="96" t="s">
        <v>171</v>
      </c>
      <c r="G221" s="38" t="str">
        <f>IF(F221="","",VLOOKUP(F221,学校番号,2,FALSE))</f>
        <v>070400</v>
      </c>
    </row>
    <row r="222" spans="1:7" ht="15" hidden="1" customHeight="1" x14ac:dyDescent="0.15">
      <c r="A222" s="98">
        <v>5164</v>
      </c>
      <c r="B222" s="99" t="s">
        <v>1182</v>
      </c>
      <c r="C222" s="99" t="s">
        <v>429</v>
      </c>
      <c r="D222" s="99" t="s">
        <v>162</v>
      </c>
      <c r="E222" s="92">
        <f t="shared" si="5"/>
        <v>1</v>
      </c>
      <c r="F222" s="96" t="s">
        <v>171</v>
      </c>
      <c r="G222" s="38" t="str">
        <f>IF(F222="","",VLOOKUP(F222,学校番号,2,FALSE))</f>
        <v>070400</v>
      </c>
    </row>
    <row r="223" spans="1:7" ht="15" hidden="1" customHeight="1" x14ac:dyDescent="0.15">
      <c r="A223" s="98">
        <v>5165</v>
      </c>
      <c r="B223" s="99" t="s">
        <v>1183</v>
      </c>
      <c r="C223" s="99" t="s">
        <v>735</v>
      </c>
      <c r="D223" s="99" t="s">
        <v>162</v>
      </c>
      <c r="E223" s="92">
        <f t="shared" si="5"/>
        <v>1</v>
      </c>
      <c r="F223" s="96" t="s">
        <v>171</v>
      </c>
      <c r="G223" s="38" t="str">
        <f>IF(F223="","",VLOOKUP(F223,学校番号,2,FALSE))</f>
        <v>070400</v>
      </c>
    </row>
    <row r="224" spans="1:7" ht="15" hidden="1" customHeight="1" x14ac:dyDescent="0.15">
      <c r="A224" s="98">
        <v>5166</v>
      </c>
      <c r="B224" s="99" t="s">
        <v>1184</v>
      </c>
      <c r="C224" s="99" t="s">
        <v>359</v>
      </c>
      <c r="D224" s="99" t="s">
        <v>162</v>
      </c>
      <c r="E224" s="92">
        <f t="shared" si="5"/>
        <v>1</v>
      </c>
      <c r="F224" s="96" t="s">
        <v>171</v>
      </c>
      <c r="G224" s="38" t="str">
        <f>IF(F224="","",VLOOKUP(F224,学校番号,2,FALSE))</f>
        <v>070400</v>
      </c>
    </row>
    <row r="225" spans="1:7" ht="15" hidden="1" customHeight="1" x14ac:dyDescent="0.15">
      <c r="A225" s="98">
        <v>5167</v>
      </c>
      <c r="B225" s="99" t="s">
        <v>1185</v>
      </c>
      <c r="C225" s="99" t="s">
        <v>253</v>
      </c>
      <c r="D225" s="99" t="s">
        <v>162</v>
      </c>
      <c r="E225" s="92">
        <f t="shared" si="5"/>
        <v>1</v>
      </c>
      <c r="F225" s="96" t="s">
        <v>171</v>
      </c>
      <c r="G225" s="38" t="str">
        <f>IF(F225="","",VLOOKUP(F225,学校番号,2,FALSE))</f>
        <v>070400</v>
      </c>
    </row>
    <row r="226" spans="1:7" ht="15" hidden="1" customHeight="1" x14ac:dyDescent="0.15">
      <c r="A226" s="98">
        <v>5168</v>
      </c>
      <c r="B226" s="99" t="s">
        <v>1186</v>
      </c>
      <c r="C226" s="99" t="s">
        <v>1187</v>
      </c>
      <c r="D226" s="99" t="s">
        <v>162</v>
      </c>
      <c r="E226" s="92">
        <f t="shared" si="5"/>
        <v>1</v>
      </c>
      <c r="F226" s="96" t="s">
        <v>171</v>
      </c>
      <c r="G226" s="38" t="str">
        <f>IF(F226="","",VLOOKUP(F226,学校番号,2,FALSE))</f>
        <v>070400</v>
      </c>
    </row>
    <row r="227" spans="1:7" ht="15" hidden="1" customHeight="1" x14ac:dyDescent="0.15">
      <c r="A227" s="98">
        <v>5169</v>
      </c>
      <c r="B227" s="99" t="s">
        <v>1188</v>
      </c>
      <c r="C227" s="99" t="s">
        <v>374</v>
      </c>
      <c r="D227" s="99" t="s">
        <v>162</v>
      </c>
      <c r="E227" s="92">
        <f t="shared" si="5"/>
        <v>1</v>
      </c>
      <c r="F227" s="96" t="s">
        <v>171</v>
      </c>
      <c r="G227" s="38" t="str">
        <f>IF(F227="","",VLOOKUP(F227,学校番号,2,FALSE))</f>
        <v>070400</v>
      </c>
    </row>
    <row r="228" spans="1:7" ht="15" hidden="1" customHeight="1" x14ac:dyDescent="0.15">
      <c r="A228" s="98">
        <v>5170</v>
      </c>
      <c r="B228" s="99" t="s">
        <v>1189</v>
      </c>
      <c r="C228" s="99" t="s">
        <v>386</v>
      </c>
      <c r="D228" s="99" t="s">
        <v>162</v>
      </c>
      <c r="E228" s="92">
        <f t="shared" si="5"/>
        <v>1</v>
      </c>
      <c r="F228" s="96" t="s">
        <v>171</v>
      </c>
      <c r="G228" s="38" t="str">
        <f>IF(F228="","",VLOOKUP(F228,学校番号,2,FALSE))</f>
        <v>070400</v>
      </c>
    </row>
    <row r="229" spans="1:7" ht="15" hidden="1" customHeight="1" x14ac:dyDescent="0.15">
      <c r="A229" s="98">
        <v>5171</v>
      </c>
      <c r="B229" s="99" t="s">
        <v>1190</v>
      </c>
      <c r="C229" s="99" t="s">
        <v>387</v>
      </c>
      <c r="D229" s="99" t="s">
        <v>162</v>
      </c>
      <c r="E229" s="92">
        <f t="shared" si="5"/>
        <v>1</v>
      </c>
      <c r="F229" s="96" t="s">
        <v>171</v>
      </c>
      <c r="G229" s="38" t="str">
        <f>IF(F229="","",VLOOKUP(F229,学校番号,2,FALSE))</f>
        <v>070400</v>
      </c>
    </row>
    <row r="230" spans="1:7" ht="15" hidden="1" customHeight="1" x14ac:dyDescent="0.15">
      <c r="A230" s="98">
        <v>5172</v>
      </c>
      <c r="B230" s="99" t="s">
        <v>1191</v>
      </c>
      <c r="C230" s="99" t="s">
        <v>375</v>
      </c>
      <c r="D230" s="99" t="s">
        <v>162</v>
      </c>
      <c r="E230" s="92">
        <f t="shared" si="5"/>
        <v>1</v>
      </c>
      <c r="F230" s="96" t="s">
        <v>171</v>
      </c>
      <c r="G230" s="38" t="str">
        <f>IF(F230="","",VLOOKUP(F230,学校番号,2,FALSE))</f>
        <v>070400</v>
      </c>
    </row>
    <row r="231" spans="1:7" ht="15" hidden="1" customHeight="1" x14ac:dyDescent="0.15">
      <c r="A231" s="98">
        <v>5173</v>
      </c>
      <c r="B231" s="99" t="s">
        <v>1192</v>
      </c>
      <c r="C231" s="99" t="s">
        <v>351</v>
      </c>
      <c r="D231" s="99" t="s">
        <v>162</v>
      </c>
      <c r="E231" s="92">
        <f t="shared" si="5"/>
        <v>1</v>
      </c>
      <c r="F231" s="96" t="s">
        <v>171</v>
      </c>
      <c r="G231" s="38" t="str">
        <f>IF(F231="","",VLOOKUP(F231,学校番号,2,FALSE))</f>
        <v>070400</v>
      </c>
    </row>
    <row r="232" spans="1:7" ht="15" hidden="1" customHeight="1" x14ac:dyDescent="0.15">
      <c r="A232" s="98">
        <v>5174</v>
      </c>
      <c r="B232" s="99" t="s">
        <v>1193</v>
      </c>
      <c r="C232" s="99" t="s">
        <v>737</v>
      </c>
      <c r="D232" s="99" t="s">
        <v>162</v>
      </c>
      <c r="E232" s="92">
        <f t="shared" si="5"/>
        <v>1</v>
      </c>
      <c r="F232" s="96" t="s">
        <v>171</v>
      </c>
      <c r="G232" s="38" t="str">
        <f>IF(F232="","",VLOOKUP(F232,学校番号,2,FALSE))</f>
        <v>070400</v>
      </c>
    </row>
    <row r="233" spans="1:7" ht="15" hidden="1" customHeight="1" x14ac:dyDescent="0.15">
      <c r="A233" s="98">
        <v>5175</v>
      </c>
      <c r="B233" s="99" t="s">
        <v>1194</v>
      </c>
      <c r="C233" s="99" t="s">
        <v>430</v>
      </c>
      <c r="D233" s="99" t="s">
        <v>162</v>
      </c>
      <c r="E233" s="92">
        <f t="shared" si="5"/>
        <v>1</v>
      </c>
      <c r="F233" s="96" t="s">
        <v>171</v>
      </c>
      <c r="G233" s="38" t="str">
        <f>IF(F233="","",VLOOKUP(F233,学校番号,2,FALSE))</f>
        <v>070400</v>
      </c>
    </row>
    <row r="234" spans="1:7" ht="15" hidden="1" customHeight="1" x14ac:dyDescent="0.15">
      <c r="A234" s="98">
        <v>5176</v>
      </c>
      <c r="B234" s="99" t="s">
        <v>1195</v>
      </c>
      <c r="C234" s="99" t="s">
        <v>352</v>
      </c>
      <c r="D234" s="99" t="s">
        <v>162</v>
      </c>
      <c r="E234" s="92">
        <f t="shared" si="5"/>
        <v>1</v>
      </c>
      <c r="F234" s="96" t="s">
        <v>171</v>
      </c>
      <c r="G234" s="38" t="str">
        <f>IF(F234="","",VLOOKUP(F234,学校番号,2,FALSE))</f>
        <v>070400</v>
      </c>
    </row>
    <row r="235" spans="1:7" ht="15" hidden="1" customHeight="1" x14ac:dyDescent="0.15">
      <c r="A235" s="98">
        <v>5177</v>
      </c>
      <c r="B235" s="99" t="s">
        <v>1196</v>
      </c>
      <c r="C235" s="99" t="s">
        <v>307</v>
      </c>
      <c r="D235" s="99" t="s">
        <v>163</v>
      </c>
      <c r="E235" s="92">
        <f t="shared" si="5"/>
        <v>2</v>
      </c>
      <c r="F235" s="96" t="s">
        <v>171</v>
      </c>
      <c r="G235" s="38" t="str">
        <f>IF(F235="","",VLOOKUP(F235,学校番号,2,FALSE))</f>
        <v>070400</v>
      </c>
    </row>
    <row r="236" spans="1:7" ht="15" hidden="1" customHeight="1" x14ac:dyDescent="0.15">
      <c r="A236" s="98">
        <v>5178</v>
      </c>
      <c r="B236" s="99" t="s">
        <v>1197</v>
      </c>
      <c r="C236" s="99" t="s">
        <v>736</v>
      </c>
      <c r="D236" s="99" t="s">
        <v>163</v>
      </c>
      <c r="E236" s="92">
        <f t="shared" si="5"/>
        <v>2</v>
      </c>
      <c r="F236" s="96" t="s">
        <v>171</v>
      </c>
      <c r="G236" s="38" t="str">
        <f>IF(F236="","",VLOOKUP(F236,学校番号,2,FALSE))</f>
        <v>070400</v>
      </c>
    </row>
    <row r="237" spans="1:7" ht="15" hidden="1" customHeight="1" x14ac:dyDescent="0.15">
      <c r="A237" s="98">
        <v>5179</v>
      </c>
      <c r="B237" s="99" t="s">
        <v>1198</v>
      </c>
      <c r="C237" s="99" t="s">
        <v>455</v>
      </c>
      <c r="D237" s="99" t="s">
        <v>162</v>
      </c>
      <c r="E237" s="92">
        <f t="shared" si="5"/>
        <v>1</v>
      </c>
      <c r="F237" s="96" t="s">
        <v>171</v>
      </c>
      <c r="G237" s="38" t="str">
        <f>IF(F237="","",VLOOKUP(F237,学校番号,2,FALSE))</f>
        <v>070400</v>
      </c>
    </row>
    <row r="238" spans="1:7" ht="15" hidden="1" customHeight="1" x14ac:dyDescent="0.15">
      <c r="A238" s="98">
        <v>5180</v>
      </c>
      <c r="B238" s="99" t="s">
        <v>1199</v>
      </c>
      <c r="C238" s="99" t="s">
        <v>339</v>
      </c>
      <c r="D238" s="99" t="s">
        <v>162</v>
      </c>
      <c r="E238" s="92">
        <f t="shared" si="5"/>
        <v>1</v>
      </c>
      <c r="F238" s="96" t="s">
        <v>171</v>
      </c>
      <c r="G238" s="38" t="str">
        <f>IF(F238="","",VLOOKUP(F238,学校番号,2,FALSE))</f>
        <v>070400</v>
      </c>
    </row>
    <row r="239" spans="1:7" ht="15" hidden="1" customHeight="1" x14ac:dyDescent="0.15">
      <c r="A239" s="98">
        <v>5181</v>
      </c>
      <c r="B239" s="99" t="s">
        <v>1200</v>
      </c>
      <c r="C239" s="99" t="s">
        <v>377</v>
      </c>
      <c r="D239" s="99" t="s">
        <v>162</v>
      </c>
      <c r="E239" s="92">
        <f t="shared" si="5"/>
        <v>1</v>
      </c>
      <c r="F239" s="96" t="s">
        <v>171</v>
      </c>
      <c r="G239" s="38" t="str">
        <f>IF(F239="","",VLOOKUP(F239,学校番号,2,FALSE))</f>
        <v>070400</v>
      </c>
    </row>
    <row r="240" spans="1:7" ht="15" hidden="1" customHeight="1" x14ac:dyDescent="0.15">
      <c r="A240" s="98">
        <v>5182</v>
      </c>
      <c r="B240" s="99" t="s">
        <v>1201</v>
      </c>
      <c r="C240" s="99" t="s">
        <v>454</v>
      </c>
      <c r="D240" s="99" t="s">
        <v>162</v>
      </c>
      <c r="E240" s="92">
        <f t="shared" si="5"/>
        <v>1</v>
      </c>
      <c r="F240" s="96" t="s">
        <v>171</v>
      </c>
      <c r="G240" s="38" t="str">
        <f>IF(F240="","",VLOOKUP(F240,学校番号,2,FALSE))</f>
        <v>070400</v>
      </c>
    </row>
    <row r="241" spans="1:7" ht="15" hidden="1" customHeight="1" x14ac:dyDescent="0.15">
      <c r="A241" s="98">
        <v>5183</v>
      </c>
      <c r="B241" s="99" t="s">
        <v>1202</v>
      </c>
      <c r="C241" s="99" t="s">
        <v>319</v>
      </c>
      <c r="D241" s="99" t="s">
        <v>162</v>
      </c>
      <c r="E241" s="92">
        <f t="shared" si="5"/>
        <v>1</v>
      </c>
      <c r="F241" s="96" t="s">
        <v>171</v>
      </c>
      <c r="G241" s="38" t="str">
        <f>IF(F241="","",VLOOKUP(F241,学校番号,2,FALSE))</f>
        <v>070400</v>
      </c>
    </row>
    <row r="242" spans="1:7" ht="15" hidden="1" customHeight="1" x14ac:dyDescent="0.15">
      <c r="A242" s="98">
        <v>5184</v>
      </c>
      <c r="B242" s="99" t="s">
        <v>1203</v>
      </c>
      <c r="C242" s="99" t="s">
        <v>338</v>
      </c>
      <c r="D242" s="99" t="s">
        <v>162</v>
      </c>
      <c r="E242" s="92">
        <f t="shared" si="5"/>
        <v>1</v>
      </c>
      <c r="F242" s="96" t="s">
        <v>171</v>
      </c>
      <c r="G242" s="38" t="str">
        <f>IF(F242="","",VLOOKUP(F242,学校番号,2,FALSE))</f>
        <v>070400</v>
      </c>
    </row>
    <row r="243" spans="1:7" ht="15" hidden="1" customHeight="1" x14ac:dyDescent="0.15">
      <c r="A243" s="98">
        <v>5185</v>
      </c>
      <c r="B243" s="99" t="s">
        <v>1204</v>
      </c>
      <c r="C243" s="99" t="s">
        <v>456</v>
      </c>
      <c r="D243" s="99" t="s">
        <v>162</v>
      </c>
      <c r="E243" s="92">
        <f t="shared" si="5"/>
        <v>1</v>
      </c>
      <c r="F243" s="96" t="s">
        <v>171</v>
      </c>
      <c r="G243" s="38" t="str">
        <f>IF(F243="","",VLOOKUP(F243,学校番号,2,FALSE))</f>
        <v>070400</v>
      </c>
    </row>
    <row r="244" spans="1:7" ht="15" hidden="1" customHeight="1" x14ac:dyDescent="0.15">
      <c r="A244" s="98">
        <v>5186</v>
      </c>
      <c r="B244" s="99" t="s">
        <v>1205</v>
      </c>
      <c r="C244" s="99" t="s">
        <v>244</v>
      </c>
      <c r="D244" s="99" t="s">
        <v>162</v>
      </c>
      <c r="E244" s="92">
        <f t="shared" si="5"/>
        <v>1</v>
      </c>
      <c r="F244" s="96" t="s">
        <v>171</v>
      </c>
      <c r="G244" s="38" t="str">
        <f>IF(F244="","",VLOOKUP(F244,学校番号,2,FALSE))</f>
        <v>070400</v>
      </c>
    </row>
    <row r="245" spans="1:7" ht="15" hidden="1" customHeight="1" x14ac:dyDescent="0.15">
      <c r="A245" s="98">
        <v>5187</v>
      </c>
      <c r="B245" s="99" t="s">
        <v>1206</v>
      </c>
      <c r="C245" s="99" t="s">
        <v>392</v>
      </c>
      <c r="D245" s="99" t="s">
        <v>162</v>
      </c>
      <c r="E245" s="92">
        <f t="shared" si="5"/>
        <v>1</v>
      </c>
      <c r="F245" s="96" t="s">
        <v>171</v>
      </c>
      <c r="G245" s="38" t="str">
        <f>IF(F245="","",VLOOKUP(F245,学校番号,2,FALSE))</f>
        <v>070400</v>
      </c>
    </row>
    <row r="246" spans="1:7" ht="15" hidden="1" customHeight="1" x14ac:dyDescent="0.15">
      <c r="A246" s="98">
        <v>5188</v>
      </c>
      <c r="B246" s="99" t="s">
        <v>1207</v>
      </c>
      <c r="C246" s="99" t="s">
        <v>1208</v>
      </c>
      <c r="D246" s="99" t="s">
        <v>162</v>
      </c>
      <c r="E246" s="92">
        <f t="shared" si="5"/>
        <v>1</v>
      </c>
      <c r="F246" s="96" t="s">
        <v>171</v>
      </c>
      <c r="G246" s="38" t="str">
        <f>IF(F246="","",VLOOKUP(F246,学校番号,2,FALSE))</f>
        <v>070400</v>
      </c>
    </row>
    <row r="247" spans="1:7" ht="15" hidden="1" customHeight="1" x14ac:dyDescent="0.15">
      <c r="A247" s="98">
        <v>5189</v>
      </c>
      <c r="B247" s="99" t="s">
        <v>1209</v>
      </c>
      <c r="C247" s="99" t="s">
        <v>394</v>
      </c>
      <c r="D247" s="99" t="s">
        <v>162</v>
      </c>
      <c r="E247" s="92">
        <f t="shared" si="5"/>
        <v>1</v>
      </c>
      <c r="F247" s="96" t="s">
        <v>171</v>
      </c>
      <c r="G247" s="38" t="str">
        <f>IF(F247="","",VLOOKUP(F247,学校番号,2,FALSE))</f>
        <v>070400</v>
      </c>
    </row>
    <row r="248" spans="1:7" ht="15" hidden="1" customHeight="1" x14ac:dyDescent="0.15">
      <c r="A248" s="98">
        <v>5190</v>
      </c>
      <c r="B248" s="99" t="s">
        <v>1210</v>
      </c>
      <c r="C248" s="99" t="s">
        <v>1211</v>
      </c>
      <c r="D248" s="99" t="s">
        <v>162</v>
      </c>
      <c r="E248" s="92">
        <f t="shared" si="5"/>
        <v>1</v>
      </c>
      <c r="F248" s="96" t="s">
        <v>171</v>
      </c>
      <c r="G248" s="38" t="str">
        <f>IF(F248="","",VLOOKUP(F248,学校番号,2,FALSE))</f>
        <v>070400</v>
      </c>
    </row>
    <row r="249" spans="1:7" ht="15" hidden="1" customHeight="1" x14ac:dyDescent="0.15">
      <c r="A249" s="98">
        <v>5191</v>
      </c>
      <c r="B249" s="99" t="s">
        <v>1212</v>
      </c>
      <c r="C249" s="99" t="s">
        <v>317</v>
      </c>
      <c r="D249" s="99" t="s">
        <v>162</v>
      </c>
      <c r="E249" s="92">
        <f t="shared" si="5"/>
        <v>1</v>
      </c>
      <c r="F249" s="96" t="s">
        <v>171</v>
      </c>
      <c r="G249" s="38" t="str">
        <f>IF(F249="","",VLOOKUP(F249,学校番号,2,FALSE))</f>
        <v>070400</v>
      </c>
    </row>
    <row r="250" spans="1:7" ht="15" hidden="1" customHeight="1" x14ac:dyDescent="0.15">
      <c r="A250" s="98">
        <v>5192</v>
      </c>
      <c r="B250" s="99" t="s">
        <v>1213</v>
      </c>
      <c r="C250" s="99" t="s">
        <v>684</v>
      </c>
      <c r="D250" s="99" t="s">
        <v>162</v>
      </c>
      <c r="E250" s="92">
        <f t="shared" si="5"/>
        <v>1</v>
      </c>
      <c r="F250" s="96" t="s">
        <v>171</v>
      </c>
      <c r="G250" s="38" t="str">
        <f>IF(F250="","",VLOOKUP(F250,学校番号,2,FALSE))</f>
        <v>070400</v>
      </c>
    </row>
    <row r="251" spans="1:7" ht="15" hidden="1" customHeight="1" x14ac:dyDescent="0.15">
      <c r="A251" s="98">
        <v>5193</v>
      </c>
      <c r="B251" s="99" t="s">
        <v>1214</v>
      </c>
      <c r="C251" s="99" t="s">
        <v>831</v>
      </c>
      <c r="D251" s="99" t="s">
        <v>162</v>
      </c>
      <c r="E251" s="92">
        <f t="shared" si="5"/>
        <v>1</v>
      </c>
      <c r="F251" s="96" t="s">
        <v>171</v>
      </c>
      <c r="G251" s="38" t="str">
        <f>IF(F251="","",VLOOKUP(F251,学校番号,2,FALSE))</f>
        <v>070400</v>
      </c>
    </row>
    <row r="252" spans="1:7" ht="15" hidden="1" customHeight="1" x14ac:dyDescent="0.15">
      <c r="A252" s="98">
        <v>5194</v>
      </c>
      <c r="B252" s="99" t="s">
        <v>1215</v>
      </c>
      <c r="C252" s="99" t="s">
        <v>252</v>
      </c>
      <c r="D252" s="99" t="s">
        <v>163</v>
      </c>
      <c r="E252" s="92">
        <f t="shared" si="5"/>
        <v>2</v>
      </c>
      <c r="F252" s="96" t="s">
        <v>171</v>
      </c>
      <c r="G252" s="38" t="str">
        <f>IF(F252="","",VLOOKUP(F252,学校番号,2,FALSE))</f>
        <v>070400</v>
      </c>
    </row>
    <row r="253" spans="1:7" ht="15" hidden="1" customHeight="1" x14ac:dyDescent="0.15">
      <c r="A253" s="98">
        <v>5195</v>
      </c>
      <c r="B253" s="99" t="s">
        <v>1216</v>
      </c>
      <c r="C253" s="99" t="s">
        <v>341</v>
      </c>
      <c r="D253" s="99" t="s">
        <v>162</v>
      </c>
      <c r="E253" s="92">
        <f t="shared" si="5"/>
        <v>1</v>
      </c>
      <c r="F253" s="96" t="s">
        <v>171</v>
      </c>
      <c r="G253" s="38" t="str">
        <f>IF(F253="","",VLOOKUP(F253,学校番号,2,FALSE))</f>
        <v>070400</v>
      </c>
    </row>
    <row r="254" spans="1:7" ht="15" hidden="1" customHeight="1" x14ac:dyDescent="0.15">
      <c r="A254" s="98">
        <v>5196</v>
      </c>
      <c r="B254" s="99" t="s">
        <v>1217</v>
      </c>
      <c r="C254" s="99" t="s">
        <v>445</v>
      </c>
      <c r="D254" s="99" t="s">
        <v>162</v>
      </c>
      <c r="E254" s="92">
        <f t="shared" si="5"/>
        <v>1</v>
      </c>
      <c r="F254" s="96" t="s">
        <v>45</v>
      </c>
      <c r="G254" s="38" t="str">
        <f>IF(F254="","",VLOOKUP(F254,学校番号,2,FALSE))</f>
        <v>071600</v>
      </c>
    </row>
    <row r="255" spans="1:7" ht="15" hidden="1" customHeight="1" x14ac:dyDescent="0.15">
      <c r="A255" s="98">
        <v>5197</v>
      </c>
      <c r="B255" s="99" t="s">
        <v>1218</v>
      </c>
      <c r="C255" s="99" t="s">
        <v>381</v>
      </c>
      <c r="D255" s="99" t="s">
        <v>162</v>
      </c>
      <c r="E255" s="92">
        <f t="shared" si="5"/>
        <v>1</v>
      </c>
      <c r="F255" s="96" t="s">
        <v>45</v>
      </c>
      <c r="G255" s="38" t="str">
        <f>IF(F255="","",VLOOKUP(F255,学校番号,2,FALSE))</f>
        <v>071600</v>
      </c>
    </row>
    <row r="256" spans="1:7" ht="15" hidden="1" customHeight="1" x14ac:dyDescent="0.15">
      <c r="A256" s="98">
        <v>5198</v>
      </c>
      <c r="B256" s="99" t="s">
        <v>1219</v>
      </c>
      <c r="C256" s="99" t="s">
        <v>672</v>
      </c>
      <c r="D256" s="99" t="s">
        <v>162</v>
      </c>
      <c r="E256" s="92">
        <f t="shared" si="5"/>
        <v>1</v>
      </c>
      <c r="F256" s="96" t="s">
        <v>45</v>
      </c>
      <c r="G256" s="38" t="str">
        <f>IF(F256="","",VLOOKUP(F256,学校番号,2,FALSE))</f>
        <v>071600</v>
      </c>
    </row>
    <row r="257" spans="1:7" ht="15" hidden="1" customHeight="1" x14ac:dyDescent="0.15">
      <c r="A257" s="98">
        <v>5199</v>
      </c>
      <c r="B257" s="99" t="s">
        <v>1220</v>
      </c>
      <c r="C257" s="99" t="s">
        <v>316</v>
      </c>
      <c r="D257" s="99" t="s">
        <v>162</v>
      </c>
      <c r="E257" s="92">
        <f t="shared" si="5"/>
        <v>1</v>
      </c>
      <c r="F257" s="96" t="s">
        <v>45</v>
      </c>
      <c r="G257" s="38" t="str">
        <f>IF(F257="","",VLOOKUP(F257,学校番号,2,FALSE))</f>
        <v>071600</v>
      </c>
    </row>
    <row r="258" spans="1:7" ht="15" hidden="1" customHeight="1" x14ac:dyDescent="0.15">
      <c r="A258" s="98">
        <v>5200</v>
      </c>
      <c r="B258" s="99" t="s">
        <v>1221</v>
      </c>
      <c r="C258" s="99" t="s">
        <v>450</v>
      </c>
      <c r="D258" s="99" t="s">
        <v>162</v>
      </c>
      <c r="E258" s="92">
        <f t="shared" si="5"/>
        <v>1</v>
      </c>
      <c r="F258" s="96" t="s">
        <v>45</v>
      </c>
      <c r="G258" s="38" t="str">
        <f>IF(F258="","",VLOOKUP(F258,学校番号,2,FALSE))</f>
        <v>071600</v>
      </c>
    </row>
    <row r="259" spans="1:7" ht="15" hidden="1" customHeight="1" x14ac:dyDescent="0.15">
      <c r="A259" s="98">
        <v>5201</v>
      </c>
      <c r="B259" s="99" t="s">
        <v>1222</v>
      </c>
      <c r="C259" s="99" t="s">
        <v>300</v>
      </c>
      <c r="D259" s="99" t="s">
        <v>162</v>
      </c>
      <c r="E259" s="92">
        <f t="shared" ref="E259:E322" si="6">IF(D259="男",1,2)</f>
        <v>1</v>
      </c>
      <c r="F259" s="96" t="s">
        <v>45</v>
      </c>
      <c r="G259" s="38" t="str">
        <f>IF(F259="","",VLOOKUP(F259,学校番号,2,FALSE))</f>
        <v>071600</v>
      </c>
    </row>
    <row r="260" spans="1:7" ht="15" hidden="1" customHeight="1" x14ac:dyDescent="0.15">
      <c r="A260" s="98">
        <v>5202</v>
      </c>
      <c r="B260" s="99" t="s">
        <v>1223</v>
      </c>
      <c r="C260" s="99" t="s">
        <v>278</v>
      </c>
      <c r="D260" s="99" t="s">
        <v>162</v>
      </c>
      <c r="E260" s="92">
        <f t="shared" si="6"/>
        <v>1</v>
      </c>
      <c r="F260" s="96" t="s">
        <v>45</v>
      </c>
      <c r="G260" s="38" t="str">
        <f>IF(F260="","",VLOOKUP(F260,学校番号,2,FALSE))</f>
        <v>071600</v>
      </c>
    </row>
    <row r="261" spans="1:7" ht="15" hidden="1" customHeight="1" x14ac:dyDescent="0.15">
      <c r="A261" s="98">
        <v>5203</v>
      </c>
      <c r="B261" s="99" t="s">
        <v>1224</v>
      </c>
      <c r="C261" s="99" t="s">
        <v>288</v>
      </c>
      <c r="D261" s="99" t="s">
        <v>162</v>
      </c>
      <c r="E261" s="92">
        <f t="shared" si="6"/>
        <v>1</v>
      </c>
      <c r="F261" s="96" t="s">
        <v>45</v>
      </c>
      <c r="G261" s="38" t="str">
        <f>IF(F261="","",VLOOKUP(F261,学校番号,2,FALSE))</f>
        <v>071600</v>
      </c>
    </row>
    <row r="262" spans="1:7" ht="15" hidden="1" customHeight="1" x14ac:dyDescent="0.15">
      <c r="A262" s="98">
        <v>5204</v>
      </c>
      <c r="B262" s="99" t="s">
        <v>1225</v>
      </c>
      <c r="C262" s="99" t="s">
        <v>302</v>
      </c>
      <c r="D262" s="99" t="s">
        <v>162</v>
      </c>
      <c r="E262" s="92">
        <f t="shared" si="6"/>
        <v>1</v>
      </c>
      <c r="F262" s="96" t="s">
        <v>45</v>
      </c>
      <c r="G262" s="38" t="str">
        <f>IF(F262="","",VLOOKUP(F262,学校番号,2,FALSE))</f>
        <v>071600</v>
      </c>
    </row>
    <row r="263" spans="1:7" ht="15" hidden="1" customHeight="1" x14ac:dyDescent="0.15">
      <c r="A263" s="98">
        <v>5205</v>
      </c>
      <c r="B263" s="99" t="s">
        <v>1226</v>
      </c>
      <c r="C263" s="99" t="s">
        <v>354</v>
      </c>
      <c r="D263" s="99" t="s">
        <v>162</v>
      </c>
      <c r="E263" s="92">
        <f t="shared" si="6"/>
        <v>1</v>
      </c>
      <c r="F263" s="96" t="s">
        <v>45</v>
      </c>
      <c r="G263" s="38" t="str">
        <f>IF(F263="","",VLOOKUP(F263,学校番号,2,FALSE))</f>
        <v>071600</v>
      </c>
    </row>
    <row r="264" spans="1:7" ht="15" hidden="1" customHeight="1" x14ac:dyDescent="0.15">
      <c r="A264" s="98">
        <v>5206</v>
      </c>
      <c r="B264" s="99" t="s">
        <v>1227</v>
      </c>
      <c r="C264" s="99" t="s">
        <v>397</v>
      </c>
      <c r="D264" s="99" t="s">
        <v>162</v>
      </c>
      <c r="E264" s="92">
        <f t="shared" si="6"/>
        <v>1</v>
      </c>
      <c r="F264" s="96" t="s">
        <v>45</v>
      </c>
      <c r="G264" s="38" t="str">
        <f>IF(F264="","",VLOOKUP(F264,学校番号,2,FALSE))</f>
        <v>071600</v>
      </c>
    </row>
    <row r="265" spans="1:7" ht="15" hidden="1" customHeight="1" x14ac:dyDescent="0.15">
      <c r="A265" s="98">
        <v>5207</v>
      </c>
      <c r="B265" s="99" t="s">
        <v>1228</v>
      </c>
      <c r="C265" s="99" t="s">
        <v>452</v>
      </c>
      <c r="D265" s="99" t="s">
        <v>162</v>
      </c>
      <c r="E265" s="92">
        <f t="shared" si="6"/>
        <v>1</v>
      </c>
      <c r="F265" s="96" t="s">
        <v>45</v>
      </c>
      <c r="G265" s="38" t="str">
        <f>IF(F265="","",VLOOKUP(F265,学校番号,2,FALSE))</f>
        <v>071600</v>
      </c>
    </row>
    <row r="266" spans="1:7" ht="15" hidden="1" customHeight="1" x14ac:dyDescent="0.15">
      <c r="A266" s="98">
        <v>5209</v>
      </c>
      <c r="B266" s="99" t="s">
        <v>1229</v>
      </c>
      <c r="C266" s="99" t="s">
        <v>293</v>
      </c>
      <c r="D266" s="99" t="s">
        <v>162</v>
      </c>
      <c r="E266" s="92">
        <f t="shared" si="6"/>
        <v>1</v>
      </c>
      <c r="F266" s="96" t="s">
        <v>45</v>
      </c>
      <c r="G266" s="38" t="str">
        <f>IF(F266="","",VLOOKUP(F266,学校番号,2,FALSE))</f>
        <v>071600</v>
      </c>
    </row>
    <row r="267" spans="1:7" ht="15" hidden="1" customHeight="1" x14ac:dyDescent="0.15">
      <c r="A267" s="98">
        <v>5210</v>
      </c>
      <c r="B267" s="99" t="s">
        <v>1230</v>
      </c>
      <c r="C267" s="99" t="s">
        <v>415</v>
      </c>
      <c r="D267" s="99" t="s">
        <v>163</v>
      </c>
      <c r="E267" s="92">
        <f t="shared" si="6"/>
        <v>2</v>
      </c>
      <c r="F267" s="96" t="s">
        <v>45</v>
      </c>
      <c r="G267" s="38" t="str">
        <f>IF(F267="","",VLOOKUP(F267,学校番号,2,FALSE))</f>
        <v>071600</v>
      </c>
    </row>
    <row r="268" spans="1:7" ht="15" hidden="1" customHeight="1" x14ac:dyDescent="0.15">
      <c r="A268" s="98">
        <v>5211</v>
      </c>
      <c r="B268" s="99" t="s">
        <v>1231</v>
      </c>
      <c r="C268" s="99" t="s">
        <v>273</v>
      </c>
      <c r="D268" s="99" t="s">
        <v>163</v>
      </c>
      <c r="E268" s="92">
        <f t="shared" si="6"/>
        <v>2</v>
      </c>
      <c r="F268" s="96" t="s">
        <v>45</v>
      </c>
      <c r="G268" s="38" t="str">
        <f>IF(F268="","",VLOOKUP(F268,学校番号,2,FALSE))</f>
        <v>071600</v>
      </c>
    </row>
    <row r="269" spans="1:7" ht="15" hidden="1" customHeight="1" x14ac:dyDescent="0.15">
      <c r="A269" s="98">
        <v>5212</v>
      </c>
      <c r="B269" s="99" t="s">
        <v>1232</v>
      </c>
      <c r="C269" s="99" t="s">
        <v>458</v>
      </c>
      <c r="D269" s="99" t="s">
        <v>163</v>
      </c>
      <c r="E269" s="92">
        <f t="shared" si="6"/>
        <v>2</v>
      </c>
      <c r="F269" s="96" t="s">
        <v>45</v>
      </c>
      <c r="G269" s="38" t="str">
        <f>IF(F269="","",VLOOKUP(F269,学校番号,2,FALSE))</f>
        <v>071600</v>
      </c>
    </row>
    <row r="270" spans="1:7" ht="15" hidden="1" customHeight="1" x14ac:dyDescent="0.15">
      <c r="A270" s="98">
        <v>5213</v>
      </c>
      <c r="B270" s="99" t="s">
        <v>1233</v>
      </c>
      <c r="C270" s="99" t="s">
        <v>459</v>
      </c>
      <c r="D270" s="99" t="s">
        <v>163</v>
      </c>
      <c r="E270" s="92">
        <f t="shared" si="6"/>
        <v>2</v>
      </c>
      <c r="F270" s="96" t="s">
        <v>45</v>
      </c>
      <c r="G270" s="38" t="str">
        <f>IF(F270="","",VLOOKUP(F270,学校番号,2,FALSE))</f>
        <v>071600</v>
      </c>
    </row>
    <row r="271" spans="1:7" ht="15" hidden="1" customHeight="1" x14ac:dyDescent="0.15">
      <c r="A271" s="98">
        <v>5214</v>
      </c>
      <c r="B271" s="99" t="s">
        <v>1234</v>
      </c>
      <c r="C271" s="99" t="s">
        <v>465</v>
      </c>
      <c r="D271" s="99" t="s">
        <v>163</v>
      </c>
      <c r="E271" s="92">
        <f t="shared" si="6"/>
        <v>2</v>
      </c>
      <c r="F271" s="96" t="s">
        <v>45</v>
      </c>
      <c r="G271" s="38" t="str">
        <f>IF(F271="","",VLOOKUP(F271,学校番号,2,FALSE))</f>
        <v>071600</v>
      </c>
    </row>
    <row r="272" spans="1:7" ht="15" hidden="1" customHeight="1" x14ac:dyDescent="0.15">
      <c r="A272" s="98">
        <v>5215</v>
      </c>
      <c r="B272" s="99" t="s">
        <v>1235</v>
      </c>
      <c r="C272" s="99" t="s">
        <v>466</v>
      </c>
      <c r="D272" s="99" t="s">
        <v>163</v>
      </c>
      <c r="E272" s="92">
        <f t="shared" si="6"/>
        <v>2</v>
      </c>
      <c r="F272" s="96" t="s">
        <v>45</v>
      </c>
      <c r="G272" s="38" t="str">
        <f>IF(F272="","",VLOOKUP(F272,学校番号,2,FALSE))</f>
        <v>071600</v>
      </c>
    </row>
    <row r="273" spans="1:7" ht="15" hidden="1" customHeight="1" x14ac:dyDescent="0.15">
      <c r="A273" s="98">
        <v>5216</v>
      </c>
      <c r="B273" s="99" t="s">
        <v>1236</v>
      </c>
      <c r="C273" s="99" t="s">
        <v>368</v>
      </c>
      <c r="D273" s="99" t="s">
        <v>163</v>
      </c>
      <c r="E273" s="92">
        <f t="shared" si="6"/>
        <v>2</v>
      </c>
      <c r="F273" s="96" t="s">
        <v>45</v>
      </c>
      <c r="G273" s="38" t="str">
        <f>IF(F273="","",VLOOKUP(F273,学校番号,2,FALSE))</f>
        <v>071600</v>
      </c>
    </row>
    <row r="274" spans="1:7" ht="15" hidden="1" customHeight="1" x14ac:dyDescent="0.15">
      <c r="A274" s="98">
        <v>5217</v>
      </c>
      <c r="B274" s="99" t="s">
        <v>1237</v>
      </c>
      <c r="C274" s="99" t="s">
        <v>309</v>
      </c>
      <c r="D274" s="99" t="s">
        <v>163</v>
      </c>
      <c r="E274" s="92">
        <f t="shared" si="6"/>
        <v>2</v>
      </c>
      <c r="F274" s="96" t="s">
        <v>45</v>
      </c>
      <c r="G274" s="38" t="str">
        <f>IF(F274="","",VLOOKUP(F274,学校番号,2,FALSE))</f>
        <v>071600</v>
      </c>
    </row>
    <row r="275" spans="1:7" ht="15" hidden="1" customHeight="1" x14ac:dyDescent="0.15">
      <c r="A275" s="98">
        <v>5218</v>
      </c>
      <c r="B275" s="99" t="s">
        <v>1238</v>
      </c>
      <c r="C275" s="99" t="s">
        <v>379</v>
      </c>
      <c r="D275" s="99" t="s">
        <v>163</v>
      </c>
      <c r="E275" s="92">
        <f t="shared" si="6"/>
        <v>2</v>
      </c>
      <c r="F275" s="96" t="s">
        <v>45</v>
      </c>
      <c r="G275" s="38" t="str">
        <f>IF(F275="","",VLOOKUP(F275,学校番号,2,FALSE))</f>
        <v>071600</v>
      </c>
    </row>
    <row r="276" spans="1:7" ht="15" hidden="1" customHeight="1" x14ac:dyDescent="0.15">
      <c r="A276" s="98">
        <v>5221</v>
      </c>
      <c r="B276" s="99" t="s">
        <v>1239</v>
      </c>
      <c r="C276" s="99" t="s">
        <v>373</v>
      </c>
      <c r="D276" s="99" t="s">
        <v>162</v>
      </c>
      <c r="E276" s="92">
        <f t="shared" si="6"/>
        <v>1</v>
      </c>
      <c r="F276" s="96" t="s">
        <v>169</v>
      </c>
      <c r="G276" s="38" t="str">
        <f>IF(F276="","",VLOOKUP(F276,学校番号,2,FALSE))</f>
        <v>072000</v>
      </c>
    </row>
    <row r="277" spans="1:7" ht="15" hidden="1" customHeight="1" x14ac:dyDescent="0.15">
      <c r="A277" s="98">
        <v>5222</v>
      </c>
      <c r="B277" s="99" t="s">
        <v>1240</v>
      </c>
      <c r="C277" s="99" t="s">
        <v>444</v>
      </c>
      <c r="D277" s="99" t="s">
        <v>162</v>
      </c>
      <c r="E277" s="92">
        <f t="shared" si="6"/>
        <v>1</v>
      </c>
      <c r="F277" s="96" t="s">
        <v>169</v>
      </c>
      <c r="G277" s="38" t="str">
        <f>IF(F277="","",VLOOKUP(F277,学校番号,2,FALSE))</f>
        <v>072000</v>
      </c>
    </row>
    <row r="278" spans="1:7" ht="15" hidden="1" customHeight="1" x14ac:dyDescent="0.15">
      <c r="A278" s="98">
        <v>5223</v>
      </c>
      <c r="B278" s="99" t="s">
        <v>1241</v>
      </c>
      <c r="C278" s="99" t="s">
        <v>530</v>
      </c>
      <c r="D278" s="99" t="s">
        <v>163</v>
      </c>
      <c r="E278" s="92">
        <f t="shared" si="6"/>
        <v>2</v>
      </c>
      <c r="F278" s="96" t="s">
        <v>169</v>
      </c>
      <c r="G278" s="38" t="str">
        <f>IF(F278="","",VLOOKUP(F278,学校番号,2,FALSE))</f>
        <v>072000</v>
      </c>
    </row>
    <row r="279" spans="1:7" ht="15" hidden="1" customHeight="1" x14ac:dyDescent="0.15">
      <c r="A279" s="98">
        <v>5224</v>
      </c>
      <c r="B279" s="99" t="s">
        <v>1242</v>
      </c>
      <c r="C279" s="99" t="s">
        <v>751</v>
      </c>
      <c r="D279" s="99" t="s">
        <v>163</v>
      </c>
      <c r="E279" s="92">
        <f t="shared" si="6"/>
        <v>2</v>
      </c>
      <c r="F279" s="96" t="s">
        <v>169</v>
      </c>
      <c r="G279" s="38" t="str">
        <f>IF(F279="","",VLOOKUP(F279,学校番号,2,FALSE))</f>
        <v>072000</v>
      </c>
    </row>
    <row r="280" spans="1:7" ht="15" hidden="1" customHeight="1" x14ac:dyDescent="0.15">
      <c r="A280" s="98">
        <v>5225</v>
      </c>
      <c r="B280" s="99" t="s">
        <v>1243</v>
      </c>
      <c r="C280" s="99" t="s">
        <v>487</v>
      </c>
      <c r="D280" s="99" t="s">
        <v>162</v>
      </c>
      <c r="E280" s="92">
        <f t="shared" si="6"/>
        <v>1</v>
      </c>
      <c r="F280" s="96" t="s">
        <v>169</v>
      </c>
      <c r="G280" s="38" t="str">
        <f>IF(F280="","",VLOOKUP(F280,学校番号,2,FALSE))</f>
        <v>072000</v>
      </c>
    </row>
    <row r="281" spans="1:7" ht="15" hidden="1" customHeight="1" x14ac:dyDescent="0.15">
      <c r="A281" s="98">
        <v>5226</v>
      </c>
      <c r="B281" s="99" t="s">
        <v>1244</v>
      </c>
      <c r="C281" s="99" t="s">
        <v>752</v>
      </c>
      <c r="D281" s="99" t="s">
        <v>162</v>
      </c>
      <c r="E281" s="92">
        <f t="shared" si="6"/>
        <v>1</v>
      </c>
      <c r="F281" s="96" t="s">
        <v>169</v>
      </c>
      <c r="G281" s="38" t="str">
        <f>IF(F281="","",VLOOKUP(F281,学校番号,2,FALSE))</f>
        <v>072000</v>
      </c>
    </row>
    <row r="282" spans="1:7" ht="15" hidden="1" customHeight="1" x14ac:dyDescent="0.15">
      <c r="A282" s="98">
        <v>5227</v>
      </c>
      <c r="B282" s="99" t="s">
        <v>1245</v>
      </c>
      <c r="C282" s="99" t="s">
        <v>753</v>
      </c>
      <c r="D282" s="99" t="s">
        <v>162</v>
      </c>
      <c r="E282" s="92">
        <f t="shared" si="6"/>
        <v>1</v>
      </c>
      <c r="F282" s="96" t="s">
        <v>169</v>
      </c>
      <c r="G282" s="38" t="str">
        <f>IF(F282="","",VLOOKUP(F282,学校番号,2,FALSE))</f>
        <v>072000</v>
      </c>
    </row>
    <row r="283" spans="1:7" ht="15" hidden="1" customHeight="1" x14ac:dyDescent="0.15">
      <c r="A283" s="98">
        <v>5228</v>
      </c>
      <c r="B283" s="99" t="s">
        <v>1246</v>
      </c>
      <c r="C283" s="99" t="s">
        <v>249</v>
      </c>
      <c r="D283" s="99" t="s">
        <v>162</v>
      </c>
      <c r="E283" s="92">
        <f t="shared" si="6"/>
        <v>1</v>
      </c>
      <c r="F283" s="96" t="s">
        <v>169</v>
      </c>
      <c r="G283" s="38" t="str">
        <f>IF(F283="","",VLOOKUP(F283,学校番号,2,FALSE))</f>
        <v>072000</v>
      </c>
    </row>
    <row r="284" spans="1:7" ht="15" hidden="1" customHeight="1" x14ac:dyDescent="0.15">
      <c r="A284" s="98">
        <v>5229</v>
      </c>
      <c r="B284" s="99" t="s">
        <v>1247</v>
      </c>
      <c r="C284" s="99" t="s">
        <v>289</v>
      </c>
      <c r="D284" s="99" t="s">
        <v>162</v>
      </c>
      <c r="E284" s="92">
        <f t="shared" si="6"/>
        <v>1</v>
      </c>
      <c r="F284" s="96" t="s">
        <v>169</v>
      </c>
      <c r="G284" s="38" t="str">
        <f>IF(F284="","",VLOOKUP(F284,学校番号,2,FALSE))</f>
        <v>072000</v>
      </c>
    </row>
    <row r="285" spans="1:7" ht="15" hidden="1" customHeight="1" x14ac:dyDescent="0.15">
      <c r="A285" s="98">
        <v>5230</v>
      </c>
      <c r="B285" s="99" t="s">
        <v>1248</v>
      </c>
      <c r="C285" s="99" t="s">
        <v>363</v>
      </c>
      <c r="D285" s="99" t="s">
        <v>162</v>
      </c>
      <c r="E285" s="92">
        <f t="shared" si="6"/>
        <v>1</v>
      </c>
      <c r="F285" s="96" t="s">
        <v>169</v>
      </c>
      <c r="G285" s="38" t="str">
        <f>IF(F285="","",VLOOKUP(F285,学校番号,2,FALSE))</f>
        <v>072000</v>
      </c>
    </row>
    <row r="286" spans="1:7" ht="15" hidden="1" customHeight="1" x14ac:dyDescent="0.15">
      <c r="A286" s="98">
        <v>5231</v>
      </c>
      <c r="B286" s="99" t="s">
        <v>1249</v>
      </c>
      <c r="C286" s="99" t="s">
        <v>390</v>
      </c>
      <c r="D286" s="99" t="s">
        <v>162</v>
      </c>
      <c r="E286" s="92">
        <f t="shared" si="6"/>
        <v>1</v>
      </c>
      <c r="F286" s="96" t="s">
        <v>169</v>
      </c>
      <c r="G286" s="38" t="str">
        <f>IF(F286="","",VLOOKUP(F286,学校番号,2,FALSE))</f>
        <v>072000</v>
      </c>
    </row>
    <row r="287" spans="1:7" ht="15" hidden="1" customHeight="1" x14ac:dyDescent="0.15">
      <c r="A287" s="98">
        <v>5232</v>
      </c>
      <c r="B287" s="99" t="s">
        <v>1250</v>
      </c>
      <c r="C287" s="99" t="s">
        <v>393</v>
      </c>
      <c r="D287" s="99" t="s">
        <v>162</v>
      </c>
      <c r="E287" s="92">
        <f t="shared" si="6"/>
        <v>1</v>
      </c>
      <c r="F287" s="96" t="s">
        <v>169</v>
      </c>
      <c r="G287" s="38" t="str">
        <f>IF(F287="","",VLOOKUP(F287,学校番号,2,FALSE))</f>
        <v>072000</v>
      </c>
    </row>
    <row r="288" spans="1:7" ht="15" hidden="1" customHeight="1" x14ac:dyDescent="0.15">
      <c r="A288" s="98">
        <v>5233</v>
      </c>
      <c r="B288" s="99" t="s">
        <v>1251</v>
      </c>
      <c r="C288" s="99" t="s">
        <v>365</v>
      </c>
      <c r="D288" s="99" t="s">
        <v>162</v>
      </c>
      <c r="E288" s="92">
        <f t="shared" si="6"/>
        <v>1</v>
      </c>
      <c r="F288" s="96" t="s">
        <v>169</v>
      </c>
      <c r="G288" s="38" t="str">
        <f>IF(F288="","",VLOOKUP(F288,学校番号,2,FALSE))</f>
        <v>072000</v>
      </c>
    </row>
    <row r="289" spans="1:7" ht="15" hidden="1" customHeight="1" x14ac:dyDescent="0.15">
      <c r="A289" s="98">
        <v>5234</v>
      </c>
      <c r="B289" s="99" t="s">
        <v>1252</v>
      </c>
      <c r="C289" s="99" t="s">
        <v>1253</v>
      </c>
      <c r="D289" s="99" t="s">
        <v>162</v>
      </c>
      <c r="E289" s="92">
        <f t="shared" si="6"/>
        <v>1</v>
      </c>
      <c r="F289" s="96" t="s">
        <v>169</v>
      </c>
      <c r="G289" s="38" t="str">
        <f>IF(F289="","",VLOOKUP(F289,学校番号,2,FALSE))</f>
        <v>072000</v>
      </c>
    </row>
    <row r="290" spans="1:7" ht="15" hidden="1" customHeight="1" x14ac:dyDescent="0.15">
      <c r="A290" s="98">
        <v>5235</v>
      </c>
      <c r="B290" s="99" t="s">
        <v>1254</v>
      </c>
      <c r="C290" s="99" t="s">
        <v>276</v>
      </c>
      <c r="D290" s="99" t="s">
        <v>162</v>
      </c>
      <c r="E290" s="92">
        <f t="shared" si="6"/>
        <v>1</v>
      </c>
      <c r="F290" s="96" t="s">
        <v>169</v>
      </c>
      <c r="G290" s="38" t="str">
        <f>IF(F290="","",VLOOKUP(F290,学校番号,2,FALSE))</f>
        <v>072000</v>
      </c>
    </row>
    <row r="291" spans="1:7" ht="15" hidden="1" customHeight="1" x14ac:dyDescent="0.15">
      <c r="A291" s="98">
        <v>5236</v>
      </c>
      <c r="B291" s="99" t="s">
        <v>1255</v>
      </c>
      <c r="C291" s="99" t="s">
        <v>304</v>
      </c>
      <c r="D291" s="99" t="s">
        <v>162</v>
      </c>
      <c r="E291" s="92">
        <f t="shared" si="6"/>
        <v>1</v>
      </c>
      <c r="F291" s="96" t="s">
        <v>169</v>
      </c>
      <c r="G291" s="38" t="str">
        <f>IF(F291="","",VLOOKUP(F291,学校番号,2,FALSE))</f>
        <v>072000</v>
      </c>
    </row>
    <row r="292" spans="1:7" ht="15" hidden="1" customHeight="1" x14ac:dyDescent="0.15">
      <c r="A292" s="98">
        <v>5237</v>
      </c>
      <c r="B292" s="99" t="s">
        <v>1256</v>
      </c>
      <c r="C292" s="99" t="s">
        <v>277</v>
      </c>
      <c r="D292" s="99" t="s">
        <v>162</v>
      </c>
      <c r="E292" s="92">
        <f t="shared" si="6"/>
        <v>1</v>
      </c>
      <c r="F292" s="96" t="s">
        <v>169</v>
      </c>
      <c r="G292" s="38" t="str">
        <f>IF(F292="","",VLOOKUP(F292,学校番号,2,FALSE))</f>
        <v>072000</v>
      </c>
    </row>
    <row r="293" spans="1:7" ht="15" hidden="1" customHeight="1" x14ac:dyDescent="0.15">
      <c r="A293" s="98">
        <v>5238</v>
      </c>
      <c r="B293" s="99" t="s">
        <v>1257</v>
      </c>
      <c r="C293" s="99" t="s">
        <v>305</v>
      </c>
      <c r="D293" s="99" t="s">
        <v>162</v>
      </c>
      <c r="E293" s="92">
        <f t="shared" si="6"/>
        <v>1</v>
      </c>
      <c r="F293" s="96" t="s">
        <v>169</v>
      </c>
      <c r="G293" s="38" t="str">
        <f>IF(F293="","",VLOOKUP(F293,学校番号,2,FALSE))</f>
        <v>072000</v>
      </c>
    </row>
    <row r="294" spans="1:7" ht="15" hidden="1" customHeight="1" x14ac:dyDescent="0.15">
      <c r="A294" s="98">
        <v>5239</v>
      </c>
      <c r="B294" s="99" t="s">
        <v>1258</v>
      </c>
      <c r="C294" s="99" t="s">
        <v>369</v>
      </c>
      <c r="D294" s="99" t="s">
        <v>163</v>
      </c>
      <c r="E294" s="92">
        <f t="shared" si="6"/>
        <v>2</v>
      </c>
      <c r="F294" s="96" t="s">
        <v>169</v>
      </c>
      <c r="G294" s="38" t="str">
        <f>IF(F294="","",VLOOKUP(F294,学校番号,2,FALSE))</f>
        <v>072000</v>
      </c>
    </row>
    <row r="295" spans="1:7" ht="15" hidden="1" customHeight="1" x14ac:dyDescent="0.15">
      <c r="A295" s="98">
        <v>5240</v>
      </c>
      <c r="B295" s="99" t="s">
        <v>1259</v>
      </c>
      <c r="C295" s="99" t="s">
        <v>1260</v>
      </c>
      <c r="D295" s="99" t="s">
        <v>162</v>
      </c>
      <c r="E295" s="92">
        <f t="shared" si="6"/>
        <v>1</v>
      </c>
      <c r="F295" s="96" t="s">
        <v>169</v>
      </c>
      <c r="G295" s="38" t="str">
        <f>IF(F295="","",VLOOKUP(F295,学校番号,2,FALSE))</f>
        <v>072000</v>
      </c>
    </row>
    <row r="296" spans="1:7" ht="15" hidden="1" customHeight="1" x14ac:dyDescent="0.15">
      <c r="A296" s="98">
        <v>5246</v>
      </c>
      <c r="B296" s="99" t="s">
        <v>1261</v>
      </c>
      <c r="C296" s="99" t="s">
        <v>447</v>
      </c>
      <c r="D296" s="99" t="s">
        <v>162</v>
      </c>
      <c r="E296" s="92">
        <f t="shared" si="6"/>
        <v>1</v>
      </c>
      <c r="F296" s="96" t="s">
        <v>46</v>
      </c>
      <c r="G296" s="38" t="str">
        <f>IF(F296="","",VLOOKUP(F296,学校番号,2,FALSE))</f>
        <v>071700</v>
      </c>
    </row>
    <row r="297" spans="1:7" ht="15" hidden="1" customHeight="1" x14ac:dyDescent="0.15">
      <c r="A297" s="98">
        <v>5247</v>
      </c>
      <c r="B297" s="99" t="s">
        <v>1262</v>
      </c>
      <c r="C297" s="99" t="s">
        <v>434</v>
      </c>
      <c r="D297" s="99" t="s">
        <v>162</v>
      </c>
      <c r="E297" s="92">
        <f t="shared" si="6"/>
        <v>1</v>
      </c>
      <c r="F297" s="96" t="s">
        <v>46</v>
      </c>
      <c r="G297" s="38" t="str">
        <f>IF(F297="","",VLOOKUP(F297,学校番号,2,FALSE))</f>
        <v>071700</v>
      </c>
    </row>
    <row r="298" spans="1:7" ht="15" hidden="1" customHeight="1" x14ac:dyDescent="0.15">
      <c r="A298" s="98">
        <v>5248</v>
      </c>
      <c r="B298" s="99" t="s">
        <v>1263</v>
      </c>
      <c r="C298" s="99" t="s">
        <v>532</v>
      </c>
      <c r="D298" s="99" t="s">
        <v>162</v>
      </c>
      <c r="E298" s="92">
        <f t="shared" si="6"/>
        <v>1</v>
      </c>
      <c r="F298" s="96" t="s">
        <v>46</v>
      </c>
      <c r="G298" s="38" t="str">
        <f>IF(F298="","",VLOOKUP(F298,学校番号,2,FALSE))</f>
        <v>071700</v>
      </c>
    </row>
    <row r="299" spans="1:7" ht="15" hidden="1" customHeight="1" x14ac:dyDescent="0.15">
      <c r="A299" s="98">
        <v>5249</v>
      </c>
      <c r="B299" s="99" t="s">
        <v>1264</v>
      </c>
      <c r="C299" s="99" t="s">
        <v>432</v>
      </c>
      <c r="D299" s="99" t="s">
        <v>163</v>
      </c>
      <c r="E299" s="92">
        <f t="shared" si="6"/>
        <v>2</v>
      </c>
      <c r="F299" s="96" t="s">
        <v>46</v>
      </c>
      <c r="G299" s="38" t="str">
        <f>IF(F299="","",VLOOKUP(F299,学校番号,2,FALSE))</f>
        <v>071700</v>
      </c>
    </row>
    <row r="300" spans="1:7" ht="15" hidden="1" customHeight="1" x14ac:dyDescent="0.15">
      <c r="A300" s="98">
        <v>5250</v>
      </c>
      <c r="B300" s="99" t="s">
        <v>1265</v>
      </c>
      <c r="C300" s="99" t="s">
        <v>468</v>
      </c>
      <c r="D300" s="99" t="s">
        <v>163</v>
      </c>
      <c r="E300" s="92">
        <f t="shared" si="6"/>
        <v>2</v>
      </c>
      <c r="F300" s="96" t="s">
        <v>46</v>
      </c>
      <c r="G300" s="38" t="str">
        <f>IF(F300="","",VLOOKUP(F300,学校番号,2,FALSE))</f>
        <v>071700</v>
      </c>
    </row>
    <row r="301" spans="1:7" ht="15" hidden="1" customHeight="1" x14ac:dyDescent="0.15">
      <c r="A301" s="98">
        <v>5251</v>
      </c>
      <c r="B301" s="99" t="s">
        <v>1266</v>
      </c>
      <c r="C301" s="99" t="s">
        <v>433</v>
      </c>
      <c r="D301" s="99" t="s">
        <v>163</v>
      </c>
      <c r="E301" s="92">
        <f t="shared" si="6"/>
        <v>2</v>
      </c>
      <c r="F301" s="96" t="s">
        <v>46</v>
      </c>
      <c r="G301" s="38" t="str">
        <f>IF(F301="","",VLOOKUP(F301,学校番号,2,FALSE))</f>
        <v>071700</v>
      </c>
    </row>
    <row r="302" spans="1:7" ht="15" hidden="1" customHeight="1" x14ac:dyDescent="0.15">
      <c r="A302" s="98">
        <v>5252</v>
      </c>
      <c r="B302" s="99" t="s">
        <v>1267</v>
      </c>
      <c r="C302" s="99" t="s">
        <v>438</v>
      </c>
      <c r="D302" s="99" t="s">
        <v>162</v>
      </c>
      <c r="E302" s="92">
        <f t="shared" si="6"/>
        <v>1</v>
      </c>
      <c r="F302" s="96" t="s">
        <v>46</v>
      </c>
      <c r="G302" s="38" t="str">
        <f>IF(F302="","",VLOOKUP(F302,学校番号,2,FALSE))</f>
        <v>071700</v>
      </c>
    </row>
    <row r="303" spans="1:7" ht="15" hidden="1" customHeight="1" x14ac:dyDescent="0.15">
      <c r="A303" s="98">
        <v>5253</v>
      </c>
      <c r="B303" s="99" t="s">
        <v>1268</v>
      </c>
      <c r="C303" s="99" t="s">
        <v>439</v>
      </c>
      <c r="D303" s="99" t="s">
        <v>162</v>
      </c>
      <c r="E303" s="92">
        <f t="shared" si="6"/>
        <v>1</v>
      </c>
      <c r="F303" s="96" t="s">
        <v>46</v>
      </c>
      <c r="G303" s="38" t="str">
        <f>IF(F303="","",VLOOKUP(F303,学校番号,2,FALSE))</f>
        <v>071700</v>
      </c>
    </row>
    <row r="304" spans="1:7" ht="15" hidden="1" customHeight="1" x14ac:dyDescent="0.15">
      <c r="A304" s="98">
        <v>5254</v>
      </c>
      <c r="B304" s="99" t="s">
        <v>1269</v>
      </c>
      <c r="C304" s="99" t="s">
        <v>314</v>
      </c>
      <c r="D304" s="99" t="s">
        <v>162</v>
      </c>
      <c r="E304" s="92">
        <f t="shared" si="6"/>
        <v>1</v>
      </c>
      <c r="F304" s="96" t="s">
        <v>46</v>
      </c>
      <c r="G304" s="38" t="str">
        <f>IF(F304="","",VLOOKUP(F304,学校番号,2,FALSE))</f>
        <v>071700</v>
      </c>
    </row>
    <row r="305" spans="1:7" ht="15" hidden="1" customHeight="1" x14ac:dyDescent="0.15">
      <c r="A305" s="98">
        <v>5255</v>
      </c>
      <c r="B305" s="99" t="s">
        <v>1270</v>
      </c>
      <c r="C305" s="99" t="s">
        <v>746</v>
      </c>
      <c r="D305" s="99" t="s">
        <v>162</v>
      </c>
      <c r="E305" s="92">
        <f t="shared" si="6"/>
        <v>1</v>
      </c>
      <c r="F305" s="96" t="s">
        <v>46</v>
      </c>
      <c r="G305" s="38" t="str">
        <f>IF(F305="","",VLOOKUP(F305,学校番号,2,FALSE))</f>
        <v>071700</v>
      </c>
    </row>
    <row r="306" spans="1:7" ht="15" hidden="1" customHeight="1" x14ac:dyDescent="0.15">
      <c r="A306" s="98">
        <v>5256</v>
      </c>
      <c r="B306" s="99" t="s">
        <v>1271</v>
      </c>
      <c r="C306" s="99" t="s">
        <v>440</v>
      </c>
      <c r="D306" s="99" t="s">
        <v>162</v>
      </c>
      <c r="E306" s="92">
        <f t="shared" si="6"/>
        <v>1</v>
      </c>
      <c r="F306" s="96" t="s">
        <v>46</v>
      </c>
      <c r="G306" s="38" t="str">
        <f>IF(F306="","",VLOOKUP(F306,学校番号,2,FALSE))</f>
        <v>071700</v>
      </c>
    </row>
    <row r="307" spans="1:7" ht="15" hidden="1" customHeight="1" x14ac:dyDescent="0.15">
      <c r="A307" s="98">
        <v>5257</v>
      </c>
      <c r="B307" s="99" t="s">
        <v>1272</v>
      </c>
      <c r="C307" s="99" t="s">
        <v>435</v>
      </c>
      <c r="D307" s="99" t="s">
        <v>163</v>
      </c>
      <c r="E307" s="92">
        <f t="shared" si="6"/>
        <v>2</v>
      </c>
      <c r="F307" s="96" t="s">
        <v>46</v>
      </c>
      <c r="G307" s="38" t="str">
        <f>IF(F307="","",VLOOKUP(F307,学校番号,2,FALSE))</f>
        <v>071700</v>
      </c>
    </row>
    <row r="308" spans="1:7" ht="15" hidden="1" customHeight="1" x14ac:dyDescent="0.15">
      <c r="A308" s="98">
        <v>5258</v>
      </c>
      <c r="B308" s="99" t="s">
        <v>1273</v>
      </c>
      <c r="C308" s="99" t="s">
        <v>462</v>
      </c>
      <c r="D308" s="99" t="s">
        <v>163</v>
      </c>
      <c r="E308" s="92">
        <f t="shared" si="6"/>
        <v>2</v>
      </c>
      <c r="F308" s="96" t="s">
        <v>46</v>
      </c>
      <c r="G308" s="38" t="str">
        <f>IF(F308="","",VLOOKUP(F308,学校番号,2,FALSE))</f>
        <v>071700</v>
      </c>
    </row>
    <row r="309" spans="1:7" ht="15" hidden="1" customHeight="1" x14ac:dyDescent="0.15">
      <c r="A309" s="98">
        <v>5259</v>
      </c>
      <c r="B309" s="99" t="s">
        <v>1274</v>
      </c>
      <c r="C309" s="99" t="s">
        <v>322</v>
      </c>
      <c r="D309" s="99" t="s">
        <v>163</v>
      </c>
      <c r="E309" s="92">
        <f t="shared" si="6"/>
        <v>2</v>
      </c>
      <c r="F309" s="96" t="s">
        <v>46</v>
      </c>
      <c r="G309" s="38" t="str">
        <f>IF(F309="","",VLOOKUP(F309,学校番号,2,FALSE))</f>
        <v>071700</v>
      </c>
    </row>
    <row r="310" spans="1:7" ht="15" hidden="1" customHeight="1" x14ac:dyDescent="0.15">
      <c r="A310" s="98">
        <v>5260</v>
      </c>
      <c r="B310" s="99" t="s">
        <v>1275</v>
      </c>
      <c r="C310" s="99" t="s">
        <v>437</v>
      </c>
      <c r="D310" s="99" t="s">
        <v>163</v>
      </c>
      <c r="E310" s="92">
        <f t="shared" si="6"/>
        <v>2</v>
      </c>
      <c r="F310" s="96" t="s">
        <v>46</v>
      </c>
      <c r="G310" s="38" t="str">
        <f>IF(F310="","",VLOOKUP(F310,学校番号,2,FALSE))</f>
        <v>071700</v>
      </c>
    </row>
    <row r="311" spans="1:7" ht="15" hidden="1" customHeight="1" x14ac:dyDescent="0.15">
      <c r="A311" s="98">
        <v>5261</v>
      </c>
      <c r="B311" s="99" t="s">
        <v>1276</v>
      </c>
      <c r="C311" s="99" t="s">
        <v>318</v>
      </c>
      <c r="D311" s="99" t="s">
        <v>162</v>
      </c>
      <c r="E311" s="92">
        <f t="shared" si="6"/>
        <v>1</v>
      </c>
      <c r="F311" s="96" t="s">
        <v>46</v>
      </c>
      <c r="G311" s="38" t="str">
        <f>IF(F311="","",VLOOKUP(F311,学校番号,2,FALSE))</f>
        <v>071700</v>
      </c>
    </row>
    <row r="312" spans="1:7" ht="15" hidden="1" customHeight="1" x14ac:dyDescent="0.15">
      <c r="A312" s="98">
        <v>5262</v>
      </c>
      <c r="B312" s="99" t="s">
        <v>1277</v>
      </c>
      <c r="C312" s="99" t="s">
        <v>755</v>
      </c>
      <c r="D312" s="99" t="s">
        <v>162</v>
      </c>
      <c r="E312" s="92">
        <f t="shared" si="6"/>
        <v>1</v>
      </c>
      <c r="F312" s="96" t="s">
        <v>46</v>
      </c>
      <c r="G312" s="38" t="str">
        <f>IF(F312="","",VLOOKUP(F312,学校番号,2,FALSE))</f>
        <v>071700</v>
      </c>
    </row>
    <row r="313" spans="1:7" ht="15" hidden="1" customHeight="1" x14ac:dyDescent="0.15">
      <c r="A313" s="98">
        <v>5263</v>
      </c>
      <c r="B313" s="99" t="s">
        <v>1278</v>
      </c>
      <c r="C313" s="99" t="s">
        <v>442</v>
      </c>
      <c r="D313" s="99" t="s">
        <v>162</v>
      </c>
      <c r="E313" s="92">
        <f t="shared" si="6"/>
        <v>1</v>
      </c>
      <c r="F313" s="96" t="s">
        <v>46</v>
      </c>
      <c r="G313" s="38" t="str">
        <f>IF(F313="","",VLOOKUP(F313,学校番号,2,FALSE))</f>
        <v>071700</v>
      </c>
    </row>
    <row r="314" spans="1:7" ht="15" hidden="1" customHeight="1" x14ac:dyDescent="0.15">
      <c r="A314" s="98">
        <v>5264</v>
      </c>
      <c r="B314" s="99" t="s">
        <v>1279</v>
      </c>
      <c r="C314" s="99" t="s">
        <v>1280</v>
      </c>
      <c r="D314" s="99" t="s">
        <v>162</v>
      </c>
      <c r="E314" s="92">
        <f t="shared" si="6"/>
        <v>1</v>
      </c>
      <c r="F314" s="96" t="s">
        <v>46</v>
      </c>
      <c r="G314" s="38" t="str">
        <f>IF(F314="","",VLOOKUP(F314,学校番号,2,FALSE))</f>
        <v>071700</v>
      </c>
    </row>
    <row r="315" spans="1:7" ht="15" hidden="1" customHeight="1" x14ac:dyDescent="0.15">
      <c r="A315" s="98">
        <v>5265</v>
      </c>
      <c r="B315" s="99" t="s">
        <v>1281</v>
      </c>
      <c r="C315" s="99" t="s">
        <v>422</v>
      </c>
      <c r="D315" s="99" t="s">
        <v>162</v>
      </c>
      <c r="E315" s="92">
        <f t="shared" si="6"/>
        <v>1</v>
      </c>
      <c r="F315" s="96" t="s">
        <v>46</v>
      </c>
      <c r="G315" s="38" t="str">
        <f>IF(F315="","",VLOOKUP(F315,学校番号,2,FALSE))</f>
        <v>071700</v>
      </c>
    </row>
    <row r="316" spans="1:7" ht="15" hidden="1" customHeight="1" x14ac:dyDescent="0.15">
      <c r="A316" s="98">
        <v>5266</v>
      </c>
      <c r="B316" s="99" t="s">
        <v>1282</v>
      </c>
      <c r="C316" s="99" t="s">
        <v>765</v>
      </c>
      <c r="D316" s="99" t="s">
        <v>162</v>
      </c>
      <c r="E316" s="92">
        <f t="shared" si="6"/>
        <v>1</v>
      </c>
      <c r="F316" s="96" t="s">
        <v>46</v>
      </c>
      <c r="G316" s="38" t="str">
        <f>IF(F316="","",VLOOKUP(F316,学校番号,2,FALSE))</f>
        <v>071700</v>
      </c>
    </row>
    <row r="317" spans="1:7" ht="15" hidden="1" customHeight="1" x14ac:dyDescent="0.15">
      <c r="A317" s="98">
        <v>5267</v>
      </c>
      <c r="B317" s="99" t="s">
        <v>1283</v>
      </c>
      <c r="C317" s="99" t="s">
        <v>443</v>
      </c>
      <c r="D317" s="99" t="s">
        <v>162</v>
      </c>
      <c r="E317" s="92">
        <f t="shared" si="6"/>
        <v>1</v>
      </c>
      <c r="F317" s="96" t="s">
        <v>46</v>
      </c>
      <c r="G317" s="38" t="str">
        <f>IF(F317="","",VLOOKUP(F317,学校番号,2,FALSE))</f>
        <v>071700</v>
      </c>
    </row>
    <row r="318" spans="1:7" ht="15" hidden="1" customHeight="1" x14ac:dyDescent="0.15">
      <c r="A318" s="98">
        <v>5268</v>
      </c>
      <c r="B318" s="99" t="s">
        <v>1284</v>
      </c>
      <c r="C318" s="99" t="s">
        <v>1285</v>
      </c>
      <c r="D318" s="99" t="s">
        <v>162</v>
      </c>
      <c r="E318" s="92">
        <f t="shared" si="6"/>
        <v>1</v>
      </c>
      <c r="F318" s="96" t="s">
        <v>46</v>
      </c>
      <c r="G318" s="38" t="str">
        <f>IF(F318="","",VLOOKUP(F318,学校番号,2,FALSE))</f>
        <v>071700</v>
      </c>
    </row>
    <row r="319" spans="1:7" ht="15" hidden="1" customHeight="1" x14ac:dyDescent="0.15">
      <c r="A319" s="98">
        <v>5269</v>
      </c>
      <c r="B319" s="99" t="s">
        <v>1286</v>
      </c>
      <c r="C319" s="99" t="s">
        <v>908</v>
      </c>
      <c r="D319" s="99" t="s">
        <v>162</v>
      </c>
      <c r="E319" s="92">
        <f t="shared" si="6"/>
        <v>1</v>
      </c>
      <c r="F319" s="96" t="s">
        <v>46</v>
      </c>
      <c r="G319" s="38" t="str">
        <f>IF(F319="","",VLOOKUP(F319,学校番号,2,FALSE))</f>
        <v>071700</v>
      </c>
    </row>
    <row r="320" spans="1:7" ht="15" hidden="1" customHeight="1" x14ac:dyDescent="0.15">
      <c r="A320" s="98">
        <v>5270</v>
      </c>
      <c r="B320" s="99" t="s">
        <v>1287</v>
      </c>
      <c r="C320" s="99" t="s">
        <v>766</v>
      </c>
      <c r="D320" s="99" t="s">
        <v>163</v>
      </c>
      <c r="E320" s="92">
        <f t="shared" si="6"/>
        <v>2</v>
      </c>
      <c r="F320" s="96" t="s">
        <v>46</v>
      </c>
      <c r="G320" s="38" t="str">
        <f>IF(F320="","",VLOOKUP(F320,学校番号,2,FALSE))</f>
        <v>071700</v>
      </c>
    </row>
    <row r="321" spans="1:7" ht="15" hidden="1" customHeight="1" x14ac:dyDescent="0.15">
      <c r="A321" s="98">
        <v>5271</v>
      </c>
      <c r="B321" s="99" t="s">
        <v>1288</v>
      </c>
      <c r="C321" s="99" t="s">
        <v>372</v>
      </c>
      <c r="D321" s="99" t="s">
        <v>162</v>
      </c>
      <c r="E321" s="92">
        <f t="shared" si="6"/>
        <v>1</v>
      </c>
      <c r="F321" s="96" t="s">
        <v>170</v>
      </c>
      <c r="G321" s="38" t="str">
        <f>IF(F321="","",VLOOKUP(F321,学校番号,2,FALSE))</f>
        <v>071200</v>
      </c>
    </row>
    <row r="322" spans="1:7" ht="15" hidden="1" customHeight="1" x14ac:dyDescent="0.15">
      <c r="A322" s="98">
        <v>5272</v>
      </c>
      <c r="B322" s="99" t="s">
        <v>1289</v>
      </c>
      <c r="C322" s="99" t="s">
        <v>266</v>
      </c>
      <c r="D322" s="99" t="s">
        <v>162</v>
      </c>
      <c r="E322" s="92">
        <f t="shared" si="6"/>
        <v>1</v>
      </c>
      <c r="F322" s="96" t="s">
        <v>170</v>
      </c>
      <c r="G322" s="38" t="str">
        <f>IF(F322="","",VLOOKUP(F322,学校番号,2,FALSE))</f>
        <v>071200</v>
      </c>
    </row>
    <row r="323" spans="1:7" ht="15" hidden="1" customHeight="1" x14ac:dyDescent="0.15">
      <c r="A323" s="98">
        <v>5273</v>
      </c>
      <c r="B323" s="99" t="s">
        <v>1290</v>
      </c>
      <c r="C323" s="99" t="s">
        <v>537</v>
      </c>
      <c r="D323" s="99" t="s">
        <v>162</v>
      </c>
      <c r="E323" s="92">
        <f t="shared" ref="E323:E361" si="7">IF(D323="男",1,2)</f>
        <v>1</v>
      </c>
      <c r="F323" s="96" t="s">
        <v>170</v>
      </c>
      <c r="G323" s="38" t="str">
        <f>IF(F323="","",VLOOKUP(F323,学校番号,2,FALSE))</f>
        <v>071200</v>
      </c>
    </row>
    <row r="324" spans="1:7" ht="15" hidden="1" customHeight="1" x14ac:dyDescent="0.15">
      <c r="A324" s="98">
        <v>5274</v>
      </c>
      <c r="B324" s="99" t="s">
        <v>1291</v>
      </c>
      <c r="C324" s="99" t="s">
        <v>754</v>
      </c>
      <c r="D324" s="99" t="s">
        <v>162</v>
      </c>
      <c r="E324" s="92">
        <f t="shared" si="7"/>
        <v>1</v>
      </c>
      <c r="F324" s="96" t="s">
        <v>170</v>
      </c>
      <c r="G324" s="38" t="str">
        <f>IF(F324="","",VLOOKUP(F324,学校番号,2,FALSE))</f>
        <v>071200</v>
      </c>
    </row>
    <row r="325" spans="1:7" ht="15" hidden="1" customHeight="1" x14ac:dyDescent="0.15">
      <c r="A325" s="98">
        <v>5275</v>
      </c>
      <c r="B325" s="99" t="s">
        <v>1292</v>
      </c>
      <c r="C325" s="99" t="s">
        <v>449</v>
      </c>
      <c r="D325" s="99" t="s">
        <v>162</v>
      </c>
      <c r="E325" s="92">
        <f t="shared" si="7"/>
        <v>1</v>
      </c>
      <c r="F325" s="96" t="s">
        <v>170</v>
      </c>
      <c r="G325" s="38" t="str">
        <f>IF(F325="","",VLOOKUP(F325,学校番号,2,FALSE))</f>
        <v>071200</v>
      </c>
    </row>
    <row r="326" spans="1:7" ht="15" hidden="1" customHeight="1" x14ac:dyDescent="0.15">
      <c r="A326" s="98">
        <v>5276</v>
      </c>
      <c r="B326" s="99" t="s">
        <v>1293</v>
      </c>
      <c r="C326" s="99" t="s">
        <v>428</v>
      </c>
      <c r="D326" s="99" t="s">
        <v>162</v>
      </c>
      <c r="E326" s="92">
        <f t="shared" si="7"/>
        <v>1</v>
      </c>
      <c r="F326" s="96" t="s">
        <v>170</v>
      </c>
      <c r="G326" s="38" t="str">
        <f>IF(F326="","",VLOOKUP(F326,学校番号,2,FALSE))</f>
        <v>071200</v>
      </c>
    </row>
    <row r="327" spans="1:7" ht="15" hidden="1" customHeight="1" x14ac:dyDescent="0.15">
      <c r="A327" s="98">
        <v>5277</v>
      </c>
      <c r="B327" s="99" t="s">
        <v>1294</v>
      </c>
      <c r="C327" s="99" t="s">
        <v>335</v>
      </c>
      <c r="D327" s="99" t="s">
        <v>162</v>
      </c>
      <c r="E327" s="92">
        <f t="shared" si="7"/>
        <v>1</v>
      </c>
      <c r="F327" s="96" t="s">
        <v>170</v>
      </c>
      <c r="G327" s="38" t="str">
        <f>IF(F327="","",VLOOKUP(F327,学校番号,2,FALSE))</f>
        <v>071200</v>
      </c>
    </row>
    <row r="328" spans="1:7" ht="15" hidden="1" customHeight="1" x14ac:dyDescent="0.15">
      <c r="A328" s="98">
        <v>5278</v>
      </c>
      <c r="B328" s="99" t="s">
        <v>1295</v>
      </c>
      <c r="C328" s="99" t="s">
        <v>419</v>
      </c>
      <c r="D328" s="99" t="s">
        <v>162</v>
      </c>
      <c r="E328" s="92">
        <f t="shared" si="7"/>
        <v>1</v>
      </c>
      <c r="F328" s="96" t="s">
        <v>170</v>
      </c>
      <c r="G328" s="38" t="str">
        <f>IF(F328="","",VLOOKUP(F328,学校番号,2,FALSE))</f>
        <v>071200</v>
      </c>
    </row>
    <row r="329" spans="1:7" ht="15" hidden="1" customHeight="1" x14ac:dyDescent="0.15">
      <c r="A329" s="98">
        <v>5279</v>
      </c>
      <c r="B329" s="99" t="s">
        <v>1296</v>
      </c>
      <c r="C329" s="99" t="s">
        <v>320</v>
      </c>
      <c r="D329" s="99" t="s">
        <v>162</v>
      </c>
      <c r="E329" s="92">
        <f t="shared" si="7"/>
        <v>1</v>
      </c>
      <c r="F329" s="96" t="s">
        <v>170</v>
      </c>
      <c r="G329" s="38" t="str">
        <f>IF(F329="","",VLOOKUP(F329,学校番号,2,FALSE))</f>
        <v>071200</v>
      </c>
    </row>
    <row r="330" spans="1:7" ht="15" hidden="1" customHeight="1" x14ac:dyDescent="0.15">
      <c r="A330" s="98">
        <v>5280</v>
      </c>
      <c r="B330" s="99" t="s">
        <v>1297</v>
      </c>
      <c r="C330" s="99" t="s">
        <v>451</v>
      </c>
      <c r="D330" s="99" t="s">
        <v>162</v>
      </c>
      <c r="E330" s="92">
        <f t="shared" si="7"/>
        <v>1</v>
      </c>
      <c r="F330" s="96" t="s">
        <v>170</v>
      </c>
      <c r="G330" s="38" t="str">
        <f>IF(F330="","",VLOOKUP(F330,学校番号,2,FALSE))</f>
        <v>071200</v>
      </c>
    </row>
    <row r="331" spans="1:7" ht="15" hidden="1" customHeight="1" x14ac:dyDescent="0.15">
      <c r="A331" s="98">
        <v>5286</v>
      </c>
      <c r="B331" s="99" t="s">
        <v>1298</v>
      </c>
      <c r="C331" s="99" t="s">
        <v>281</v>
      </c>
      <c r="D331" s="99" t="s">
        <v>162</v>
      </c>
      <c r="E331" s="92">
        <f t="shared" si="7"/>
        <v>1</v>
      </c>
      <c r="F331" s="96" t="s">
        <v>44</v>
      </c>
      <c r="G331" s="38" t="str">
        <f>IF(F331="","",VLOOKUP(F331,学校番号,2,FALSE))</f>
        <v>071500</v>
      </c>
    </row>
    <row r="332" spans="1:7" ht="15" hidden="1" customHeight="1" x14ac:dyDescent="0.15">
      <c r="A332" s="98">
        <v>5287</v>
      </c>
      <c r="B332" s="99" t="s">
        <v>1299</v>
      </c>
      <c r="C332" s="99" t="s">
        <v>741</v>
      </c>
      <c r="D332" s="99" t="s">
        <v>162</v>
      </c>
      <c r="E332" s="92">
        <f t="shared" si="7"/>
        <v>1</v>
      </c>
      <c r="F332" s="96" t="s">
        <v>44</v>
      </c>
      <c r="G332" s="38" t="str">
        <f>IF(F332="","",VLOOKUP(F332,学校番号,2,FALSE))</f>
        <v>071500</v>
      </c>
    </row>
    <row r="333" spans="1:7" ht="15" hidden="1" customHeight="1" x14ac:dyDescent="0.15">
      <c r="A333" s="98">
        <v>5288</v>
      </c>
      <c r="B333" s="99" t="s">
        <v>1300</v>
      </c>
      <c r="C333" s="99" t="s">
        <v>743</v>
      </c>
      <c r="D333" s="99" t="s">
        <v>162</v>
      </c>
      <c r="E333" s="92">
        <f t="shared" si="7"/>
        <v>1</v>
      </c>
      <c r="F333" s="96" t="s">
        <v>44</v>
      </c>
      <c r="G333" s="38" t="str">
        <f>IF(F333="","",VLOOKUP(F333,学校番号,2,FALSE))</f>
        <v>071500</v>
      </c>
    </row>
    <row r="334" spans="1:7" ht="15" hidden="1" customHeight="1" x14ac:dyDescent="0.15">
      <c r="A334" s="98">
        <v>5289</v>
      </c>
      <c r="B334" s="99" t="s">
        <v>1301</v>
      </c>
      <c r="C334" s="99" t="s">
        <v>742</v>
      </c>
      <c r="D334" s="99" t="s">
        <v>162</v>
      </c>
      <c r="E334" s="92">
        <f t="shared" si="7"/>
        <v>1</v>
      </c>
      <c r="F334" s="96" t="s">
        <v>44</v>
      </c>
      <c r="G334" s="38" t="str">
        <f>IF(F334="","",VLOOKUP(F334,学校番号,2,FALSE))</f>
        <v>071500</v>
      </c>
    </row>
    <row r="335" spans="1:7" ht="15" hidden="1" customHeight="1" x14ac:dyDescent="0.15">
      <c r="A335" s="98">
        <v>5290</v>
      </c>
      <c r="B335" s="99" t="s">
        <v>1302</v>
      </c>
      <c r="C335" s="99" t="s">
        <v>1303</v>
      </c>
      <c r="D335" s="99" t="s">
        <v>162</v>
      </c>
      <c r="E335" s="92">
        <f t="shared" si="7"/>
        <v>1</v>
      </c>
      <c r="F335" s="96" t="s">
        <v>44</v>
      </c>
      <c r="G335" s="38" t="str">
        <f>IF(F335="","",VLOOKUP(F335,学校番号,2,FALSE))</f>
        <v>071500</v>
      </c>
    </row>
    <row r="336" spans="1:7" ht="15" hidden="1" customHeight="1" x14ac:dyDescent="0.15">
      <c r="A336" s="98">
        <v>5291</v>
      </c>
      <c r="B336" s="99" t="s">
        <v>1304</v>
      </c>
      <c r="C336" s="99" t="s">
        <v>330</v>
      </c>
      <c r="D336" s="99" t="s">
        <v>163</v>
      </c>
      <c r="E336" s="92">
        <f t="shared" si="7"/>
        <v>2</v>
      </c>
      <c r="F336" s="96" t="s">
        <v>44</v>
      </c>
      <c r="G336" s="38" t="str">
        <f>IF(F336="","",VLOOKUP(F336,学校番号,2,FALSE))</f>
        <v>071500</v>
      </c>
    </row>
    <row r="337" spans="1:7" ht="15" hidden="1" customHeight="1" x14ac:dyDescent="0.15">
      <c r="A337" s="98">
        <v>5292</v>
      </c>
      <c r="B337" s="99" t="s">
        <v>1305</v>
      </c>
      <c r="C337" s="99" t="s">
        <v>329</v>
      </c>
      <c r="D337" s="99" t="s">
        <v>163</v>
      </c>
      <c r="E337" s="92">
        <f t="shared" si="7"/>
        <v>2</v>
      </c>
      <c r="F337" s="96" t="s">
        <v>44</v>
      </c>
      <c r="G337" s="38" t="str">
        <f>IF(F337="","",VLOOKUP(F337,学校番号,2,FALSE))</f>
        <v>071500</v>
      </c>
    </row>
    <row r="338" spans="1:7" ht="15" hidden="1" customHeight="1" x14ac:dyDescent="0.15">
      <c r="A338" s="98">
        <v>5293</v>
      </c>
      <c r="B338" s="99" t="s">
        <v>1306</v>
      </c>
      <c r="C338" s="99" t="s">
        <v>1307</v>
      </c>
      <c r="D338" s="99" t="s">
        <v>162</v>
      </c>
      <c r="E338" s="92">
        <f t="shared" si="7"/>
        <v>1</v>
      </c>
      <c r="F338" s="96" t="s">
        <v>44</v>
      </c>
      <c r="G338" s="38" t="str">
        <f>IF(F338="","",VLOOKUP(F338,学校番号,2,FALSE))</f>
        <v>071500</v>
      </c>
    </row>
    <row r="339" spans="1:7" ht="15" hidden="1" customHeight="1" x14ac:dyDescent="0.15">
      <c r="A339" s="98">
        <v>5295</v>
      </c>
      <c r="B339" s="99" t="s">
        <v>1308</v>
      </c>
      <c r="C339" s="99" t="s">
        <v>1309</v>
      </c>
      <c r="D339" s="99" t="s">
        <v>162</v>
      </c>
      <c r="E339" s="92">
        <f t="shared" si="7"/>
        <v>1</v>
      </c>
      <c r="F339" s="96" t="s">
        <v>44</v>
      </c>
      <c r="G339" s="38" t="str">
        <f>IF(F339="","",VLOOKUP(F339,学校番号,2,FALSE))</f>
        <v>071500</v>
      </c>
    </row>
    <row r="340" spans="1:7" ht="15" hidden="1" customHeight="1" x14ac:dyDescent="0.15">
      <c r="A340" s="98">
        <v>5301</v>
      </c>
      <c r="B340" s="99" t="s">
        <v>1310</v>
      </c>
      <c r="C340" s="99" t="s">
        <v>457</v>
      </c>
      <c r="D340" s="99" t="s">
        <v>163</v>
      </c>
      <c r="E340" s="92">
        <f t="shared" si="7"/>
        <v>2</v>
      </c>
      <c r="F340" s="96" t="s">
        <v>172</v>
      </c>
      <c r="G340" s="38" t="str">
        <f>IF(F340="","",VLOOKUP(F340,学校番号,2,FALSE))</f>
        <v>070300</v>
      </c>
    </row>
    <row r="341" spans="1:7" ht="15" hidden="1" customHeight="1" x14ac:dyDescent="0.15">
      <c r="A341" s="98">
        <v>5302</v>
      </c>
      <c r="B341" s="99" t="s">
        <v>1311</v>
      </c>
      <c r="C341" s="99" t="s">
        <v>385</v>
      </c>
      <c r="D341" s="99" t="s">
        <v>163</v>
      </c>
      <c r="E341" s="92">
        <f t="shared" si="7"/>
        <v>2</v>
      </c>
      <c r="F341" s="96" t="s">
        <v>172</v>
      </c>
      <c r="G341" s="38" t="str">
        <f>IF(F341="","",VLOOKUP(F341,学校番号,2,FALSE))</f>
        <v>070300</v>
      </c>
    </row>
    <row r="342" spans="1:7" ht="15" hidden="1" customHeight="1" x14ac:dyDescent="0.15">
      <c r="A342" s="98">
        <v>5303</v>
      </c>
      <c r="B342" s="99" t="s">
        <v>1312</v>
      </c>
      <c r="C342" s="99" t="s">
        <v>357</v>
      </c>
      <c r="D342" s="99" t="s">
        <v>163</v>
      </c>
      <c r="E342" s="92">
        <f t="shared" si="7"/>
        <v>2</v>
      </c>
      <c r="F342" s="96" t="s">
        <v>172</v>
      </c>
      <c r="G342" s="38" t="str">
        <f>IF(F342="","",VLOOKUP(F342,学校番号,2,FALSE))</f>
        <v>070300</v>
      </c>
    </row>
    <row r="343" spans="1:7" ht="15" hidden="1" customHeight="1" x14ac:dyDescent="0.15">
      <c r="A343" s="98">
        <v>5304</v>
      </c>
      <c r="B343" s="99" t="s">
        <v>1313</v>
      </c>
      <c r="C343" s="99" t="s">
        <v>412</v>
      </c>
      <c r="D343" s="99" t="s">
        <v>163</v>
      </c>
      <c r="E343" s="92">
        <f t="shared" si="7"/>
        <v>2</v>
      </c>
      <c r="F343" s="96" t="s">
        <v>172</v>
      </c>
      <c r="G343" s="38" t="str">
        <f>IF(F343="","",VLOOKUP(F343,学校番号,2,FALSE))</f>
        <v>070300</v>
      </c>
    </row>
    <row r="344" spans="1:7" ht="15" hidden="1" customHeight="1" x14ac:dyDescent="0.15">
      <c r="A344" s="98">
        <v>5305</v>
      </c>
      <c r="B344" s="99" t="s">
        <v>1314</v>
      </c>
      <c r="C344" s="99" t="s">
        <v>745</v>
      </c>
      <c r="D344" s="99" t="s">
        <v>162</v>
      </c>
      <c r="E344" s="92">
        <f t="shared" si="7"/>
        <v>1</v>
      </c>
      <c r="F344" s="96" t="s">
        <v>172</v>
      </c>
      <c r="G344" s="38" t="str">
        <f>IF(F344="","",VLOOKUP(F344,学校番号,2,FALSE))</f>
        <v>070300</v>
      </c>
    </row>
    <row r="345" spans="1:7" ht="15" hidden="1" customHeight="1" x14ac:dyDescent="0.15">
      <c r="A345" s="98">
        <v>5306</v>
      </c>
      <c r="B345" s="99" t="s">
        <v>1315</v>
      </c>
      <c r="C345" s="99" t="s">
        <v>349</v>
      </c>
      <c r="D345" s="99" t="s">
        <v>163</v>
      </c>
      <c r="E345" s="92">
        <f t="shared" si="7"/>
        <v>2</v>
      </c>
      <c r="F345" s="96" t="s">
        <v>172</v>
      </c>
      <c r="G345" s="38" t="str">
        <f>IF(F345="","",VLOOKUP(F345,学校番号,2,FALSE))</f>
        <v>070300</v>
      </c>
    </row>
    <row r="346" spans="1:7" ht="15" hidden="1" customHeight="1" x14ac:dyDescent="0.15">
      <c r="A346" s="98">
        <v>5307</v>
      </c>
      <c r="B346" s="99" t="s">
        <v>1316</v>
      </c>
      <c r="C346" s="99" t="s">
        <v>398</v>
      </c>
      <c r="D346" s="99" t="s">
        <v>163</v>
      </c>
      <c r="E346" s="92">
        <f t="shared" si="7"/>
        <v>2</v>
      </c>
      <c r="F346" s="96" t="s">
        <v>172</v>
      </c>
      <c r="G346" s="38" t="str">
        <f>IF(F346="","",VLOOKUP(F346,学校番号,2,FALSE))</f>
        <v>070300</v>
      </c>
    </row>
    <row r="347" spans="1:7" ht="15" hidden="1" customHeight="1" x14ac:dyDescent="0.15">
      <c r="A347" s="98">
        <v>5308</v>
      </c>
      <c r="B347" s="99" t="s">
        <v>1317</v>
      </c>
      <c r="C347" s="99" t="s">
        <v>1318</v>
      </c>
      <c r="D347" s="99" t="s">
        <v>162</v>
      </c>
      <c r="E347" s="92">
        <f t="shared" si="7"/>
        <v>1</v>
      </c>
      <c r="F347" s="96" t="s">
        <v>172</v>
      </c>
      <c r="G347" s="38" t="str">
        <f>IF(F347="","",VLOOKUP(F347,学校番号,2,FALSE))</f>
        <v>070300</v>
      </c>
    </row>
    <row r="348" spans="1:7" ht="15" hidden="1" customHeight="1" x14ac:dyDescent="0.15">
      <c r="A348" s="98">
        <v>5309</v>
      </c>
      <c r="B348" s="99" t="s">
        <v>1319</v>
      </c>
      <c r="C348" s="99" t="s">
        <v>539</v>
      </c>
      <c r="D348" s="99" t="s">
        <v>163</v>
      </c>
      <c r="E348" s="92">
        <f t="shared" si="7"/>
        <v>2</v>
      </c>
      <c r="F348" s="96" t="s">
        <v>172</v>
      </c>
      <c r="G348" s="38" t="str">
        <f>IF(F348="","",VLOOKUP(F348,学校番号,2,FALSE))</f>
        <v>070300</v>
      </c>
    </row>
    <row r="349" spans="1:7" ht="15" hidden="1" customHeight="1" x14ac:dyDescent="0.15">
      <c r="A349" s="98">
        <v>5316</v>
      </c>
      <c r="B349" s="99" t="s">
        <v>1320</v>
      </c>
      <c r="C349" s="99" t="s">
        <v>356</v>
      </c>
      <c r="D349" s="99" t="s">
        <v>163</v>
      </c>
      <c r="E349" s="92">
        <f t="shared" si="7"/>
        <v>2</v>
      </c>
      <c r="F349" s="96" t="s">
        <v>1321</v>
      </c>
      <c r="G349" s="38" t="str">
        <f>IF(F349="","",VLOOKUP(F349,学校番号,2,FALSE))</f>
        <v>070900</v>
      </c>
    </row>
    <row r="350" spans="1:7" ht="15" hidden="1" customHeight="1" x14ac:dyDescent="0.15">
      <c r="A350" s="98">
        <v>5317</v>
      </c>
      <c r="B350" s="99" t="s">
        <v>1322</v>
      </c>
      <c r="C350" s="99" t="s">
        <v>409</v>
      </c>
      <c r="D350" s="99" t="s">
        <v>163</v>
      </c>
      <c r="E350" s="92">
        <f t="shared" si="7"/>
        <v>2</v>
      </c>
      <c r="F350" s="96" t="s">
        <v>1321</v>
      </c>
      <c r="G350" s="38" t="str">
        <f>IF(F350="","",VLOOKUP(F350,学校番号,2,FALSE))</f>
        <v>070900</v>
      </c>
    </row>
    <row r="351" spans="1:7" ht="15" hidden="1" customHeight="1" x14ac:dyDescent="0.15">
      <c r="A351" s="98">
        <v>5318</v>
      </c>
      <c r="B351" s="99" t="s">
        <v>1323</v>
      </c>
      <c r="C351" s="99" t="s">
        <v>536</v>
      </c>
      <c r="D351" s="99" t="s">
        <v>162</v>
      </c>
      <c r="E351" s="92">
        <f t="shared" si="7"/>
        <v>1</v>
      </c>
      <c r="F351" s="96" t="s">
        <v>1321</v>
      </c>
      <c r="G351" s="38" t="str">
        <f>IF(F351="","",VLOOKUP(F351,学校番号,2,FALSE))</f>
        <v>070900</v>
      </c>
    </row>
    <row r="352" spans="1:7" ht="15" hidden="1" customHeight="1" x14ac:dyDescent="0.15">
      <c r="A352" s="98">
        <v>5319</v>
      </c>
      <c r="B352" s="99" t="s">
        <v>1324</v>
      </c>
      <c r="C352" s="99" t="s">
        <v>747</v>
      </c>
      <c r="D352" s="99" t="s">
        <v>162</v>
      </c>
      <c r="E352" s="92">
        <f t="shared" si="7"/>
        <v>1</v>
      </c>
      <c r="F352" s="96" t="s">
        <v>1321</v>
      </c>
      <c r="G352" s="38" t="str">
        <f>IF(F352="","",VLOOKUP(F352,学校番号,2,FALSE))</f>
        <v>070900</v>
      </c>
    </row>
    <row r="353" spans="1:7" ht="15" hidden="1" customHeight="1" x14ac:dyDescent="0.15">
      <c r="A353" s="98">
        <v>5320</v>
      </c>
      <c r="B353" s="99" t="s">
        <v>1325</v>
      </c>
      <c r="C353" s="99" t="s">
        <v>353</v>
      </c>
      <c r="D353" s="99" t="s">
        <v>162</v>
      </c>
      <c r="E353" s="92">
        <f t="shared" si="7"/>
        <v>1</v>
      </c>
      <c r="F353" s="96" t="s">
        <v>1321</v>
      </c>
      <c r="G353" s="38" t="str">
        <f>IF(F353="","",VLOOKUP(F353,学校番号,2,FALSE))</f>
        <v>070900</v>
      </c>
    </row>
    <row r="354" spans="1:7" ht="15" hidden="1" customHeight="1" x14ac:dyDescent="0.15">
      <c r="A354" s="98">
        <v>5321</v>
      </c>
      <c r="B354" s="99" t="s">
        <v>1326</v>
      </c>
      <c r="C354" s="99" t="s">
        <v>1327</v>
      </c>
      <c r="D354" s="99" t="s">
        <v>162</v>
      </c>
      <c r="E354" s="92">
        <f t="shared" si="7"/>
        <v>1</v>
      </c>
      <c r="F354" s="96" t="s">
        <v>1321</v>
      </c>
      <c r="G354" s="38" t="str">
        <f>IF(F354="","",VLOOKUP(F354,学校番号,2,FALSE))</f>
        <v>070900</v>
      </c>
    </row>
    <row r="355" spans="1:7" ht="15" hidden="1" customHeight="1" x14ac:dyDescent="0.15">
      <c r="A355" s="98">
        <v>5322</v>
      </c>
      <c r="B355" s="99" t="s">
        <v>1328</v>
      </c>
      <c r="C355" s="99" t="s">
        <v>830</v>
      </c>
      <c r="D355" s="99" t="s">
        <v>162</v>
      </c>
      <c r="E355" s="92">
        <f t="shared" si="7"/>
        <v>1</v>
      </c>
      <c r="F355" s="96" t="s">
        <v>1321</v>
      </c>
      <c r="G355" s="38" t="str">
        <f>IF(F355="","",VLOOKUP(F355,学校番号,2,FALSE))</f>
        <v>070900</v>
      </c>
    </row>
    <row r="356" spans="1:7" ht="15" hidden="1" customHeight="1" x14ac:dyDescent="0.15">
      <c r="A356" s="98">
        <v>5323</v>
      </c>
      <c r="B356" s="99" t="s">
        <v>1329</v>
      </c>
      <c r="C356" s="99" t="s">
        <v>1330</v>
      </c>
      <c r="D356" s="99" t="s">
        <v>162</v>
      </c>
      <c r="E356" s="92">
        <f t="shared" si="7"/>
        <v>1</v>
      </c>
      <c r="F356" s="96" t="s">
        <v>1321</v>
      </c>
      <c r="G356" s="38" t="str">
        <f>IF(F356="","",VLOOKUP(F356,学校番号,2,FALSE))</f>
        <v>070900</v>
      </c>
    </row>
    <row r="357" spans="1:7" ht="15" hidden="1" customHeight="1" x14ac:dyDescent="0.15">
      <c r="A357" s="98">
        <v>5326</v>
      </c>
      <c r="B357" s="99" t="s">
        <v>1331</v>
      </c>
      <c r="C357" s="99" t="s">
        <v>1332</v>
      </c>
      <c r="D357" s="99" t="s">
        <v>162</v>
      </c>
      <c r="E357" s="92">
        <f t="shared" si="7"/>
        <v>1</v>
      </c>
      <c r="F357" s="96" t="s">
        <v>937</v>
      </c>
      <c r="G357" s="38" t="str">
        <f>IF(F357="","",VLOOKUP(F357,学校番号,2,FALSE))</f>
        <v>071900</v>
      </c>
    </row>
    <row r="358" spans="1:7" ht="15" hidden="1" customHeight="1" x14ac:dyDescent="0.15">
      <c r="A358" s="98">
        <v>5331</v>
      </c>
      <c r="B358" s="99" t="s">
        <v>1333</v>
      </c>
      <c r="C358" s="99" t="s">
        <v>441</v>
      </c>
      <c r="D358" s="99" t="s">
        <v>163</v>
      </c>
      <c r="E358" s="92">
        <f t="shared" si="7"/>
        <v>2</v>
      </c>
      <c r="F358" s="96" t="s">
        <v>46</v>
      </c>
      <c r="G358" s="38" t="str">
        <f>IF(F358="","",VLOOKUP(F358,学校番号,2,FALSE))</f>
        <v>071700</v>
      </c>
    </row>
    <row r="359" spans="1:7" ht="15" hidden="1" customHeight="1" x14ac:dyDescent="0.15">
      <c r="A359" s="98">
        <v>5332</v>
      </c>
      <c r="B359" s="99" t="s">
        <v>1334</v>
      </c>
      <c r="C359" s="99" t="s">
        <v>234</v>
      </c>
      <c r="D359" s="99" t="s">
        <v>163</v>
      </c>
      <c r="E359" s="92">
        <f t="shared" si="7"/>
        <v>2</v>
      </c>
      <c r="F359" s="96" t="s">
        <v>46</v>
      </c>
      <c r="G359" s="38" t="str">
        <f>IF(F359="","",VLOOKUP(F359,学校番号,2,FALSE))</f>
        <v>071700</v>
      </c>
    </row>
    <row r="360" spans="1:7" ht="15" hidden="1" customHeight="1" x14ac:dyDescent="0.15">
      <c r="A360" s="98">
        <v>5334</v>
      </c>
      <c r="B360" s="99" t="s">
        <v>1335</v>
      </c>
      <c r="C360" s="99" t="s">
        <v>1336</v>
      </c>
      <c r="D360" s="99" t="s">
        <v>162</v>
      </c>
      <c r="E360" s="92">
        <f t="shared" si="7"/>
        <v>1</v>
      </c>
      <c r="F360" s="96" t="s">
        <v>1337</v>
      </c>
      <c r="G360" s="38" t="str">
        <f>IF(F360="","",VLOOKUP(F360,学校番号,2,FALSE))</f>
        <v>071800</v>
      </c>
    </row>
    <row r="361" spans="1:7" ht="15" hidden="1" customHeight="1" x14ac:dyDescent="0.15">
      <c r="A361" s="98">
        <v>5335</v>
      </c>
      <c r="B361" s="99" t="s">
        <v>1338</v>
      </c>
      <c r="C361" s="99" t="s">
        <v>337</v>
      </c>
      <c r="D361" s="99" t="s">
        <v>162</v>
      </c>
      <c r="E361" s="92">
        <f t="shared" si="7"/>
        <v>1</v>
      </c>
      <c r="F361" s="96" t="s">
        <v>171</v>
      </c>
      <c r="G361" s="38" t="str">
        <f>IF(F361="","",VLOOKUP(F361,学校番号,2,FALSE))</f>
        <v>070400</v>
      </c>
    </row>
    <row r="362" spans="1:7" ht="15" hidden="1" customHeight="1" x14ac:dyDescent="0.15">
      <c r="A362" s="98">
        <v>5333</v>
      </c>
      <c r="B362" s="99" t="s">
        <v>1738</v>
      </c>
      <c r="C362" s="99" t="s">
        <v>1739</v>
      </c>
      <c r="D362" s="99" t="s">
        <v>1736</v>
      </c>
      <c r="E362" s="92">
        <f t="shared" ref="E362:E369" si="8">IF(D362="男",1,2)</f>
        <v>1</v>
      </c>
      <c r="F362" s="115" t="s">
        <v>1740</v>
      </c>
      <c r="G362" s="38" t="str">
        <f>IF(F362="","",VLOOKUP(F362,学校番号,2,FALSE))</f>
        <v>077200</v>
      </c>
    </row>
    <row r="363" spans="1:7" ht="15" hidden="1" customHeight="1" x14ac:dyDescent="0.15">
      <c r="A363" s="98">
        <v>5833</v>
      </c>
      <c r="B363" s="99" t="s">
        <v>1741</v>
      </c>
      <c r="C363" s="99" t="s">
        <v>1742</v>
      </c>
      <c r="D363" s="99" t="s">
        <v>1743</v>
      </c>
      <c r="E363" s="92">
        <f t="shared" si="8"/>
        <v>2</v>
      </c>
      <c r="F363" s="96" t="s">
        <v>1737</v>
      </c>
      <c r="G363" s="38" t="str">
        <f>IF(F363="","",VLOOKUP(F363,学校番号,2,FALSE))</f>
        <v>072500</v>
      </c>
    </row>
    <row r="364" spans="1:7" ht="15" hidden="1" customHeight="1" x14ac:dyDescent="0.15">
      <c r="A364" s="98">
        <v>5799</v>
      </c>
      <c r="B364" s="99" t="s">
        <v>1744</v>
      </c>
      <c r="C364" s="99" t="s">
        <v>1745</v>
      </c>
      <c r="D364" s="99" t="s">
        <v>1743</v>
      </c>
      <c r="E364" s="92">
        <f t="shared" si="8"/>
        <v>2</v>
      </c>
      <c r="F364" s="96" t="s">
        <v>1746</v>
      </c>
      <c r="G364" s="38" t="str">
        <f>IF(F364="","",VLOOKUP(F364,学校番号,2,FALSE))</f>
        <v>076500</v>
      </c>
    </row>
    <row r="365" spans="1:7" ht="15" hidden="1" customHeight="1" x14ac:dyDescent="0.15">
      <c r="A365" s="98">
        <v>5825</v>
      </c>
      <c r="B365" s="99" t="s">
        <v>1747</v>
      </c>
      <c r="C365" s="99" t="s">
        <v>1748</v>
      </c>
      <c r="D365" s="99" t="s">
        <v>1743</v>
      </c>
      <c r="E365" s="92">
        <f t="shared" si="8"/>
        <v>2</v>
      </c>
      <c r="F365" s="96" t="s">
        <v>1737</v>
      </c>
      <c r="G365" s="38" t="str">
        <f>IF(F365="","",VLOOKUP(F365,学校番号,2,FALSE))</f>
        <v>072500</v>
      </c>
    </row>
    <row r="366" spans="1:7" ht="15" hidden="1" customHeight="1" x14ac:dyDescent="0.15">
      <c r="A366" s="98">
        <v>5823</v>
      </c>
      <c r="B366" s="99" t="s">
        <v>1749</v>
      </c>
      <c r="C366" s="99" t="s">
        <v>1750</v>
      </c>
      <c r="D366" s="99" t="s">
        <v>1743</v>
      </c>
      <c r="E366" s="92">
        <f t="shared" si="8"/>
        <v>2</v>
      </c>
      <c r="F366" s="96" t="s">
        <v>1737</v>
      </c>
      <c r="G366" s="38" t="str">
        <f>IF(F366="","",VLOOKUP(F366,学校番号,2,FALSE))</f>
        <v>072500</v>
      </c>
    </row>
    <row r="367" spans="1:7" ht="15" hidden="1" customHeight="1" x14ac:dyDescent="0.15">
      <c r="A367" s="98">
        <v>5857</v>
      </c>
      <c r="B367" s="99" t="s">
        <v>1751</v>
      </c>
      <c r="C367" s="99" t="s">
        <v>1752</v>
      </c>
      <c r="D367" s="99" t="s">
        <v>1736</v>
      </c>
      <c r="E367" s="92">
        <f t="shared" si="8"/>
        <v>1</v>
      </c>
      <c r="F367" s="96" t="s">
        <v>1753</v>
      </c>
      <c r="G367" s="38" t="str">
        <f>IF(F367="","",VLOOKUP(F367,学校番号,2,FALSE))</f>
        <v>074400</v>
      </c>
    </row>
    <row r="368" spans="1:7" ht="15" hidden="1" customHeight="1" x14ac:dyDescent="0.15">
      <c r="A368" s="98">
        <v>5818</v>
      </c>
      <c r="B368" s="99" t="s">
        <v>1754</v>
      </c>
      <c r="C368" s="99" t="s">
        <v>1755</v>
      </c>
      <c r="D368" s="99" t="s">
        <v>1743</v>
      </c>
      <c r="E368" s="92">
        <f t="shared" si="8"/>
        <v>2</v>
      </c>
      <c r="F368" s="96" t="s">
        <v>1737</v>
      </c>
      <c r="G368" s="38" t="str">
        <f>IF(F368="","",VLOOKUP(F368,学校番号,2,FALSE))</f>
        <v>072500</v>
      </c>
    </row>
    <row r="369" spans="1:10" ht="15" hidden="1" customHeight="1" x14ac:dyDescent="0.15">
      <c r="A369" s="98">
        <v>5865</v>
      </c>
      <c r="B369" s="99" t="s">
        <v>1756</v>
      </c>
      <c r="C369" s="99" t="s">
        <v>1757</v>
      </c>
      <c r="D369" s="99" t="s">
        <v>1743</v>
      </c>
      <c r="E369" s="92">
        <f t="shared" si="8"/>
        <v>2</v>
      </c>
      <c r="F369" s="96" t="s">
        <v>1753</v>
      </c>
      <c r="G369" s="38" t="str">
        <f>IF(F369="","",VLOOKUP(F369,学校番号,2,FALSE))</f>
        <v>074400</v>
      </c>
    </row>
    <row r="370" spans="1:10" ht="15" hidden="1" customHeight="1" x14ac:dyDescent="0.15">
      <c r="A370" s="98">
        <v>5351</v>
      </c>
      <c r="B370" s="99" t="s">
        <v>1339</v>
      </c>
      <c r="C370" s="99" t="s">
        <v>655</v>
      </c>
      <c r="D370" s="99" t="s">
        <v>162</v>
      </c>
      <c r="E370" s="99">
        <v>1</v>
      </c>
      <c r="F370" s="96" t="s">
        <v>772</v>
      </c>
      <c r="G370" s="38" t="str">
        <f>IF(F370="","",VLOOKUP(F370,学校番号,2,FALSE))</f>
        <v>072200</v>
      </c>
      <c r="I370" s="1"/>
      <c r="J370" s="2"/>
    </row>
    <row r="371" spans="1:10" ht="15" hidden="1" customHeight="1" x14ac:dyDescent="0.15">
      <c r="A371" s="98">
        <v>5352</v>
      </c>
      <c r="B371" s="99" t="s">
        <v>1340</v>
      </c>
      <c r="C371" s="99" t="s">
        <v>652</v>
      </c>
      <c r="D371" s="99" t="s">
        <v>162</v>
      </c>
      <c r="E371" s="99">
        <v>1</v>
      </c>
      <c r="F371" s="96" t="s">
        <v>772</v>
      </c>
      <c r="G371" s="38" t="str">
        <f>IF(F371="","",VLOOKUP(F371,学校番号,2,FALSE))</f>
        <v>072200</v>
      </c>
      <c r="I371" s="1"/>
      <c r="J371" s="2"/>
    </row>
    <row r="372" spans="1:10" ht="15" hidden="1" customHeight="1" x14ac:dyDescent="0.15">
      <c r="A372" s="98">
        <v>5353</v>
      </c>
      <c r="B372" s="99" t="s">
        <v>1341</v>
      </c>
      <c r="C372" s="99" t="s">
        <v>647</v>
      </c>
      <c r="D372" s="99" t="s">
        <v>162</v>
      </c>
      <c r="E372" s="99">
        <v>1</v>
      </c>
      <c r="F372" s="96" t="s">
        <v>772</v>
      </c>
      <c r="G372" s="38" t="str">
        <f>IF(F372="","",VLOOKUP(F372,学校番号,2,FALSE))</f>
        <v>072200</v>
      </c>
      <c r="I372" s="1"/>
      <c r="J372" s="2"/>
    </row>
    <row r="373" spans="1:10" ht="15" hidden="1" customHeight="1" x14ac:dyDescent="0.15">
      <c r="A373" s="98">
        <v>5354</v>
      </c>
      <c r="B373" s="99" t="s">
        <v>1342</v>
      </c>
      <c r="C373" s="99" t="s">
        <v>646</v>
      </c>
      <c r="D373" s="99" t="s">
        <v>162</v>
      </c>
      <c r="E373" s="99">
        <v>1</v>
      </c>
      <c r="F373" s="96" t="s">
        <v>772</v>
      </c>
      <c r="G373" s="38" t="str">
        <f>IF(F373="","",VLOOKUP(F373,学校番号,2,FALSE))</f>
        <v>072200</v>
      </c>
      <c r="I373" s="1"/>
      <c r="J373" s="2"/>
    </row>
    <row r="374" spans="1:10" ht="15" hidden="1" customHeight="1" x14ac:dyDescent="0.15">
      <c r="A374" s="98">
        <v>5355</v>
      </c>
      <c r="B374" s="99" t="s">
        <v>1343</v>
      </c>
      <c r="C374" s="99" t="s">
        <v>653</v>
      </c>
      <c r="D374" s="99" t="s">
        <v>162</v>
      </c>
      <c r="E374" s="99">
        <v>1</v>
      </c>
      <c r="F374" s="96" t="s">
        <v>772</v>
      </c>
      <c r="G374" s="38" t="str">
        <f>IF(F374="","",VLOOKUP(F374,学校番号,2,FALSE))</f>
        <v>072200</v>
      </c>
      <c r="I374" s="1"/>
      <c r="J374" s="2"/>
    </row>
    <row r="375" spans="1:10" ht="15" hidden="1" customHeight="1" x14ac:dyDescent="0.15">
      <c r="A375" s="98">
        <v>5356</v>
      </c>
      <c r="B375" s="99" t="s">
        <v>1344</v>
      </c>
      <c r="C375" s="99" t="s">
        <v>649</v>
      </c>
      <c r="D375" s="99" t="s">
        <v>162</v>
      </c>
      <c r="E375" s="99">
        <v>1</v>
      </c>
      <c r="F375" s="96" t="s">
        <v>772</v>
      </c>
      <c r="G375" s="38" t="str">
        <f>IF(F375="","",VLOOKUP(F375,学校番号,2,FALSE))</f>
        <v>072200</v>
      </c>
      <c r="I375" s="1"/>
      <c r="J375" s="2"/>
    </row>
    <row r="376" spans="1:10" ht="15" hidden="1" customHeight="1" x14ac:dyDescent="0.15">
      <c r="A376" s="98">
        <v>5357</v>
      </c>
      <c r="B376" s="99" t="s">
        <v>1345</v>
      </c>
      <c r="C376" s="99" t="s">
        <v>488</v>
      </c>
      <c r="D376" s="99" t="s">
        <v>162</v>
      </c>
      <c r="E376" s="99">
        <v>1</v>
      </c>
      <c r="F376" s="96" t="s">
        <v>772</v>
      </c>
      <c r="G376" s="38" t="str">
        <f>IF(F376="","",VLOOKUP(F376,学校番号,2,FALSE))</f>
        <v>072200</v>
      </c>
      <c r="I376" s="1"/>
      <c r="J376" s="2"/>
    </row>
    <row r="377" spans="1:10" ht="15" hidden="1" customHeight="1" x14ac:dyDescent="0.15">
      <c r="A377" s="98">
        <v>5358</v>
      </c>
      <c r="B377" s="99" t="s">
        <v>1346</v>
      </c>
      <c r="C377" s="99" t="s">
        <v>245</v>
      </c>
      <c r="D377" s="99" t="s">
        <v>162</v>
      </c>
      <c r="E377" s="99">
        <v>1</v>
      </c>
      <c r="F377" s="96" t="s">
        <v>772</v>
      </c>
      <c r="G377" s="38" t="str">
        <f>IF(F377="","",VLOOKUP(F377,学校番号,2,FALSE))</f>
        <v>072200</v>
      </c>
      <c r="I377" s="1"/>
      <c r="J377" s="2"/>
    </row>
    <row r="378" spans="1:10" ht="15" hidden="1" customHeight="1" x14ac:dyDescent="0.15">
      <c r="A378" s="98">
        <v>5359</v>
      </c>
      <c r="B378" s="99" t="s">
        <v>1347</v>
      </c>
      <c r="C378" s="99" t="s">
        <v>654</v>
      </c>
      <c r="D378" s="99" t="s">
        <v>162</v>
      </c>
      <c r="E378" s="99">
        <v>1</v>
      </c>
      <c r="F378" s="96" t="s">
        <v>772</v>
      </c>
      <c r="G378" s="38" t="str">
        <f>IF(F378="","",VLOOKUP(F378,学校番号,2,FALSE))</f>
        <v>072200</v>
      </c>
      <c r="I378" s="1"/>
      <c r="J378" s="2"/>
    </row>
    <row r="379" spans="1:10" ht="15" hidden="1" customHeight="1" x14ac:dyDescent="0.15">
      <c r="A379" s="98">
        <v>5360</v>
      </c>
      <c r="B379" s="99" t="s">
        <v>1348</v>
      </c>
      <c r="C379" s="99" t="s">
        <v>651</v>
      </c>
      <c r="D379" s="99" t="s">
        <v>162</v>
      </c>
      <c r="E379" s="99">
        <v>1</v>
      </c>
      <c r="F379" s="96" t="s">
        <v>772</v>
      </c>
      <c r="G379" s="38" t="str">
        <f>IF(F379="","",VLOOKUP(F379,学校番号,2,FALSE))</f>
        <v>072200</v>
      </c>
      <c r="I379" s="1"/>
      <c r="J379" s="2"/>
    </row>
    <row r="380" spans="1:10" ht="15" hidden="1" customHeight="1" x14ac:dyDescent="0.15">
      <c r="A380" s="98">
        <v>5361</v>
      </c>
      <c r="B380" s="99" t="s">
        <v>1349</v>
      </c>
      <c r="C380" s="99" t="s">
        <v>656</v>
      </c>
      <c r="D380" s="99" t="s">
        <v>162</v>
      </c>
      <c r="E380" s="99">
        <v>1</v>
      </c>
      <c r="F380" s="96" t="s">
        <v>772</v>
      </c>
      <c r="G380" s="38" t="str">
        <f>IF(F380="","",VLOOKUP(F380,学校番号,2,FALSE))</f>
        <v>072200</v>
      </c>
      <c r="I380" s="1"/>
      <c r="J380" s="2"/>
    </row>
    <row r="381" spans="1:10" ht="15" hidden="1" customHeight="1" x14ac:dyDescent="0.15">
      <c r="A381" s="98">
        <v>5362</v>
      </c>
      <c r="B381" s="99" t="s">
        <v>1350</v>
      </c>
      <c r="C381" s="99" t="s">
        <v>486</v>
      </c>
      <c r="D381" s="99" t="s">
        <v>162</v>
      </c>
      <c r="E381" s="99">
        <v>1</v>
      </c>
      <c r="F381" s="96" t="s">
        <v>772</v>
      </c>
      <c r="G381" s="38" t="str">
        <f>IF(F381="","",VLOOKUP(F381,学校番号,2,FALSE))</f>
        <v>072200</v>
      </c>
      <c r="I381" s="1"/>
      <c r="J381" s="2"/>
    </row>
    <row r="382" spans="1:10" ht="15" hidden="1" customHeight="1" x14ac:dyDescent="0.15">
      <c r="A382" s="98">
        <v>5363</v>
      </c>
      <c r="B382" s="99" t="s">
        <v>1351</v>
      </c>
      <c r="C382" s="99" t="s">
        <v>657</v>
      </c>
      <c r="D382" s="99" t="s">
        <v>162</v>
      </c>
      <c r="E382" s="99">
        <v>1</v>
      </c>
      <c r="F382" s="96" t="s">
        <v>772</v>
      </c>
      <c r="G382" s="38" t="str">
        <f>IF(F382="","",VLOOKUP(F382,学校番号,2,FALSE))</f>
        <v>072200</v>
      </c>
      <c r="I382" s="1"/>
      <c r="J382" s="2"/>
    </row>
    <row r="383" spans="1:10" ht="15" hidden="1" customHeight="1" x14ac:dyDescent="0.15">
      <c r="A383" s="98">
        <v>5364</v>
      </c>
      <c r="B383" s="99" t="s">
        <v>1352</v>
      </c>
      <c r="C383" s="99" t="s">
        <v>650</v>
      </c>
      <c r="D383" s="99" t="s">
        <v>162</v>
      </c>
      <c r="E383" s="99">
        <v>1</v>
      </c>
      <c r="F383" s="96" t="s">
        <v>772</v>
      </c>
      <c r="G383" s="38" t="str">
        <f>IF(F383="","",VLOOKUP(F383,学校番号,2,FALSE))</f>
        <v>072200</v>
      </c>
      <c r="I383" s="1"/>
      <c r="J383" s="2"/>
    </row>
    <row r="384" spans="1:10" ht="15" hidden="1" customHeight="1" x14ac:dyDescent="0.15">
      <c r="A384" s="98">
        <v>5365</v>
      </c>
      <c r="B384" s="99" t="s">
        <v>1353</v>
      </c>
      <c r="C384" s="99" t="s">
        <v>648</v>
      </c>
      <c r="D384" s="99" t="s">
        <v>162</v>
      </c>
      <c r="E384" s="99">
        <v>1</v>
      </c>
      <c r="F384" s="96" t="s">
        <v>772</v>
      </c>
      <c r="G384" s="38" t="str">
        <f>IF(F384="","",VLOOKUP(F384,学校番号,2,FALSE))</f>
        <v>072200</v>
      </c>
      <c r="I384" s="1"/>
      <c r="J384" s="2"/>
    </row>
    <row r="385" spans="1:10" ht="15" hidden="1" customHeight="1" x14ac:dyDescent="0.15">
      <c r="A385" s="98">
        <v>5366</v>
      </c>
      <c r="B385" s="99" t="s">
        <v>1354</v>
      </c>
      <c r="C385" s="99" t="s">
        <v>776</v>
      </c>
      <c r="D385" s="99" t="s">
        <v>162</v>
      </c>
      <c r="E385" s="99">
        <v>1</v>
      </c>
      <c r="F385" s="96" t="s">
        <v>772</v>
      </c>
      <c r="G385" s="38" t="str">
        <f>IF(F385="","",VLOOKUP(F385,学校番号,2,FALSE))</f>
        <v>072200</v>
      </c>
      <c r="I385" s="1"/>
      <c r="J385" s="2"/>
    </row>
    <row r="386" spans="1:10" ht="15" hidden="1" customHeight="1" x14ac:dyDescent="0.15">
      <c r="A386" s="98">
        <v>5367</v>
      </c>
      <c r="B386" s="99" t="s">
        <v>1355</v>
      </c>
      <c r="C386" s="99" t="s">
        <v>483</v>
      </c>
      <c r="D386" s="99" t="s">
        <v>162</v>
      </c>
      <c r="E386" s="99">
        <v>1</v>
      </c>
      <c r="F386" s="96" t="s">
        <v>772</v>
      </c>
      <c r="G386" s="38" t="str">
        <f>IF(F386="","",VLOOKUP(F386,学校番号,2,FALSE))</f>
        <v>072200</v>
      </c>
      <c r="I386" s="1"/>
      <c r="J386" s="2"/>
    </row>
    <row r="387" spans="1:10" ht="15" hidden="1" customHeight="1" x14ac:dyDescent="0.15">
      <c r="A387" s="98">
        <v>5368</v>
      </c>
      <c r="B387" s="99" t="s">
        <v>1356</v>
      </c>
      <c r="C387" s="99" t="s">
        <v>251</v>
      </c>
      <c r="D387" s="99" t="s">
        <v>162</v>
      </c>
      <c r="E387" s="99">
        <v>1</v>
      </c>
      <c r="F387" s="96" t="s">
        <v>772</v>
      </c>
      <c r="G387" s="38" t="str">
        <f>IF(F387="","",VLOOKUP(F387,学校番号,2,FALSE))</f>
        <v>072200</v>
      </c>
      <c r="I387" s="1"/>
      <c r="J387" s="2"/>
    </row>
    <row r="388" spans="1:10" ht="15" hidden="1" customHeight="1" x14ac:dyDescent="0.15">
      <c r="A388" s="98">
        <v>5369</v>
      </c>
      <c r="B388" s="99" t="s">
        <v>1357</v>
      </c>
      <c r="C388" s="99" t="s">
        <v>774</v>
      </c>
      <c r="D388" s="99" t="s">
        <v>162</v>
      </c>
      <c r="E388" s="99">
        <v>1</v>
      </c>
      <c r="F388" s="96" t="s">
        <v>772</v>
      </c>
      <c r="G388" s="38" t="str">
        <f>IF(F388="","",VLOOKUP(F388,学校番号,2,FALSE))</f>
        <v>072200</v>
      </c>
      <c r="I388" s="1"/>
      <c r="J388" s="2"/>
    </row>
    <row r="389" spans="1:10" ht="15" hidden="1" customHeight="1" x14ac:dyDescent="0.15">
      <c r="A389" s="98">
        <v>5370</v>
      </c>
      <c r="B389" s="99" t="s">
        <v>1358</v>
      </c>
      <c r="C389" s="99" t="s">
        <v>777</v>
      </c>
      <c r="D389" s="99" t="s">
        <v>162</v>
      </c>
      <c r="E389" s="99">
        <v>1</v>
      </c>
      <c r="F389" s="96" t="s">
        <v>772</v>
      </c>
      <c r="G389" s="38" t="str">
        <f>IF(F389="","",VLOOKUP(F389,学校番号,2,FALSE))</f>
        <v>072200</v>
      </c>
      <c r="I389" s="1"/>
      <c r="J389" s="2"/>
    </row>
    <row r="390" spans="1:10" ht="15" hidden="1" customHeight="1" x14ac:dyDescent="0.15">
      <c r="A390" s="98">
        <v>5371</v>
      </c>
      <c r="B390" s="99" t="s">
        <v>1359</v>
      </c>
      <c r="C390" s="99" t="s">
        <v>775</v>
      </c>
      <c r="D390" s="99" t="s">
        <v>162</v>
      </c>
      <c r="E390" s="99">
        <v>1</v>
      </c>
      <c r="F390" s="96" t="s">
        <v>772</v>
      </c>
      <c r="G390" s="38" t="str">
        <f>IF(F390="","",VLOOKUP(F390,学校番号,2,FALSE))</f>
        <v>072200</v>
      </c>
      <c r="I390" s="1"/>
      <c r="J390" s="2"/>
    </row>
    <row r="391" spans="1:10" ht="15" hidden="1" customHeight="1" x14ac:dyDescent="0.15">
      <c r="A391" s="98">
        <v>5372</v>
      </c>
      <c r="B391" s="99" t="s">
        <v>1360</v>
      </c>
      <c r="C391" s="99" t="s">
        <v>773</v>
      </c>
      <c r="D391" s="99" t="s">
        <v>162</v>
      </c>
      <c r="E391" s="99">
        <v>1</v>
      </c>
      <c r="F391" s="96" t="s">
        <v>772</v>
      </c>
      <c r="G391" s="38" t="str">
        <f>IF(F391="","",VLOOKUP(F391,学校番号,2,FALSE))</f>
        <v>072200</v>
      </c>
      <c r="I391" s="1"/>
      <c r="J391" s="2"/>
    </row>
    <row r="392" spans="1:10" ht="15" hidden="1" customHeight="1" x14ac:dyDescent="0.15">
      <c r="A392" s="98">
        <v>5373</v>
      </c>
      <c r="B392" s="99" t="s">
        <v>1361</v>
      </c>
      <c r="C392" s="99" t="s">
        <v>1362</v>
      </c>
      <c r="D392" s="99" t="s">
        <v>162</v>
      </c>
      <c r="E392" s="99">
        <v>1</v>
      </c>
      <c r="F392" s="96" t="s">
        <v>772</v>
      </c>
      <c r="G392" s="38" t="str">
        <f>IF(F392="","",VLOOKUP(F392,学校番号,2,FALSE))</f>
        <v>072200</v>
      </c>
      <c r="I392" s="1"/>
      <c r="J392" s="2"/>
    </row>
    <row r="393" spans="1:10" ht="15" hidden="1" customHeight="1" x14ac:dyDescent="0.15">
      <c r="A393" s="98">
        <v>5374</v>
      </c>
      <c r="B393" s="99" t="s">
        <v>1363</v>
      </c>
      <c r="C393" s="99" t="s">
        <v>1364</v>
      </c>
      <c r="D393" s="99" t="s">
        <v>162</v>
      </c>
      <c r="E393" s="99">
        <v>1</v>
      </c>
      <c r="F393" s="96" t="s">
        <v>772</v>
      </c>
      <c r="G393" s="38" t="str">
        <f>IF(F393="","",VLOOKUP(F393,学校番号,2,FALSE))</f>
        <v>072200</v>
      </c>
      <c r="I393" s="1"/>
      <c r="J393" s="2"/>
    </row>
    <row r="394" spans="1:10" ht="15" hidden="1" customHeight="1" x14ac:dyDescent="0.15">
      <c r="A394" s="98">
        <v>5375</v>
      </c>
      <c r="B394" s="99" t="s">
        <v>1365</v>
      </c>
      <c r="C394" s="99" t="s">
        <v>1366</v>
      </c>
      <c r="D394" s="99" t="s">
        <v>162</v>
      </c>
      <c r="E394" s="99">
        <v>1</v>
      </c>
      <c r="F394" s="96" t="s">
        <v>772</v>
      </c>
      <c r="G394" s="38" t="str">
        <f>IF(F394="","",VLOOKUP(F394,学校番号,2,FALSE))</f>
        <v>072200</v>
      </c>
      <c r="I394" s="1"/>
      <c r="J394" s="2"/>
    </row>
    <row r="395" spans="1:10" ht="15" hidden="1" customHeight="1" x14ac:dyDescent="0.15">
      <c r="A395" s="98">
        <v>5376</v>
      </c>
      <c r="B395" s="99" t="s">
        <v>1367</v>
      </c>
      <c r="C395" s="99" t="s">
        <v>1368</v>
      </c>
      <c r="D395" s="99" t="s">
        <v>162</v>
      </c>
      <c r="E395" s="99">
        <v>1</v>
      </c>
      <c r="F395" s="96" t="s">
        <v>772</v>
      </c>
      <c r="G395" s="38" t="str">
        <f>IF(F395="","",VLOOKUP(F395,学校番号,2,FALSE))</f>
        <v>072200</v>
      </c>
      <c r="I395" s="1"/>
      <c r="J395" s="2"/>
    </row>
    <row r="396" spans="1:10" ht="15" hidden="1" customHeight="1" x14ac:dyDescent="0.15">
      <c r="A396" s="98">
        <v>5377</v>
      </c>
      <c r="B396" s="99" t="s">
        <v>1369</v>
      </c>
      <c r="C396" s="99" t="s">
        <v>1370</v>
      </c>
      <c r="D396" s="99" t="s">
        <v>162</v>
      </c>
      <c r="E396" s="99">
        <v>1</v>
      </c>
      <c r="F396" s="96" t="s">
        <v>772</v>
      </c>
      <c r="G396" s="38" t="str">
        <f>IF(F396="","",VLOOKUP(F396,学校番号,2,FALSE))</f>
        <v>072200</v>
      </c>
      <c r="I396" s="1"/>
      <c r="J396" s="2"/>
    </row>
    <row r="397" spans="1:10" ht="15" hidden="1" customHeight="1" x14ac:dyDescent="0.15">
      <c r="A397" s="98">
        <v>5378</v>
      </c>
      <c r="B397" s="99" t="s">
        <v>1371</v>
      </c>
      <c r="C397" s="99" t="s">
        <v>1372</v>
      </c>
      <c r="D397" s="99" t="s">
        <v>162</v>
      </c>
      <c r="E397" s="99">
        <v>1</v>
      </c>
      <c r="F397" s="96" t="s">
        <v>772</v>
      </c>
      <c r="G397" s="38" t="str">
        <f>IF(F397="","",VLOOKUP(F397,学校番号,2,FALSE))</f>
        <v>072200</v>
      </c>
      <c r="I397" s="1"/>
      <c r="J397" s="2"/>
    </row>
    <row r="398" spans="1:10" ht="15" hidden="1" customHeight="1" x14ac:dyDescent="0.15">
      <c r="A398" s="98">
        <v>5379</v>
      </c>
      <c r="B398" s="99" t="s">
        <v>1373</v>
      </c>
      <c r="C398" s="99" t="s">
        <v>1374</v>
      </c>
      <c r="D398" s="99" t="s">
        <v>162</v>
      </c>
      <c r="E398" s="99">
        <v>1</v>
      </c>
      <c r="F398" s="96" t="s">
        <v>772</v>
      </c>
      <c r="G398" s="38" t="str">
        <f>IF(F398="","",VLOOKUP(F398,学校番号,2,FALSE))</f>
        <v>072200</v>
      </c>
      <c r="I398" s="1"/>
      <c r="J398" s="2"/>
    </row>
    <row r="399" spans="1:10" ht="15" hidden="1" customHeight="1" x14ac:dyDescent="0.15">
      <c r="A399" s="98">
        <v>5380</v>
      </c>
      <c r="B399" s="99" t="s">
        <v>1375</v>
      </c>
      <c r="C399" s="99" t="s">
        <v>1376</v>
      </c>
      <c r="D399" s="99" t="s">
        <v>162</v>
      </c>
      <c r="E399" s="99">
        <v>1</v>
      </c>
      <c r="F399" s="96" t="s">
        <v>772</v>
      </c>
      <c r="G399" s="38" t="str">
        <f>IF(F399="","",VLOOKUP(F399,学校番号,2,FALSE))</f>
        <v>072200</v>
      </c>
      <c r="I399" s="1"/>
      <c r="J399" s="2"/>
    </row>
    <row r="400" spans="1:10" ht="15" hidden="1" customHeight="1" x14ac:dyDescent="0.15">
      <c r="A400" s="98">
        <v>5381</v>
      </c>
      <c r="B400" s="99" t="s">
        <v>1377</v>
      </c>
      <c r="C400" s="99" t="s">
        <v>664</v>
      </c>
      <c r="D400" s="99" t="s">
        <v>163</v>
      </c>
      <c r="E400" s="99">
        <v>2</v>
      </c>
      <c r="F400" s="96" t="s">
        <v>772</v>
      </c>
      <c r="G400" s="38" t="str">
        <f>IF(F400="","",VLOOKUP(F400,学校番号,2,FALSE))</f>
        <v>072200</v>
      </c>
      <c r="I400" s="1"/>
      <c r="J400" s="2"/>
    </row>
    <row r="401" spans="1:10" ht="15" hidden="1" customHeight="1" x14ac:dyDescent="0.15">
      <c r="A401" s="98">
        <v>5382</v>
      </c>
      <c r="B401" s="99" t="s">
        <v>1378</v>
      </c>
      <c r="C401" s="99" t="s">
        <v>658</v>
      </c>
      <c r="D401" s="99" t="s">
        <v>163</v>
      </c>
      <c r="E401" s="99">
        <v>2</v>
      </c>
      <c r="F401" s="96" t="s">
        <v>772</v>
      </c>
      <c r="G401" s="38" t="str">
        <f>IF(F401="","",VLOOKUP(F401,学校番号,2,FALSE))</f>
        <v>072200</v>
      </c>
      <c r="I401" s="1"/>
      <c r="J401" s="2"/>
    </row>
    <row r="402" spans="1:10" ht="15" hidden="1" customHeight="1" x14ac:dyDescent="0.15">
      <c r="A402" s="98">
        <v>5383</v>
      </c>
      <c r="B402" s="99" t="s">
        <v>1379</v>
      </c>
      <c r="C402" s="99" t="s">
        <v>469</v>
      </c>
      <c r="D402" s="99" t="s">
        <v>163</v>
      </c>
      <c r="E402" s="99">
        <v>2</v>
      </c>
      <c r="F402" s="96" t="s">
        <v>772</v>
      </c>
      <c r="G402" s="38" t="str">
        <f>IF(F402="","",VLOOKUP(F402,学校番号,2,FALSE))</f>
        <v>072200</v>
      </c>
      <c r="I402" s="1"/>
      <c r="J402" s="2"/>
    </row>
    <row r="403" spans="1:10" ht="15" hidden="1" customHeight="1" x14ac:dyDescent="0.15">
      <c r="A403" s="98">
        <v>5384</v>
      </c>
      <c r="B403" s="99" t="s">
        <v>1380</v>
      </c>
      <c r="C403" s="99" t="s">
        <v>665</v>
      </c>
      <c r="D403" s="99" t="s">
        <v>163</v>
      </c>
      <c r="E403" s="99">
        <v>2</v>
      </c>
      <c r="F403" s="96" t="s">
        <v>772</v>
      </c>
      <c r="G403" s="38" t="str">
        <f>IF(F403="","",VLOOKUP(F403,学校番号,2,FALSE))</f>
        <v>072200</v>
      </c>
      <c r="I403" s="1"/>
      <c r="J403" s="2"/>
    </row>
    <row r="404" spans="1:10" ht="15" hidden="1" customHeight="1" x14ac:dyDescent="0.15">
      <c r="A404" s="98">
        <v>5385</v>
      </c>
      <c r="B404" s="99" t="s">
        <v>1381</v>
      </c>
      <c r="C404" s="99" t="s">
        <v>663</v>
      </c>
      <c r="D404" s="99" t="s">
        <v>163</v>
      </c>
      <c r="E404" s="99">
        <v>2</v>
      </c>
      <c r="F404" s="96" t="s">
        <v>772</v>
      </c>
      <c r="G404" s="38" t="str">
        <f>IF(F404="","",VLOOKUP(F404,学校番号,2,FALSE))</f>
        <v>072200</v>
      </c>
      <c r="I404" s="1"/>
      <c r="J404" s="2"/>
    </row>
    <row r="405" spans="1:10" ht="15" hidden="1" customHeight="1" x14ac:dyDescent="0.15">
      <c r="A405" s="98">
        <v>5386</v>
      </c>
      <c r="B405" s="99" t="s">
        <v>1382</v>
      </c>
      <c r="C405" s="99" t="s">
        <v>660</v>
      </c>
      <c r="D405" s="99" t="s">
        <v>163</v>
      </c>
      <c r="E405" s="99">
        <v>2</v>
      </c>
      <c r="F405" s="96" t="s">
        <v>772</v>
      </c>
      <c r="G405" s="38" t="str">
        <f>IF(F405="","",VLOOKUP(F405,学校番号,2,FALSE))</f>
        <v>072200</v>
      </c>
      <c r="I405" s="1"/>
      <c r="J405" s="2"/>
    </row>
    <row r="406" spans="1:10" ht="15" hidden="1" customHeight="1" x14ac:dyDescent="0.15">
      <c r="A406" s="98">
        <v>5387</v>
      </c>
      <c r="B406" s="99" t="s">
        <v>1383</v>
      </c>
      <c r="C406" s="99" t="s">
        <v>659</v>
      </c>
      <c r="D406" s="99" t="s">
        <v>163</v>
      </c>
      <c r="E406" s="99">
        <v>2</v>
      </c>
      <c r="F406" s="96" t="s">
        <v>772</v>
      </c>
      <c r="G406" s="38" t="str">
        <f>IF(F406="","",VLOOKUP(F406,学校番号,2,FALSE))</f>
        <v>072200</v>
      </c>
      <c r="I406" s="1"/>
      <c r="J406" s="2"/>
    </row>
    <row r="407" spans="1:10" ht="15" hidden="1" customHeight="1" x14ac:dyDescent="0.15">
      <c r="A407" s="98">
        <v>5388</v>
      </c>
      <c r="B407" s="99" t="s">
        <v>1384</v>
      </c>
      <c r="C407" s="99" t="s">
        <v>661</v>
      </c>
      <c r="D407" s="99" t="s">
        <v>163</v>
      </c>
      <c r="E407" s="99">
        <v>2</v>
      </c>
      <c r="F407" s="96" t="s">
        <v>772</v>
      </c>
      <c r="G407" s="38" t="str">
        <f>IF(F407="","",VLOOKUP(F407,学校番号,2,FALSE))</f>
        <v>072200</v>
      </c>
      <c r="I407" s="1"/>
      <c r="J407" s="2"/>
    </row>
    <row r="408" spans="1:10" ht="15" hidden="1" customHeight="1" x14ac:dyDescent="0.15">
      <c r="A408" s="98">
        <v>5389</v>
      </c>
      <c r="B408" s="99" t="s">
        <v>1385</v>
      </c>
      <c r="C408" s="99" t="s">
        <v>662</v>
      </c>
      <c r="D408" s="99" t="s">
        <v>163</v>
      </c>
      <c r="E408" s="99">
        <v>2</v>
      </c>
      <c r="F408" s="96" t="s">
        <v>772</v>
      </c>
      <c r="G408" s="38" t="str">
        <f>IF(F408="","",VLOOKUP(F408,学校番号,2,FALSE))</f>
        <v>072200</v>
      </c>
      <c r="I408" s="1"/>
      <c r="J408" s="2"/>
    </row>
    <row r="409" spans="1:10" ht="15" hidden="1" customHeight="1" x14ac:dyDescent="0.15">
      <c r="A409" s="98">
        <v>5390</v>
      </c>
      <c r="B409" s="99" t="s">
        <v>1386</v>
      </c>
      <c r="C409" s="99" t="s">
        <v>667</v>
      </c>
      <c r="D409" s="99" t="s">
        <v>163</v>
      </c>
      <c r="E409" s="99">
        <v>2</v>
      </c>
      <c r="F409" s="96" t="s">
        <v>772</v>
      </c>
      <c r="G409" s="38" t="str">
        <f>IF(F409="","",VLOOKUP(F409,学校番号,2,FALSE))</f>
        <v>072200</v>
      </c>
      <c r="I409" s="1"/>
      <c r="J409" s="2"/>
    </row>
    <row r="410" spans="1:10" ht="15" hidden="1" customHeight="1" x14ac:dyDescent="0.15">
      <c r="A410" s="98">
        <v>5391</v>
      </c>
      <c r="B410" s="99" t="s">
        <v>1387</v>
      </c>
      <c r="C410" s="99" t="s">
        <v>666</v>
      </c>
      <c r="D410" s="99" t="s">
        <v>163</v>
      </c>
      <c r="E410" s="99">
        <v>2</v>
      </c>
      <c r="F410" s="96" t="s">
        <v>772</v>
      </c>
      <c r="G410" s="38" t="str">
        <f>IF(F410="","",VLOOKUP(F410,学校番号,2,FALSE))</f>
        <v>072200</v>
      </c>
      <c r="I410" s="1"/>
      <c r="J410" s="2"/>
    </row>
    <row r="411" spans="1:10" ht="15" hidden="1" customHeight="1" x14ac:dyDescent="0.15">
      <c r="A411" s="98">
        <v>5392</v>
      </c>
      <c r="B411" s="99" t="s">
        <v>1388</v>
      </c>
      <c r="C411" s="99" t="s">
        <v>783</v>
      </c>
      <c r="D411" s="99" t="s">
        <v>163</v>
      </c>
      <c r="E411" s="99">
        <v>2</v>
      </c>
      <c r="F411" s="96" t="s">
        <v>772</v>
      </c>
      <c r="G411" s="38" t="str">
        <f>IF(F411="","",VLOOKUP(F411,学校番号,2,FALSE))</f>
        <v>072200</v>
      </c>
      <c r="I411" s="1"/>
      <c r="J411" s="2"/>
    </row>
    <row r="412" spans="1:10" ht="15" hidden="1" customHeight="1" x14ac:dyDescent="0.15">
      <c r="A412" s="98">
        <v>5393</v>
      </c>
      <c r="B412" s="99" t="s">
        <v>1389</v>
      </c>
      <c r="C412" s="99" t="s">
        <v>778</v>
      </c>
      <c r="D412" s="99" t="s">
        <v>163</v>
      </c>
      <c r="E412" s="99">
        <v>2</v>
      </c>
      <c r="F412" s="96" t="s">
        <v>772</v>
      </c>
      <c r="G412" s="38" t="str">
        <f>IF(F412="","",VLOOKUP(F412,学校番号,2,FALSE))</f>
        <v>072200</v>
      </c>
      <c r="I412" s="1"/>
      <c r="J412" s="2"/>
    </row>
    <row r="413" spans="1:10" ht="15" hidden="1" customHeight="1" x14ac:dyDescent="0.15">
      <c r="A413" s="98">
        <v>5394</v>
      </c>
      <c r="B413" s="99" t="s">
        <v>1390</v>
      </c>
      <c r="C413" s="99" t="s">
        <v>784</v>
      </c>
      <c r="D413" s="99" t="s">
        <v>163</v>
      </c>
      <c r="E413" s="99">
        <v>2</v>
      </c>
      <c r="F413" s="96" t="s">
        <v>772</v>
      </c>
      <c r="G413" s="38" t="str">
        <f>IF(F413="","",VLOOKUP(F413,学校番号,2,FALSE))</f>
        <v>072200</v>
      </c>
      <c r="I413" s="1"/>
      <c r="J413" s="2"/>
    </row>
    <row r="414" spans="1:10" ht="15" hidden="1" customHeight="1" x14ac:dyDescent="0.15">
      <c r="A414" s="98">
        <v>5395</v>
      </c>
      <c r="B414" s="99" t="s">
        <v>1391</v>
      </c>
      <c r="C414" s="99" t="s">
        <v>786</v>
      </c>
      <c r="D414" s="99" t="s">
        <v>163</v>
      </c>
      <c r="E414" s="99">
        <v>2</v>
      </c>
      <c r="F414" s="96" t="s">
        <v>772</v>
      </c>
      <c r="G414" s="38" t="str">
        <f>IF(F414="","",VLOOKUP(F414,学校番号,2,FALSE))</f>
        <v>072200</v>
      </c>
      <c r="I414" s="1"/>
      <c r="J414" s="2"/>
    </row>
    <row r="415" spans="1:10" ht="15" hidden="1" customHeight="1" x14ac:dyDescent="0.15">
      <c r="A415" s="98">
        <v>5396</v>
      </c>
      <c r="B415" s="99" t="s">
        <v>1392</v>
      </c>
      <c r="C415" s="99" t="s">
        <v>782</v>
      </c>
      <c r="D415" s="99" t="s">
        <v>163</v>
      </c>
      <c r="E415" s="99">
        <v>2</v>
      </c>
      <c r="F415" s="96" t="s">
        <v>772</v>
      </c>
      <c r="G415" s="38" t="str">
        <f>IF(F415="","",VLOOKUP(F415,学校番号,2,FALSE))</f>
        <v>072200</v>
      </c>
      <c r="I415" s="1"/>
      <c r="J415" s="2"/>
    </row>
    <row r="416" spans="1:10" ht="15" hidden="1" customHeight="1" x14ac:dyDescent="0.15">
      <c r="A416" s="98">
        <v>5397</v>
      </c>
      <c r="B416" s="99" t="s">
        <v>1393</v>
      </c>
      <c r="C416" s="99" t="s">
        <v>780</v>
      </c>
      <c r="D416" s="99" t="s">
        <v>163</v>
      </c>
      <c r="E416" s="99">
        <v>2</v>
      </c>
      <c r="F416" s="96" t="s">
        <v>772</v>
      </c>
      <c r="G416" s="38" t="str">
        <f>IF(F416="","",VLOOKUP(F416,学校番号,2,FALSE))</f>
        <v>072200</v>
      </c>
      <c r="I416" s="1"/>
      <c r="J416" s="2"/>
    </row>
    <row r="417" spans="1:10" ht="15" hidden="1" customHeight="1" x14ac:dyDescent="0.15">
      <c r="A417" s="98">
        <v>5398</v>
      </c>
      <c r="B417" s="99" t="s">
        <v>1394</v>
      </c>
      <c r="C417" s="99" t="s">
        <v>255</v>
      </c>
      <c r="D417" s="99" t="s">
        <v>163</v>
      </c>
      <c r="E417" s="99">
        <v>2</v>
      </c>
      <c r="F417" s="96" t="s">
        <v>772</v>
      </c>
      <c r="G417" s="38" t="str">
        <f>IF(F417="","",VLOOKUP(F417,学校番号,2,FALSE))</f>
        <v>072200</v>
      </c>
      <c r="I417" s="1"/>
      <c r="J417" s="2"/>
    </row>
    <row r="418" spans="1:10" ht="15" hidden="1" customHeight="1" x14ac:dyDescent="0.15">
      <c r="A418" s="98">
        <v>5399</v>
      </c>
      <c r="B418" s="99" t="s">
        <v>1395</v>
      </c>
      <c r="C418" s="99" t="s">
        <v>785</v>
      </c>
      <c r="D418" s="99" t="s">
        <v>163</v>
      </c>
      <c r="E418" s="99">
        <v>2</v>
      </c>
      <c r="F418" s="96" t="s">
        <v>772</v>
      </c>
      <c r="G418" s="38" t="str">
        <f>IF(F418="","",VLOOKUP(F418,学校番号,2,FALSE))</f>
        <v>072200</v>
      </c>
      <c r="I418" s="1"/>
      <c r="J418" s="2"/>
    </row>
    <row r="419" spans="1:10" ht="15" hidden="1" customHeight="1" x14ac:dyDescent="0.15">
      <c r="A419" s="98">
        <v>5400</v>
      </c>
      <c r="B419" s="99" t="s">
        <v>1396</v>
      </c>
      <c r="C419" s="99" t="s">
        <v>781</v>
      </c>
      <c r="D419" s="99" t="s">
        <v>163</v>
      </c>
      <c r="E419" s="99">
        <v>2</v>
      </c>
      <c r="F419" s="96" t="s">
        <v>772</v>
      </c>
      <c r="G419" s="38" t="str">
        <f>IF(F419="","",VLOOKUP(F419,学校番号,2,FALSE))</f>
        <v>072200</v>
      </c>
      <c r="I419" s="1"/>
      <c r="J419" s="2"/>
    </row>
    <row r="420" spans="1:10" ht="15" hidden="1" customHeight="1" x14ac:dyDescent="0.15">
      <c r="A420" s="98">
        <v>5401</v>
      </c>
      <c r="B420" s="99" t="s">
        <v>1397</v>
      </c>
      <c r="C420" s="99" t="s">
        <v>779</v>
      </c>
      <c r="D420" s="99" t="s">
        <v>163</v>
      </c>
      <c r="E420" s="99">
        <v>2</v>
      </c>
      <c r="F420" s="96" t="s">
        <v>772</v>
      </c>
      <c r="G420" s="38" t="str">
        <f>IF(F420="","",VLOOKUP(F420,学校番号,2,FALSE))</f>
        <v>072200</v>
      </c>
      <c r="I420" s="1"/>
      <c r="J420" s="2"/>
    </row>
    <row r="421" spans="1:10" ht="15" hidden="1" customHeight="1" x14ac:dyDescent="0.15">
      <c r="A421" s="98">
        <v>5402</v>
      </c>
      <c r="B421" s="99" t="s">
        <v>1398</v>
      </c>
      <c r="C421" s="99" t="s">
        <v>1399</v>
      </c>
      <c r="D421" s="99" t="s">
        <v>163</v>
      </c>
      <c r="E421" s="99">
        <v>2</v>
      </c>
      <c r="F421" s="96" t="s">
        <v>772</v>
      </c>
      <c r="G421" s="38" t="str">
        <f>IF(F421="","",VLOOKUP(F421,学校番号,2,FALSE))</f>
        <v>072200</v>
      </c>
      <c r="I421" s="1"/>
      <c r="J421" s="2"/>
    </row>
    <row r="422" spans="1:10" ht="15" hidden="1" customHeight="1" x14ac:dyDescent="0.15">
      <c r="A422" s="98">
        <v>5403</v>
      </c>
      <c r="B422" s="99" t="s">
        <v>1400</v>
      </c>
      <c r="C422" s="99" t="s">
        <v>1401</v>
      </c>
      <c r="D422" s="99" t="s">
        <v>163</v>
      </c>
      <c r="E422" s="99">
        <v>2</v>
      </c>
      <c r="F422" s="96" t="s">
        <v>772</v>
      </c>
      <c r="G422" s="38" t="str">
        <f>IF(F422="","",VLOOKUP(F422,学校番号,2,FALSE))</f>
        <v>072200</v>
      </c>
      <c r="I422" s="1"/>
      <c r="J422" s="2"/>
    </row>
    <row r="423" spans="1:10" ht="15" hidden="1" customHeight="1" x14ac:dyDescent="0.15">
      <c r="A423" s="98">
        <v>5404</v>
      </c>
      <c r="B423" s="99" t="s">
        <v>1402</v>
      </c>
      <c r="C423" s="99" t="s">
        <v>1403</v>
      </c>
      <c r="D423" s="99" t="s">
        <v>163</v>
      </c>
      <c r="E423" s="99">
        <v>2</v>
      </c>
      <c r="F423" s="96" t="s">
        <v>772</v>
      </c>
      <c r="G423" s="38" t="str">
        <f>IF(F423="","",VLOOKUP(F423,学校番号,2,FALSE))</f>
        <v>072200</v>
      </c>
      <c r="I423" s="1"/>
      <c r="J423" s="2"/>
    </row>
    <row r="424" spans="1:10" ht="15" hidden="1" customHeight="1" x14ac:dyDescent="0.15">
      <c r="A424" s="98">
        <v>5405</v>
      </c>
      <c r="B424" s="99" t="s">
        <v>1404</v>
      </c>
      <c r="C424" s="99" t="s">
        <v>1405</v>
      </c>
      <c r="D424" s="99" t="s">
        <v>163</v>
      </c>
      <c r="E424" s="99">
        <v>2</v>
      </c>
      <c r="F424" s="96" t="s">
        <v>772</v>
      </c>
      <c r="G424" s="38" t="str">
        <f>IF(F424="","",VLOOKUP(F424,学校番号,2,FALSE))</f>
        <v>072200</v>
      </c>
      <c r="I424" s="1"/>
      <c r="J424" s="2"/>
    </row>
    <row r="425" spans="1:10" ht="15" hidden="1" customHeight="1" x14ac:dyDescent="0.15">
      <c r="A425" s="98">
        <v>5406</v>
      </c>
      <c r="B425" s="99" t="s">
        <v>1406</v>
      </c>
      <c r="C425" s="99" t="s">
        <v>1018</v>
      </c>
      <c r="D425" s="99" t="s">
        <v>163</v>
      </c>
      <c r="E425" s="99">
        <v>2</v>
      </c>
      <c r="F425" s="96" t="s">
        <v>772</v>
      </c>
      <c r="G425" s="38" t="str">
        <f>IF(F425="","",VLOOKUP(F425,学校番号,2,FALSE))</f>
        <v>072200</v>
      </c>
      <c r="I425" s="1"/>
      <c r="J425" s="2"/>
    </row>
    <row r="426" spans="1:10" ht="15" hidden="1" customHeight="1" x14ac:dyDescent="0.15">
      <c r="A426" s="98">
        <v>5407</v>
      </c>
      <c r="B426" s="99" t="s">
        <v>1407</v>
      </c>
      <c r="C426" s="99" t="s">
        <v>720</v>
      </c>
      <c r="D426" s="99" t="s">
        <v>162</v>
      </c>
      <c r="E426" s="99">
        <v>1</v>
      </c>
      <c r="F426" s="96" t="s">
        <v>689</v>
      </c>
      <c r="G426" s="38" t="str">
        <f>IF(F426="","",VLOOKUP(F426,学校番号,2,FALSE))</f>
        <v>075600</v>
      </c>
      <c r="I426" s="1"/>
      <c r="J426" s="2"/>
    </row>
    <row r="427" spans="1:10" ht="15" hidden="1" customHeight="1" x14ac:dyDescent="0.15">
      <c r="A427" s="98">
        <v>5408</v>
      </c>
      <c r="B427" s="99" t="s">
        <v>1408</v>
      </c>
      <c r="C427" s="99" t="s">
        <v>683</v>
      </c>
      <c r="D427" s="99" t="s">
        <v>163</v>
      </c>
      <c r="E427" s="99">
        <v>2</v>
      </c>
      <c r="F427" s="96" t="s">
        <v>689</v>
      </c>
      <c r="G427" s="38" t="str">
        <f>IF(F427="","",VLOOKUP(F427,学校番号,2,FALSE))</f>
        <v>075600</v>
      </c>
      <c r="I427" s="1"/>
      <c r="J427" s="2"/>
    </row>
    <row r="428" spans="1:10" ht="15" hidden="1" customHeight="1" x14ac:dyDescent="0.15">
      <c r="A428" s="98">
        <v>5409</v>
      </c>
      <c r="B428" s="99" t="s">
        <v>1409</v>
      </c>
      <c r="C428" s="99" t="s">
        <v>1410</v>
      </c>
      <c r="D428" s="99" t="s">
        <v>162</v>
      </c>
      <c r="E428" s="99">
        <v>1</v>
      </c>
      <c r="F428" s="96" t="s">
        <v>1411</v>
      </c>
      <c r="G428" s="38" t="str">
        <f>IF(F428="","",VLOOKUP(F428,学校番号,2,FALSE))</f>
        <v>075500</v>
      </c>
      <c r="I428" s="1"/>
      <c r="J428" s="2"/>
    </row>
    <row r="429" spans="1:10" ht="15" hidden="1" customHeight="1" x14ac:dyDescent="0.15">
      <c r="A429" s="98">
        <v>5410</v>
      </c>
      <c r="B429" s="99" t="s">
        <v>1412</v>
      </c>
      <c r="C429" s="99" t="s">
        <v>601</v>
      </c>
      <c r="D429" s="99" t="s">
        <v>163</v>
      </c>
      <c r="E429" s="99">
        <v>2</v>
      </c>
      <c r="F429" s="96" t="s">
        <v>371</v>
      </c>
      <c r="G429" s="38" t="str">
        <f>IF(F429="","",VLOOKUP(F429,学校番号,2,FALSE))</f>
        <v>072300</v>
      </c>
      <c r="I429" s="1"/>
      <c r="J429" s="2"/>
    </row>
    <row r="430" spans="1:10" ht="15" hidden="1" customHeight="1" x14ac:dyDescent="0.15">
      <c r="A430" s="98">
        <v>5411</v>
      </c>
      <c r="B430" s="99" t="s">
        <v>1413</v>
      </c>
      <c r="C430" s="99" t="s">
        <v>596</v>
      </c>
      <c r="D430" s="99" t="s">
        <v>162</v>
      </c>
      <c r="E430" s="99">
        <v>1</v>
      </c>
      <c r="F430" s="96" t="s">
        <v>371</v>
      </c>
      <c r="G430" s="38" t="str">
        <f>IF(F430="","",VLOOKUP(F430,学校番号,2,FALSE))</f>
        <v>072300</v>
      </c>
      <c r="I430" s="1"/>
      <c r="J430" s="2"/>
    </row>
    <row r="431" spans="1:10" ht="15" hidden="1" customHeight="1" x14ac:dyDescent="0.15">
      <c r="A431" s="98">
        <v>5412</v>
      </c>
      <c r="B431" s="99" t="s">
        <v>1414</v>
      </c>
      <c r="C431" s="99" t="s">
        <v>797</v>
      </c>
      <c r="D431" s="99" t="s">
        <v>163</v>
      </c>
      <c r="E431" s="99">
        <v>2</v>
      </c>
      <c r="F431" s="96" t="s">
        <v>371</v>
      </c>
      <c r="G431" s="38" t="str">
        <f>IF(F431="","",VLOOKUP(F431,学校番号,2,FALSE))</f>
        <v>072300</v>
      </c>
      <c r="I431" s="1"/>
      <c r="J431" s="2"/>
    </row>
    <row r="432" spans="1:10" ht="15" hidden="1" customHeight="1" x14ac:dyDescent="0.15">
      <c r="A432" s="98">
        <v>5413</v>
      </c>
      <c r="B432" s="99" t="s">
        <v>1415</v>
      </c>
      <c r="C432" s="99" t="s">
        <v>602</v>
      </c>
      <c r="D432" s="99" t="s">
        <v>163</v>
      </c>
      <c r="E432" s="99">
        <v>2</v>
      </c>
      <c r="F432" s="96" t="s">
        <v>371</v>
      </c>
      <c r="G432" s="38" t="str">
        <f>IF(F432="","",VLOOKUP(F432,学校番号,2,FALSE))</f>
        <v>072300</v>
      </c>
      <c r="I432" s="1"/>
      <c r="J432" s="2"/>
    </row>
    <row r="433" spans="1:10" ht="15" hidden="1" customHeight="1" x14ac:dyDescent="0.15">
      <c r="A433" s="98">
        <v>5414</v>
      </c>
      <c r="B433" s="99" t="s">
        <v>1416</v>
      </c>
      <c r="C433" s="99" t="s">
        <v>798</v>
      </c>
      <c r="D433" s="99" t="s">
        <v>163</v>
      </c>
      <c r="E433" s="99">
        <v>2</v>
      </c>
      <c r="F433" s="96" t="s">
        <v>371</v>
      </c>
      <c r="G433" s="38" t="str">
        <f>IF(F433="","",VLOOKUP(F433,学校番号,2,FALSE))</f>
        <v>072300</v>
      </c>
      <c r="I433" s="1"/>
      <c r="J433" s="2"/>
    </row>
    <row r="434" spans="1:10" ht="15" hidden="1" customHeight="1" x14ac:dyDescent="0.15">
      <c r="A434" s="98">
        <v>5415</v>
      </c>
      <c r="B434" s="99" t="s">
        <v>1417</v>
      </c>
      <c r="C434" s="99" t="s">
        <v>597</v>
      </c>
      <c r="D434" s="99" t="s">
        <v>162</v>
      </c>
      <c r="E434" s="99">
        <v>1</v>
      </c>
      <c r="F434" s="96" t="s">
        <v>371</v>
      </c>
      <c r="G434" s="38" t="str">
        <f>IF(F434="","",VLOOKUP(F434,学校番号,2,FALSE))</f>
        <v>072300</v>
      </c>
      <c r="I434" s="1"/>
      <c r="J434" s="2"/>
    </row>
    <row r="435" spans="1:10" ht="15" hidden="1" customHeight="1" x14ac:dyDescent="0.15">
      <c r="A435" s="98">
        <v>5416</v>
      </c>
      <c r="B435" s="99" t="s">
        <v>1418</v>
      </c>
      <c r="C435" s="99" t="s">
        <v>600</v>
      </c>
      <c r="D435" s="99" t="s">
        <v>162</v>
      </c>
      <c r="E435" s="99">
        <v>1</v>
      </c>
      <c r="F435" s="96" t="s">
        <v>371</v>
      </c>
      <c r="G435" s="38" t="str">
        <f>IF(F435="","",VLOOKUP(F435,学校番号,2,FALSE))</f>
        <v>072300</v>
      </c>
      <c r="I435" s="1"/>
      <c r="J435" s="2"/>
    </row>
    <row r="436" spans="1:10" ht="15" hidden="1" customHeight="1" x14ac:dyDescent="0.15">
      <c r="A436" s="98">
        <v>5417</v>
      </c>
      <c r="B436" s="99" t="s">
        <v>1419</v>
      </c>
      <c r="C436" s="99" t="s">
        <v>791</v>
      </c>
      <c r="D436" s="99" t="s">
        <v>162</v>
      </c>
      <c r="E436" s="99">
        <v>1</v>
      </c>
      <c r="F436" s="96" t="s">
        <v>371</v>
      </c>
      <c r="G436" s="38" t="str">
        <f>IF(F436="","",VLOOKUP(F436,学校番号,2,FALSE))</f>
        <v>072300</v>
      </c>
      <c r="I436" s="1"/>
      <c r="J436" s="2"/>
    </row>
    <row r="437" spans="1:10" ht="15" hidden="1" customHeight="1" x14ac:dyDescent="0.15">
      <c r="A437" s="98">
        <v>5418</v>
      </c>
      <c r="B437" s="99" t="s">
        <v>1420</v>
      </c>
      <c r="C437" s="99" t="s">
        <v>795</v>
      </c>
      <c r="D437" s="99" t="s">
        <v>163</v>
      </c>
      <c r="E437" s="99">
        <v>2</v>
      </c>
      <c r="F437" s="96" t="s">
        <v>371</v>
      </c>
      <c r="G437" s="38" t="str">
        <f>IF(F437="","",VLOOKUP(F437,学校番号,2,FALSE))</f>
        <v>072300</v>
      </c>
      <c r="I437" s="1"/>
      <c r="J437" s="2"/>
    </row>
    <row r="438" spans="1:10" ht="15" hidden="1" customHeight="1" x14ac:dyDescent="0.15">
      <c r="A438" s="98">
        <v>5419</v>
      </c>
      <c r="B438" s="99" t="s">
        <v>1421</v>
      </c>
      <c r="C438" s="99" t="s">
        <v>598</v>
      </c>
      <c r="D438" s="99" t="s">
        <v>162</v>
      </c>
      <c r="E438" s="99">
        <v>1</v>
      </c>
      <c r="F438" s="96" t="s">
        <v>371</v>
      </c>
      <c r="G438" s="38" t="str">
        <f>IF(F438="","",VLOOKUP(F438,学校番号,2,FALSE))</f>
        <v>072300</v>
      </c>
      <c r="I438" s="1"/>
      <c r="J438" s="2"/>
    </row>
    <row r="439" spans="1:10" ht="15" hidden="1" customHeight="1" x14ac:dyDescent="0.15">
      <c r="A439" s="98">
        <v>5420</v>
      </c>
      <c r="B439" s="99" t="s">
        <v>1422</v>
      </c>
      <c r="C439" s="99" t="s">
        <v>490</v>
      </c>
      <c r="D439" s="99" t="s">
        <v>163</v>
      </c>
      <c r="E439" s="99">
        <v>2</v>
      </c>
      <c r="F439" s="96" t="s">
        <v>371</v>
      </c>
      <c r="G439" s="38" t="str">
        <f>IF(F439="","",VLOOKUP(F439,学校番号,2,FALSE))</f>
        <v>072300</v>
      </c>
      <c r="I439" s="1"/>
      <c r="J439" s="2"/>
    </row>
    <row r="440" spans="1:10" ht="15" hidden="1" customHeight="1" x14ac:dyDescent="0.15">
      <c r="A440" s="98">
        <v>5421</v>
      </c>
      <c r="B440" s="99" t="s">
        <v>964</v>
      </c>
      <c r="C440" s="99" t="s">
        <v>792</v>
      </c>
      <c r="D440" s="99" t="s">
        <v>162</v>
      </c>
      <c r="E440" s="99">
        <v>1</v>
      </c>
      <c r="F440" s="96" t="s">
        <v>371</v>
      </c>
      <c r="G440" s="38" t="str">
        <f>IF(F440="","",VLOOKUP(F440,学校番号,2,FALSE))</f>
        <v>072300</v>
      </c>
      <c r="I440" s="1"/>
      <c r="J440" s="2"/>
    </row>
    <row r="441" spans="1:10" ht="15" hidden="1" customHeight="1" x14ac:dyDescent="0.15">
      <c r="A441" s="98">
        <v>5422</v>
      </c>
      <c r="B441" s="99" t="s">
        <v>1423</v>
      </c>
      <c r="C441" s="99" t="s">
        <v>793</v>
      </c>
      <c r="D441" s="99" t="s">
        <v>162</v>
      </c>
      <c r="E441" s="99">
        <v>1</v>
      </c>
      <c r="F441" s="96" t="s">
        <v>371</v>
      </c>
      <c r="G441" s="38" t="str">
        <f>IF(F441="","",VLOOKUP(F441,学校番号,2,FALSE))</f>
        <v>072300</v>
      </c>
      <c r="I441" s="1"/>
      <c r="J441" s="2"/>
    </row>
    <row r="442" spans="1:10" ht="15" hidden="1" customHeight="1" x14ac:dyDescent="0.15">
      <c r="A442" s="98">
        <v>5423</v>
      </c>
      <c r="B442" s="99" t="s">
        <v>1424</v>
      </c>
      <c r="C442" s="99" t="s">
        <v>796</v>
      </c>
      <c r="D442" s="99" t="s">
        <v>163</v>
      </c>
      <c r="E442" s="99">
        <v>2</v>
      </c>
      <c r="F442" s="96" t="s">
        <v>371</v>
      </c>
      <c r="G442" s="38" t="str">
        <f>IF(F442="","",VLOOKUP(F442,学校番号,2,FALSE))</f>
        <v>072300</v>
      </c>
      <c r="I442" s="1"/>
      <c r="J442" s="2"/>
    </row>
    <row r="443" spans="1:10" ht="15" hidden="1" customHeight="1" x14ac:dyDescent="0.15">
      <c r="A443" s="98">
        <v>5424</v>
      </c>
      <c r="B443" s="99" t="s">
        <v>1425</v>
      </c>
      <c r="C443" s="99" t="s">
        <v>599</v>
      </c>
      <c r="D443" s="99" t="s">
        <v>162</v>
      </c>
      <c r="E443" s="99">
        <v>1</v>
      </c>
      <c r="F443" s="96" t="s">
        <v>371</v>
      </c>
      <c r="G443" s="38" t="str">
        <f>IF(F443="","",VLOOKUP(F443,学校番号,2,FALSE))</f>
        <v>072300</v>
      </c>
      <c r="I443" s="1"/>
      <c r="J443" s="2"/>
    </row>
    <row r="444" spans="1:10" ht="15" hidden="1" customHeight="1" x14ac:dyDescent="0.15">
      <c r="A444" s="98">
        <v>5425</v>
      </c>
      <c r="B444" s="99" t="s">
        <v>1426</v>
      </c>
      <c r="C444" s="99" t="s">
        <v>794</v>
      </c>
      <c r="D444" s="99" t="s">
        <v>162</v>
      </c>
      <c r="E444" s="99">
        <v>1</v>
      </c>
      <c r="F444" s="96" t="s">
        <v>371</v>
      </c>
      <c r="G444" s="38" t="str">
        <f>IF(F444="","",VLOOKUP(F444,学校番号,2,FALSE))</f>
        <v>072300</v>
      </c>
      <c r="I444" s="1"/>
      <c r="J444" s="2"/>
    </row>
    <row r="445" spans="1:10" ht="15" hidden="1" customHeight="1" x14ac:dyDescent="0.15">
      <c r="A445" s="98">
        <v>5426</v>
      </c>
      <c r="B445" s="99" t="s">
        <v>1427</v>
      </c>
      <c r="C445" s="99" t="s">
        <v>1428</v>
      </c>
      <c r="D445" s="99" t="s">
        <v>162</v>
      </c>
      <c r="E445" s="99">
        <v>1</v>
      </c>
      <c r="F445" s="96" t="s">
        <v>371</v>
      </c>
      <c r="G445" s="38" t="str">
        <f>IF(F445="","",VLOOKUP(F445,学校番号,2,FALSE))</f>
        <v>072300</v>
      </c>
      <c r="I445" s="1"/>
      <c r="J445" s="2"/>
    </row>
    <row r="446" spans="1:10" ht="15" hidden="1" customHeight="1" x14ac:dyDescent="0.15">
      <c r="A446" s="98">
        <v>5427</v>
      </c>
      <c r="B446" s="99" t="s">
        <v>1429</v>
      </c>
      <c r="C446" s="99" t="s">
        <v>1430</v>
      </c>
      <c r="D446" s="99" t="s">
        <v>163</v>
      </c>
      <c r="E446" s="99">
        <v>2</v>
      </c>
      <c r="F446" s="96" t="s">
        <v>371</v>
      </c>
      <c r="G446" s="38" t="str">
        <f>IF(F446="","",VLOOKUP(F446,学校番号,2,FALSE))</f>
        <v>072300</v>
      </c>
      <c r="I446" s="1"/>
      <c r="J446" s="2"/>
    </row>
    <row r="447" spans="1:10" ht="15" hidden="1" customHeight="1" x14ac:dyDescent="0.15">
      <c r="A447" s="98">
        <v>5428</v>
      </c>
      <c r="B447" s="99" t="s">
        <v>1431</v>
      </c>
      <c r="C447" s="99" t="s">
        <v>1432</v>
      </c>
      <c r="D447" s="99" t="s">
        <v>163</v>
      </c>
      <c r="E447" s="99">
        <v>2</v>
      </c>
      <c r="F447" s="96" t="s">
        <v>371</v>
      </c>
      <c r="G447" s="38" t="str">
        <f>IF(F447="","",VLOOKUP(F447,学校番号,2,FALSE))</f>
        <v>072300</v>
      </c>
      <c r="I447" s="1"/>
      <c r="J447" s="2"/>
    </row>
    <row r="448" spans="1:10" ht="15" hidden="1" customHeight="1" x14ac:dyDescent="0.15">
      <c r="A448" s="98">
        <v>5429</v>
      </c>
      <c r="B448" s="99" t="s">
        <v>1433</v>
      </c>
      <c r="C448" s="99" t="s">
        <v>1434</v>
      </c>
      <c r="D448" s="99" t="s">
        <v>163</v>
      </c>
      <c r="E448" s="99">
        <v>2</v>
      </c>
      <c r="F448" s="96" t="s">
        <v>371</v>
      </c>
      <c r="G448" s="38" t="str">
        <f>IF(F448="","",VLOOKUP(F448,学校番号,2,FALSE))</f>
        <v>072300</v>
      </c>
      <c r="I448" s="1"/>
      <c r="J448" s="2"/>
    </row>
    <row r="449" spans="1:10" ht="15" hidden="1" customHeight="1" x14ac:dyDescent="0.15">
      <c r="A449" s="98">
        <v>5430</v>
      </c>
      <c r="B449" s="99" t="s">
        <v>1435</v>
      </c>
      <c r="C449" s="99" t="s">
        <v>563</v>
      </c>
      <c r="D449" s="99" t="s">
        <v>162</v>
      </c>
      <c r="E449" s="99">
        <v>1</v>
      </c>
      <c r="F449" s="96" t="s">
        <v>311</v>
      </c>
      <c r="G449" s="38" t="str">
        <f>IF(F449="","",VLOOKUP(F449,学校番号,2,FALSE))</f>
        <v>074800</v>
      </c>
      <c r="I449" s="1"/>
      <c r="J449" s="2"/>
    </row>
    <row r="450" spans="1:10" ht="15" hidden="1" customHeight="1" x14ac:dyDescent="0.15">
      <c r="A450" s="98">
        <v>5431</v>
      </c>
      <c r="B450" s="99" t="s">
        <v>1436</v>
      </c>
      <c r="C450" s="99" t="s">
        <v>484</v>
      </c>
      <c r="D450" s="99" t="s">
        <v>162</v>
      </c>
      <c r="E450" s="99">
        <v>1</v>
      </c>
      <c r="F450" s="96" t="s">
        <v>311</v>
      </c>
      <c r="G450" s="38" t="str">
        <f>IF(F450="","",VLOOKUP(F450,学校番号,2,FALSE))</f>
        <v>074800</v>
      </c>
      <c r="I450" s="1"/>
      <c r="J450" s="2"/>
    </row>
    <row r="451" spans="1:10" ht="15" hidden="1" customHeight="1" x14ac:dyDescent="0.15">
      <c r="A451" s="98">
        <v>5432</v>
      </c>
      <c r="B451" s="99" t="s">
        <v>1437</v>
      </c>
      <c r="C451" s="99" t="s">
        <v>758</v>
      </c>
      <c r="D451" s="99" t="s">
        <v>162</v>
      </c>
      <c r="E451" s="99">
        <v>1</v>
      </c>
      <c r="F451" s="96" t="s">
        <v>311</v>
      </c>
      <c r="G451" s="38" t="str">
        <f>IF(F451="","",VLOOKUP(F451,学校番号,2,FALSE))</f>
        <v>074800</v>
      </c>
      <c r="I451" s="1"/>
      <c r="J451" s="2"/>
    </row>
    <row r="452" spans="1:10" ht="15" hidden="1" customHeight="1" x14ac:dyDescent="0.15">
      <c r="A452" s="98">
        <v>5433</v>
      </c>
      <c r="B452" s="99" t="s">
        <v>1438</v>
      </c>
      <c r="C452" s="99" t="s">
        <v>959</v>
      </c>
      <c r="D452" s="99" t="s">
        <v>162</v>
      </c>
      <c r="E452" s="99">
        <v>1</v>
      </c>
      <c r="F452" s="96" t="s">
        <v>311</v>
      </c>
      <c r="G452" s="38" t="str">
        <f>IF(F452="","",VLOOKUP(F452,学校番号,2,FALSE))</f>
        <v>074800</v>
      </c>
      <c r="I452" s="1"/>
      <c r="J452" s="2"/>
    </row>
    <row r="453" spans="1:10" ht="15" hidden="1" customHeight="1" x14ac:dyDescent="0.15">
      <c r="A453" s="98">
        <v>5434</v>
      </c>
      <c r="B453" s="99" t="s">
        <v>1439</v>
      </c>
      <c r="C453" s="99" t="s">
        <v>756</v>
      </c>
      <c r="D453" s="99" t="s">
        <v>162</v>
      </c>
      <c r="E453" s="99">
        <v>1</v>
      </c>
      <c r="F453" s="96" t="s">
        <v>311</v>
      </c>
      <c r="G453" s="38" t="str">
        <f>IF(F453="","",VLOOKUP(F453,学校番号,2,FALSE))</f>
        <v>074800</v>
      </c>
      <c r="I453" s="1"/>
      <c r="J453" s="2"/>
    </row>
    <row r="454" spans="1:10" ht="15" hidden="1" customHeight="1" x14ac:dyDescent="0.15">
      <c r="A454" s="98">
        <v>5435</v>
      </c>
      <c r="B454" s="99" t="s">
        <v>1440</v>
      </c>
      <c r="C454" s="99" t="s">
        <v>757</v>
      </c>
      <c r="D454" s="99" t="s">
        <v>162</v>
      </c>
      <c r="E454" s="99">
        <v>1</v>
      </c>
      <c r="F454" s="96" t="s">
        <v>311</v>
      </c>
      <c r="G454" s="38" t="str">
        <f>IF(F454="","",VLOOKUP(F454,学校番号,2,FALSE))</f>
        <v>074800</v>
      </c>
      <c r="I454" s="1"/>
      <c r="J454" s="2"/>
    </row>
    <row r="455" spans="1:10" ht="15" hidden="1" customHeight="1" x14ac:dyDescent="0.15">
      <c r="A455" s="98">
        <v>5436</v>
      </c>
      <c r="B455" s="99" t="s">
        <v>1441</v>
      </c>
      <c r="C455" s="99" t="s">
        <v>1442</v>
      </c>
      <c r="D455" s="99" t="s">
        <v>162</v>
      </c>
      <c r="E455" s="99">
        <v>1</v>
      </c>
      <c r="F455" s="96" t="s">
        <v>311</v>
      </c>
      <c r="G455" s="38" t="str">
        <f>IF(F455="","",VLOOKUP(F455,学校番号,2,FALSE))</f>
        <v>074800</v>
      </c>
      <c r="I455" s="1"/>
      <c r="J455" s="2"/>
    </row>
    <row r="456" spans="1:10" ht="15" hidden="1" customHeight="1" x14ac:dyDescent="0.15">
      <c r="A456" s="98">
        <v>5437</v>
      </c>
      <c r="B456" s="99" t="s">
        <v>1443</v>
      </c>
      <c r="C456" s="99" t="s">
        <v>1444</v>
      </c>
      <c r="D456" s="99" t="s">
        <v>162</v>
      </c>
      <c r="E456" s="99">
        <v>1</v>
      </c>
      <c r="F456" s="96" t="s">
        <v>311</v>
      </c>
      <c r="G456" s="38" t="str">
        <f>IF(F456="","",VLOOKUP(F456,学校番号,2,FALSE))</f>
        <v>074800</v>
      </c>
      <c r="I456" s="1"/>
      <c r="J456" s="2"/>
    </row>
    <row r="457" spans="1:10" ht="15" hidden="1" customHeight="1" x14ac:dyDescent="0.15">
      <c r="A457" s="98">
        <v>5438</v>
      </c>
      <c r="B457" s="99" t="s">
        <v>1445</v>
      </c>
      <c r="C457" s="99" t="s">
        <v>1016</v>
      </c>
      <c r="D457" s="99" t="s">
        <v>162</v>
      </c>
      <c r="E457" s="99">
        <v>1</v>
      </c>
      <c r="F457" s="96" t="s">
        <v>311</v>
      </c>
      <c r="G457" s="38" t="str">
        <f>IF(F457="","",VLOOKUP(F457,学校番号,2,FALSE))</f>
        <v>074800</v>
      </c>
      <c r="I457" s="1"/>
      <c r="J457" s="2"/>
    </row>
    <row r="458" spans="1:10" ht="15" hidden="1" customHeight="1" x14ac:dyDescent="0.15">
      <c r="A458" s="98">
        <v>5439</v>
      </c>
      <c r="B458" s="99" t="s">
        <v>1446</v>
      </c>
      <c r="C458" s="99" t="s">
        <v>1447</v>
      </c>
      <c r="D458" s="99" t="s">
        <v>162</v>
      </c>
      <c r="E458" s="99">
        <v>1</v>
      </c>
      <c r="F458" s="96" t="s">
        <v>311</v>
      </c>
      <c r="G458" s="38" t="str">
        <f>IF(F458="","",VLOOKUP(F458,学校番号,2,FALSE))</f>
        <v>074800</v>
      </c>
      <c r="I458" s="1"/>
      <c r="J458" s="2"/>
    </row>
    <row r="459" spans="1:10" ht="15" hidden="1" customHeight="1" x14ac:dyDescent="0.15">
      <c r="A459" s="98">
        <v>5440</v>
      </c>
      <c r="B459" s="99" t="s">
        <v>1448</v>
      </c>
      <c r="C459" s="99" t="s">
        <v>1449</v>
      </c>
      <c r="D459" s="99" t="s">
        <v>162</v>
      </c>
      <c r="E459" s="99">
        <v>1</v>
      </c>
      <c r="F459" s="96" t="s">
        <v>311</v>
      </c>
      <c r="G459" s="38" t="str">
        <f>IF(F459="","",VLOOKUP(F459,学校番号,2,FALSE))</f>
        <v>074800</v>
      </c>
      <c r="I459" s="1"/>
      <c r="J459" s="2"/>
    </row>
    <row r="460" spans="1:10" ht="15" hidden="1" customHeight="1" x14ac:dyDescent="0.15">
      <c r="A460" s="98">
        <v>5441</v>
      </c>
      <c r="B460" s="99" t="s">
        <v>1450</v>
      </c>
      <c r="C460" s="99" t="s">
        <v>565</v>
      </c>
      <c r="D460" s="99" t="s">
        <v>163</v>
      </c>
      <c r="E460" s="99">
        <v>2</v>
      </c>
      <c r="F460" s="96" t="s">
        <v>311</v>
      </c>
      <c r="G460" s="38" t="str">
        <f>IF(F460="","",VLOOKUP(F460,学校番号,2,FALSE))</f>
        <v>074800</v>
      </c>
      <c r="I460" s="1"/>
      <c r="J460" s="2"/>
    </row>
    <row r="461" spans="1:10" ht="15" hidden="1" customHeight="1" x14ac:dyDescent="0.15">
      <c r="A461" s="98">
        <v>5442</v>
      </c>
      <c r="B461" s="99" t="s">
        <v>1451</v>
      </c>
      <c r="C461" s="99" t="s">
        <v>564</v>
      </c>
      <c r="D461" s="99" t="s">
        <v>163</v>
      </c>
      <c r="E461" s="99">
        <v>2</v>
      </c>
      <c r="F461" s="96" t="s">
        <v>311</v>
      </c>
      <c r="G461" s="38" t="str">
        <f>IF(F461="","",VLOOKUP(F461,学校番号,2,FALSE))</f>
        <v>074800</v>
      </c>
      <c r="I461" s="1"/>
      <c r="J461" s="2"/>
    </row>
    <row r="462" spans="1:10" ht="15" hidden="1" customHeight="1" x14ac:dyDescent="0.15">
      <c r="A462" s="98">
        <v>5443</v>
      </c>
      <c r="B462" s="99" t="s">
        <v>1452</v>
      </c>
      <c r="C462" s="99" t="s">
        <v>258</v>
      </c>
      <c r="D462" s="99" t="s">
        <v>163</v>
      </c>
      <c r="E462" s="99">
        <v>2</v>
      </c>
      <c r="F462" s="96" t="s">
        <v>311</v>
      </c>
      <c r="G462" s="38" t="str">
        <f>IF(F462="","",VLOOKUP(F462,学校番号,2,FALSE))</f>
        <v>074800</v>
      </c>
      <c r="I462" s="1"/>
      <c r="J462" s="2"/>
    </row>
    <row r="463" spans="1:10" ht="15" hidden="1" customHeight="1" x14ac:dyDescent="0.15">
      <c r="A463" s="98">
        <v>5444</v>
      </c>
      <c r="B463" s="99" t="s">
        <v>1453</v>
      </c>
      <c r="C463" s="99" t="s">
        <v>759</v>
      </c>
      <c r="D463" s="99" t="s">
        <v>163</v>
      </c>
      <c r="E463" s="99">
        <v>2</v>
      </c>
      <c r="F463" s="96" t="s">
        <v>311</v>
      </c>
      <c r="G463" s="38" t="str">
        <f>IF(F463="","",VLOOKUP(F463,学校番号,2,FALSE))</f>
        <v>074800</v>
      </c>
      <c r="I463" s="1"/>
      <c r="J463" s="2"/>
    </row>
    <row r="464" spans="1:10" ht="15" hidden="1" customHeight="1" x14ac:dyDescent="0.15">
      <c r="A464" s="98">
        <v>5445</v>
      </c>
      <c r="B464" s="99" t="s">
        <v>1454</v>
      </c>
      <c r="C464" s="99" t="s">
        <v>366</v>
      </c>
      <c r="D464" s="99" t="s">
        <v>163</v>
      </c>
      <c r="E464" s="99">
        <v>2</v>
      </c>
      <c r="F464" s="96" t="s">
        <v>311</v>
      </c>
      <c r="G464" s="38" t="str">
        <f>IF(F464="","",VLOOKUP(F464,学校番号,2,FALSE))</f>
        <v>074800</v>
      </c>
      <c r="I464" s="1"/>
      <c r="J464" s="2"/>
    </row>
    <row r="465" spans="1:10" ht="15" hidden="1" customHeight="1" x14ac:dyDescent="0.15">
      <c r="A465" s="98">
        <v>5446</v>
      </c>
      <c r="B465" s="99" t="s">
        <v>1455</v>
      </c>
      <c r="C465" s="99" t="s">
        <v>760</v>
      </c>
      <c r="D465" s="99" t="s">
        <v>163</v>
      </c>
      <c r="E465" s="99">
        <v>2</v>
      </c>
      <c r="F465" s="96" t="s">
        <v>311</v>
      </c>
      <c r="G465" s="38" t="str">
        <f>IF(F465="","",VLOOKUP(F465,学校番号,2,FALSE))</f>
        <v>074800</v>
      </c>
      <c r="I465" s="1"/>
      <c r="J465" s="2"/>
    </row>
    <row r="466" spans="1:10" ht="15" hidden="1" customHeight="1" x14ac:dyDescent="0.15">
      <c r="A466" s="98">
        <v>5447</v>
      </c>
      <c r="B466" s="99" t="s">
        <v>1456</v>
      </c>
      <c r="C466" s="99" t="s">
        <v>763</v>
      </c>
      <c r="D466" s="99" t="s">
        <v>163</v>
      </c>
      <c r="E466" s="99">
        <v>2</v>
      </c>
      <c r="F466" s="96" t="s">
        <v>311</v>
      </c>
      <c r="G466" s="38" t="str">
        <f>IF(F466="","",VLOOKUP(F466,学校番号,2,FALSE))</f>
        <v>074800</v>
      </c>
      <c r="I466" s="1"/>
      <c r="J466" s="2"/>
    </row>
    <row r="467" spans="1:10" ht="15" hidden="1" customHeight="1" x14ac:dyDescent="0.15">
      <c r="A467" s="98">
        <v>5448</v>
      </c>
      <c r="B467" s="99" t="s">
        <v>1457</v>
      </c>
      <c r="C467" s="99" t="s">
        <v>762</v>
      </c>
      <c r="D467" s="99" t="s">
        <v>163</v>
      </c>
      <c r="E467" s="99">
        <v>2</v>
      </c>
      <c r="F467" s="96" t="s">
        <v>311</v>
      </c>
      <c r="G467" s="38" t="str">
        <f>IF(F467="","",VLOOKUP(F467,学校番号,2,FALSE))</f>
        <v>074800</v>
      </c>
      <c r="I467" s="1"/>
      <c r="J467" s="2"/>
    </row>
    <row r="468" spans="1:10" ht="15" hidden="1" customHeight="1" x14ac:dyDescent="0.15">
      <c r="A468" s="98">
        <v>5449</v>
      </c>
      <c r="B468" s="99" t="s">
        <v>1458</v>
      </c>
      <c r="C468" s="99" t="s">
        <v>761</v>
      </c>
      <c r="D468" s="99" t="s">
        <v>163</v>
      </c>
      <c r="E468" s="99">
        <v>2</v>
      </c>
      <c r="F468" s="96" t="s">
        <v>311</v>
      </c>
      <c r="G468" s="38" t="str">
        <f>IF(F468="","",VLOOKUP(F468,学校番号,2,FALSE))</f>
        <v>074800</v>
      </c>
      <c r="I468" s="1"/>
      <c r="J468" s="2"/>
    </row>
    <row r="469" spans="1:10" ht="15" hidden="1" customHeight="1" x14ac:dyDescent="0.15">
      <c r="A469" s="98">
        <v>5450</v>
      </c>
      <c r="B469" s="99" t="s">
        <v>1459</v>
      </c>
      <c r="C469" s="99" t="s">
        <v>1460</v>
      </c>
      <c r="D469" s="99" t="s">
        <v>163</v>
      </c>
      <c r="E469" s="99">
        <v>2</v>
      </c>
      <c r="F469" s="96" t="s">
        <v>311</v>
      </c>
      <c r="G469" s="38" t="str">
        <f>IF(F469="","",VLOOKUP(F469,学校番号,2,FALSE))</f>
        <v>074800</v>
      </c>
      <c r="I469" s="1"/>
      <c r="J469" s="2"/>
    </row>
    <row r="470" spans="1:10" ht="15" hidden="1" customHeight="1" x14ac:dyDescent="0.15">
      <c r="A470" s="98">
        <v>5451</v>
      </c>
      <c r="B470" s="99" t="s">
        <v>1461</v>
      </c>
      <c r="C470" s="99" t="s">
        <v>1462</v>
      </c>
      <c r="D470" s="99" t="s">
        <v>163</v>
      </c>
      <c r="E470" s="99">
        <v>2</v>
      </c>
      <c r="F470" s="96" t="s">
        <v>311</v>
      </c>
      <c r="G470" s="38" t="str">
        <f>IF(F470="","",VLOOKUP(F470,学校番号,2,FALSE))</f>
        <v>074800</v>
      </c>
      <c r="I470" s="1"/>
      <c r="J470" s="2"/>
    </row>
    <row r="471" spans="1:10" ht="15" hidden="1" customHeight="1" x14ac:dyDescent="0.15">
      <c r="A471" s="98">
        <v>5452</v>
      </c>
      <c r="B471" s="99" t="s">
        <v>1463</v>
      </c>
      <c r="C471" s="99" t="s">
        <v>1464</v>
      </c>
      <c r="D471" s="99" t="s">
        <v>163</v>
      </c>
      <c r="E471" s="99">
        <v>2</v>
      </c>
      <c r="F471" s="96" t="s">
        <v>311</v>
      </c>
      <c r="G471" s="38" t="str">
        <f>IF(F471="","",VLOOKUP(F471,学校番号,2,FALSE))</f>
        <v>074800</v>
      </c>
      <c r="I471" s="1"/>
      <c r="J471" s="2"/>
    </row>
    <row r="472" spans="1:10" ht="15" hidden="1" customHeight="1" x14ac:dyDescent="0.15">
      <c r="A472" s="98">
        <v>5453</v>
      </c>
      <c r="B472" s="99" t="s">
        <v>1465</v>
      </c>
      <c r="C472" s="99" t="s">
        <v>630</v>
      </c>
      <c r="D472" s="99" t="s">
        <v>163</v>
      </c>
      <c r="E472" s="99">
        <v>2</v>
      </c>
      <c r="F472" s="96" t="s">
        <v>324</v>
      </c>
      <c r="G472" s="38" t="str">
        <f>IF(F472="","",VLOOKUP(F472,学校番号,2,FALSE))</f>
        <v>074100</v>
      </c>
      <c r="I472" s="1"/>
      <c r="J472" s="2"/>
    </row>
    <row r="473" spans="1:10" ht="15" hidden="1" customHeight="1" x14ac:dyDescent="0.15">
      <c r="A473" s="98">
        <v>5454</v>
      </c>
      <c r="B473" s="99" t="s">
        <v>1466</v>
      </c>
      <c r="C473" s="99" t="s">
        <v>635</v>
      </c>
      <c r="D473" s="99" t="s">
        <v>163</v>
      </c>
      <c r="E473" s="99">
        <v>2</v>
      </c>
      <c r="F473" s="96" t="s">
        <v>324</v>
      </c>
      <c r="G473" s="38" t="str">
        <f>IF(F473="","",VLOOKUP(F473,学校番号,2,FALSE))</f>
        <v>074100</v>
      </c>
      <c r="I473" s="1"/>
      <c r="J473" s="2"/>
    </row>
    <row r="474" spans="1:10" ht="15" hidden="1" customHeight="1" x14ac:dyDescent="0.15">
      <c r="A474" s="98">
        <v>5455</v>
      </c>
      <c r="B474" s="99" t="s">
        <v>1467</v>
      </c>
      <c r="C474" s="99" t="s">
        <v>632</v>
      </c>
      <c r="D474" s="99" t="s">
        <v>163</v>
      </c>
      <c r="E474" s="99">
        <v>2</v>
      </c>
      <c r="F474" s="96" t="s">
        <v>324</v>
      </c>
      <c r="G474" s="38" t="str">
        <f>IF(F474="","",VLOOKUP(F474,学校番号,2,FALSE))</f>
        <v>074100</v>
      </c>
      <c r="I474" s="1"/>
      <c r="J474" s="2"/>
    </row>
    <row r="475" spans="1:10" ht="15" hidden="1" customHeight="1" x14ac:dyDescent="0.15">
      <c r="A475" s="98">
        <v>5456</v>
      </c>
      <c r="B475" s="99" t="s">
        <v>1468</v>
      </c>
      <c r="C475" s="99" t="s">
        <v>241</v>
      </c>
      <c r="D475" s="99" t="s">
        <v>163</v>
      </c>
      <c r="E475" s="99">
        <v>2</v>
      </c>
      <c r="F475" s="96" t="s">
        <v>324</v>
      </c>
      <c r="G475" s="38" t="str">
        <f>IF(F475="","",VLOOKUP(F475,学校番号,2,FALSE))</f>
        <v>074100</v>
      </c>
      <c r="I475" s="1"/>
      <c r="J475" s="2"/>
    </row>
    <row r="476" spans="1:10" ht="15" hidden="1" customHeight="1" x14ac:dyDescent="0.15">
      <c r="A476" s="98">
        <v>5457</v>
      </c>
      <c r="B476" s="99" t="s">
        <v>1469</v>
      </c>
      <c r="C476" s="99" t="s">
        <v>631</v>
      </c>
      <c r="D476" s="99" t="s">
        <v>163</v>
      </c>
      <c r="E476" s="99">
        <v>2</v>
      </c>
      <c r="F476" s="96" t="s">
        <v>324</v>
      </c>
      <c r="G476" s="38" t="str">
        <f>IF(F476="","",VLOOKUP(F476,学校番号,2,FALSE))</f>
        <v>074100</v>
      </c>
      <c r="I476" s="1"/>
      <c r="J476" s="2"/>
    </row>
    <row r="477" spans="1:10" ht="15" hidden="1" customHeight="1" x14ac:dyDescent="0.15">
      <c r="A477" s="98">
        <v>5458</v>
      </c>
      <c r="B477" s="99" t="s">
        <v>1470</v>
      </c>
      <c r="C477" s="99" t="s">
        <v>633</v>
      </c>
      <c r="D477" s="99" t="s">
        <v>163</v>
      </c>
      <c r="E477" s="99">
        <v>2</v>
      </c>
      <c r="F477" s="96" t="s">
        <v>324</v>
      </c>
      <c r="G477" s="38" t="str">
        <f>IF(F477="","",VLOOKUP(F477,学校番号,2,FALSE))</f>
        <v>074100</v>
      </c>
      <c r="I477" s="1"/>
      <c r="J477" s="2"/>
    </row>
    <row r="478" spans="1:10" ht="15" hidden="1" customHeight="1" x14ac:dyDescent="0.15">
      <c r="A478" s="98">
        <v>5459</v>
      </c>
      <c r="B478" s="99" t="s">
        <v>1471</v>
      </c>
      <c r="C478" s="99" t="s">
        <v>178</v>
      </c>
      <c r="D478" s="99" t="s">
        <v>163</v>
      </c>
      <c r="E478" s="99">
        <v>2</v>
      </c>
      <c r="F478" s="96" t="s">
        <v>324</v>
      </c>
      <c r="G478" s="38" t="str">
        <f>IF(F478="","",VLOOKUP(F478,学校番号,2,FALSE))</f>
        <v>074100</v>
      </c>
      <c r="I478" s="1"/>
      <c r="J478" s="2"/>
    </row>
    <row r="479" spans="1:10" ht="15" hidden="1" customHeight="1" x14ac:dyDescent="0.15">
      <c r="A479" s="98">
        <v>5460</v>
      </c>
      <c r="B479" s="99" t="s">
        <v>1472</v>
      </c>
      <c r="C479" s="99" t="s">
        <v>634</v>
      </c>
      <c r="D479" s="99" t="s">
        <v>163</v>
      </c>
      <c r="E479" s="99">
        <v>2</v>
      </c>
      <c r="F479" s="96" t="s">
        <v>324</v>
      </c>
      <c r="G479" s="38" t="str">
        <f>IF(F479="","",VLOOKUP(F479,学校番号,2,FALSE))</f>
        <v>074100</v>
      </c>
      <c r="I479" s="1"/>
      <c r="J479" s="2"/>
    </row>
    <row r="480" spans="1:10" ht="15" hidden="1" customHeight="1" x14ac:dyDescent="0.15">
      <c r="A480" s="98">
        <v>5461</v>
      </c>
      <c r="B480" s="99" t="s">
        <v>1473</v>
      </c>
      <c r="C480" s="99" t="s">
        <v>799</v>
      </c>
      <c r="D480" s="99" t="s">
        <v>162</v>
      </c>
      <c r="E480" s="99">
        <v>1</v>
      </c>
      <c r="F480" s="96" t="s">
        <v>324</v>
      </c>
      <c r="G480" s="38" t="str">
        <f>IF(F480="","",VLOOKUP(F480,学校番号,2,FALSE))</f>
        <v>074100</v>
      </c>
      <c r="I480" s="1"/>
      <c r="J480" s="2"/>
    </row>
    <row r="481" spans="1:10" ht="15" hidden="1" customHeight="1" x14ac:dyDescent="0.15">
      <c r="A481" s="98">
        <v>5462</v>
      </c>
      <c r="B481" s="99" t="s">
        <v>1474</v>
      </c>
      <c r="C481" s="99" t="s">
        <v>803</v>
      </c>
      <c r="D481" s="99" t="s">
        <v>162</v>
      </c>
      <c r="E481" s="99">
        <v>1</v>
      </c>
      <c r="F481" s="96" t="s">
        <v>324</v>
      </c>
      <c r="G481" s="38" t="str">
        <f>IF(F481="","",VLOOKUP(F481,学校番号,2,FALSE))</f>
        <v>074100</v>
      </c>
      <c r="I481" s="1"/>
      <c r="J481" s="2"/>
    </row>
    <row r="482" spans="1:10" ht="15" hidden="1" customHeight="1" x14ac:dyDescent="0.15">
      <c r="A482" s="98">
        <v>5463</v>
      </c>
      <c r="B482" s="99" t="s">
        <v>1475</v>
      </c>
      <c r="C482" s="99" t="s">
        <v>807</v>
      </c>
      <c r="D482" s="99" t="s">
        <v>162</v>
      </c>
      <c r="E482" s="99">
        <v>1</v>
      </c>
      <c r="F482" s="96" t="s">
        <v>324</v>
      </c>
      <c r="G482" s="38" t="str">
        <f>IF(F482="","",VLOOKUP(F482,学校番号,2,FALSE))</f>
        <v>074100</v>
      </c>
      <c r="I482" s="1"/>
      <c r="J482" s="2"/>
    </row>
    <row r="483" spans="1:10" ht="15" hidden="1" customHeight="1" x14ac:dyDescent="0.15">
      <c r="A483" s="98">
        <v>5464</v>
      </c>
      <c r="B483" s="99" t="s">
        <v>1476</v>
      </c>
      <c r="C483" s="99" t="s">
        <v>801</v>
      </c>
      <c r="D483" s="99" t="s">
        <v>162</v>
      </c>
      <c r="E483" s="99">
        <v>1</v>
      </c>
      <c r="F483" s="96" t="s">
        <v>324</v>
      </c>
      <c r="G483" s="38" t="str">
        <f>IF(F483="","",VLOOKUP(F483,学校番号,2,FALSE))</f>
        <v>074100</v>
      </c>
      <c r="I483" s="1"/>
      <c r="J483" s="2"/>
    </row>
    <row r="484" spans="1:10" ht="15" hidden="1" customHeight="1" x14ac:dyDescent="0.15">
      <c r="A484" s="98">
        <v>5465</v>
      </c>
      <c r="B484" s="99" t="s">
        <v>1477</v>
      </c>
      <c r="C484" s="99" t="s">
        <v>1478</v>
      </c>
      <c r="D484" s="99" t="s">
        <v>162</v>
      </c>
      <c r="E484" s="99">
        <v>1</v>
      </c>
      <c r="F484" s="96" t="s">
        <v>324</v>
      </c>
      <c r="G484" s="38" t="str">
        <f>IF(F484="","",VLOOKUP(F484,学校番号,2,FALSE))</f>
        <v>074100</v>
      </c>
      <c r="I484" s="1"/>
      <c r="J484" s="2"/>
    </row>
    <row r="485" spans="1:10" ht="15" hidden="1" customHeight="1" x14ac:dyDescent="0.15">
      <c r="A485" s="98">
        <v>5466</v>
      </c>
      <c r="B485" s="99" t="s">
        <v>1479</v>
      </c>
      <c r="C485" s="99" t="s">
        <v>263</v>
      </c>
      <c r="D485" s="99" t="s">
        <v>162</v>
      </c>
      <c r="E485" s="99">
        <v>1</v>
      </c>
      <c r="F485" s="96" t="s">
        <v>324</v>
      </c>
      <c r="G485" s="38" t="str">
        <f>IF(F485="","",VLOOKUP(F485,学校番号,2,FALSE))</f>
        <v>074100</v>
      </c>
      <c r="I485" s="1"/>
      <c r="J485" s="2"/>
    </row>
    <row r="486" spans="1:10" ht="15" hidden="1" customHeight="1" x14ac:dyDescent="0.15">
      <c r="A486" s="98">
        <v>5467</v>
      </c>
      <c r="B486" s="99" t="s">
        <v>1480</v>
      </c>
      <c r="C486" s="99" t="s">
        <v>800</v>
      </c>
      <c r="D486" s="99" t="s">
        <v>162</v>
      </c>
      <c r="E486" s="99">
        <v>1</v>
      </c>
      <c r="F486" s="96" t="s">
        <v>324</v>
      </c>
      <c r="G486" s="38" t="str">
        <f>IF(F486="","",VLOOKUP(F486,学校番号,2,FALSE))</f>
        <v>074100</v>
      </c>
      <c r="I486" s="1"/>
      <c r="J486" s="2"/>
    </row>
    <row r="487" spans="1:10" ht="15" hidden="1" customHeight="1" x14ac:dyDescent="0.15">
      <c r="A487" s="98">
        <v>5468</v>
      </c>
      <c r="B487" s="99" t="s">
        <v>1481</v>
      </c>
      <c r="C487" s="99" t="s">
        <v>805</v>
      </c>
      <c r="D487" s="99" t="s">
        <v>163</v>
      </c>
      <c r="E487" s="99">
        <v>2</v>
      </c>
      <c r="F487" s="96" t="s">
        <v>324</v>
      </c>
      <c r="G487" s="38" t="str">
        <f>IF(F487="","",VLOOKUP(F487,学校番号,2,FALSE))</f>
        <v>074100</v>
      </c>
      <c r="I487" s="1"/>
      <c r="J487" s="2"/>
    </row>
    <row r="488" spans="1:10" ht="15" hidden="1" customHeight="1" x14ac:dyDescent="0.15">
      <c r="A488" s="98">
        <v>5469</v>
      </c>
      <c r="B488" s="99" t="s">
        <v>1482</v>
      </c>
      <c r="C488" s="99" t="s">
        <v>804</v>
      </c>
      <c r="D488" s="99" t="s">
        <v>163</v>
      </c>
      <c r="E488" s="99">
        <v>2</v>
      </c>
      <c r="F488" s="96" t="s">
        <v>324</v>
      </c>
      <c r="G488" s="38" t="str">
        <f>IF(F488="","",VLOOKUP(F488,学校番号,2,FALSE))</f>
        <v>074100</v>
      </c>
      <c r="I488" s="1"/>
      <c r="J488" s="2"/>
    </row>
    <row r="489" spans="1:10" ht="15" hidden="1" customHeight="1" x14ac:dyDescent="0.15">
      <c r="A489" s="98">
        <v>5470</v>
      </c>
      <c r="B489" s="99" t="s">
        <v>1483</v>
      </c>
      <c r="C489" s="99" t="s">
        <v>802</v>
      </c>
      <c r="D489" s="99" t="s">
        <v>163</v>
      </c>
      <c r="E489" s="99">
        <v>2</v>
      </c>
      <c r="F489" s="96" t="s">
        <v>324</v>
      </c>
      <c r="G489" s="38" t="str">
        <f>IF(F489="","",VLOOKUP(F489,学校番号,2,FALSE))</f>
        <v>074100</v>
      </c>
      <c r="I489" s="1"/>
      <c r="J489" s="2"/>
    </row>
    <row r="490" spans="1:10" ht="15" hidden="1" customHeight="1" x14ac:dyDescent="0.15">
      <c r="A490" s="98">
        <v>5471</v>
      </c>
      <c r="B490" s="99" t="s">
        <v>1484</v>
      </c>
      <c r="C490" s="99" t="s">
        <v>806</v>
      </c>
      <c r="D490" s="99" t="s">
        <v>163</v>
      </c>
      <c r="E490" s="99">
        <v>2</v>
      </c>
      <c r="F490" s="96" t="s">
        <v>324</v>
      </c>
      <c r="G490" s="38" t="str">
        <f>IF(F490="","",VLOOKUP(F490,学校番号,2,FALSE))</f>
        <v>074100</v>
      </c>
      <c r="I490" s="1"/>
      <c r="J490" s="2"/>
    </row>
    <row r="491" spans="1:10" ht="15" hidden="1" customHeight="1" x14ac:dyDescent="0.15">
      <c r="A491" s="98">
        <v>5472</v>
      </c>
      <c r="B491" s="99" t="s">
        <v>1485</v>
      </c>
      <c r="C491" s="99" t="s">
        <v>256</v>
      </c>
      <c r="D491" s="99" t="s">
        <v>163</v>
      </c>
      <c r="E491" s="99">
        <v>2</v>
      </c>
      <c r="F491" s="96" t="s">
        <v>324</v>
      </c>
      <c r="G491" s="38" t="str">
        <f>IF(F491="","",VLOOKUP(F491,学校番号,2,FALSE))</f>
        <v>074100</v>
      </c>
      <c r="I491" s="1"/>
      <c r="J491" s="2"/>
    </row>
    <row r="492" spans="1:10" ht="15" hidden="1" customHeight="1" x14ac:dyDescent="0.15">
      <c r="A492" s="98">
        <v>5473</v>
      </c>
      <c r="B492" s="99" t="s">
        <v>1486</v>
      </c>
      <c r="C492" s="99" t="s">
        <v>1487</v>
      </c>
      <c r="D492" s="99" t="s">
        <v>162</v>
      </c>
      <c r="E492" s="99">
        <v>1</v>
      </c>
      <c r="F492" s="96" t="s">
        <v>324</v>
      </c>
      <c r="G492" s="38" t="str">
        <f>IF(F492="","",VLOOKUP(F492,学校番号,2,FALSE))</f>
        <v>074100</v>
      </c>
      <c r="I492" s="1"/>
      <c r="J492" s="2"/>
    </row>
    <row r="493" spans="1:10" ht="15" hidden="1" customHeight="1" x14ac:dyDescent="0.15">
      <c r="A493" s="98">
        <v>5474</v>
      </c>
      <c r="B493" s="99" t="s">
        <v>1488</v>
      </c>
      <c r="C493" s="99" t="s">
        <v>1489</v>
      </c>
      <c r="D493" s="99" t="s">
        <v>162</v>
      </c>
      <c r="E493" s="99">
        <v>1</v>
      </c>
      <c r="F493" s="96" t="s">
        <v>324</v>
      </c>
      <c r="G493" s="38" t="str">
        <f>IF(F493="","",VLOOKUP(F493,学校番号,2,FALSE))</f>
        <v>074100</v>
      </c>
      <c r="I493" s="1"/>
      <c r="J493" s="2"/>
    </row>
    <row r="494" spans="1:10" ht="15" hidden="1" customHeight="1" x14ac:dyDescent="0.15">
      <c r="A494" s="98">
        <v>5475</v>
      </c>
      <c r="B494" s="99" t="s">
        <v>1490</v>
      </c>
      <c r="C494" s="99" t="s">
        <v>1491</v>
      </c>
      <c r="D494" s="99" t="s">
        <v>162</v>
      </c>
      <c r="E494" s="99">
        <v>1</v>
      </c>
      <c r="F494" s="96" t="s">
        <v>324</v>
      </c>
      <c r="G494" s="38" t="str">
        <f>IF(F494="","",VLOOKUP(F494,学校番号,2,FALSE))</f>
        <v>074100</v>
      </c>
      <c r="I494" s="1"/>
      <c r="J494" s="2"/>
    </row>
    <row r="495" spans="1:10" ht="15" hidden="1" customHeight="1" x14ac:dyDescent="0.15">
      <c r="A495" s="98">
        <v>5476</v>
      </c>
      <c r="B495" s="99" t="s">
        <v>1492</v>
      </c>
      <c r="C495" s="99" t="s">
        <v>1493</v>
      </c>
      <c r="D495" s="99" t="s">
        <v>162</v>
      </c>
      <c r="E495" s="99">
        <v>1</v>
      </c>
      <c r="F495" s="96" t="s">
        <v>324</v>
      </c>
      <c r="G495" s="38" t="str">
        <f>IF(F495="","",VLOOKUP(F495,学校番号,2,FALSE))</f>
        <v>074100</v>
      </c>
      <c r="I495" s="1"/>
      <c r="J495" s="2"/>
    </row>
    <row r="496" spans="1:10" ht="15" hidden="1" customHeight="1" x14ac:dyDescent="0.15">
      <c r="A496" s="98">
        <v>5477</v>
      </c>
      <c r="B496" s="99" t="s">
        <v>1494</v>
      </c>
      <c r="C496" s="99" t="s">
        <v>1495</v>
      </c>
      <c r="D496" s="99" t="s">
        <v>162</v>
      </c>
      <c r="E496" s="99">
        <v>1</v>
      </c>
      <c r="F496" s="96" t="s">
        <v>324</v>
      </c>
      <c r="G496" s="38" t="str">
        <f>IF(F496="","",VLOOKUP(F496,学校番号,2,FALSE))</f>
        <v>074100</v>
      </c>
      <c r="I496" s="1"/>
      <c r="J496" s="2"/>
    </row>
    <row r="497" spans="1:10" ht="15" hidden="1" customHeight="1" x14ac:dyDescent="0.15">
      <c r="A497" s="98">
        <v>5478</v>
      </c>
      <c r="B497" s="99" t="s">
        <v>1496</v>
      </c>
      <c r="C497" s="99" t="s">
        <v>1497</v>
      </c>
      <c r="D497" s="99" t="s">
        <v>162</v>
      </c>
      <c r="E497" s="99">
        <v>1</v>
      </c>
      <c r="F497" s="96" t="s">
        <v>324</v>
      </c>
      <c r="G497" s="38" t="str">
        <f>IF(F497="","",VLOOKUP(F497,学校番号,2,FALSE))</f>
        <v>074100</v>
      </c>
      <c r="I497" s="1"/>
      <c r="J497" s="2"/>
    </row>
    <row r="498" spans="1:10" ht="15" hidden="1" customHeight="1" x14ac:dyDescent="0.15">
      <c r="A498" s="98">
        <v>5479</v>
      </c>
      <c r="B498" s="99" t="s">
        <v>1498</v>
      </c>
      <c r="C498" s="99" t="s">
        <v>1499</v>
      </c>
      <c r="D498" s="99" t="s">
        <v>163</v>
      </c>
      <c r="E498" s="99">
        <v>2</v>
      </c>
      <c r="F498" s="96" t="s">
        <v>324</v>
      </c>
      <c r="G498" s="38" t="str">
        <f>IF(F498="","",VLOOKUP(F498,学校番号,2,FALSE))</f>
        <v>074100</v>
      </c>
      <c r="I498" s="1"/>
      <c r="J498" s="2"/>
    </row>
    <row r="499" spans="1:10" ht="15" hidden="1" customHeight="1" x14ac:dyDescent="0.15">
      <c r="A499" s="98">
        <v>5480</v>
      </c>
      <c r="B499" s="99" t="s">
        <v>1500</v>
      </c>
      <c r="C499" s="99" t="s">
        <v>1501</v>
      </c>
      <c r="D499" s="99" t="s">
        <v>163</v>
      </c>
      <c r="E499" s="99">
        <v>2</v>
      </c>
      <c r="F499" s="96" t="s">
        <v>324</v>
      </c>
      <c r="G499" s="38" t="str">
        <f>IF(F499="","",VLOOKUP(F499,学校番号,2,FALSE))</f>
        <v>074100</v>
      </c>
      <c r="I499" s="1"/>
      <c r="J499" s="2"/>
    </row>
    <row r="500" spans="1:10" ht="15" hidden="1" customHeight="1" x14ac:dyDescent="0.15">
      <c r="A500" s="98">
        <v>5481</v>
      </c>
      <c r="B500" s="99" t="s">
        <v>1502</v>
      </c>
      <c r="C500" s="99" t="s">
        <v>637</v>
      </c>
      <c r="D500" s="99" t="s">
        <v>162</v>
      </c>
      <c r="E500" s="99">
        <v>1</v>
      </c>
      <c r="F500" s="96" t="s">
        <v>809</v>
      </c>
      <c r="G500" s="38" t="str">
        <f>IF(F500="","",VLOOKUP(F500,学校番号,2,FALSE))</f>
        <v>075200</v>
      </c>
      <c r="I500" s="1"/>
      <c r="J500" s="2"/>
    </row>
    <row r="501" spans="1:10" ht="15" hidden="1" customHeight="1" x14ac:dyDescent="0.15">
      <c r="A501" s="98">
        <v>5482</v>
      </c>
      <c r="B501" s="99" t="s">
        <v>1503</v>
      </c>
      <c r="C501" s="99" t="s">
        <v>674</v>
      </c>
      <c r="D501" s="99" t="s">
        <v>162</v>
      </c>
      <c r="E501" s="99">
        <v>1</v>
      </c>
      <c r="F501" s="96" t="s">
        <v>809</v>
      </c>
      <c r="G501" s="38" t="str">
        <f>IF(F501="","",VLOOKUP(F501,学校番号,2,FALSE))</f>
        <v>075200</v>
      </c>
      <c r="I501" s="1"/>
      <c r="J501" s="2"/>
    </row>
    <row r="502" spans="1:10" ht="15" hidden="1" customHeight="1" x14ac:dyDescent="0.15">
      <c r="A502" s="98">
        <v>5483</v>
      </c>
      <c r="B502" s="99" t="s">
        <v>1504</v>
      </c>
      <c r="C502" s="99" t="s">
        <v>636</v>
      </c>
      <c r="D502" s="99" t="s">
        <v>162</v>
      </c>
      <c r="E502" s="99">
        <v>1</v>
      </c>
      <c r="F502" s="96" t="s">
        <v>809</v>
      </c>
      <c r="G502" s="38" t="str">
        <f>IF(F502="","",VLOOKUP(F502,学校番号,2,FALSE))</f>
        <v>075200</v>
      </c>
      <c r="I502" s="1"/>
      <c r="J502" s="2"/>
    </row>
    <row r="503" spans="1:10" ht="15" hidden="1" customHeight="1" x14ac:dyDescent="0.15">
      <c r="A503" s="98">
        <v>5484</v>
      </c>
      <c r="B503" s="99" t="s">
        <v>1505</v>
      </c>
      <c r="C503" s="99" t="s">
        <v>808</v>
      </c>
      <c r="D503" s="99" t="s">
        <v>162</v>
      </c>
      <c r="E503" s="99">
        <v>1</v>
      </c>
      <c r="F503" s="96" t="s">
        <v>809</v>
      </c>
      <c r="G503" s="38" t="str">
        <f>IF(F503="","",VLOOKUP(F503,学校番号,2,FALSE))</f>
        <v>075200</v>
      </c>
      <c r="I503" s="1"/>
      <c r="J503" s="2"/>
    </row>
    <row r="504" spans="1:10" ht="15" hidden="1" customHeight="1" x14ac:dyDescent="0.15">
      <c r="A504" s="98">
        <v>5485</v>
      </c>
      <c r="B504" s="99" t="s">
        <v>1506</v>
      </c>
      <c r="C504" s="99" t="s">
        <v>810</v>
      </c>
      <c r="D504" s="99" t="s">
        <v>162</v>
      </c>
      <c r="E504" s="99">
        <v>1</v>
      </c>
      <c r="F504" s="96" t="s">
        <v>809</v>
      </c>
      <c r="G504" s="38" t="str">
        <f>IF(F504="","",VLOOKUP(F504,学校番号,2,FALSE))</f>
        <v>075200</v>
      </c>
      <c r="I504" s="1"/>
      <c r="J504" s="2"/>
    </row>
    <row r="505" spans="1:10" ht="15" hidden="1" customHeight="1" x14ac:dyDescent="0.15">
      <c r="A505" s="98">
        <v>5486</v>
      </c>
      <c r="B505" s="99" t="s">
        <v>1507</v>
      </c>
      <c r="C505" s="99" t="s">
        <v>1508</v>
      </c>
      <c r="D505" s="99" t="s">
        <v>162</v>
      </c>
      <c r="E505" s="99">
        <v>1</v>
      </c>
      <c r="F505" s="96" t="s">
        <v>809</v>
      </c>
      <c r="G505" s="38" t="str">
        <f>IF(F505="","",VLOOKUP(F505,学校番号,2,FALSE))</f>
        <v>075200</v>
      </c>
      <c r="I505" s="1"/>
      <c r="J505" s="2"/>
    </row>
    <row r="506" spans="1:10" ht="15" hidden="1" customHeight="1" x14ac:dyDescent="0.15">
      <c r="A506" s="98">
        <v>5487</v>
      </c>
      <c r="B506" s="99" t="s">
        <v>1509</v>
      </c>
      <c r="C506" s="99" t="s">
        <v>1510</v>
      </c>
      <c r="D506" s="99" t="s">
        <v>162</v>
      </c>
      <c r="E506" s="99">
        <v>1</v>
      </c>
      <c r="F506" s="96" t="s">
        <v>809</v>
      </c>
      <c r="G506" s="38" t="str">
        <f>IF(F506="","",VLOOKUP(F506,学校番号,2,FALSE))</f>
        <v>075200</v>
      </c>
      <c r="I506" s="1"/>
      <c r="J506" s="2"/>
    </row>
    <row r="507" spans="1:10" ht="15" hidden="1" customHeight="1" x14ac:dyDescent="0.15">
      <c r="A507" s="98">
        <v>5488</v>
      </c>
      <c r="B507" s="99" t="s">
        <v>1511</v>
      </c>
      <c r="C507" s="99" t="s">
        <v>1512</v>
      </c>
      <c r="D507" s="99" t="s">
        <v>162</v>
      </c>
      <c r="E507" s="99">
        <v>1</v>
      </c>
      <c r="F507" s="96" t="s">
        <v>809</v>
      </c>
      <c r="G507" s="38" t="str">
        <f>IF(F507="","",VLOOKUP(F507,学校番号,2,FALSE))</f>
        <v>075200</v>
      </c>
      <c r="I507" s="1"/>
      <c r="J507" s="2"/>
    </row>
    <row r="508" spans="1:10" ht="15" hidden="1" customHeight="1" x14ac:dyDescent="0.15">
      <c r="A508" s="98">
        <v>5489</v>
      </c>
      <c r="B508" s="99" t="s">
        <v>1513</v>
      </c>
      <c r="C508" s="99" t="s">
        <v>1514</v>
      </c>
      <c r="D508" s="99" t="s">
        <v>162</v>
      </c>
      <c r="E508" s="99">
        <v>1</v>
      </c>
      <c r="F508" s="96" t="s">
        <v>809</v>
      </c>
      <c r="G508" s="38" t="str">
        <f>IF(F508="","",VLOOKUP(F508,学校番号,2,FALSE))</f>
        <v>075200</v>
      </c>
      <c r="I508" s="1"/>
      <c r="J508" s="2"/>
    </row>
    <row r="509" spans="1:10" ht="15" hidden="1" customHeight="1" x14ac:dyDescent="0.15">
      <c r="A509" s="98">
        <v>5490</v>
      </c>
      <c r="B509" s="99" t="s">
        <v>1515</v>
      </c>
      <c r="C509" s="99" t="s">
        <v>1516</v>
      </c>
      <c r="D509" s="99" t="s">
        <v>162</v>
      </c>
      <c r="E509" s="99">
        <v>1</v>
      </c>
      <c r="F509" s="96" t="s">
        <v>809</v>
      </c>
      <c r="G509" s="38" t="str">
        <f>IF(F509="","",VLOOKUP(F509,学校番号,2,FALSE))</f>
        <v>075200</v>
      </c>
      <c r="I509" s="1"/>
      <c r="J509" s="2"/>
    </row>
    <row r="510" spans="1:10" ht="15" hidden="1" customHeight="1" x14ac:dyDescent="0.15">
      <c r="A510" s="98">
        <v>5491</v>
      </c>
      <c r="B510" s="99" t="s">
        <v>1517</v>
      </c>
      <c r="C510" s="99" t="s">
        <v>958</v>
      </c>
      <c r="D510" s="99" t="s">
        <v>162</v>
      </c>
      <c r="E510" s="99">
        <v>1</v>
      </c>
      <c r="F510" s="96" t="s">
        <v>809</v>
      </c>
      <c r="G510" s="38" t="str">
        <f>IF(F510="","",VLOOKUP(F510,学校番号,2,FALSE))</f>
        <v>075200</v>
      </c>
      <c r="I510" s="1"/>
      <c r="J510" s="2"/>
    </row>
    <row r="511" spans="1:10" ht="15" hidden="1" customHeight="1" x14ac:dyDescent="0.15">
      <c r="A511" s="98">
        <v>5492</v>
      </c>
      <c r="B511" s="99" t="s">
        <v>1518</v>
      </c>
      <c r="C511" s="99" t="s">
        <v>638</v>
      </c>
      <c r="D511" s="99" t="s">
        <v>163</v>
      </c>
      <c r="E511" s="99">
        <v>2</v>
      </c>
      <c r="F511" s="96" t="s">
        <v>809</v>
      </c>
      <c r="G511" s="38" t="str">
        <f>IF(F511="","",VLOOKUP(F511,学校番号,2,FALSE))</f>
        <v>075200</v>
      </c>
      <c r="I511" s="1"/>
      <c r="J511" s="2"/>
    </row>
    <row r="512" spans="1:10" ht="15" hidden="1" customHeight="1" x14ac:dyDescent="0.15">
      <c r="A512" s="98">
        <v>5493</v>
      </c>
      <c r="B512" s="99" t="s">
        <v>1519</v>
      </c>
      <c r="C512" s="99" t="s">
        <v>639</v>
      </c>
      <c r="D512" s="99" t="s">
        <v>163</v>
      </c>
      <c r="E512" s="99">
        <v>2</v>
      </c>
      <c r="F512" s="96" t="s">
        <v>809</v>
      </c>
      <c r="G512" s="38" t="str">
        <f>IF(F512="","",VLOOKUP(F512,学校番号,2,FALSE))</f>
        <v>075200</v>
      </c>
      <c r="I512" s="1"/>
      <c r="J512" s="2"/>
    </row>
    <row r="513" spans="1:10" ht="15" hidden="1" customHeight="1" x14ac:dyDescent="0.15">
      <c r="A513" s="98">
        <v>5494</v>
      </c>
      <c r="B513" s="99" t="s">
        <v>1520</v>
      </c>
      <c r="C513" s="99" t="s">
        <v>811</v>
      </c>
      <c r="D513" s="99" t="s">
        <v>163</v>
      </c>
      <c r="E513" s="99">
        <v>2</v>
      </c>
      <c r="F513" s="96" t="s">
        <v>809</v>
      </c>
      <c r="G513" s="38" t="str">
        <f>IF(F513="","",VLOOKUP(F513,学校番号,2,FALSE))</f>
        <v>075200</v>
      </c>
      <c r="I513" s="1"/>
      <c r="J513" s="2"/>
    </row>
    <row r="514" spans="1:10" ht="15" hidden="1" customHeight="1" x14ac:dyDescent="0.15">
      <c r="A514" s="98">
        <v>5495</v>
      </c>
      <c r="B514" s="99" t="s">
        <v>1521</v>
      </c>
      <c r="C514" s="99" t="s">
        <v>812</v>
      </c>
      <c r="D514" s="99" t="s">
        <v>163</v>
      </c>
      <c r="E514" s="99">
        <v>2</v>
      </c>
      <c r="F514" s="96" t="s">
        <v>809</v>
      </c>
      <c r="G514" s="38" t="str">
        <f>IF(F514="","",VLOOKUP(F514,学校番号,2,FALSE))</f>
        <v>075200</v>
      </c>
      <c r="I514" s="1"/>
      <c r="J514" s="2"/>
    </row>
    <row r="515" spans="1:10" ht="15" hidden="1" customHeight="1" x14ac:dyDescent="0.15">
      <c r="A515" s="98">
        <v>5496</v>
      </c>
      <c r="B515" s="99" t="s">
        <v>1522</v>
      </c>
      <c r="C515" s="99" t="s">
        <v>813</v>
      </c>
      <c r="D515" s="99" t="s">
        <v>163</v>
      </c>
      <c r="E515" s="99">
        <v>2</v>
      </c>
      <c r="F515" s="96" t="s">
        <v>809</v>
      </c>
      <c r="G515" s="38" t="str">
        <f>IF(F515="","",VLOOKUP(F515,学校番号,2,FALSE))</f>
        <v>075200</v>
      </c>
      <c r="I515" s="1"/>
      <c r="J515" s="2"/>
    </row>
    <row r="516" spans="1:10" ht="15" hidden="1" customHeight="1" x14ac:dyDescent="0.15">
      <c r="A516" s="98">
        <v>5497</v>
      </c>
      <c r="B516" s="99" t="s">
        <v>1523</v>
      </c>
      <c r="C516" s="99" t="s">
        <v>1524</v>
      </c>
      <c r="D516" s="99" t="s">
        <v>163</v>
      </c>
      <c r="E516" s="99">
        <v>2</v>
      </c>
      <c r="F516" s="96" t="s">
        <v>809</v>
      </c>
      <c r="G516" s="38" t="str">
        <f>IF(F516="","",VLOOKUP(F516,学校番号,2,FALSE))</f>
        <v>075200</v>
      </c>
      <c r="I516" s="1"/>
      <c r="J516" s="2"/>
    </row>
    <row r="517" spans="1:10" ht="15" hidden="1" customHeight="1" x14ac:dyDescent="0.15">
      <c r="A517" s="98">
        <v>5498</v>
      </c>
      <c r="B517" s="99" t="s">
        <v>1525</v>
      </c>
      <c r="C517" s="99" t="s">
        <v>1526</v>
      </c>
      <c r="D517" s="99" t="s">
        <v>163</v>
      </c>
      <c r="E517" s="99">
        <v>2</v>
      </c>
      <c r="F517" s="96" t="s">
        <v>809</v>
      </c>
      <c r="G517" s="38" t="str">
        <f>IF(F517="","",VLOOKUP(F517,学校番号,2,FALSE))</f>
        <v>075200</v>
      </c>
      <c r="I517" s="1"/>
      <c r="J517" s="2"/>
    </row>
    <row r="518" spans="1:10" ht="15" hidden="1" customHeight="1" x14ac:dyDescent="0.15">
      <c r="A518" s="98">
        <v>5499</v>
      </c>
      <c r="B518" s="99" t="s">
        <v>1527</v>
      </c>
      <c r="C518" s="99" t="s">
        <v>1528</v>
      </c>
      <c r="D518" s="99" t="s">
        <v>163</v>
      </c>
      <c r="E518" s="99">
        <v>2</v>
      </c>
      <c r="F518" s="96" t="s">
        <v>809</v>
      </c>
      <c r="G518" s="38" t="str">
        <f>IF(F518="","",VLOOKUP(F518,学校番号,2,FALSE))</f>
        <v>075200</v>
      </c>
      <c r="I518" s="1"/>
      <c r="J518" s="2"/>
    </row>
    <row r="519" spans="1:10" ht="15" hidden="1" customHeight="1" x14ac:dyDescent="0.15">
      <c r="A519" s="98">
        <v>5500</v>
      </c>
      <c r="B519" s="99" t="s">
        <v>1529</v>
      </c>
      <c r="C519" s="99" t="s">
        <v>1530</v>
      </c>
      <c r="D519" s="99" t="s">
        <v>163</v>
      </c>
      <c r="E519" s="99">
        <v>2</v>
      </c>
      <c r="F519" s="96" t="s">
        <v>809</v>
      </c>
      <c r="G519" s="38" t="str">
        <f>IF(F519="","",VLOOKUP(F519,学校番号,2,FALSE))</f>
        <v>075200</v>
      </c>
      <c r="I519" s="1"/>
      <c r="J519" s="2"/>
    </row>
    <row r="520" spans="1:10" ht="15" hidden="1" customHeight="1" x14ac:dyDescent="0.15">
      <c r="A520" s="98">
        <v>5501</v>
      </c>
      <c r="B520" s="99" t="s">
        <v>1767</v>
      </c>
      <c r="C520" s="99" t="s">
        <v>1768</v>
      </c>
      <c r="D520" s="99" t="s">
        <v>162</v>
      </c>
      <c r="E520" s="99">
        <v>1</v>
      </c>
      <c r="F520" s="96" t="s">
        <v>297</v>
      </c>
      <c r="G520" s="38" t="str">
        <f>IF(F520="","",VLOOKUP(F520,学校番号,2,FALSE))</f>
        <v>074900</v>
      </c>
      <c r="I520" s="1"/>
      <c r="J520" s="2"/>
    </row>
    <row r="521" spans="1:10" ht="15" hidden="1" customHeight="1" x14ac:dyDescent="0.15">
      <c r="A521" s="98">
        <v>5502</v>
      </c>
      <c r="B521" s="99" t="s">
        <v>1769</v>
      </c>
      <c r="C521" s="99" t="s">
        <v>1770</v>
      </c>
      <c r="D521" s="99" t="s">
        <v>162</v>
      </c>
      <c r="E521" s="99">
        <v>1</v>
      </c>
      <c r="F521" s="96" t="s">
        <v>297</v>
      </c>
      <c r="G521" s="38" t="str">
        <f>IF(F521="","",VLOOKUP(F521,学校番号,2,FALSE))</f>
        <v>074900</v>
      </c>
      <c r="I521" s="1"/>
      <c r="J521" s="2"/>
    </row>
    <row r="522" spans="1:10" ht="15" hidden="1" customHeight="1" x14ac:dyDescent="0.15">
      <c r="A522" s="98">
        <v>5503</v>
      </c>
      <c r="B522" s="99" t="s">
        <v>1771</v>
      </c>
      <c r="C522" s="99" t="s">
        <v>834</v>
      </c>
      <c r="D522" s="99" t="s">
        <v>162</v>
      </c>
      <c r="E522" s="99">
        <v>1</v>
      </c>
      <c r="F522" s="96" t="s">
        <v>297</v>
      </c>
      <c r="G522" s="38" t="str">
        <f>IF(F522="","",VLOOKUP(F522,学校番号,2,FALSE))</f>
        <v>074900</v>
      </c>
      <c r="I522" s="1"/>
      <c r="J522" s="2"/>
    </row>
    <row r="523" spans="1:10" ht="15" hidden="1" customHeight="1" x14ac:dyDescent="0.15">
      <c r="A523" s="98">
        <v>5504</v>
      </c>
      <c r="B523" s="99" t="s">
        <v>1772</v>
      </c>
      <c r="C523" s="99" t="s">
        <v>626</v>
      </c>
      <c r="D523" s="99" t="s">
        <v>163</v>
      </c>
      <c r="E523" s="99">
        <v>2</v>
      </c>
      <c r="F523" s="96" t="s">
        <v>297</v>
      </c>
      <c r="G523" s="38" t="str">
        <f>IF(F523="","",VLOOKUP(F523,学校番号,2,FALSE))</f>
        <v>074900</v>
      </c>
      <c r="I523" s="1"/>
      <c r="J523" s="2"/>
    </row>
    <row r="524" spans="1:10" ht="15" hidden="1" customHeight="1" x14ac:dyDescent="0.15">
      <c r="A524" s="98">
        <v>5505</v>
      </c>
      <c r="B524" s="99" t="s">
        <v>1773</v>
      </c>
      <c r="C524" s="99" t="s">
        <v>838</v>
      </c>
      <c r="D524" s="99" t="s">
        <v>163</v>
      </c>
      <c r="E524" s="99">
        <v>2</v>
      </c>
      <c r="F524" s="96" t="s">
        <v>297</v>
      </c>
      <c r="G524" s="38" t="str">
        <f>IF(F524="","",VLOOKUP(F524,学校番号,2,FALSE))</f>
        <v>074900</v>
      </c>
      <c r="I524" s="1"/>
      <c r="J524" s="2"/>
    </row>
    <row r="525" spans="1:10" ht="15" hidden="1" customHeight="1" x14ac:dyDescent="0.15">
      <c r="A525" s="98">
        <v>5506</v>
      </c>
      <c r="B525" s="99" t="s">
        <v>1774</v>
      </c>
      <c r="C525" s="99" t="s">
        <v>250</v>
      </c>
      <c r="D525" s="99" t="s">
        <v>162</v>
      </c>
      <c r="E525" s="99">
        <v>1</v>
      </c>
      <c r="F525" s="96" t="s">
        <v>297</v>
      </c>
      <c r="G525" s="38" t="str">
        <f>IF(F525="","",VLOOKUP(F525,学校番号,2,FALSE))</f>
        <v>074900</v>
      </c>
      <c r="I525" s="1"/>
      <c r="J525" s="2"/>
    </row>
    <row r="526" spans="1:10" ht="15" hidden="1" customHeight="1" x14ac:dyDescent="0.15">
      <c r="A526" s="98">
        <v>5507</v>
      </c>
      <c r="B526" s="99" t="s">
        <v>1775</v>
      </c>
      <c r="C526" s="99" t="s">
        <v>1776</v>
      </c>
      <c r="D526" s="99" t="s">
        <v>163</v>
      </c>
      <c r="E526" s="99">
        <v>2</v>
      </c>
      <c r="F526" s="96" t="s">
        <v>297</v>
      </c>
      <c r="G526" s="38" t="str">
        <f>IF(F526="","",VLOOKUP(F526,学校番号,2,FALSE))</f>
        <v>074900</v>
      </c>
      <c r="I526" s="1"/>
      <c r="J526" s="2"/>
    </row>
    <row r="527" spans="1:10" ht="15" hidden="1" customHeight="1" x14ac:dyDescent="0.15">
      <c r="A527" s="98">
        <v>5508</v>
      </c>
      <c r="B527" s="99" t="s">
        <v>1777</v>
      </c>
      <c r="C527" s="99" t="s">
        <v>1778</v>
      </c>
      <c r="D527" s="99" t="s">
        <v>163</v>
      </c>
      <c r="E527" s="99">
        <v>2</v>
      </c>
      <c r="F527" s="96" t="s">
        <v>297</v>
      </c>
      <c r="G527" s="38" t="str">
        <f>IF(F527="","",VLOOKUP(F527,学校番号,2,FALSE))</f>
        <v>074900</v>
      </c>
      <c r="I527" s="1"/>
      <c r="J527" s="2"/>
    </row>
    <row r="528" spans="1:10" ht="15" hidden="1" customHeight="1" x14ac:dyDescent="0.15">
      <c r="A528" s="98">
        <v>5509</v>
      </c>
      <c r="B528" s="99" t="s">
        <v>1779</v>
      </c>
      <c r="C528" s="99" t="s">
        <v>839</v>
      </c>
      <c r="D528" s="99" t="s">
        <v>163</v>
      </c>
      <c r="E528" s="99">
        <v>2</v>
      </c>
      <c r="F528" s="96" t="s">
        <v>297</v>
      </c>
      <c r="G528" s="38" t="str">
        <f>IF(F528="","",VLOOKUP(F528,学校番号,2,FALSE))</f>
        <v>074900</v>
      </c>
      <c r="I528" s="1"/>
      <c r="J528" s="2"/>
    </row>
    <row r="529" spans="1:10" ht="15" hidden="1" customHeight="1" x14ac:dyDescent="0.15">
      <c r="A529" s="98">
        <v>5510</v>
      </c>
      <c r="B529" s="99" t="s">
        <v>1780</v>
      </c>
      <c r="C529" s="99" t="s">
        <v>836</v>
      </c>
      <c r="D529" s="99" t="s">
        <v>162</v>
      </c>
      <c r="E529" s="99">
        <v>1</v>
      </c>
      <c r="F529" s="96" t="s">
        <v>297</v>
      </c>
      <c r="G529" s="38" t="str">
        <f>IF(F529="","",VLOOKUP(F529,学校番号,2,FALSE))</f>
        <v>074900</v>
      </c>
      <c r="I529" s="1"/>
      <c r="J529" s="2"/>
    </row>
    <row r="530" spans="1:10" ht="15" hidden="1" customHeight="1" x14ac:dyDescent="0.15">
      <c r="A530" s="98">
        <v>5511</v>
      </c>
      <c r="B530" s="99" t="s">
        <v>1781</v>
      </c>
      <c r="C530" s="99" t="s">
        <v>837</v>
      </c>
      <c r="D530" s="99" t="s">
        <v>162</v>
      </c>
      <c r="E530" s="99">
        <v>1</v>
      </c>
      <c r="F530" s="96" t="s">
        <v>297</v>
      </c>
      <c r="G530" s="38" t="str">
        <f>IF(F530="","",VLOOKUP(F530,学校番号,2,FALSE))</f>
        <v>074900</v>
      </c>
      <c r="I530" s="1"/>
      <c r="J530" s="2"/>
    </row>
    <row r="531" spans="1:10" ht="15" hidden="1" customHeight="1" x14ac:dyDescent="0.15">
      <c r="A531" s="98">
        <v>5512</v>
      </c>
      <c r="B531" s="99" t="s">
        <v>1782</v>
      </c>
      <c r="C531" s="99" t="s">
        <v>1783</v>
      </c>
      <c r="D531" s="99" t="s">
        <v>162</v>
      </c>
      <c r="E531" s="99">
        <v>1</v>
      </c>
      <c r="F531" s="96" t="s">
        <v>297</v>
      </c>
      <c r="G531" s="38" t="str">
        <f>IF(F531="","",VLOOKUP(F531,学校番号,2,FALSE))</f>
        <v>074900</v>
      </c>
      <c r="I531" s="1"/>
      <c r="J531" s="2"/>
    </row>
    <row r="532" spans="1:10" ht="15" hidden="1" customHeight="1" x14ac:dyDescent="0.15">
      <c r="A532" s="98">
        <v>5513</v>
      </c>
      <c r="B532" s="99" t="s">
        <v>1784</v>
      </c>
      <c r="C532" s="99" t="s">
        <v>627</v>
      </c>
      <c r="D532" s="99" t="s">
        <v>163</v>
      </c>
      <c r="E532" s="99">
        <v>2</v>
      </c>
      <c r="F532" s="96" t="s">
        <v>297</v>
      </c>
      <c r="G532" s="38" t="str">
        <f>IF(F532="","",VLOOKUP(F532,学校番号,2,FALSE))</f>
        <v>074900</v>
      </c>
      <c r="I532" s="1"/>
      <c r="J532" s="2"/>
    </row>
    <row r="533" spans="1:10" ht="15" hidden="1" customHeight="1" x14ac:dyDescent="0.15">
      <c r="A533" s="98">
        <v>5514</v>
      </c>
      <c r="B533" s="99" t="s">
        <v>1785</v>
      </c>
      <c r="C533" s="99" t="s">
        <v>840</v>
      </c>
      <c r="D533" s="99" t="s">
        <v>163</v>
      </c>
      <c r="E533" s="99">
        <v>2</v>
      </c>
      <c r="F533" s="96" t="s">
        <v>297</v>
      </c>
      <c r="G533" s="38" t="str">
        <f>IF(F533="","",VLOOKUP(F533,学校番号,2,FALSE))</f>
        <v>074900</v>
      </c>
      <c r="I533" s="1"/>
      <c r="J533" s="2"/>
    </row>
    <row r="534" spans="1:10" ht="15" hidden="1" customHeight="1" x14ac:dyDescent="0.15">
      <c r="A534" s="98">
        <v>5515</v>
      </c>
      <c r="B534" s="99" t="s">
        <v>1786</v>
      </c>
      <c r="C534" s="99" t="s">
        <v>1787</v>
      </c>
      <c r="D534" s="99" t="s">
        <v>162</v>
      </c>
      <c r="E534" s="99">
        <v>1</v>
      </c>
      <c r="F534" s="96" t="s">
        <v>297</v>
      </c>
      <c r="G534" s="38" t="str">
        <f>IF(F534="","",VLOOKUP(F534,学校番号,2,FALSE))</f>
        <v>074900</v>
      </c>
      <c r="I534" s="1"/>
      <c r="J534" s="2"/>
    </row>
    <row r="535" spans="1:10" ht="15" hidden="1" customHeight="1" x14ac:dyDescent="0.15">
      <c r="A535" s="98">
        <v>5516</v>
      </c>
      <c r="B535" s="99" t="s">
        <v>1788</v>
      </c>
      <c r="C535" s="99" t="s">
        <v>628</v>
      </c>
      <c r="D535" s="99" t="s">
        <v>163</v>
      </c>
      <c r="E535" s="99">
        <v>2</v>
      </c>
      <c r="F535" s="96" t="s">
        <v>297</v>
      </c>
      <c r="G535" s="38" t="str">
        <f>IF(F535="","",VLOOKUP(F535,学校番号,2,FALSE))</f>
        <v>074900</v>
      </c>
      <c r="I535" s="1"/>
      <c r="J535" s="2"/>
    </row>
    <row r="536" spans="1:10" ht="15" hidden="1" customHeight="1" x14ac:dyDescent="0.15">
      <c r="A536" s="98">
        <v>5517</v>
      </c>
      <c r="B536" s="99" t="s">
        <v>1789</v>
      </c>
      <c r="C536" s="99" t="s">
        <v>1790</v>
      </c>
      <c r="D536" s="99" t="s">
        <v>162</v>
      </c>
      <c r="E536" s="99">
        <v>1</v>
      </c>
      <c r="F536" s="96" t="s">
        <v>297</v>
      </c>
      <c r="G536" s="38" t="str">
        <f>IF(F536="","",VLOOKUP(F536,学校番号,2,FALSE))</f>
        <v>074900</v>
      </c>
      <c r="I536" s="1"/>
      <c r="J536" s="2"/>
    </row>
    <row r="537" spans="1:10" ht="15" hidden="1" customHeight="1" x14ac:dyDescent="0.15">
      <c r="A537" s="98">
        <v>5518</v>
      </c>
      <c r="B537" s="99" t="s">
        <v>1791</v>
      </c>
      <c r="C537" s="99" t="s">
        <v>835</v>
      </c>
      <c r="D537" s="99" t="s">
        <v>162</v>
      </c>
      <c r="E537" s="99">
        <v>1</v>
      </c>
      <c r="F537" s="96" t="s">
        <v>297</v>
      </c>
      <c r="G537" s="38" t="str">
        <f>IF(F537="","",VLOOKUP(F537,学校番号,2,FALSE))</f>
        <v>074900</v>
      </c>
      <c r="I537" s="1"/>
      <c r="J537" s="2"/>
    </row>
    <row r="538" spans="1:10" ht="15" hidden="1" customHeight="1" x14ac:dyDescent="0.15">
      <c r="A538" s="98">
        <v>5519</v>
      </c>
      <c r="B538" s="99" t="s">
        <v>1792</v>
      </c>
      <c r="C538" s="99" t="s">
        <v>625</v>
      </c>
      <c r="D538" s="99" t="s">
        <v>162</v>
      </c>
      <c r="E538" s="99">
        <v>1</v>
      </c>
      <c r="F538" s="96" t="s">
        <v>297</v>
      </c>
      <c r="G538" s="38" t="str">
        <f>IF(F538="","",VLOOKUP(F538,学校番号,2,FALSE))</f>
        <v>074900</v>
      </c>
      <c r="I538" s="1"/>
      <c r="J538" s="2"/>
    </row>
    <row r="539" spans="1:10" ht="15" hidden="1" customHeight="1" x14ac:dyDescent="0.15">
      <c r="A539" s="98">
        <v>5520</v>
      </c>
      <c r="B539" s="99" t="s">
        <v>1793</v>
      </c>
      <c r="C539" s="99" t="s">
        <v>624</v>
      </c>
      <c r="D539" s="99" t="s">
        <v>162</v>
      </c>
      <c r="E539" s="99">
        <v>1</v>
      </c>
      <c r="F539" s="96" t="s">
        <v>297</v>
      </c>
      <c r="G539" s="38" t="str">
        <f>IF(F539="","",VLOOKUP(F539,学校番号,2,FALSE))</f>
        <v>074900</v>
      </c>
      <c r="I539" s="1"/>
      <c r="J539" s="2"/>
    </row>
    <row r="540" spans="1:10" ht="15" hidden="1" customHeight="1" x14ac:dyDescent="0.15">
      <c r="A540" s="98">
        <v>5521</v>
      </c>
      <c r="B540" s="99" t="s">
        <v>1794</v>
      </c>
      <c r="C540" s="99" t="s">
        <v>1795</v>
      </c>
      <c r="D540" s="99" t="s">
        <v>162</v>
      </c>
      <c r="E540" s="99">
        <v>1</v>
      </c>
      <c r="F540" s="96" t="s">
        <v>297</v>
      </c>
      <c r="G540" s="38" t="str">
        <f>IF(F540="","",VLOOKUP(F540,学校番号,2,FALSE))</f>
        <v>074900</v>
      </c>
      <c r="I540" s="1"/>
      <c r="J540" s="2"/>
    </row>
    <row r="541" spans="1:10" ht="15" hidden="1" customHeight="1" x14ac:dyDescent="0.15">
      <c r="A541" s="98">
        <v>5522</v>
      </c>
      <c r="B541" s="99" t="s">
        <v>1796</v>
      </c>
      <c r="C541" s="99" t="s">
        <v>1797</v>
      </c>
      <c r="D541" s="99" t="s">
        <v>162</v>
      </c>
      <c r="E541" s="99">
        <v>1</v>
      </c>
      <c r="F541" s="96" t="s">
        <v>297</v>
      </c>
      <c r="G541" s="38" t="str">
        <f>IF(F541="","",VLOOKUP(F541,学校番号,2,FALSE))</f>
        <v>074900</v>
      </c>
      <c r="I541" s="1"/>
      <c r="J541" s="2"/>
    </row>
    <row r="542" spans="1:10" ht="15" hidden="1" customHeight="1" x14ac:dyDescent="0.15">
      <c r="A542" s="98">
        <v>5523</v>
      </c>
      <c r="B542" s="99" t="s">
        <v>1798</v>
      </c>
      <c r="C542" s="99" t="s">
        <v>952</v>
      </c>
      <c r="D542" s="99" t="s">
        <v>162</v>
      </c>
      <c r="E542" s="99">
        <v>1</v>
      </c>
      <c r="F542" s="96" t="s">
        <v>297</v>
      </c>
      <c r="G542" s="38" t="str">
        <f>IF(F542="","",VLOOKUP(F542,学校番号,2,FALSE))</f>
        <v>074900</v>
      </c>
      <c r="I542" s="1"/>
      <c r="J542" s="2"/>
    </row>
    <row r="543" spans="1:10" ht="15" hidden="1" customHeight="1" x14ac:dyDescent="0.15">
      <c r="A543" s="98">
        <v>5524</v>
      </c>
      <c r="B543" s="99" t="s">
        <v>1799</v>
      </c>
      <c r="C543" s="99" t="s">
        <v>1800</v>
      </c>
      <c r="D543" s="99" t="s">
        <v>163</v>
      </c>
      <c r="E543" s="99">
        <v>2</v>
      </c>
      <c r="F543" s="96" t="s">
        <v>297</v>
      </c>
      <c r="G543" s="38" t="str">
        <f>IF(F543="","",VLOOKUP(F543,学校番号,2,FALSE))</f>
        <v>074900</v>
      </c>
      <c r="I543" s="1"/>
      <c r="J543" s="2"/>
    </row>
    <row r="544" spans="1:10" ht="15" hidden="1" customHeight="1" x14ac:dyDescent="0.15">
      <c r="A544" s="98">
        <v>5525</v>
      </c>
      <c r="B544" s="99" t="s">
        <v>1801</v>
      </c>
      <c r="C544" s="99" t="s">
        <v>629</v>
      </c>
      <c r="D544" s="99" t="s">
        <v>163</v>
      </c>
      <c r="E544" s="99">
        <v>2</v>
      </c>
      <c r="F544" s="96" t="s">
        <v>297</v>
      </c>
      <c r="G544" s="38" t="str">
        <f>IF(F544="","",VLOOKUP(F544,学校番号,2,FALSE))</f>
        <v>074900</v>
      </c>
      <c r="I544" s="1"/>
      <c r="J544" s="2"/>
    </row>
    <row r="545" spans="1:10" ht="15" hidden="1" customHeight="1" x14ac:dyDescent="0.15">
      <c r="A545" s="98">
        <v>5526</v>
      </c>
      <c r="B545" s="99" t="s">
        <v>1802</v>
      </c>
      <c r="C545" s="99" t="s">
        <v>623</v>
      </c>
      <c r="D545" s="99" t="s">
        <v>162</v>
      </c>
      <c r="E545" s="99">
        <v>1</v>
      </c>
      <c r="F545" s="96" t="s">
        <v>297</v>
      </c>
      <c r="G545" s="38" t="str">
        <f>IF(F545="","",VLOOKUP(F545,学校番号,2,FALSE))</f>
        <v>074900</v>
      </c>
      <c r="I545" s="1"/>
      <c r="J545" s="2"/>
    </row>
    <row r="546" spans="1:10" ht="15" hidden="1" customHeight="1" x14ac:dyDescent="0.15">
      <c r="A546" s="98">
        <v>5527</v>
      </c>
      <c r="B546" s="99" t="s">
        <v>1531</v>
      </c>
      <c r="C546" s="99" t="s">
        <v>567</v>
      </c>
      <c r="D546" s="99" t="s">
        <v>162</v>
      </c>
      <c r="E546" s="99">
        <v>1</v>
      </c>
      <c r="F546" s="96" t="s">
        <v>874</v>
      </c>
      <c r="G546" s="38" t="str">
        <f>IF(F546="","",VLOOKUP(F546,学校番号,2,FALSE))</f>
        <v>072700</v>
      </c>
      <c r="I546" s="1"/>
      <c r="J546" s="2"/>
    </row>
    <row r="547" spans="1:10" ht="15" hidden="1" customHeight="1" x14ac:dyDescent="0.15">
      <c r="A547" s="98">
        <v>5528</v>
      </c>
      <c r="B547" s="99" t="s">
        <v>1532</v>
      </c>
      <c r="C547" s="99" t="s">
        <v>572</v>
      </c>
      <c r="D547" s="99" t="s">
        <v>162</v>
      </c>
      <c r="E547" s="99">
        <v>1</v>
      </c>
      <c r="F547" s="96" t="s">
        <v>874</v>
      </c>
      <c r="G547" s="38" t="str">
        <f>IF(F547="","",VLOOKUP(F547,学校番号,2,FALSE))</f>
        <v>072700</v>
      </c>
      <c r="I547" s="1"/>
      <c r="J547" s="2"/>
    </row>
    <row r="548" spans="1:10" ht="15" hidden="1" customHeight="1" x14ac:dyDescent="0.15">
      <c r="A548" s="98">
        <v>5529</v>
      </c>
      <c r="B548" s="99" t="s">
        <v>1533</v>
      </c>
      <c r="C548" s="99" t="s">
        <v>573</v>
      </c>
      <c r="D548" s="99" t="s">
        <v>162</v>
      </c>
      <c r="E548" s="99">
        <v>1</v>
      </c>
      <c r="F548" s="96" t="s">
        <v>874</v>
      </c>
      <c r="G548" s="38" t="str">
        <f>IF(F548="","",VLOOKUP(F548,学校番号,2,FALSE))</f>
        <v>072700</v>
      </c>
      <c r="I548" s="1"/>
      <c r="J548" s="2"/>
    </row>
    <row r="549" spans="1:10" ht="15" hidden="1" customHeight="1" x14ac:dyDescent="0.15">
      <c r="A549" s="98">
        <v>5530</v>
      </c>
      <c r="B549" s="99" t="s">
        <v>1534</v>
      </c>
      <c r="C549" s="99" t="s">
        <v>571</v>
      </c>
      <c r="D549" s="99" t="s">
        <v>162</v>
      </c>
      <c r="E549" s="99">
        <v>1</v>
      </c>
      <c r="F549" s="96" t="s">
        <v>874</v>
      </c>
      <c r="G549" s="38" t="str">
        <f>IF(F549="","",VLOOKUP(F549,学校番号,2,FALSE))</f>
        <v>072700</v>
      </c>
      <c r="I549" s="1"/>
      <c r="J549" s="2"/>
    </row>
    <row r="550" spans="1:10" ht="15" hidden="1" customHeight="1" x14ac:dyDescent="0.15">
      <c r="A550" s="98">
        <v>5531</v>
      </c>
      <c r="B550" s="99" t="s">
        <v>1535</v>
      </c>
      <c r="C550" s="99" t="s">
        <v>570</v>
      </c>
      <c r="D550" s="99" t="s">
        <v>162</v>
      </c>
      <c r="E550" s="99">
        <v>1</v>
      </c>
      <c r="F550" s="96" t="s">
        <v>874</v>
      </c>
      <c r="G550" s="38" t="str">
        <f>IF(F550="","",VLOOKUP(F550,学校番号,2,FALSE))</f>
        <v>072700</v>
      </c>
      <c r="I550" s="1"/>
      <c r="J550" s="2"/>
    </row>
    <row r="551" spans="1:10" ht="15" hidden="1" customHeight="1" x14ac:dyDescent="0.15">
      <c r="A551" s="98">
        <v>5532</v>
      </c>
      <c r="B551" s="99" t="s">
        <v>1536</v>
      </c>
      <c r="C551" s="99" t="s">
        <v>569</v>
      </c>
      <c r="D551" s="99" t="s">
        <v>162</v>
      </c>
      <c r="E551" s="99">
        <v>1</v>
      </c>
      <c r="F551" s="96" t="s">
        <v>874</v>
      </c>
      <c r="G551" s="38" t="str">
        <f>IF(F551="","",VLOOKUP(F551,学校番号,2,FALSE))</f>
        <v>072700</v>
      </c>
      <c r="I551" s="1"/>
      <c r="J551" s="2"/>
    </row>
    <row r="552" spans="1:10" ht="15" hidden="1" customHeight="1" x14ac:dyDescent="0.15">
      <c r="A552" s="98">
        <v>5533</v>
      </c>
      <c r="B552" s="99" t="s">
        <v>1537</v>
      </c>
      <c r="C552" s="99" t="s">
        <v>568</v>
      </c>
      <c r="D552" s="99" t="s">
        <v>162</v>
      </c>
      <c r="E552" s="99">
        <v>1</v>
      </c>
      <c r="F552" s="96" t="s">
        <v>874</v>
      </c>
      <c r="G552" s="38" t="str">
        <f>IF(F552="","",VLOOKUP(F552,学校番号,2,FALSE))</f>
        <v>072700</v>
      </c>
      <c r="I552" s="1"/>
      <c r="J552" s="2"/>
    </row>
    <row r="553" spans="1:10" ht="15" hidden="1" customHeight="1" x14ac:dyDescent="0.15">
      <c r="A553" s="98">
        <v>5534</v>
      </c>
      <c r="B553" s="99" t="s">
        <v>1538</v>
      </c>
      <c r="C553" s="99" t="s">
        <v>881</v>
      </c>
      <c r="D553" s="99" t="s">
        <v>162</v>
      </c>
      <c r="E553" s="99">
        <v>1</v>
      </c>
      <c r="F553" s="96" t="s">
        <v>874</v>
      </c>
      <c r="G553" s="38" t="str">
        <f>IF(F553="","",VLOOKUP(F553,学校番号,2,FALSE))</f>
        <v>072700</v>
      </c>
      <c r="I553" s="1"/>
      <c r="J553" s="2"/>
    </row>
    <row r="554" spans="1:10" ht="15" hidden="1" customHeight="1" x14ac:dyDescent="0.15">
      <c r="A554" s="98">
        <v>5535</v>
      </c>
      <c r="B554" s="99" t="s">
        <v>1539</v>
      </c>
      <c r="C554" s="99" t="s">
        <v>879</v>
      </c>
      <c r="D554" s="99" t="s">
        <v>162</v>
      </c>
      <c r="E554" s="99">
        <v>1</v>
      </c>
      <c r="F554" s="96" t="s">
        <v>874</v>
      </c>
      <c r="G554" s="38" t="str">
        <f>IF(F554="","",VLOOKUP(F554,学校番号,2,FALSE))</f>
        <v>072700</v>
      </c>
      <c r="I554" s="1"/>
      <c r="J554" s="2"/>
    </row>
    <row r="555" spans="1:10" ht="15" hidden="1" customHeight="1" x14ac:dyDescent="0.15">
      <c r="A555" s="98">
        <v>5536</v>
      </c>
      <c r="B555" s="99" t="s">
        <v>1540</v>
      </c>
      <c r="C555" s="99" t="s">
        <v>880</v>
      </c>
      <c r="D555" s="99" t="s">
        <v>162</v>
      </c>
      <c r="E555" s="99">
        <v>1</v>
      </c>
      <c r="F555" s="96" t="s">
        <v>874</v>
      </c>
      <c r="G555" s="38" t="str">
        <f>IF(F555="","",VLOOKUP(F555,学校番号,2,FALSE))</f>
        <v>072700</v>
      </c>
      <c r="I555" s="1"/>
      <c r="J555" s="2"/>
    </row>
    <row r="556" spans="1:10" ht="15" hidden="1" customHeight="1" x14ac:dyDescent="0.15">
      <c r="A556" s="98">
        <v>5537</v>
      </c>
      <c r="B556" s="99" t="s">
        <v>1541</v>
      </c>
      <c r="C556" s="99" t="s">
        <v>875</v>
      </c>
      <c r="D556" s="99" t="s">
        <v>162</v>
      </c>
      <c r="E556" s="99">
        <v>1</v>
      </c>
      <c r="F556" s="96" t="s">
        <v>874</v>
      </c>
      <c r="G556" s="38" t="str">
        <f>IF(F556="","",VLOOKUP(F556,学校番号,2,FALSE))</f>
        <v>072700</v>
      </c>
      <c r="I556" s="1"/>
      <c r="J556" s="2"/>
    </row>
    <row r="557" spans="1:10" ht="15" hidden="1" customHeight="1" x14ac:dyDescent="0.15">
      <c r="A557" s="98">
        <v>5538</v>
      </c>
      <c r="B557" s="99" t="s">
        <v>1542</v>
      </c>
      <c r="C557" s="99" t="s">
        <v>882</v>
      </c>
      <c r="D557" s="99" t="s">
        <v>162</v>
      </c>
      <c r="E557" s="99">
        <v>1</v>
      </c>
      <c r="F557" s="96" t="s">
        <v>874</v>
      </c>
      <c r="G557" s="38" t="str">
        <f>IF(F557="","",VLOOKUP(F557,学校番号,2,FALSE))</f>
        <v>072700</v>
      </c>
      <c r="I557" s="1"/>
      <c r="J557" s="2"/>
    </row>
    <row r="558" spans="1:10" ht="15" hidden="1" customHeight="1" x14ac:dyDescent="0.15">
      <c r="A558" s="98">
        <v>5539</v>
      </c>
      <c r="B558" s="99" t="s">
        <v>1543</v>
      </c>
      <c r="C558" s="99" t="s">
        <v>876</v>
      </c>
      <c r="D558" s="99" t="s">
        <v>162</v>
      </c>
      <c r="E558" s="99">
        <v>1</v>
      </c>
      <c r="F558" s="96" t="s">
        <v>874</v>
      </c>
      <c r="G558" s="38" t="str">
        <f>IF(F558="","",VLOOKUP(F558,学校番号,2,FALSE))</f>
        <v>072700</v>
      </c>
      <c r="I558" s="1"/>
      <c r="J558" s="2"/>
    </row>
    <row r="559" spans="1:10" ht="15" hidden="1" customHeight="1" x14ac:dyDescent="0.15">
      <c r="A559" s="98">
        <v>5540</v>
      </c>
      <c r="B559" s="99" t="s">
        <v>1544</v>
      </c>
      <c r="C559" s="99" t="s">
        <v>878</v>
      </c>
      <c r="D559" s="99" t="s">
        <v>162</v>
      </c>
      <c r="E559" s="99">
        <v>1</v>
      </c>
      <c r="F559" s="96" t="s">
        <v>874</v>
      </c>
      <c r="G559" s="38" t="str">
        <f>IF(F559="","",VLOOKUP(F559,学校番号,2,FALSE))</f>
        <v>072700</v>
      </c>
      <c r="I559" s="1"/>
      <c r="J559" s="2"/>
    </row>
    <row r="560" spans="1:10" ht="15" hidden="1" customHeight="1" x14ac:dyDescent="0.15">
      <c r="A560" s="98">
        <v>5541</v>
      </c>
      <c r="B560" s="99" t="s">
        <v>1545</v>
      </c>
      <c r="C560" s="99" t="s">
        <v>877</v>
      </c>
      <c r="D560" s="99" t="s">
        <v>162</v>
      </c>
      <c r="E560" s="99">
        <v>1</v>
      </c>
      <c r="F560" s="96" t="s">
        <v>874</v>
      </c>
      <c r="G560" s="38" t="str">
        <f>IF(F560="","",VLOOKUP(F560,学校番号,2,FALSE))</f>
        <v>072700</v>
      </c>
      <c r="I560" s="1"/>
      <c r="J560" s="2"/>
    </row>
    <row r="561" spans="1:10" ht="15" hidden="1" customHeight="1" x14ac:dyDescent="0.15">
      <c r="A561" s="98">
        <v>5542</v>
      </c>
      <c r="B561" s="99" t="s">
        <v>1546</v>
      </c>
      <c r="C561" s="99" t="s">
        <v>1547</v>
      </c>
      <c r="D561" s="99" t="s">
        <v>162</v>
      </c>
      <c r="E561" s="99">
        <v>1</v>
      </c>
      <c r="F561" s="96" t="s">
        <v>874</v>
      </c>
      <c r="G561" s="38" t="str">
        <f>IF(F561="","",VLOOKUP(F561,学校番号,2,FALSE))</f>
        <v>072700</v>
      </c>
      <c r="I561" s="1"/>
      <c r="J561" s="2"/>
    </row>
    <row r="562" spans="1:10" ht="15" hidden="1" customHeight="1" x14ac:dyDescent="0.15">
      <c r="A562" s="98">
        <v>5543</v>
      </c>
      <c r="B562" s="99" t="s">
        <v>1548</v>
      </c>
      <c r="C562" s="99" t="s">
        <v>1549</v>
      </c>
      <c r="D562" s="99" t="s">
        <v>162</v>
      </c>
      <c r="E562" s="99">
        <v>1</v>
      </c>
      <c r="F562" s="96" t="s">
        <v>874</v>
      </c>
      <c r="G562" s="38" t="str">
        <f>IF(F562="","",VLOOKUP(F562,学校番号,2,FALSE))</f>
        <v>072700</v>
      </c>
      <c r="I562" s="1"/>
      <c r="J562" s="2"/>
    </row>
    <row r="563" spans="1:10" ht="15" hidden="1" customHeight="1" x14ac:dyDescent="0.15">
      <c r="A563" s="98">
        <v>5544</v>
      </c>
      <c r="B563" s="99" t="s">
        <v>1550</v>
      </c>
      <c r="C563" s="99" t="s">
        <v>1551</v>
      </c>
      <c r="D563" s="99" t="s">
        <v>162</v>
      </c>
      <c r="E563" s="99">
        <v>1</v>
      </c>
      <c r="F563" s="96" t="s">
        <v>874</v>
      </c>
      <c r="G563" s="38" t="str">
        <f>IF(F563="","",VLOOKUP(F563,学校番号,2,FALSE))</f>
        <v>072700</v>
      </c>
      <c r="I563" s="1"/>
      <c r="J563" s="2"/>
    </row>
    <row r="564" spans="1:10" ht="15" hidden="1" customHeight="1" x14ac:dyDescent="0.15">
      <c r="A564" s="98">
        <v>5545</v>
      </c>
      <c r="B564" s="99" t="s">
        <v>1552</v>
      </c>
      <c r="C564" s="99" t="s">
        <v>1553</v>
      </c>
      <c r="D564" s="99" t="s">
        <v>162</v>
      </c>
      <c r="E564" s="99">
        <v>1</v>
      </c>
      <c r="F564" s="96" t="s">
        <v>874</v>
      </c>
      <c r="G564" s="38" t="str">
        <f>IF(F564="","",VLOOKUP(F564,学校番号,2,FALSE))</f>
        <v>072700</v>
      </c>
      <c r="I564" s="1"/>
      <c r="J564" s="2"/>
    </row>
    <row r="565" spans="1:10" ht="15" hidden="1" customHeight="1" x14ac:dyDescent="0.15">
      <c r="A565" s="98">
        <v>5546</v>
      </c>
      <c r="B565" s="99" t="s">
        <v>1554</v>
      </c>
      <c r="C565" s="99" t="s">
        <v>1555</v>
      </c>
      <c r="D565" s="99" t="s">
        <v>162</v>
      </c>
      <c r="E565" s="99">
        <v>1</v>
      </c>
      <c r="F565" s="96" t="s">
        <v>874</v>
      </c>
      <c r="G565" s="38" t="str">
        <f>IF(F565="","",VLOOKUP(F565,学校番号,2,FALSE))</f>
        <v>072700</v>
      </c>
      <c r="I565" s="1"/>
      <c r="J565" s="2"/>
    </row>
    <row r="566" spans="1:10" ht="15" hidden="1" customHeight="1" x14ac:dyDescent="0.15">
      <c r="A566" s="98">
        <v>5547</v>
      </c>
      <c r="B566" s="99" t="s">
        <v>1556</v>
      </c>
      <c r="C566" s="99" t="s">
        <v>574</v>
      </c>
      <c r="D566" s="99" t="s">
        <v>163</v>
      </c>
      <c r="E566" s="99">
        <v>2</v>
      </c>
      <c r="F566" s="96" t="s">
        <v>874</v>
      </c>
      <c r="G566" s="38" t="str">
        <f>IF(F566="","",VLOOKUP(F566,学校番号,2,FALSE))</f>
        <v>072700</v>
      </c>
      <c r="I566" s="1"/>
      <c r="J566" s="2"/>
    </row>
    <row r="567" spans="1:10" ht="15" hidden="1" customHeight="1" x14ac:dyDescent="0.15">
      <c r="A567" s="98">
        <v>5548</v>
      </c>
      <c r="B567" s="99" t="s">
        <v>1557</v>
      </c>
      <c r="C567" s="99" t="s">
        <v>576</v>
      </c>
      <c r="D567" s="99" t="s">
        <v>163</v>
      </c>
      <c r="E567" s="99">
        <v>2</v>
      </c>
      <c r="F567" s="96" t="s">
        <v>874</v>
      </c>
      <c r="G567" s="38" t="str">
        <f>IF(F567="","",VLOOKUP(F567,学校番号,2,FALSE))</f>
        <v>072700</v>
      </c>
      <c r="I567" s="1"/>
      <c r="J567" s="2"/>
    </row>
    <row r="568" spans="1:10" ht="15" hidden="1" customHeight="1" x14ac:dyDescent="0.15">
      <c r="A568" s="98">
        <v>5549</v>
      </c>
      <c r="B568" s="99" t="s">
        <v>1558</v>
      </c>
      <c r="C568" s="99" t="s">
        <v>575</v>
      </c>
      <c r="D568" s="99" t="s">
        <v>163</v>
      </c>
      <c r="E568" s="99">
        <v>2</v>
      </c>
      <c r="F568" s="96" t="s">
        <v>874</v>
      </c>
      <c r="G568" s="38" t="str">
        <f>IF(F568="","",VLOOKUP(F568,学校番号,2,FALSE))</f>
        <v>072700</v>
      </c>
      <c r="I568" s="1"/>
      <c r="J568" s="2"/>
    </row>
    <row r="569" spans="1:10" ht="15" hidden="1" customHeight="1" x14ac:dyDescent="0.15">
      <c r="A569" s="98">
        <v>5550</v>
      </c>
      <c r="B569" s="99" t="s">
        <v>1559</v>
      </c>
      <c r="C569" s="99" t="s">
        <v>888</v>
      </c>
      <c r="D569" s="99" t="s">
        <v>163</v>
      </c>
      <c r="E569" s="99">
        <v>2</v>
      </c>
      <c r="F569" s="96" t="s">
        <v>874</v>
      </c>
      <c r="G569" s="38" t="str">
        <f>IF(F569="","",VLOOKUP(F569,学校番号,2,FALSE))</f>
        <v>072700</v>
      </c>
      <c r="I569" s="1"/>
      <c r="J569" s="2"/>
    </row>
    <row r="570" spans="1:10" ht="15" hidden="1" customHeight="1" x14ac:dyDescent="0.15">
      <c r="A570" s="98">
        <v>5551</v>
      </c>
      <c r="B570" s="99" t="s">
        <v>1560</v>
      </c>
      <c r="C570" s="99" t="s">
        <v>887</v>
      </c>
      <c r="D570" s="99" t="s">
        <v>163</v>
      </c>
      <c r="E570" s="99">
        <v>2</v>
      </c>
      <c r="F570" s="96" t="s">
        <v>874</v>
      </c>
      <c r="G570" s="38" t="str">
        <f>IF(F570="","",VLOOKUP(F570,学校番号,2,FALSE))</f>
        <v>072700</v>
      </c>
      <c r="I570" s="1"/>
      <c r="J570" s="2"/>
    </row>
    <row r="571" spans="1:10" ht="15" hidden="1" customHeight="1" x14ac:dyDescent="0.15">
      <c r="A571" s="98">
        <v>5552</v>
      </c>
      <c r="B571" s="99" t="s">
        <v>1561</v>
      </c>
      <c r="C571" s="99" t="s">
        <v>883</v>
      </c>
      <c r="D571" s="99" t="s">
        <v>163</v>
      </c>
      <c r="E571" s="99">
        <v>2</v>
      </c>
      <c r="F571" s="96" t="s">
        <v>874</v>
      </c>
      <c r="G571" s="38" t="str">
        <f>IF(F571="","",VLOOKUP(F571,学校番号,2,FALSE))</f>
        <v>072700</v>
      </c>
      <c r="I571" s="1"/>
      <c r="J571" s="2"/>
    </row>
    <row r="572" spans="1:10" ht="15" hidden="1" customHeight="1" x14ac:dyDescent="0.15">
      <c r="A572" s="98">
        <v>5553</v>
      </c>
      <c r="B572" s="99" t="s">
        <v>1562</v>
      </c>
      <c r="C572" s="99" t="s">
        <v>886</v>
      </c>
      <c r="D572" s="99" t="s">
        <v>163</v>
      </c>
      <c r="E572" s="99">
        <v>2</v>
      </c>
      <c r="F572" s="96" t="s">
        <v>874</v>
      </c>
      <c r="G572" s="38" t="str">
        <f>IF(F572="","",VLOOKUP(F572,学校番号,2,FALSE))</f>
        <v>072700</v>
      </c>
      <c r="I572" s="1"/>
      <c r="J572" s="2"/>
    </row>
    <row r="573" spans="1:10" ht="15" hidden="1" customHeight="1" x14ac:dyDescent="0.15">
      <c r="A573" s="98">
        <v>5554</v>
      </c>
      <c r="B573" s="99" t="s">
        <v>1563</v>
      </c>
      <c r="C573" s="99" t="s">
        <v>884</v>
      </c>
      <c r="D573" s="99" t="s">
        <v>163</v>
      </c>
      <c r="E573" s="99">
        <v>2</v>
      </c>
      <c r="F573" s="96" t="s">
        <v>874</v>
      </c>
      <c r="G573" s="38" t="str">
        <f>IF(F573="","",VLOOKUP(F573,学校番号,2,FALSE))</f>
        <v>072700</v>
      </c>
      <c r="I573" s="1"/>
      <c r="J573" s="2"/>
    </row>
    <row r="574" spans="1:10" ht="15" hidden="1" customHeight="1" x14ac:dyDescent="0.15">
      <c r="A574" s="98">
        <v>5555</v>
      </c>
      <c r="B574" s="99" t="s">
        <v>1564</v>
      </c>
      <c r="C574" s="99" t="s">
        <v>254</v>
      </c>
      <c r="D574" s="99" t="s">
        <v>163</v>
      </c>
      <c r="E574" s="99">
        <v>2</v>
      </c>
      <c r="F574" s="96" t="s">
        <v>874</v>
      </c>
      <c r="G574" s="38" t="str">
        <f>IF(F574="","",VLOOKUP(F574,学校番号,2,FALSE))</f>
        <v>072700</v>
      </c>
      <c r="I574" s="1"/>
      <c r="J574" s="2"/>
    </row>
    <row r="575" spans="1:10" ht="15" hidden="1" customHeight="1" x14ac:dyDescent="0.15">
      <c r="A575" s="98">
        <v>5556</v>
      </c>
      <c r="B575" s="99" t="s">
        <v>1565</v>
      </c>
      <c r="C575" s="99" t="s">
        <v>885</v>
      </c>
      <c r="D575" s="99" t="s">
        <v>163</v>
      </c>
      <c r="E575" s="99">
        <v>2</v>
      </c>
      <c r="F575" s="96" t="s">
        <v>874</v>
      </c>
      <c r="G575" s="38" t="str">
        <f>IF(F575="","",VLOOKUP(F575,学校番号,2,FALSE))</f>
        <v>072700</v>
      </c>
      <c r="I575" s="1"/>
      <c r="J575" s="2"/>
    </row>
    <row r="576" spans="1:10" ht="15" hidden="1" customHeight="1" x14ac:dyDescent="0.15">
      <c r="A576" s="98">
        <v>5557</v>
      </c>
      <c r="B576" s="99" t="s">
        <v>1566</v>
      </c>
      <c r="C576" s="99" t="s">
        <v>1567</v>
      </c>
      <c r="D576" s="99" t="s">
        <v>163</v>
      </c>
      <c r="E576" s="99">
        <v>2</v>
      </c>
      <c r="F576" s="96" t="s">
        <v>874</v>
      </c>
      <c r="G576" s="38" t="str">
        <f>IF(F576="","",VLOOKUP(F576,学校番号,2,FALSE))</f>
        <v>072700</v>
      </c>
      <c r="I576" s="1"/>
      <c r="J576" s="2"/>
    </row>
    <row r="577" spans="1:10" ht="15" hidden="1" customHeight="1" x14ac:dyDescent="0.15">
      <c r="A577" s="98">
        <v>5558</v>
      </c>
      <c r="B577" s="99" t="s">
        <v>1568</v>
      </c>
      <c r="C577" s="99" t="s">
        <v>1569</v>
      </c>
      <c r="D577" s="99" t="s">
        <v>163</v>
      </c>
      <c r="E577" s="99">
        <v>2</v>
      </c>
      <c r="F577" s="96" t="s">
        <v>874</v>
      </c>
      <c r="G577" s="38" t="str">
        <f>IF(F577="","",VLOOKUP(F577,学校番号,2,FALSE))</f>
        <v>072700</v>
      </c>
      <c r="I577" s="1"/>
      <c r="J577" s="2"/>
    </row>
    <row r="578" spans="1:10" ht="15" hidden="1" customHeight="1" x14ac:dyDescent="0.15">
      <c r="A578" s="98">
        <v>5559</v>
      </c>
      <c r="B578" s="99" t="s">
        <v>1570</v>
      </c>
      <c r="C578" s="99" t="s">
        <v>1571</v>
      </c>
      <c r="D578" s="99" t="s">
        <v>163</v>
      </c>
      <c r="E578" s="99">
        <v>2</v>
      </c>
      <c r="F578" s="96" t="s">
        <v>874</v>
      </c>
      <c r="G578" s="38" t="str">
        <f>IF(F578="","",VLOOKUP(F578,学校番号,2,FALSE))</f>
        <v>072700</v>
      </c>
      <c r="I578" s="1"/>
      <c r="J578" s="2"/>
    </row>
    <row r="579" spans="1:10" ht="15" hidden="1" customHeight="1" x14ac:dyDescent="0.15">
      <c r="A579" s="98">
        <v>5560</v>
      </c>
      <c r="B579" s="99" t="s">
        <v>1572</v>
      </c>
      <c r="C579" s="99" t="s">
        <v>1573</v>
      </c>
      <c r="D579" s="99" t="s">
        <v>163</v>
      </c>
      <c r="E579" s="99">
        <v>2</v>
      </c>
      <c r="F579" s="96" t="s">
        <v>874</v>
      </c>
      <c r="G579" s="38" t="str">
        <f>IF(F579="","",VLOOKUP(F579,学校番号,2,FALSE))</f>
        <v>072700</v>
      </c>
      <c r="I579" s="1"/>
      <c r="J579" s="2"/>
    </row>
    <row r="580" spans="1:10" ht="15" hidden="1" customHeight="1" x14ac:dyDescent="0.15">
      <c r="A580" s="98">
        <v>5561</v>
      </c>
      <c r="B580" s="99" t="s">
        <v>1574</v>
      </c>
      <c r="C580" s="99" t="s">
        <v>1575</v>
      </c>
      <c r="D580" s="99" t="s">
        <v>163</v>
      </c>
      <c r="E580" s="99">
        <v>2</v>
      </c>
      <c r="F580" s="96" t="s">
        <v>874</v>
      </c>
      <c r="G580" s="38" t="str">
        <f>IF(F580="","",VLOOKUP(F580,学校番号,2,FALSE))</f>
        <v>072700</v>
      </c>
      <c r="I580" s="1"/>
      <c r="J580" s="2"/>
    </row>
    <row r="581" spans="1:10" ht="15" hidden="1" customHeight="1" x14ac:dyDescent="0.15">
      <c r="A581" s="98">
        <v>5562</v>
      </c>
      <c r="B581" s="99" t="s">
        <v>1576</v>
      </c>
      <c r="C581" s="99" t="s">
        <v>1577</v>
      </c>
      <c r="D581" s="99" t="s">
        <v>163</v>
      </c>
      <c r="E581" s="99">
        <v>2</v>
      </c>
      <c r="F581" s="96" t="s">
        <v>874</v>
      </c>
      <c r="G581" s="38" t="str">
        <f>IF(F581="","",VLOOKUP(F581,学校番号,2,FALSE))</f>
        <v>072700</v>
      </c>
      <c r="I581" s="1"/>
      <c r="J581" s="2"/>
    </row>
    <row r="582" spans="1:10" ht="15" hidden="1" customHeight="1" x14ac:dyDescent="0.15">
      <c r="A582" s="98">
        <v>5563</v>
      </c>
      <c r="B582" s="99" t="s">
        <v>1578</v>
      </c>
      <c r="C582" s="99" t="s">
        <v>1579</v>
      </c>
      <c r="D582" s="99" t="s">
        <v>163</v>
      </c>
      <c r="E582" s="99">
        <v>2</v>
      </c>
      <c r="F582" s="96" t="s">
        <v>874</v>
      </c>
      <c r="G582" s="38" t="str">
        <f>IF(F582="","",VLOOKUP(F582,学校番号,2,FALSE))</f>
        <v>072700</v>
      </c>
      <c r="I582" s="1"/>
      <c r="J582" s="2"/>
    </row>
    <row r="583" spans="1:10" ht="15" hidden="1" customHeight="1" x14ac:dyDescent="0.15">
      <c r="A583" s="98">
        <v>5564</v>
      </c>
      <c r="B583" s="99" t="s">
        <v>1580</v>
      </c>
      <c r="C583" s="99" t="s">
        <v>1581</v>
      </c>
      <c r="D583" s="99" t="s">
        <v>163</v>
      </c>
      <c r="E583" s="99">
        <v>2</v>
      </c>
      <c r="F583" s="96" t="s">
        <v>874</v>
      </c>
      <c r="G583" s="38" t="str">
        <f>IF(F583="","",VLOOKUP(F583,学校番号,2,FALSE))</f>
        <v>072700</v>
      </c>
      <c r="I583" s="1"/>
      <c r="J583" s="2"/>
    </row>
    <row r="584" spans="1:10" ht="15" hidden="1" customHeight="1" x14ac:dyDescent="0.15">
      <c r="A584" s="98">
        <v>5565</v>
      </c>
      <c r="B584" s="99" t="s">
        <v>1582</v>
      </c>
      <c r="C584" s="99" t="s">
        <v>485</v>
      </c>
      <c r="D584" s="99" t="s">
        <v>162</v>
      </c>
      <c r="E584" s="99">
        <v>1</v>
      </c>
      <c r="F584" s="96" t="s">
        <v>687</v>
      </c>
      <c r="G584" s="38" t="str">
        <f>IF(F584="","",VLOOKUP(F584,学校番号,2,FALSE))</f>
        <v>072600</v>
      </c>
      <c r="I584" s="1"/>
      <c r="J584" s="2"/>
    </row>
    <row r="585" spans="1:10" ht="15" hidden="1" customHeight="1" x14ac:dyDescent="0.15">
      <c r="A585" s="98">
        <v>5566</v>
      </c>
      <c r="B585" s="99" t="s">
        <v>1583</v>
      </c>
      <c r="C585" s="99" t="s">
        <v>787</v>
      </c>
      <c r="D585" s="99" t="s">
        <v>162</v>
      </c>
      <c r="E585" s="99">
        <v>1</v>
      </c>
      <c r="F585" s="96" t="s">
        <v>687</v>
      </c>
      <c r="G585" s="38" t="str">
        <f>IF(F585="","",VLOOKUP(F585,学校番号,2,FALSE))</f>
        <v>072600</v>
      </c>
      <c r="I585" s="1"/>
      <c r="J585" s="2"/>
    </row>
    <row r="586" spans="1:10" ht="15" hidden="1" customHeight="1" x14ac:dyDescent="0.15">
      <c r="A586" s="98">
        <v>5567</v>
      </c>
      <c r="B586" s="99" t="s">
        <v>1584</v>
      </c>
      <c r="C586" s="99" t="s">
        <v>788</v>
      </c>
      <c r="D586" s="99" t="s">
        <v>162</v>
      </c>
      <c r="E586" s="99">
        <v>1</v>
      </c>
      <c r="F586" s="96" t="s">
        <v>687</v>
      </c>
      <c r="G586" s="38" t="str">
        <f>IF(F586="","",VLOOKUP(F586,学校番号,2,FALSE))</f>
        <v>072600</v>
      </c>
      <c r="I586" s="1"/>
      <c r="J586" s="2"/>
    </row>
    <row r="587" spans="1:10" ht="15" hidden="1" customHeight="1" x14ac:dyDescent="0.15">
      <c r="A587" s="98">
        <v>5568</v>
      </c>
      <c r="B587" s="99" t="s">
        <v>1585</v>
      </c>
      <c r="C587" s="99" t="s">
        <v>1586</v>
      </c>
      <c r="D587" s="99" t="s">
        <v>162</v>
      </c>
      <c r="E587" s="99">
        <v>1</v>
      </c>
      <c r="F587" s="96" t="s">
        <v>687</v>
      </c>
      <c r="G587" s="38" t="str">
        <f>IF(F587="","",VLOOKUP(F587,学校番号,2,FALSE))</f>
        <v>072600</v>
      </c>
      <c r="I587" s="1"/>
      <c r="J587" s="2"/>
    </row>
    <row r="588" spans="1:10" ht="15" hidden="1" customHeight="1" x14ac:dyDescent="0.15">
      <c r="A588" s="98">
        <v>5569</v>
      </c>
      <c r="B588" s="99" t="s">
        <v>1587</v>
      </c>
      <c r="C588" s="99" t="s">
        <v>1588</v>
      </c>
      <c r="D588" s="99" t="s">
        <v>162</v>
      </c>
      <c r="E588" s="99">
        <v>1</v>
      </c>
      <c r="F588" s="96" t="s">
        <v>687</v>
      </c>
      <c r="G588" s="38" t="str">
        <f>IF(F588="","",VLOOKUP(F588,学校番号,2,FALSE))</f>
        <v>072600</v>
      </c>
      <c r="I588" s="1"/>
      <c r="J588" s="2"/>
    </row>
    <row r="589" spans="1:10" ht="15" hidden="1" customHeight="1" x14ac:dyDescent="0.15">
      <c r="A589" s="98">
        <v>5570</v>
      </c>
      <c r="B589" s="99" t="s">
        <v>1589</v>
      </c>
      <c r="C589" s="99" t="s">
        <v>1590</v>
      </c>
      <c r="D589" s="99" t="s">
        <v>162</v>
      </c>
      <c r="E589" s="99">
        <v>1</v>
      </c>
      <c r="F589" s="96" t="s">
        <v>687</v>
      </c>
      <c r="G589" s="38" t="str">
        <f>IF(F589="","",VLOOKUP(F589,学校番号,2,FALSE))</f>
        <v>072600</v>
      </c>
      <c r="I589" s="1"/>
      <c r="J589" s="2"/>
    </row>
    <row r="590" spans="1:10" ht="15" hidden="1" customHeight="1" x14ac:dyDescent="0.15">
      <c r="A590" s="98">
        <v>5571</v>
      </c>
      <c r="B590" s="99" t="s">
        <v>1591</v>
      </c>
      <c r="C590" s="99" t="s">
        <v>1592</v>
      </c>
      <c r="D590" s="99" t="s">
        <v>162</v>
      </c>
      <c r="E590" s="99">
        <v>1</v>
      </c>
      <c r="F590" s="96" t="s">
        <v>687</v>
      </c>
      <c r="G590" s="38" t="str">
        <f>IF(F590="","",VLOOKUP(F590,学校番号,2,FALSE))</f>
        <v>072600</v>
      </c>
      <c r="I590" s="1"/>
      <c r="J590" s="2"/>
    </row>
    <row r="591" spans="1:10" ht="15" hidden="1" customHeight="1" x14ac:dyDescent="0.15">
      <c r="A591" s="98">
        <v>5572</v>
      </c>
      <c r="B591" s="99" t="s">
        <v>1593</v>
      </c>
      <c r="C591" s="99" t="s">
        <v>1594</v>
      </c>
      <c r="D591" s="99" t="s">
        <v>162</v>
      </c>
      <c r="E591" s="99">
        <v>1</v>
      </c>
      <c r="F591" s="96" t="s">
        <v>687</v>
      </c>
      <c r="G591" s="38" t="str">
        <f>IF(F591="","",VLOOKUP(F591,学校番号,2,FALSE))</f>
        <v>072600</v>
      </c>
      <c r="I591" s="1"/>
      <c r="J591" s="2"/>
    </row>
    <row r="592" spans="1:10" ht="15" hidden="1" customHeight="1" x14ac:dyDescent="0.15">
      <c r="A592" s="98">
        <v>5573</v>
      </c>
      <c r="B592" s="99" t="s">
        <v>1595</v>
      </c>
      <c r="C592" s="99" t="s">
        <v>1596</v>
      </c>
      <c r="D592" s="99" t="s">
        <v>162</v>
      </c>
      <c r="E592" s="99">
        <v>1</v>
      </c>
      <c r="F592" s="96" t="s">
        <v>687</v>
      </c>
      <c r="G592" s="38" t="str">
        <f>IF(F592="","",VLOOKUP(F592,学校番号,2,FALSE))</f>
        <v>072600</v>
      </c>
      <c r="I592" s="1"/>
      <c r="J592" s="2"/>
    </row>
    <row r="593" spans="1:10" ht="15" hidden="1" customHeight="1" x14ac:dyDescent="0.15">
      <c r="A593" s="98">
        <v>5574</v>
      </c>
      <c r="B593" s="99" t="s">
        <v>1597</v>
      </c>
      <c r="C593" s="99" t="s">
        <v>617</v>
      </c>
      <c r="D593" s="99" t="s">
        <v>163</v>
      </c>
      <c r="E593" s="99">
        <v>2</v>
      </c>
      <c r="F593" s="96" t="s">
        <v>687</v>
      </c>
      <c r="G593" s="38" t="str">
        <f>IF(F593="","",VLOOKUP(F593,学校番号,2,FALSE))</f>
        <v>072600</v>
      </c>
      <c r="I593" s="1"/>
      <c r="J593" s="2"/>
    </row>
    <row r="594" spans="1:10" ht="15" hidden="1" customHeight="1" x14ac:dyDescent="0.15">
      <c r="A594" s="98">
        <v>5575</v>
      </c>
      <c r="B594" s="99" t="s">
        <v>1598</v>
      </c>
      <c r="C594" s="99" t="s">
        <v>616</v>
      </c>
      <c r="D594" s="99" t="s">
        <v>163</v>
      </c>
      <c r="E594" s="99">
        <v>2</v>
      </c>
      <c r="F594" s="96" t="s">
        <v>687</v>
      </c>
      <c r="G594" s="38" t="str">
        <f>IF(F594="","",VLOOKUP(F594,学校番号,2,FALSE))</f>
        <v>072600</v>
      </c>
      <c r="I594" s="1"/>
      <c r="J594" s="2"/>
    </row>
    <row r="595" spans="1:10" ht="15" hidden="1" customHeight="1" x14ac:dyDescent="0.15">
      <c r="A595" s="98">
        <v>5576</v>
      </c>
      <c r="B595" s="99" t="s">
        <v>1599</v>
      </c>
      <c r="C595" s="99" t="s">
        <v>618</v>
      </c>
      <c r="D595" s="99" t="s">
        <v>163</v>
      </c>
      <c r="E595" s="99">
        <v>2</v>
      </c>
      <c r="F595" s="96" t="s">
        <v>687</v>
      </c>
      <c r="G595" s="38" t="str">
        <f>IF(F595="","",VLOOKUP(F595,学校番号,2,FALSE))</f>
        <v>072600</v>
      </c>
      <c r="I595" s="1"/>
      <c r="J595" s="2"/>
    </row>
    <row r="596" spans="1:10" ht="15" hidden="1" customHeight="1" x14ac:dyDescent="0.15">
      <c r="A596" s="98">
        <v>5577</v>
      </c>
      <c r="B596" s="99" t="s">
        <v>1600</v>
      </c>
      <c r="C596" s="99" t="s">
        <v>789</v>
      </c>
      <c r="D596" s="99" t="s">
        <v>163</v>
      </c>
      <c r="E596" s="99">
        <v>2</v>
      </c>
      <c r="F596" s="96" t="s">
        <v>687</v>
      </c>
      <c r="G596" s="38" t="str">
        <f>IF(F596="","",VLOOKUP(F596,学校番号,2,FALSE))</f>
        <v>072600</v>
      </c>
      <c r="I596" s="1"/>
      <c r="J596" s="2"/>
    </row>
    <row r="597" spans="1:10" ht="15" hidden="1" customHeight="1" x14ac:dyDescent="0.15">
      <c r="A597" s="98">
        <v>5578</v>
      </c>
      <c r="B597" s="99" t="s">
        <v>1601</v>
      </c>
      <c r="C597" s="99" t="s">
        <v>790</v>
      </c>
      <c r="D597" s="99" t="s">
        <v>163</v>
      </c>
      <c r="E597" s="99">
        <v>2</v>
      </c>
      <c r="F597" s="96" t="s">
        <v>687</v>
      </c>
      <c r="G597" s="38" t="str">
        <f>IF(F597="","",VLOOKUP(F597,学校番号,2,FALSE))</f>
        <v>072600</v>
      </c>
      <c r="I597" s="1"/>
      <c r="J597" s="2"/>
    </row>
    <row r="598" spans="1:10" ht="15" hidden="1" customHeight="1" x14ac:dyDescent="0.15">
      <c r="A598" s="98">
        <v>5579</v>
      </c>
      <c r="B598" s="99" t="s">
        <v>1602</v>
      </c>
      <c r="C598" s="99" t="s">
        <v>1603</v>
      </c>
      <c r="D598" s="99" t="s">
        <v>163</v>
      </c>
      <c r="E598" s="99">
        <v>2</v>
      </c>
      <c r="F598" s="96" t="s">
        <v>687</v>
      </c>
      <c r="G598" s="38" t="str">
        <f>IF(F598="","",VLOOKUP(F598,学校番号,2,FALSE))</f>
        <v>072600</v>
      </c>
      <c r="I598" s="1"/>
      <c r="J598" s="2"/>
    </row>
    <row r="599" spans="1:10" ht="15" hidden="1" customHeight="1" x14ac:dyDescent="0.15">
      <c r="A599" s="98">
        <v>5580</v>
      </c>
      <c r="B599" s="99" t="s">
        <v>1604</v>
      </c>
      <c r="C599" s="99" t="s">
        <v>1605</v>
      </c>
      <c r="D599" s="99" t="s">
        <v>163</v>
      </c>
      <c r="E599" s="99">
        <v>2</v>
      </c>
      <c r="F599" s="96" t="s">
        <v>687</v>
      </c>
      <c r="G599" s="38" t="str">
        <f>IF(F599="","",VLOOKUP(F599,学校番号,2,FALSE))</f>
        <v>072600</v>
      </c>
      <c r="I599" s="1"/>
      <c r="J599" s="2"/>
    </row>
    <row r="600" spans="1:10" ht="15" hidden="1" customHeight="1" x14ac:dyDescent="0.15">
      <c r="A600" s="98">
        <v>5581</v>
      </c>
      <c r="B600" s="99" t="s">
        <v>1606</v>
      </c>
      <c r="C600" s="99" t="s">
        <v>1607</v>
      </c>
      <c r="D600" s="99" t="s">
        <v>163</v>
      </c>
      <c r="E600" s="99">
        <v>2</v>
      </c>
      <c r="F600" s="96" t="s">
        <v>687</v>
      </c>
      <c r="G600" s="38" t="str">
        <f>IF(F600="","",VLOOKUP(F600,学校番号,2,FALSE))</f>
        <v>072600</v>
      </c>
      <c r="I600" s="1"/>
      <c r="J600" s="2"/>
    </row>
    <row r="601" spans="1:10" ht="15" hidden="1" customHeight="1" x14ac:dyDescent="0.15">
      <c r="A601" s="98">
        <v>5582</v>
      </c>
      <c r="B601" s="99" t="s">
        <v>1608</v>
      </c>
      <c r="C601" s="99" t="s">
        <v>1609</v>
      </c>
      <c r="D601" s="99" t="s">
        <v>163</v>
      </c>
      <c r="E601" s="99">
        <v>2</v>
      </c>
      <c r="F601" s="96" t="s">
        <v>687</v>
      </c>
      <c r="G601" s="38" t="str">
        <f>IF(F601="","",VLOOKUP(F601,学校番号,2,FALSE))</f>
        <v>072600</v>
      </c>
      <c r="I601" s="1"/>
      <c r="J601" s="2"/>
    </row>
    <row r="602" spans="1:10" ht="15" hidden="1" customHeight="1" x14ac:dyDescent="0.15">
      <c r="A602" s="98">
        <v>5583</v>
      </c>
      <c r="B602" s="99" t="s">
        <v>1610</v>
      </c>
      <c r="C602" s="99" t="s">
        <v>924</v>
      </c>
      <c r="D602" s="99" t="s">
        <v>162</v>
      </c>
      <c r="E602" s="99">
        <v>1</v>
      </c>
      <c r="F602" s="96" t="s">
        <v>832</v>
      </c>
      <c r="G602" s="38" t="str">
        <f>IF(F602="","",VLOOKUP(F602,学校番号,2,FALSE))</f>
        <v>075800</v>
      </c>
      <c r="I602" s="1"/>
      <c r="J602" s="2"/>
    </row>
    <row r="603" spans="1:10" ht="15" hidden="1" customHeight="1" x14ac:dyDescent="0.15">
      <c r="A603" s="98">
        <v>5584</v>
      </c>
      <c r="B603" s="99" t="s">
        <v>1611</v>
      </c>
      <c r="C603" s="99" t="s">
        <v>1612</v>
      </c>
      <c r="D603" s="99" t="s">
        <v>162</v>
      </c>
      <c r="E603" s="99">
        <v>1</v>
      </c>
      <c r="F603" s="96" t="s">
        <v>832</v>
      </c>
      <c r="G603" s="38" t="str">
        <f>IF(F603="","",VLOOKUP(F603,学校番号,2,FALSE))</f>
        <v>075800</v>
      </c>
      <c r="I603" s="1"/>
      <c r="J603" s="2"/>
    </row>
    <row r="604" spans="1:10" ht="15" hidden="1" customHeight="1" x14ac:dyDescent="0.15">
      <c r="A604" s="98">
        <v>5585</v>
      </c>
      <c r="B604" s="99" t="s">
        <v>1613</v>
      </c>
      <c r="C604" s="99" t="s">
        <v>833</v>
      </c>
      <c r="D604" s="99" t="s">
        <v>163</v>
      </c>
      <c r="E604" s="99">
        <v>2</v>
      </c>
      <c r="F604" s="96" t="s">
        <v>832</v>
      </c>
      <c r="G604" s="38" t="str">
        <f>IF(F604="","",VLOOKUP(F604,学校番号,2,FALSE))</f>
        <v>075800</v>
      </c>
      <c r="I604" s="1"/>
      <c r="J604" s="2"/>
    </row>
    <row r="605" spans="1:10" ht="15" hidden="1" customHeight="1" x14ac:dyDescent="0.15">
      <c r="A605" s="98">
        <v>5586</v>
      </c>
      <c r="B605" s="99" t="s">
        <v>1614</v>
      </c>
      <c r="C605" s="99" t="s">
        <v>1615</v>
      </c>
      <c r="D605" s="99" t="s">
        <v>162</v>
      </c>
      <c r="E605" s="99">
        <v>1</v>
      </c>
      <c r="F605" s="96" t="s">
        <v>345</v>
      </c>
      <c r="G605" s="38" t="str">
        <f>IF(F605="","",VLOOKUP(F605,学校番号,2,FALSE))</f>
        <v>076200</v>
      </c>
      <c r="I605" s="1"/>
      <c r="J605" s="2"/>
    </row>
    <row r="606" spans="1:10" ht="15" hidden="1" customHeight="1" x14ac:dyDescent="0.15">
      <c r="A606" s="98">
        <v>5587</v>
      </c>
      <c r="B606" s="99" t="s">
        <v>1616</v>
      </c>
      <c r="C606" s="99" t="s">
        <v>578</v>
      </c>
      <c r="D606" s="99" t="s">
        <v>162</v>
      </c>
      <c r="E606" s="99">
        <v>1</v>
      </c>
      <c r="F606" s="96" t="s">
        <v>345</v>
      </c>
      <c r="G606" s="38" t="str">
        <f>IF(F606="","",VLOOKUP(F606,学校番号,2,FALSE))</f>
        <v>076200</v>
      </c>
      <c r="I606" s="1"/>
      <c r="J606" s="2"/>
    </row>
    <row r="607" spans="1:10" ht="15" hidden="1" customHeight="1" x14ac:dyDescent="0.15">
      <c r="A607" s="98">
        <v>5588</v>
      </c>
      <c r="B607" s="99" t="s">
        <v>1617</v>
      </c>
      <c r="C607" s="99" t="s">
        <v>577</v>
      </c>
      <c r="D607" s="99" t="s">
        <v>162</v>
      </c>
      <c r="E607" s="99">
        <v>1</v>
      </c>
      <c r="F607" s="96" t="s">
        <v>345</v>
      </c>
      <c r="G607" s="38" t="str">
        <f>IF(F607="","",VLOOKUP(F607,学校番号,2,FALSE))</f>
        <v>076200</v>
      </c>
      <c r="I607" s="1"/>
      <c r="J607" s="2"/>
    </row>
    <row r="608" spans="1:10" ht="15" hidden="1" customHeight="1" x14ac:dyDescent="0.15">
      <c r="A608" s="98">
        <v>5589</v>
      </c>
      <c r="B608" s="99" t="s">
        <v>1618</v>
      </c>
      <c r="C608" s="99" t="s">
        <v>579</v>
      </c>
      <c r="D608" s="99" t="s">
        <v>162</v>
      </c>
      <c r="E608" s="99">
        <v>1</v>
      </c>
      <c r="F608" s="96" t="s">
        <v>345</v>
      </c>
      <c r="G608" s="38" t="str">
        <f>IF(F608="","",VLOOKUP(F608,学校番号,2,FALSE))</f>
        <v>076200</v>
      </c>
      <c r="I608" s="1"/>
      <c r="J608" s="2"/>
    </row>
    <row r="609" spans="1:10" ht="15" hidden="1" customHeight="1" x14ac:dyDescent="0.15">
      <c r="A609" s="98">
        <v>5590</v>
      </c>
      <c r="B609" s="99" t="s">
        <v>1619</v>
      </c>
      <c r="C609" s="99" t="s">
        <v>580</v>
      </c>
      <c r="D609" s="99" t="s">
        <v>162</v>
      </c>
      <c r="E609" s="99">
        <v>1</v>
      </c>
      <c r="F609" s="96" t="s">
        <v>345</v>
      </c>
      <c r="G609" s="38" t="str">
        <f>IF(F609="","",VLOOKUP(F609,学校番号,2,FALSE))</f>
        <v>076200</v>
      </c>
      <c r="I609" s="1"/>
      <c r="J609" s="2"/>
    </row>
    <row r="610" spans="1:10" ht="15" hidden="1" customHeight="1" x14ac:dyDescent="0.15">
      <c r="A610" s="98">
        <v>5591</v>
      </c>
      <c r="B610" s="99" t="s">
        <v>1620</v>
      </c>
      <c r="C610" s="99" t="s">
        <v>818</v>
      </c>
      <c r="D610" s="99" t="s">
        <v>162</v>
      </c>
      <c r="E610" s="99">
        <v>1</v>
      </c>
      <c r="F610" s="96" t="s">
        <v>345</v>
      </c>
      <c r="G610" s="38" t="str">
        <f>IF(F610="","",VLOOKUP(F610,学校番号,2,FALSE))</f>
        <v>076200</v>
      </c>
      <c r="I610" s="1"/>
      <c r="J610" s="2"/>
    </row>
    <row r="611" spans="1:10" ht="15" hidden="1" customHeight="1" x14ac:dyDescent="0.15">
      <c r="A611" s="98">
        <v>5592</v>
      </c>
      <c r="B611" s="99" t="s">
        <v>1621</v>
      </c>
      <c r="C611" s="99" t="s">
        <v>815</v>
      </c>
      <c r="D611" s="99" t="s">
        <v>162</v>
      </c>
      <c r="E611" s="99">
        <v>1</v>
      </c>
      <c r="F611" s="96" t="s">
        <v>345</v>
      </c>
      <c r="G611" s="38" t="str">
        <f>IF(F611="","",VLOOKUP(F611,学校番号,2,FALSE))</f>
        <v>076200</v>
      </c>
      <c r="I611" s="1"/>
      <c r="J611" s="2"/>
    </row>
    <row r="612" spans="1:10" ht="15" hidden="1" customHeight="1" x14ac:dyDescent="0.15">
      <c r="A612" s="98">
        <v>5593</v>
      </c>
      <c r="B612" s="99" t="s">
        <v>1803</v>
      </c>
      <c r="C612" s="99" t="s">
        <v>814</v>
      </c>
      <c r="D612" s="99" t="s">
        <v>162</v>
      </c>
      <c r="E612" s="99">
        <v>1</v>
      </c>
      <c r="F612" s="96" t="s">
        <v>345</v>
      </c>
      <c r="G612" s="38" t="str">
        <f>IF(F612="","",VLOOKUP(F612,学校番号,2,FALSE))</f>
        <v>076200</v>
      </c>
      <c r="I612" s="1"/>
      <c r="J612" s="2"/>
    </row>
    <row r="613" spans="1:10" ht="15" hidden="1" customHeight="1" x14ac:dyDescent="0.15">
      <c r="A613" s="98">
        <v>5594</v>
      </c>
      <c r="B613" s="99" t="s">
        <v>1622</v>
      </c>
      <c r="C613" s="99" t="s">
        <v>816</v>
      </c>
      <c r="D613" s="99" t="s">
        <v>162</v>
      </c>
      <c r="E613" s="99">
        <v>1</v>
      </c>
      <c r="F613" s="96" t="s">
        <v>345</v>
      </c>
      <c r="G613" s="38" t="str">
        <f>IF(F613="","",VLOOKUP(F613,学校番号,2,FALSE))</f>
        <v>076200</v>
      </c>
      <c r="I613" s="1"/>
      <c r="J613" s="2"/>
    </row>
    <row r="614" spans="1:10" ht="15" hidden="1" customHeight="1" x14ac:dyDescent="0.15">
      <c r="A614" s="98">
        <v>5595</v>
      </c>
      <c r="B614" s="99" t="s">
        <v>1623</v>
      </c>
      <c r="C614" s="99" t="s">
        <v>817</v>
      </c>
      <c r="D614" s="99" t="s">
        <v>162</v>
      </c>
      <c r="E614" s="99">
        <v>1</v>
      </c>
      <c r="F614" s="96" t="s">
        <v>345</v>
      </c>
      <c r="G614" s="38" t="str">
        <f>IF(F614="","",VLOOKUP(F614,学校番号,2,FALSE))</f>
        <v>076200</v>
      </c>
      <c r="I614" s="1"/>
      <c r="J614" s="2"/>
    </row>
    <row r="615" spans="1:10" ht="15" hidden="1" customHeight="1" x14ac:dyDescent="0.15">
      <c r="A615" s="98">
        <v>5596</v>
      </c>
      <c r="B615" s="99" t="s">
        <v>1624</v>
      </c>
      <c r="C615" s="99" t="s">
        <v>961</v>
      </c>
      <c r="D615" s="99" t="s">
        <v>162</v>
      </c>
      <c r="E615" s="99">
        <v>1</v>
      </c>
      <c r="F615" s="96" t="s">
        <v>345</v>
      </c>
      <c r="G615" s="38" t="str">
        <f>IF(F615="","",VLOOKUP(F615,学校番号,2,FALSE))</f>
        <v>076200</v>
      </c>
      <c r="I615" s="1"/>
      <c r="J615" s="2"/>
    </row>
    <row r="616" spans="1:10" ht="15" hidden="1" customHeight="1" x14ac:dyDescent="0.15">
      <c r="A616" s="98">
        <v>5597</v>
      </c>
      <c r="B616" s="99" t="s">
        <v>1625</v>
      </c>
      <c r="C616" s="99" t="s">
        <v>1626</v>
      </c>
      <c r="D616" s="99" t="s">
        <v>162</v>
      </c>
      <c r="E616" s="99">
        <v>1</v>
      </c>
      <c r="F616" s="96" t="s">
        <v>345</v>
      </c>
      <c r="G616" s="38" t="str">
        <f>IF(F616="","",VLOOKUP(F616,学校番号,2,FALSE))</f>
        <v>076200</v>
      </c>
      <c r="I616" s="1"/>
      <c r="J616" s="2"/>
    </row>
    <row r="617" spans="1:10" ht="15" hidden="1" customHeight="1" x14ac:dyDescent="0.15">
      <c r="A617" s="98">
        <v>5598</v>
      </c>
      <c r="B617" s="99" t="s">
        <v>1627</v>
      </c>
      <c r="C617" s="99" t="s">
        <v>1628</v>
      </c>
      <c r="D617" s="99" t="s">
        <v>162</v>
      </c>
      <c r="E617" s="99">
        <v>1</v>
      </c>
      <c r="F617" s="96" t="s">
        <v>345</v>
      </c>
      <c r="G617" s="38" t="str">
        <f>IF(F617="","",VLOOKUP(F617,学校番号,2,FALSE))</f>
        <v>076200</v>
      </c>
      <c r="I617" s="1"/>
      <c r="J617" s="2"/>
    </row>
    <row r="618" spans="1:10" ht="15" hidden="1" customHeight="1" x14ac:dyDescent="0.15">
      <c r="A618" s="98">
        <v>5599</v>
      </c>
      <c r="B618" s="99" t="s">
        <v>1629</v>
      </c>
      <c r="C618" s="99" t="s">
        <v>1630</v>
      </c>
      <c r="D618" s="99" t="s">
        <v>162</v>
      </c>
      <c r="E618" s="99">
        <v>1</v>
      </c>
      <c r="F618" s="96" t="s">
        <v>345</v>
      </c>
      <c r="G618" s="38" t="str">
        <f>IF(F618="","",VLOOKUP(F618,学校番号,2,FALSE))</f>
        <v>076200</v>
      </c>
      <c r="I618" s="1"/>
      <c r="J618" s="2"/>
    </row>
    <row r="619" spans="1:10" ht="15" hidden="1" customHeight="1" x14ac:dyDescent="0.15">
      <c r="A619" s="98">
        <v>5600</v>
      </c>
      <c r="B619" s="99" t="s">
        <v>1631</v>
      </c>
      <c r="C619" s="99" t="s">
        <v>1632</v>
      </c>
      <c r="D619" s="99" t="s">
        <v>162</v>
      </c>
      <c r="E619" s="99">
        <v>1</v>
      </c>
      <c r="F619" s="96" t="s">
        <v>345</v>
      </c>
      <c r="G619" s="38" t="str">
        <f>IF(F619="","",VLOOKUP(F619,学校番号,2,FALSE))</f>
        <v>076200</v>
      </c>
      <c r="I619" s="1"/>
      <c r="J619" s="2"/>
    </row>
    <row r="620" spans="1:10" ht="15" hidden="1" customHeight="1" x14ac:dyDescent="0.15">
      <c r="A620" s="98">
        <v>5601</v>
      </c>
      <c r="B620" s="99" t="s">
        <v>1633</v>
      </c>
      <c r="C620" s="99" t="s">
        <v>950</v>
      </c>
      <c r="D620" s="99" t="s">
        <v>162</v>
      </c>
      <c r="E620" s="99">
        <v>1</v>
      </c>
      <c r="F620" s="96" t="s">
        <v>345</v>
      </c>
      <c r="G620" s="38" t="str">
        <f>IF(F620="","",VLOOKUP(F620,学校番号,2,FALSE))</f>
        <v>076200</v>
      </c>
      <c r="I620" s="1"/>
      <c r="J620" s="2"/>
    </row>
    <row r="621" spans="1:10" ht="15" hidden="1" customHeight="1" x14ac:dyDescent="0.15">
      <c r="A621" s="98">
        <v>5602</v>
      </c>
      <c r="B621" s="99" t="s">
        <v>1634</v>
      </c>
      <c r="C621" s="99" t="s">
        <v>1635</v>
      </c>
      <c r="D621" s="99" t="s">
        <v>162</v>
      </c>
      <c r="E621" s="99">
        <v>1</v>
      </c>
      <c r="F621" s="96" t="s">
        <v>345</v>
      </c>
      <c r="G621" s="38" t="str">
        <f>IF(F621="","",VLOOKUP(F621,学校番号,2,FALSE))</f>
        <v>076200</v>
      </c>
      <c r="I621" s="1"/>
      <c r="J621" s="2"/>
    </row>
    <row r="622" spans="1:10" ht="15" hidden="1" customHeight="1" x14ac:dyDescent="0.15">
      <c r="A622" s="98">
        <v>5603</v>
      </c>
      <c r="B622" s="99" t="s">
        <v>1636</v>
      </c>
      <c r="C622" s="99" t="s">
        <v>1637</v>
      </c>
      <c r="D622" s="99" t="s">
        <v>162</v>
      </c>
      <c r="E622" s="99">
        <v>1</v>
      </c>
      <c r="F622" s="96" t="s">
        <v>345</v>
      </c>
      <c r="G622" s="38" t="str">
        <f>IF(F622="","",VLOOKUP(F622,学校番号,2,FALSE))</f>
        <v>076200</v>
      </c>
      <c r="I622" s="1"/>
      <c r="J622" s="2"/>
    </row>
    <row r="623" spans="1:10" ht="15" hidden="1" customHeight="1" x14ac:dyDescent="0.15">
      <c r="A623" s="98">
        <v>5604</v>
      </c>
      <c r="B623" s="99" t="s">
        <v>1638</v>
      </c>
      <c r="C623" s="99" t="s">
        <v>962</v>
      </c>
      <c r="D623" s="99" t="s">
        <v>162</v>
      </c>
      <c r="E623" s="99">
        <v>1</v>
      </c>
      <c r="F623" s="96" t="s">
        <v>345</v>
      </c>
      <c r="G623" s="38" t="str">
        <f>IF(F623="","",VLOOKUP(F623,学校番号,2,FALSE))</f>
        <v>076200</v>
      </c>
      <c r="I623" s="1"/>
      <c r="J623" s="2"/>
    </row>
    <row r="624" spans="1:10" ht="15" hidden="1" customHeight="1" x14ac:dyDescent="0.15">
      <c r="A624" s="98">
        <v>5605</v>
      </c>
      <c r="B624" s="99" t="s">
        <v>1639</v>
      </c>
      <c r="C624" s="99" t="s">
        <v>581</v>
      </c>
      <c r="D624" s="99" t="s">
        <v>163</v>
      </c>
      <c r="E624" s="99">
        <v>2</v>
      </c>
      <c r="F624" s="96" t="s">
        <v>345</v>
      </c>
      <c r="G624" s="38" t="str">
        <f>IF(F624="","",VLOOKUP(F624,学校番号,2,FALSE))</f>
        <v>076200</v>
      </c>
      <c r="I624" s="1"/>
      <c r="J624" s="2"/>
    </row>
    <row r="625" spans="1:10" ht="15" hidden="1" customHeight="1" x14ac:dyDescent="0.15">
      <c r="A625" s="98">
        <v>5606</v>
      </c>
      <c r="B625" s="99" t="s">
        <v>1640</v>
      </c>
      <c r="C625" s="99" t="s">
        <v>583</v>
      </c>
      <c r="D625" s="99" t="s">
        <v>163</v>
      </c>
      <c r="E625" s="99">
        <v>2</v>
      </c>
      <c r="F625" s="96" t="s">
        <v>345</v>
      </c>
      <c r="G625" s="38" t="str">
        <f>IF(F625="","",VLOOKUP(F625,学校番号,2,FALSE))</f>
        <v>076200</v>
      </c>
      <c r="I625" s="1"/>
      <c r="J625" s="2"/>
    </row>
    <row r="626" spans="1:10" ht="15" hidden="1" customHeight="1" x14ac:dyDescent="0.15">
      <c r="A626" s="98">
        <v>5607</v>
      </c>
      <c r="B626" s="99" t="s">
        <v>1641</v>
      </c>
      <c r="C626" s="99" t="s">
        <v>582</v>
      </c>
      <c r="D626" s="99" t="s">
        <v>163</v>
      </c>
      <c r="E626" s="99">
        <v>2</v>
      </c>
      <c r="F626" s="96" t="s">
        <v>345</v>
      </c>
      <c r="G626" s="38" t="str">
        <f>IF(F626="","",VLOOKUP(F626,学校番号,2,FALSE))</f>
        <v>076200</v>
      </c>
      <c r="I626" s="1"/>
      <c r="J626" s="2"/>
    </row>
    <row r="627" spans="1:10" ht="15" hidden="1" customHeight="1" x14ac:dyDescent="0.15">
      <c r="A627" s="98">
        <v>5608</v>
      </c>
      <c r="B627" s="99" t="s">
        <v>1642</v>
      </c>
      <c r="C627" s="99" t="s">
        <v>820</v>
      </c>
      <c r="D627" s="99" t="s">
        <v>163</v>
      </c>
      <c r="E627" s="99">
        <v>2</v>
      </c>
      <c r="F627" s="96" t="s">
        <v>345</v>
      </c>
      <c r="G627" s="38" t="str">
        <f>IF(F627="","",VLOOKUP(F627,学校番号,2,FALSE))</f>
        <v>076200</v>
      </c>
      <c r="I627" s="1"/>
      <c r="J627" s="2"/>
    </row>
    <row r="628" spans="1:10" ht="15" hidden="1" customHeight="1" x14ac:dyDescent="0.15">
      <c r="A628" s="98">
        <v>5609</v>
      </c>
      <c r="B628" s="99" t="s">
        <v>1643</v>
      </c>
      <c r="C628" s="99" t="s">
        <v>819</v>
      </c>
      <c r="D628" s="99" t="s">
        <v>163</v>
      </c>
      <c r="E628" s="99">
        <v>2</v>
      </c>
      <c r="F628" s="96" t="s">
        <v>345</v>
      </c>
      <c r="G628" s="38" t="str">
        <f>IF(F628="","",VLOOKUP(F628,学校番号,2,FALSE))</f>
        <v>076200</v>
      </c>
      <c r="I628" s="1"/>
      <c r="J628" s="2"/>
    </row>
    <row r="629" spans="1:10" ht="15" hidden="1" customHeight="1" x14ac:dyDescent="0.15">
      <c r="A629" s="98">
        <v>5610</v>
      </c>
      <c r="B629" s="99" t="s">
        <v>1644</v>
      </c>
      <c r="C629" s="99" t="s">
        <v>1645</v>
      </c>
      <c r="D629" s="99" t="s">
        <v>163</v>
      </c>
      <c r="E629" s="99">
        <v>2</v>
      </c>
      <c r="F629" s="96" t="s">
        <v>345</v>
      </c>
      <c r="G629" s="38" t="str">
        <f>IF(F629="","",VLOOKUP(F629,学校番号,2,FALSE))</f>
        <v>076200</v>
      </c>
      <c r="I629" s="1"/>
      <c r="J629" s="2"/>
    </row>
    <row r="630" spans="1:10" ht="15" hidden="1" customHeight="1" x14ac:dyDescent="0.15">
      <c r="A630" s="98">
        <v>5611</v>
      </c>
      <c r="B630" s="99" t="s">
        <v>1646</v>
      </c>
      <c r="C630" s="99" t="s">
        <v>1647</v>
      </c>
      <c r="D630" s="99" t="s">
        <v>163</v>
      </c>
      <c r="E630" s="99">
        <v>2</v>
      </c>
      <c r="F630" s="96" t="s">
        <v>345</v>
      </c>
      <c r="G630" s="38" t="str">
        <f>IF(F630="","",VLOOKUP(F630,学校番号,2,FALSE))</f>
        <v>076200</v>
      </c>
      <c r="I630" s="1"/>
      <c r="J630" s="2"/>
    </row>
    <row r="631" spans="1:10" ht="15" hidden="1" customHeight="1" x14ac:dyDescent="0.15">
      <c r="A631" s="98">
        <v>5612</v>
      </c>
      <c r="B631" s="99" t="s">
        <v>1648</v>
      </c>
      <c r="C631" s="99" t="s">
        <v>1649</v>
      </c>
      <c r="D631" s="99" t="s">
        <v>163</v>
      </c>
      <c r="E631" s="99">
        <v>2</v>
      </c>
      <c r="F631" s="96" t="s">
        <v>345</v>
      </c>
      <c r="G631" s="38" t="str">
        <f>IF(F631="","",VLOOKUP(F631,学校番号,2,FALSE))</f>
        <v>076200</v>
      </c>
      <c r="I631" s="1"/>
      <c r="J631" s="2"/>
    </row>
    <row r="632" spans="1:10" ht="15" hidden="1" customHeight="1" x14ac:dyDescent="0.15">
      <c r="A632" s="98">
        <v>5613</v>
      </c>
      <c r="B632" s="99" t="s">
        <v>1650</v>
      </c>
      <c r="C632" s="99" t="s">
        <v>1651</v>
      </c>
      <c r="D632" s="99" t="s">
        <v>163</v>
      </c>
      <c r="E632" s="99">
        <v>2</v>
      </c>
      <c r="F632" s="96" t="s">
        <v>345</v>
      </c>
      <c r="G632" s="38" t="str">
        <f>IF(F632="","",VLOOKUP(F632,学校番号,2,FALSE))</f>
        <v>076200</v>
      </c>
      <c r="I632" s="1"/>
      <c r="J632" s="2"/>
    </row>
    <row r="633" spans="1:10" ht="15" hidden="1" customHeight="1" x14ac:dyDescent="0.15">
      <c r="A633" s="98">
        <v>5614</v>
      </c>
      <c r="B633" s="99" t="s">
        <v>1652</v>
      </c>
      <c r="C633" s="99" t="s">
        <v>1653</v>
      </c>
      <c r="D633" s="99" t="s">
        <v>163</v>
      </c>
      <c r="E633" s="99">
        <v>2</v>
      </c>
      <c r="F633" s="96" t="s">
        <v>345</v>
      </c>
      <c r="G633" s="38" t="str">
        <f>IF(F633="","",VLOOKUP(F633,学校番号,2,FALSE))</f>
        <v>076200</v>
      </c>
      <c r="I633" s="1"/>
      <c r="J633" s="2"/>
    </row>
    <row r="634" spans="1:10" ht="15" hidden="1" customHeight="1" x14ac:dyDescent="0.15">
      <c r="A634" s="98">
        <v>5615</v>
      </c>
      <c r="B634" s="99" t="s">
        <v>1654</v>
      </c>
      <c r="C634" s="99" t="s">
        <v>1655</v>
      </c>
      <c r="D634" s="99" t="s">
        <v>163</v>
      </c>
      <c r="E634" s="99">
        <v>2</v>
      </c>
      <c r="F634" s="96" t="s">
        <v>345</v>
      </c>
      <c r="G634" s="38" t="str">
        <f>IF(F634="","",VLOOKUP(F634,学校番号,2,FALSE))</f>
        <v>076200</v>
      </c>
      <c r="I634" s="1"/>
      <c r="J634" s="2"/>
    </row>
    <row r="635" spans="1:10" ht="15" hidden="1" customHeight="1" x14ac:dyDescent="0.15">
      <c r="A635" s="98">
        <v>5616</v>
      </c>
      <c r="B635" s="99" t="s">
        <v>1804</v>
      </c>
      <c r="C635" s="99" t="s">
        <v>1805</v>
      </c>
      <c r="D635" s="99" t="s">
        <v>162</v>
      </c>
      <c r="E635" s="99">
        <v>1</v>
      </c>
      <c r="F635" s="96" t="s">
        <v>909</v>
      </c>
      <c r="G635" s="38" t="str">
        <f>IF(F635="","",VLOOKUP(F635,学校番号,2,FALSE))</f>
        <v>073500</v>
      </c>
      <c r="I635" s="1"/>
      <c r="J635" s="2"/>
    </row>
    <row r="636" spans="1:10" ht="15" hidden="1" customHeight="1" x14ac:dyDescent="0.15">
      <c r="A636" s="98">
        <v>5617</v>
      </c>
      <c r="B636" s="99" t="s">
        <v>1806</v>
      </c>
      <c r="C636" s="99" t="s">
        <v>1807</v>
      </c>
      <c r="D636" s="99" t="s">
        <v>162</v>
      </c>
      <c r="E636" s="99">
        <v>1</v>
      </c>
      <c r="F636" s="96" t="s">
        <v>909</v>
      </c>
      <c r="G636" s="38" t="str">
        <f>IF(F636="","",VLOOKUP(F636,学校番号,2,FALSE))</f>
        <v>073500</v>
      </c>
      <c r="I636" s="1"/>
      <c r="J636" s="2"/>
    </row>
    <row r="637" spans="1:10" ht="15" hidden="1" customHeight="1" x14ac:dyDescent="0.15">
      <c r="A637" s="98">
        <v>5618</v>
      </c>
      <c r="B637" s="99" t="s">
        <v>1808</v>
      </c>
      <c r="C637" s="99" t="s">
        <v>1809</v>
      </c>
      <c r="D637" s="99" t="s">
        <v>162</v>
      </c>
      <c r="E637" s="99">
        <v>1</v>
      </c>
      <c r="F637" s="96" t="s">
        <v>909</v>
      </c>
      <c r="G637" s="38" t="str">
        <f>IF(F637="","",VLOOKUP(F637,学校番号,2,FALSE))</f>
        <v>073500</v>
      </c>
      <c r="I637" s="1"/>
      <c r="J637" s="2"/>
    </row>
    <row r="638" spans="1:10" ht="15" hidden="1" customHeight="1" x14ac:dyDescent="0.15">
      <c r="A638" s="98">
        <v>5619</v>
      </c>
      <c r="B638" s="99" t="s">
        <v>1810</v>
      </c>
      <c r="C638" s="99" t="s">
        <v>1811</v>
      </c>
      <c r="D638" s="99" t="s">
        <v>162</v>
      </c>
      <c r="E638" s="99">
        <v>1</v>
      </c>
      <c r="F638" s="96" t="s">
        <v>909</v>
      </c>
      <c r="G638" s="38" t="str">
        <f>IF(F638="","",VLOOKUP(F638,学校番号,2,FALSE))</f>
        <v>073500</v>
      </c>
      <c r="I638" s="1"/>
      <c r="J638" s="2"/>
    </row>
    <row r="639" spans="1:10" ht="15" hidden="1" customHeight="1" x14ac:dyDescent="0.15">
      <c r="A639" s="98">
        <v>5620</v>
      </c>
      <c r="B639" s="99" t="s">
        <v>1812</v>
      </c>
      <c r="C639" s="99" t="s">
        <v>916</v>
      </c>
      <c r="D639" s="99" t="s">
        <v>162</v>
      </c>
      <c r="E639" s="99">
        <v>1</v>
      </c>
      <c r="F639" s="96" t="s">
        <v>909</v>
      </c>
      <c r="G639" s="38" t="str">
        <f>IF(F639="","",VLOOKUP(F639,学校番号,2,FALSE))</f>
        <v>073500</v>
      </c>
      <c r="I639" s="1"/>
      <c r="J639" s="2"/>
    </row>
    <row r="640" spans="1:10" ht="15" hidden="1" customHeight="1" x14ac:dyDescent="0.15">
      <c r="A640" s="98">
        <v>5621</v>
      </c>
      <c r="B640" s="99" t="s">
        <v>1813</v>
      </c>
      <c r="C640" s="99" t="s">
        <v>303</v>
      </c>
      <c r="D640" s="99" t="s">
        <v>162</v>
      </c>
      <c r="E640" s="99">
        <v>1</v>
      </c>
      <c r="F640" s="96" t="s">
        <v>909</v>
      </c>
      <c r="G640" s="38" t="str">
        <f>IF(F640="","",VLOOKUP(F640,学校番号,2,FALSE))</f>
        <v>073500</v>
      </c>
      <c r="I640" s="1"/>
      <c r="J640" s="2"/>
    </row>
    <row r="641" spans="1:10" ht="15" hidden="1" customHeight="1" x14ac:dyDescent="0.15">
      <c r="A641" s="98">
        <v>5622</v>
      </c>
      <c r="B641" s="99" t="s">
        <v>1814</v>
      </c>
      <c r="C641" s="99" t="s">
        <v>914</v>
      </c>
      <c r="D641" s="99" t="s">
        <v>162</v>
      </c>
      <c r="E641" s="99">
        <v>1</v>
      </c>
      <c r="F641" s="96" t="s">
        <v>909</v>
      </c>
      <c r="G641" s="38" t="str">
        <f>IF(F641="","",VLOOKUP(F641,学校番号,2,FALSE))</f>
        <v>073500</v>
      </c>
      <c r="I641" s="1"/>
      <c r="J641" s="2"/>
    </row>
    <row r="642" spans="1:10" ht="15" hidden="1" customHeight="1" x14ac:dyDescent="0.15">
      <c r="A642" s="98">
        <v>5623</v>
      </c>
      <c r="B642" s="99" t="s">
        <v>1815</v>
      </c>
      <c r="C642" s="99" t="s">
        <v>920</v>
      </c>
      <c r="D642" s="99" t="s">
        <v>162</v>
      </c>
      <c r="E642" s="99">
        <v>1</v>
      </c>
      <c r="F642" s="96" t="s">
        <v>909</v>
      </c>
      <c r="G642" s="38" t="str">
        <f>IF(F642="","",VLOOKUP(F642,学校番号,2,FALSE))</f>
        <v>073500</v>
      </c>
      <c r="I642" s="1"/>
      <c r="J642" s="2"/>
    </row>
    <row r="643" spans="1:10" ht="15" hidden="1" customHeight="1" x14ac:dyDescent="0.15">
      <c r="A643" s="98">
        <v>5624</v>
      </c>
      <c r="B643" s="99" t="s">
        <v>1816</v>
      </c>
      <c r="C643" s="99" t="s">
        <v>918</v>
      </c>
      <c r="D643" s="99" t="s">
        <v>162</v>
      </c>
      <c r="E643" s="99">
        <v>1</v>
      </c>
      <c r="F643" s="96" t="s">
        <v>909</v>
      </c>
      <c r="G643" s="38" t="str">
        <f>IF(F643="","",VLOOKUP(F643,学校番号,2,FALSE))</f>
        <v>073500</v>
      </c>
      <c r="I643" s="1"/>
      <c r="J643" s="2"/>
    </row>
    <row r="644" spans="1:10" ht="15" hidden="1" customHeight="1" x14ac:dyDescent="0.15">
      <c r="A644" s="98">
        <v>5625</v>
      </c>
      <c r="B644" s="99" t="s">
        <v>1817</v>
      </c>
      <c r="C644" s="99" t="s">
        <v>921</v>
      </c>
      <c r="D644" s="99" t="s">
        <v>162</v>
      </c>
      <c r="E644" s="99">
        <v>1</v>
      </c>
      <c r="F644" s="96" t="s">
        <v>909</v>
      </c>
      <c r="G644" s="38" t="str">
        <f>IF(F644="","",VLOOKUP(F644,学校番号,2,FALSE))</f>
        <v>073500</v>
      </c>
      <c r="I644" s="1"/>
      <c r="J644" s="2"/>
    </row>
    <row r="645" spans="1:10" ht="15" hidden="1" customHeight="1" x14ac:dyDescent="0.15">
      <c r="A645" s="98">
        <v>5626</v>
      </c>
      <c r="B645" s="99" t="s">
        <v>1818</v>
      </c>
      <c r="C645" s="99" t="s">
        <v>917</v>
      </c>
      <c r="D645" s="99" t="s">
        <v>162</v>
      </c>
      <c r="E645" s="99">
        <v>1</v>
      </c>
      <c r="F645" s="96" t="s">
        <v>909</v>
      </c>
      <c r="G645" s="38" t="str">
        <f>IF(F645="","",VLOOKUP(F645,学校番号,2,FALSE))</f>
        <v>073500</v>
      </c>
      <c r="I645" s="1"/>
      <c r="J645" s="2"/>
    </row>
    <row r="646" spans="1:10" ht="15" hidden="1" customHeight="1" x14ac:dyDescent="0.15">
      <c r="A646" s="98">
        <v>5627</v>
      </c>
      <c r="B646" s="99" t="s">
        <v>1819</v>
      </c>
      <c r="C646" s="99" t="s">
        <v>911</v>
      </c>
      <c r="D646" s="99" t="s">
        <v>162</v>
      </c>
      <c r="E646" s="99">
        <v>1</v>
      </c>
      <c r="F646" s="96" t="s">
        <v>909</v>
      </c>
      <c r="G646" s="38" t="str">
        <f>IF(F646="","",VLOOKUP(F646,学校番号,2,FALSE))</f>
        <v>073500</v>
      </c>
      <c r="I646" s="1"/>
      <c r="J646" s="2"/>
    </row>
    <row r="647" spans="1:10" ht="15" hidden="1" customHeight="1" x14ac:dyDescent="0.15">
      <c r="A647" s="98">
        <v>5628</v>
      </c>
      <c r="B647" s="99" t="s">
        <v>1820</v>
      </c>
      <c r="C647" s="99" t="s">
        <v>912</v>
      </c>
      <c r="D647" s="99" t="s">
        <v>162</v>
      </c>
      <c r="E647" s="99">
        <v>1</v>
      </c>
      <c r="F647" s="96" t="s">
        <v>909</v>
      </c>
      <c r="G647" s="38" t="str">
        <f>IF(F647="","",VLOOKUP(F647,学校番号,2,FALSE))</f>
        <v>073500</v>
      </c>
      <c r="I647" s="1"/>
      <c r="J647" s="2"/>
    </row>
    <row r="648" spans="1:10" ht="15" hidden="1" customHeight="1" x14ac:dyDescent="0.15">
      <c r="A648" s="98">
        <v>5629</v>
      </c>
      <c r="B648" s="99" t="s">
        <v>1821</v>
      </c>
      <c r="C648" s="99" t="s">
        <v>242</v>
      </c>
      <c r="D648" s="99" t="s">
        <v>162</v>
      </c>
      <c r="E648" s="99">
        <v>1</v>
      </c>
      <c r="F648" s="96" t="s">
        <v>909</v>
      </c>
      <c r="G648" s="38" t="str">
        <f>IF(F648="","",VLOOKUP(F648,学校番号,2,FALSE))</f>
        <v>073500</v>
      </c>
      <c r="I648" s="1"/>
      <c r="J648" s="2"/>
    </row>
    <row r="649" spans="1:10" ht="15" hidden="1" customHeight="1" x14ac:dyDescent="0.15">
      <c r="A649" s="98">
        <v>5630</v>
      </c>
      <c r="B649" s="99" t="s">
        <v>1822</v>
      </c>
      <c r="C649" s="99" t="s">
        <v>910</v>
      </c>
      <c r="D649" s="99" t="s">
        <v>162</v>
      </c>
      <c r="E649" s="99">
        <v>1</v>
      </c>
      <c r="F649" s="96" t="s">
        <v>909</v>
      </c>
      <c r="G649" s="38" t="str">
        <f>IF(F649="","",VLOOKUP(F649,学校番号,2,FALSE))</f>
        <v>073500</v>
      </c>
      <c r="I649" s="1"/>
      <c r="J649" s="2"/>
    </row>
    <row r="650" spans="1:10" ht="15" hidden="1" customHeight="1" x14ac:dyDescent="0.15">
      <c r="A650" s="98">
        <v>5631</v>
      </c>
      <c r="B650" s="99" t="s">
        <v>1823</v>
      </c>
      <c r="C650" s="99" t="s">
        <v>676</v>
      </c>
      <c r="D650" s="99" t="s">
        <v>162</v>
      </c>
      <c r="E650" s="99">
        <v>1</v>
      </c>
      <c r="F650" s="96" t="s">
        <v>909</v>
      </c>
      <c r="G650" s="38" t="str">
        <f>IF(F650="","",VLOOKUP(F650,学校番号,2,FALSE))</f>
        <v>073500</v>
      </c>
      <c r="I650" s="1"/>
      <c r="J650" s="2"/>
    </row>
    <row r="651" spans="1:10" ht="15" hidden="1" customHeight="1" x14ac:dyDescent="0.15">
      <c r="A651" s="98">
        <v>5632</v>
      </c>
      <c r="B651" s="99" t="s">
        <v>1824</v>
      </c>
      <c r="C651" s="99" t="s">
        <v>675</v>
      </c>
      <c r="D651" s="99" t="s">
        <v>162</v>
      </c>
      <c r="E651" s="99">
        <v>1</v>
      </c>
      <c r="F651" s="96" t="s">
        <v>909</v>
      </c>
      <c r="G651" s="38" t="str">
        <f>IF(F651="","",VLOOKUP(F651,学校番号,2,FALSE))</f>
        <v>073500</v>
      </c>
      <c r="I651" s="1"/>
      <c r="J651" s="2"/>
    </row>
    <row r="652" spans="1:10" ht="15" hidden="1" customHeight="1" x14ac:dyDescent="0.15">
      <c r="A652" s="98">
        <v>5633</v>
      </c>
      <c r="B652" s="99" t="s">
        <v>1825</v>
      </c>
      <c r="C652" s="99" t="s">
        <v>677</v>
      </c>
      <c r="D652" s="99" t="s">
        <v>162</v>
      </c>
      <c r="E652" s="99">
        <v>1</v>
      </c>
      <c r="F652" s="96" t="s">
        <v>909</v>
      </c>
      <c r="G652" s="38" t="str">
        <f>IF(F652="","",VLOOKUP(F652,学校番号,2,FALSE))</f>
        <v>073500</v>
      </c>
      <c r="I652" s="1"/>
      <c r="J652" s="2"/>
    </row>
    <row r="653" spans="1:10" ht="15" hidden="1" customHeight="1" x14ac:dyDescent="0.15">
      <c r="A653" s="98">
        <v>5634</v>
      </c>
      <c r="B653" s="99" t="s">
        <v>1826</v>
      </c>
      <c r="C653" s="99" t="s">
        <v>1735</v>
      </c>
      <c r="D653" s="99" t="s">
        <v>163</v>
      </c>
      <c r="E653" s="99">
        <v>2</v>
      </c>
      <c r="F653" s="96" t="s">
        <v>909</v>
      </c>
      <c r="G653" s="38" t="str">
        <f>IF(F653="","",VLOOKUP(F653,学校番号,2,FALSE))</f>
        <v>073500</v>
      </c>
      <c r="I653" s="1"/>
      <c r="J653" s="2"/>
    </row>
    <row r="654" spans="1:10" ht="15" hidden="1" customHeight="1" x14ac:dyDescent="0.15">
      <c r="A654" s="98">
        <v>5635</v>
      </c>
      <c r="B654" s="99" t="s">
        <v>1827</v>
      </c>
      <c r="C654" s="99" t="s">
        <v>1828</v>
      </c>
      <c r="D654" s="99" t="s">
        <v>163</v>
      </c>
      <c r="E654" s="99">
        <v>2</v>
      </c>
      <c r="F654" s="96" t="s">
        <v>909</v>
      </c>
      <c r="G654" s="38" t="str">
        <f>IF(F654="","",VLOOKUP(F654,学校番号,2,FALSE))</f>
        <v>073500</v>
      </c>
      <c r="I654" s="1"/>
      <c r="J654" s="2"/>
    </row>
    <row r="655" spans="1:10" ht="15" hidden="1" customHeight="1" x14ac:dyDescent="0.15">
      <c r="A655" s="98">
        <v>5636</v>
      </c>
      <c r="B655" s="99" t="s">
        <v>1829</v>
      </c>
      <c r="C655" s="99" t="s">
        <v>1830</v>
      </c>
      <c r="D655" s="99" t="s">
        <v>163</v>
      </c>
      <c r="E655" s="99">
        <v>2</v>
      </c>
      <c r="F655" s="96" t="s">
        <v>909</v>
      </c>
      <c r="G655" s="38" t="str">
        <f>IF(F655="","",VLOOKUP(F655,学校番号,2,FALSE))</f>
        <v>073500</v>
      </c>
      <c r="I655" s="1"/>
      <c r="J655" s="2"/>
    </row>
    <row r="656" spans="1:10" ht="15" hidden="1" customHeight="1" x14ac:dyDescent="0.15">
      <c r="A656" s="98">
        <v>5637</v>
      </c>
      <c r="B656" s="99" t="s">
        <v>1831</v>
      </c>
      <c r="C656" s="99" t="s">
        <v>1832</v>
      </c>
      <c r="D656" s="99" t="s">
        <v>163</v>
      </c>
      <c r="E656" s="99">
        <v>2</v>
      </c>
      <c r="F656" s="96" t="s">
        <v>909</v>
      </c>
      <c r="G656" s="38" t="str">
        <f>IF(F656="","",VLOOKUP(F656,学校番号,2,FALSE))</f>
        <v>073500</v>
      </c>
      <c r="I656" s="1"/>
      <c r="J656" s="2"/>
    </row>
    <row r="657" spans="1:10" ht="15" hidden="1" customHeight="1" x14ac:dyDescent="0.15">
      <c r="A657" s="98">
        <v>5638</v>
      </c>
      <c r="B657" s="99" t="s">
        <v>1833</v>
      </c>
      <c r="C657" s="99" t="s">
        <v>1834</v>
      </c>
      <c r="D657" s="99" t="s">
        <v>163</v>
      </c>
      <c r="E657" s="99">
        <v>2</v>
      </c>
      <c r="F657" s="96" t="s">
        <v>909</v>
      </c>
      <c r="G657" s="38" t="str">
        <f>IF(F657="","",VLOOKUP(F657,学校番号,2,FALSE))</f>
        <v>073500</v>
      </c>
      <c r="I657" s="1"/>
      <c r="J657" s="2"/>
    </row>
    <row r="658" spans="1:10" ht="15" hidden="1" customHeight="1" x14ac:dyDescent="0.15">
      <c r="A658" s="98">
        <v>5639</v>
      </c>
      <c r="B658" s="99" t="s">
        <v>1835</v>
      </c>
      <c r="C658" s="99" t="s">
        <v>922</v>
      </c>
      <c r="D658" s="99" t="s">
        <v>163</v>
      </c>
      <c r="E658" s="99">
        <v>2</v>
      </c>
      <c r="F658" s="96" t="s">
        <v>909</v>
      </c>
      <c r="G658" s="38" t="str">
        <f>IF(F658="","",VLOOKUP(F658,学校番号,2,FALSE))</f>
        <v>073500</v>
      </c>
      <c r="I658" s="1"/>
      <c r="J658" s="2"/>
    </row>
    <row r="659" spans="1:10" ht="15" hidden="1" customHeight="1" x14ac:dyDescent="0.15">
      <c r="A659" s="98">
        <v>5640</v>
      </c>
      <c r="B659" s="99" t="s">
        <v>1836</v>
      </c>
      <c r="C659" s="99" t="s">
        <v>913</v>
      </c>
      <c r="D659" s="99" t="s">
        <v>163</v>
      </c>
      <c r="E659" s="99">
        <v>2</v>
      </c>
      <c r="F659" s="96" t="s">
        <v>909</v>
      </c>
      <c r="G659" s="38" t="str">
        <f>IF(F659="","",VLOOKUP(F659,学校番号,2,FALSE))</f>
        <v>073500</v>
      </c>
      <c r="I659" s="1"/>
      <c r="J659" s="2"/>
    </row>
    <row r="660" spans="1:10" ht="15" hidden="1" customHeight="1" x14ac:dyDescent="0.15">
      <c r="A660" s="98">
        <v>5641</v>
      </c>
      <c r="B660" s="99" t="s">
        <v>1837</v>
      </c>
      <c r="C660" s="99" t="s">
        <v>915</v>
      </c>
      <c r="D660" s="99" t="s">
        <v>163</v>
      </c>
      <c r="E660" s="99">
        <v>2</v>
      </c>
      <c r="F660" s="96" t="s">
        <v>909</v>
      </c>
      <c r="G660" s="38" t="str">
        <f>IF(F660="","",VLOOKUP(F660,学校番号,2,FALSE))</f>
        <v>073500</v>
      </c>
      <c r="I660" s="1"/>
      <c r="J660" s="2"/>
    </row>
    <row r="661" spans="1:10" ht="15" hidden="1" customHeight="1" x14ac:dyDescent="0.15">
      <c r="A661" s="98">
        <v>5642</v>
      </c>
      <c r="B661" s="99" t="s">
        <v>1838</v>
      </c>
      <c r="C661" s="99" t="s">
        <v>256</v>
      </c>
      <c r="D661" s="99" t="s">
        <v>163</v>
      </c>
      <c r="E661" s="99">
        <v>2</v>
      </c>
      <c r="F661" s="96" t="s">
        <v>909</v>
      </c>
      <c r="G661" s="38" t="str">
        <f>IF(F661="","",VLOOKUP(F661,学校番号,2,FALSE))</f>
        <v>073500</v>
      </c>
      <c r="I661" s="1"/>
      <c r="J661" s="2"/>
    </row>
    <row r="662" spans="1:10" ht="15" hidden="1" customHeight="1" x14ac:dyDescent="0.15">
      <c r="A662" s="98">
        <v>5643</v>
      </c>
      <c r="B662" s="99" t="s">
        <v>1839</v>
      </c>
      <c r="C662" s="99" t="s">
        <v>923</v>
      </c>
      <c r="D662" s="99" t="s">
        <v>163</v>
      </c>
      <c r="E662" s="99">
        <v>2</v>
      </c>
      <c r="F662" s="96" t="s">
        <v>909</v>
      </c>
      <c r="G662" s="38" t="str">
        <f>IF(F662="","",VLOOKUP(F662,学校番号,2,FALSE))</f>
        <v>073500</v>
      </c>
      <c r="I662" s="1"/>
      <c r="J662" s="2"/>
    </row>
    <row r="663" spans="1:10" ht="15" hidden="1" customHeight="1" x14ac:dyDescent="0.15">
      <c r="A663" s="98">
        <v>5644</v>
      </c>
      <c r="B663" s="99" t="s">
        <v>1840</v>
      </c>
      <c r="C663" s="99" t="s">
        <v>919</v>
      </c>
      <c r="D663" s="99" t="s">
        <v>163</v>
      </c>
      <c r="E663" s="99">
        <v>2</v>
      </c>
      <c r="F663" s="96" t="s">
        <v>909</v>
      </c>
      <c r="G663" s="38" t="str">
        <f>IF(F663="","",VLOOKUP(F663,学校番号,2,FALSE))</f>
        <v>073500</v>
      </c>
      <c r="I663" s="1"/>
      <c r="J663" s="2"/>
    </row>
    <row r="664" spans="1:10" ht="15" hidden="1" customHeight="1" x14ac:dyDescent="0.15">
      <c r="A664" s="98">
        <v>5645</v>
      </c>
      <c r="B664" s="99" t="s">
        <v>1841</v>
      </c>
      <c r="C664" s="99" t="s">
        <v>682</v>
      </c>
      <c r="D664" s="99" t="s">
        <v>163</v>
      </c>
      <c r="E664" s="99">
        <v>2</v>
      </c>
      <c r="F664" s="96" t="s">
        <v>909</v>
      </c>
      <c r="G664" s="38" t="str">
        <f>IF(F664="","",VLOOKUP(F664,学校番号,2,FALSE))</f>
        <v>073500</v>
      </c>
      <c r="I664" s="1"/>
      <c r="J664" s="2"/>
    </row>
    <row r="665" spans="1:10" ht="15" hidden="1" customHeight="1" x14ac:dyDescent="0.15">
      <c r="A665" s="98">
        <v>5646</v>
      </c>
      <c r="B665" s="99" t="s">
        <v>1842</v>
      </c>
      <c r="C665" s="99" t="s">
        <v>678</v>
      </c>
      <c r="D665" s="99" t="s">
        <v>163</v>
      </c>
      <c r="E665" s="99">
        <v>2</v>
      </c>
      <c r="F665" s="96" t="s">
        <v>909</v>
      </c>
      <c r="G665" s="38" t="str">
        <f>IF(F665="","",VLOOKUP(F665,学校番号,2,FALSE))</f>
        <v>073500</v>
      </c>
      <c r="I665" s="1"/>
      <c r="J665" s="2"/>
    </row>
    <row r="666" spans="1:10" ht="15" hidden="1" customHeight="1" x14ac:dyDescent="0.15">
      <c r="A666" s="98">
        <v>5647</v>
      </c>
      <c r="B666" s="99" t="s">
        <v>1843</v>
      </c>
      <c r="C666" s="99" t="s">
        <v>680</v>
      </c>
      <c r="D666" s="99" t="s">
        <v>163</v>
      </c>
      <c r="E666" s="99">
        <v>2</v>
      </c>
      <c r="F666" s="96" t="s">
        <v>909</v>
      </c>
      <c r="G666" s="38" t="str">
        <f>IF(F666="","",VLOOKUP(F666,学校番号,2,FALSE))</f>
        <v>073500</v>
      </c>
      <c r="I666" s="1"/>
      <c r="J666" s="2"/>
    </row>
    <row r="667" spans="1:10" ht="15" hidden="1" customHeight="1" x14ac:dyDescent="0.15">
      <c r="A667" s="98">
        <v>5648</v>
      </c>
      <c r="B667" s="99" t="s">
        <v>1844</v>
      </c>
      <c r="C667" s="99" t="s">
        <v>681</v>
      </c>
      <c r="D667" s="99" t="s">
        <v>163</v>
      </c>
      <c r="E667" s="99">
        <v>2</v>
      </c>
      <c r="F667" s="96" t="s">
        <v>909</v>
      </c>
      <c r="G667" s="38" t="str">
        <f>IF(F667="","",VLOOKUP(F667,学校番号,2,FALSE))</f>
        <v>073500</v>
      </c>
      <c r="I667" s="1"/>
      <c r="J667" s="2"/>
    </row>
    <row r="668" spans="1:10" ht="15" hidden="1" customHeight="1" x14ac:dyDescent="0.15">
      <c r="A668" s="98">
        <v>5649</v>
      </c>
      <c r="B668" s="99" t="s">
        <v>1845</v>
      </c>
      <c r="C668" s="99" t="s">
        <v>679</v>
      </c>
      <c r="D668" s="99" t="s">
        <v>163</v>
      </c>
      <c r="E668" s="99">
        <v>2</v>
      </c>
      <c r="F668" s="96" t="s">
        <v>909</v>
      </c>
      <c r="G668" s="38" t="str">
        <f>IF(F668="","",VLOOKUP(F668,学校番号,2,FALSE))</f>
        <v>073500</v>
      </c>
      <c r="I668" s="1"/>
      <c r="J668" s="2"/>
    </row>
    <row r="669" spans="1:10" ht="15" hidden="1" customHeight="1" x14ac:dyDescent="0.15">
      <c r="A669" s="98">
        <v>5650</v>
      </c>
      <c r="B669" s="99" t="s">
        <v>1656</v>
      </c>
      <c r="C669" s="99" t="s">
        <v>856</v>
      </c>
      <c r="D669" s="99" t="s">
        <v>163</v>
      </c>
      <c r="E669" s="99">
        <v>2</v>
      </c>
      <c r="F669" s="96" t="s">
        <v>431</v>
      </c>
      <c r="G669" s="38" t="str">
        <f>IF(F669="","",VLOOKUP(F669,学校番号,2,FALSE))</f>
        <v>074000</v>
      </c>
      <c r="I669" s="1"/>
      <c r="J669" s="2"/>
    </row>
    <row r="670" spans="1:10" ht="15" hidden="1" customHeight="1" x14ac:dyDescent="0.15">
      <c r="A670" s="98">
        <v>5651</v>
      </c>
      <c r="B670" s="99" t="s">
        <v>1657</v>
      </c>
      <c r="C670" s="99" t="s">
        <v>853</v>
      </c>
      <c r="D670" s="99" t="s">
        <v>162</v>
      </c>
      <c r="E670" s="99">
        <v>1</v>
      </c>
      <c r="F670" s="96" t="s">
        <v>431</v>
      </c>
      <c r="G670" s="38" t="str">
        <f>IF(F670="","",VLOOKUP(F670,学校番号,2,FALSE))</f>
        <v>074000</v>
      </c>
      <c r="I670" s="1"/>
      <c r="J670" s="2"/>
    </row>
    <row r="671" spans="1:10" ht="15" hidden="1" customHeight="1" x14ac:dyDescent="0.15">
      <c r="A671" s="98">
        <v>5652</v>
      </c>
      <c r="B671" s="99" t="s">
        <v>1658</v>
      </c>
      <c r="C671" s="99" t="s">
        <v>855</v>
      </c>
      <c r="D671" s="99" t="s">
        <v>162</v>
      </c>
      <c r="E671" s="99">
        <v>1</v>
      </c>
      <c r="F671" s="96" t="s">
        <v>431</v>
      </c>
      <c r="G671" s="38" t="str">
        <f>IF(F671="","",VLOOKUP(F671,学校番号,2,FALSE))</f>
        <v>074000</v>
      </c>
      <c r="I671" s="1"/>
      <c r="J671" s="2"/>
    </row>
    <row r="672" spans="1:10" ht="15" hidden="1" customHeight="1" x14ac:dyDescent="0.15">
      <c r="A672" s="98">
        <v>5653</v>
      </c>
      <c r="B672" s="99" t="s">
        <v>1659</v>
      </c>
      <c r="C672" s="99" t="s">
        <v>854</v>
      </c>
      <c r="D672" s="99" t="s">
        <v>162</v>
      </c>
      <c r="E672" s="99">
        <v>1</v>
      </c>
      <c r="F672" s="96" t="s">
        <v>431</v>
      </c>
      <c r="G672" s="38" t="str">
        <f>IF(F672="","",VLOOKUP(F672,学校番号,2,FALSE))</f>
        <v>074000</v>
      </c>
      <c r="I672" s="1"/>
      <c r="J672" s="2"/>
    </row>
    <row r="673" spans="1:10" ht="15" hidden="1" customHeight="1" x14ac:dyDescent="0.15">
      <c r="A673" s="98">
        <v>5654</v>
      </c>
      <c r="B673" s="99" t="s">
        <v>1660</v>
      </c>
      <c r="C673" s="99" t="s">
        <v>1661</v>
      </c>
      <c r="D673" s="99" t="s">
        <v>163</v>
      </c>
      <c r="E673" s="99">
        <v>2</v>
      </c>
      <c r="F673" s="96" t="s">
        <v>431</v>
      </c>
      <c r="G673" s="38" t="str">
        <f>IF(F673="","",VLOOKUP(F673,学校番号,2,FALSE))</f>
        <v>074000</v>
      </c>
      <c r="I673" s="1"/>
      <c r="J673" s="2"/>
    </row>
    <row r="674" spans="1:10" ht="15" hidden="1" customHeight="1" x14ac:dyDescent="0.15">
      <c r="A674" s="98">
        <v>5655</v>
      </c>
      <c r="B674" s="99" t="s">
        <v>1662</v>
      </c>
      <c r="C674" s="99" t="s">
        <v>1663</v>
      </c>
      <c r="D674" s="99" t="s">
        <v>163</v>
      </c>
      <c r="E674" s="99">
        <v>2</v>
      </c>
      <c r="F674" s="96" t="s">
        <v>431</v>
      </c>
      <c r="G674" s="38" t="str">
        <f>IF(F674="","",VLOOKUP(F674,学校番号,2,FALSE))</f>
        <v>074000</v>
      </c>
      <c r="I674" s="1"/>
      <c r="J674" s="2"/>
    </row>
    <row r="675" spans="1:10" ht="15" hidden="1" customHeight="1" x14ac:dyDescent="0.15">
      <c r="A675" s="98">
        <v>5656</v>
      </c>
      <c r="B675" s="99" t="s">
        <v>1664</v>
      </c>
      <c r="C675" s="99" t="s">
        <v>1665</v>
      </c>
      <c r="D675" s="99" t="s">
        <v>163</v>
      </c>
      <c r="E675" s="99">
        <v>2</v>
      </c>
      <c r="F675" s="96" t="s">
        <v>431</v>
      </c>
      <c r="G675" s="38" t="str">
        <f>IF(F675="","",VLOOKUP(F675,学校番号,2,FALSE))</f>
        <v>074000</v>
      </c>
      <c r="I675" s="1"/>
      <c r="J675" s="2"/>
    </row>
    <row r="676" spans="1:10" ht="15" hidden="1" customHeight="1" x14ac:dyDescent="0.15">
      <c r="A676" s="98">
        <v>5657</v>
      </c>
      <c r="B676" s="99" t="s">
        <v>1666</v>
      </c>
      <c r="C676" s="99" t="s">
        <v>1667</v>
      </c>
      <c r="D676" s="99" t="s">
        <v>162</v>
      </c>
      <c r="E676" s="99">
        <v>1</v>
      </c>
      <c r="F676" s="96" t="s">
        <v>431</v>
      </c>
      <c r="G676" s="38" t="str">
        <f>IF(F676="","",VLOOKUP(F676,学校番号,2,FALSE))</f>
        <v>074000</v>
      </c>
      <c r="I676" s="1"/>
      <c r="J676" s="2"/>
    </row>
    <row r="677" spans="1:10" ht="15" hidden="1" customHeight="1" x14ac:dyDescent="0.15">
      <c r="A677" s="98">
        <v>5658</v>
      </c>
      <c r="B677" s="99" t="s">
        <v>1668</v>
      </c>
      <c r="C677" s="99" t="s">
        <v>1669</v>
      </c>
      <c r="D677" s="99" t="s">
        <v>162</v>
      </c>
      <c r="E677" s="99">
        <v>1</v>
      </c>
      <c r="F677" s="96" t="s">
        <v>431</v>
      </c>
      <c r="G677" s="38" t="str">
        <f>IF(F677="","",VLOOKUP(F677,学校番号,2,FALSE))</f>
        <v>074000</v>
      </c>
      <c r="I677" s="1"/>
      <c r="J677" s="2"/>
    </row>
    <row r="678" spans="1:10" ht="15" hidden="1" customHeight="1" x14ac:dyDescent="0.15">
      <c r="A678" s="98">
        <v>5659</v>
      </c>
      <c r="B678" s="99" t="s">
        <v>1670</v>
      </c>
      <c r="C678" s="99" t="s">
        <v>1671</v>
      </c>
      <c r="D678" s="99" t="s">
        <v>162</v>
      </c>
      <c r="E678" s="99">
        <v>1</v>
      </c>
      <c r="F678" s="96" t="s">
        <v>431</v>
      </c>
      <c r="G678" s="38" t="str">
        <f>IF(F678="","",VLOOKUP(F678,学校番号,2,FALSE))</f>
        <v>074000</v>
      </c>
      <c r="I678" s="1"/>
      <c r="J678" s="2"/>
    </row>
    <row r="679" spans="1:10" ht="15" hidden="1" customHeight="1" x14ac:dyDescent="0.15">
      <c r="A679" s="98">
        <v>5660</v>
      </c>
      <c r="B679" s="99" t="s">
        <v>1672</v>
      </c>
      <c r="C679" s="99" t="s">
        <v>1673</v>
      </c>
      <c r="D679" s="99" t="s">
        <v>163</v>
      </c>
      <c r="E679" s="99">
        <v>2</v>
      </c>
      <c r="F679" s="96" t="s">
        <v>431</v>
      </c>
      <c r="G679" s="38" t="str">
        <f>IF(F679="","",VLOOKUP(F679,学校番号,2,FALSE))</f>
        <v>074000</v>
      </c>
      <c r="I679" s="1"/>
      <c r="J679" s="2"/>
    </row>
    <row r="680" spans="1:10" ht="15" hidden="1" customHeight="1" x14ac:dyDescent="0.15">
      <c r="A680" s="98">
        <v>5661</v>
      </c>
      <c r="B680" s="99" t="s">
        <v>1674</v>
      </c>
      <c r="C680" s="99" t="s">
        <v>1675</v>
      </c>
      <c r="D680" s="99" t="s">
        <v>163</v>
      </c>
      <c r="E680" s="99">
        <v>2</v>
      </c>
      <c r="F680" s="96" t="s">
        <v>431</v>
      </c>
      <c r="G680" s="38" t="str">
        <f>IF(F680="","",VLOOKUP(F680,学校番号,2,FALSE))</f>
        <v>074000</v>
      </c>
      <c r="I680" s="1"/>
      <c r="J680" s="2"/>
    </row>
    <row r="681" spans="1:10" ht="15" hidden="1" customHeight="1" x14ac:dyDescent="0.15">
      <c r="A681" s="98">
        <v>5662</v>
      </c>
      <c r="B681" s="99" t="s">
        <v>1676</v>
      </c>
      <c r="C681" s="99" t="s">
        <v>1677</v>
      </c>
      <c r="D681" s="99" t="s">
        <v>163</v>
      </c>
      <c r="E681" s="99">
        <v>2</v>
      </c>
      <c r="F681" s="96" t="s">
        <v>431</v>
      </c>
      <c r="G681" s="38" t="str">
        <f>IF(F681="","",VLOOKUP(F681,学校番号,2,FALSE))</f>
        <v>074000</v>
      </c>
      <c r="I681" s="1"/>
      <c r="J681" s="2"/>
    </row>
    <row r="682" spans="1:10" ht="15" hidden="1" customHeight="1" x14ac:dyDescent="0.15">
      <c r="A682" s="98">
        <v>5663</v>
      </c>
      <c r="B682" s="99" t="s">
        <v>1678</v>
      </c>
      <c r="C682" s="99" t="s">
        <v>841</v>
      </c>
      <c r="D682" s="99" t="s">
        <v>163</v>
      </c>
      <c r="E682" s="99">
        <v>2</v>
      </c>
      <c r="F682" s="96" t="s">
        <v>332</v>
      </c>
      <c r="G682" s="38" t="str">
        <f>IF(F682="","",VLOOKUP(F682,学校番号,2,FALSE))</f>
        <v>073300</v>
      </c>
      <c r="I682" s="1"/>
      <c r="J682" s="2"/>
    </row>
    <row r="683" spans="1:10" ht="15" hidden="1" customHeight="1" x14ac:dyDescent="0.15">
      <c r="A683" s="98">
        <v>5664</v>
      </c>
      <c r="B683" s="99" t="s">
        <v>1679</v>
      </c>
      <c r="C683" s="99" t="s">
        <v>1680</v>
      </c>
      <c r="D683" s="99" t="s">
        <v>162</v>
      </c>
      <c r="E683" s="99">
        <v>1</v>
      </c>
      <c r="F683" s="96" t="s">
        <v>332</v>
      </c>
      <c r="G683" s="38" t="str">
        <f>IF(F683="","",VLOOKUP(F683,学校番号,2,FALSE))</f>
        <v>073300</v>
      </c>
      <c r="I683" s="1"/>
      <c r="J683" s="2"/>
    </row>
    <row r="684" spans="1:10" ht="15" hidden="1" customHeight="1" x14ac:dyDescent="0.15">
      <c r="A684" s="98">
        <v>5665</v>
      </c>
      <c r="B684" s="99" t="s">
        <v>1681</v>
      </c>
      <c r="C684" s="99" t="s">
        <v>1682</v>
      </c>
      <c r="D684" s="99" t="s">
        <v>162</v>
      </c>
      <c r="E684" s="99">
        <v>1</v>
      </c>
      <c r="F684" s="96" t="s">
        <v>332</v>
      </c>
      <c r="G684" s="38" t="str">
        <f>IF(F684="","",VLOOKUP(F684,学校番号,2,FALSE))</f>
        <v>073300</v>
      </c>
      <c r="I684" s="1"/>
      <c r="J684" s="2"/>
    </row>
    <row r="685" spans="1:10" ht="15" hidden="1" customHeight="1" x14ac:dyDescent="0.15">
      <c r="A685" s="98">
        <v>5666</v>
      </c>
      <c r="B685" s="99" t="s">
        <v>1846</v>
      </c>
      <c r="C685" s="99" t="s">
        <v>549</v>
      </c>
      <c r="D685" s="99" t="s">
        <v>162</v>
      </c>
      <c r="E685" s="99">
        <v>1</v>
      </c>
      <c r="F685" s="96" t="s">
        <v>857</v>
      </c>
      <c r="G685" s="38" t="str">
        <f>IF(F685="","",VLOOKUP(F685,学校番号,2,FALSE))</f>
        <v>074500</v>
      </c>
      <c r="I685" s="1"/>
      <c r="J685" s="2"/>
    </row>
    <row r="686" spans="1:10" ht="15" hidden="1" customHeight="1" x14ac:dyDescent="0.15">
      <c r="A686" s="98">
        <v>5667</v>
      </c>
      <c r="B686" s="99" t="s">
        <v>1847</v>
      </c>
      <c r="C686" s="99" t="s">
        <v>555</v>
      </c>
      <c r="D686" s="99" t="s">
        <v>163</v>
      </c>
      <c r="E686" s="99">
        <v>2</v>
      </c>
      <c r="F686" s="96" t="s">
        <v>857</v>
      </c>
      <c r="G686" s="38" t="str">
        <f>IF(F686="","",VLOOKUP(F686,学校番号,2,FALSE))</f>
        <v>074500</v>
      </c>
      <c r="I686" s="1"/>
      <c r="J686" s="2"/>
    </row>
    <row r="687" spans="1:10" ht="15" hidden="1" customHeight="1" x14ac:dyDescent="0.15">
      <c r="A687" s="98">
        <v>5668</v>
      </c>
      <c r="B687" s="99" t="s">
        <v>1848</v>
      </c>
      <c r="C687" s="99" t="s">
        <v>558</v>
      </c>
      <c r="D687" s="99" t="s">
        <v>163</v>
      </c>
      <c r="E687" s="99">
        <v>2</v>
      </c>
      <c r="F687" s="96" t="s">
        <v>857</v>
      </c>
      <c r="G687" s="38" t="str">
        <f>IF(F687="","",VLOOKUP(F687,学校番号,2,FALSE))</f>
        <v>074500</v>
      </c>
      <c r="I687" s="1"/>
      <c r="J687" s="2"/>
    </row>
    <row r="688" spans="1:10" ht="15" hidden="1" customHeight="1" x14ac:dyDescent="0.15">
      <c r="A688" s="98">
        <v>5669</v>
      </c>
      <c r="B688" s="99" t="s">
        <v>1849</v>
      </c>
      <c r="C688" s="99" t="s">
        <v>560</v>
      </c>
      <c r="D688" s="99" t="s">
        <v>162</v>
      </c>
      <c r="E688" s="99">
        <v>1</v>
      </c>
      <c r="F688" s="96" t="s">
        <v>857</v>
      </c>
      <c r="G688" s="38" t="str">
        <f>IF(F688="","",VLOOKUP(F688,学校番号,2,FALSE))</f>
        <v>074500</v>
      </c>
      <c r="I688" s="1"/>
      <c r="J688" s="2"/>
    </row>
    <row r="689" spans="1:10" ht="15" hidden="1" customHeight="1" x14ac:dyDescent="0.15">
      <c r="A689" s="98">
        <v>5670</v>
      </c>
      <c r="B689" s="99" t="s">
        <v>1850</v>
      </c>
      <c r="C689" s="99" t="s">
        <v>562</v>
      </c>
      <c r="D689" s="99" t="s">
        <v>163</v>
      </c>
      <c r="E689" s="99">
        <v>2</v>
      </c>
      <c r="F689" s="96" t="s">
        <v>857</v>
      </c>
      <c r="G689" s="38" t="str">
        <f>IF(F689="","",VLOOKUP(F689,学校番号,2,FALSE))</f>
        <v>074500</v>
      </c>
      <c r="I689" s="1"/>
      <c r="J689" s="2"/>
    </row>
    <row r="690" spans="1:10" ht="15" hidden="1" customHeight="1" x14ac:dyDescent="0.15">
      <c r="A690" s="98">
        <v>5671</v>
      </c>
      <c r="B690" s="99" t="s">
        <v>1851</v>
      </c>
      <c r="C690" s="99" t="s">
        <v>551</v>
      </c>
      <c r="D690" s="99" t="s">
        <v>162</v>
      </c>
      <c r="E690" s="99">
        <v>1</v>
      </c>
      <c r="F690" s="96" t="s">
        <v>857</v>
      </c>
      <c r="G690" s="38" t="str">
        <f>IF(F690="","",VLOOKUP(F690,学校番号,2,FALSE))</f>
        <v>074500</v>
      </c>
      <c r="I690" s="1"/>
      <c r="J690" s="2"/>
    </row>
    <row r="691" spans="1:10" ht="15" hidden="1" customHeight="1" x14ac:dyDescent="0.15">
      <c r="A691" s="98">
        <v>5672</v>
      </c>
      <c r="B691" s="99" t="s">
        <v>1852</v>
      </c>
      <c r="C691" s="99" t="s">
        <v>553</v>
      </c>
      <c r="D691" s="99" t="s">
        <v>162</v>
      </c>
      <c r="E691" s="99">
        <v>1</v>
      </c>
      <c r="F691" s="96" t="s">
        <v>857</v>
      </c>
      <c r="G691" s="38" t="str">
        <f>IF(F691="","",VLOOKUP(F691,学校番号,2,FALSE))</f>
        <v>074500</v>
      </c>
      <c r="I691" s="1"/>
      <c r="J691" s="2"/>
    </row>
    <row r="692" spans="1:10" ht="15" hidden="1" customHeight="1" x14ac:dyDescent="0.15">
      <c r="A692" s="98">
        <v>5673</v>
      </c>
      <c r="B692" s="99" t="s">
        <v>1853</v>
      </c>
      <c r="C692" s="99" t="s">
        <v>546</v>
      </c>
      <c r="D692" s="99" t="s">
        <v>162</v>
      </c>
      <c r="E692" s="99">
        <v>1</v>
      </c>
      <c r="F692" s="96" t="s">
        <v>857</v>
      </c>
      <c r="G692" s="38" t="str">
        <f>IF(F692="","",VLOOKUP(F692,学校番号,2,FALSE))</f>
        <v>074500</v>
      </c>
      <c r="I692" s="1"/>
      <c r="J692" s="2"/>
    </row>
    <row r="693" spans="1:10" ht="15" hidden="1" customHeight="1" x14ac:dyDescent="0.15">
      <c r="A693" s="98">
        <v>5674</v>
      </c>
      <c r="B693" s="99" t="s">
        <v>1854</v>
      </c>
      <c r="C693" s="99" t="s">
        <v>552</v>
      </c>
      <c r="D693" s="99" t="s">
        <v>162</v>
      </c>
      <c r="E693" s="99">
        <v>1</v>
      </c>
      <c r="F693" s="96" t="s">
        <v>857</v>
      </c>
      <c r="G693" s="38" t="str">
        <f>IF(F693="","",VLOOKUP(F693,学校番号,2,FALSE))</f>
        <v>074500</v>
      </c>
      <c r="I693" s="1"/>
      <c r="J693" s="2"/>
    </row>
    <row r="694" spans="1:10" ht="15" hidden="1" customHeight="1" x14ac:dyDescent="0.15">
      <c r="A694" s="98">
        <v>5675</v>
      </c>
      <c r="B694" s="99" t="s">
        <v>1855</v>
      </c>
      <c r="C694" s="99" t="s">
        <v>554</v>
      </c>
      <c r="D694" s="99" t="s">
        <v>162</v>
      </c>
      <c r="E694" s="99">
        <v>1</v>
      </c>
      <c r="F694" s="96" t="s">
        <v>857</v>
      </c>
      <c r="G694" s="38" t="str">
        <f>IF(F694="","",VLOOKUP(F694,学校番号,2,FALSE))</f>
        <v>074500</v>
      </c>
      <c r="I694" s="1"/>
      <c r="J694" s="2"/>
    </row>
    <row r="695" spans="1:10" ht="15" hidden="1" customHeight="1" x14ac:dyDescent="0.15">
      <c r="A695" s="98">
        <v>5676</v>
      </c>
      <c r="B695" s="99" t="s">
        <v>1856</v>
      </c>
      <c r="C695" s="99" t="s">
        <v>673</v>
      </c>
      <c r="D695" s="99" t="s">
        <v>162</v>
      </c>
      <c r="E695" s="99">
        <v>1</v>
      </c>
      <c r="F695" s="96" t="s">
        <v>857</v>
      </c>
      <c r="G695" s="38" t="str">
        <f>IF(F695="","",VLOOKUP(F695,学校番号,2,FALSE))</f>
        <v>074500</v>
      </c>
      <c r="I695" s="1"/>
      <c r="J695" s="2"/>
    </row>
    <row r="696" spans="1:10" ht="15" hidden="1" customHeight="1" x14ac:dyDescent="0.15">
      <c r="A696" s="98">
        <v>5677</v>
      </c>
      <c r="B696" s="99" t="s">
        <v>1857</v>
      </c>
      <c r="C696" s="99" t="s">
        <v>556</v>
      </c>
      <c r="D696" s="99" t="s">
        <v>162</v>
      </c>
      <c r="E696" s="99">
        <v>1</v>
      </c>
      <c r="F696" s="96" t="s">
        <v>857</v>
      </c>
      <c r="G696" s="38" t="str">
        <f>IF(F696="","",VLOOKUP(F696,学校番号,2,FALSE))</f>
        <v>074500</v>
      </c>
      <c r="I696" s="1"/>
      <c r="J696" s="2"/>
    </row>
    <row r="697" spans="1:10" ht="15" hidden="1" customHeight="1" x14ac:dyDescent="0.15">
      <c r="A697" s="98">
        <v>5678</v>
      </c>
      <c r="B697" s="99" t="s">
        <v>1858</v>
      </c>
      <c r="C697" s="99" t="s">
        <v>559</v>
      </c>
      <c r="D697" s="99" t="s">
        <v>162</v>
      </c>
      <c r="E697" s="99">
        <v>1</v>
      </c>
      <c r="F697" s="96" t="s">
        <v>857</v>
      </c>
      <c r="G697" s="38" t="str">
        <f>IF(F697="","",VLOOKUP(F697,学校番号,2,FALSE))</f>
        <v>074500</v>
      </c>
      <c r="I697" s="1"/>
      <c r="J697" s="2"/>
    </row>
    <row r="698" spans="1:10" ht="15" hidden="1" customHeight="1" x14ac:dyDescent="0.15">
      <c r="A698" s="98">
        <v>5679</v>
      </c>
      <c r="B698" s="99" t="s">
        <v>1859</v>
      </c>
      <c r="C698" s="99" t="s">
        <v>548</v>
      </c>
      <c r="D698" s="99" t="s">
        <v>163</v>
      </c>
      <c r="E698" s="99">
        <v>2</v>
      </c>
      <c r="F698" s="96" t="s">
        <v>857</v>
      </c>
      <c r="G698" s="38" t="str">
        <f>IF(F698="","",VLOOKUP(F698,学校番号,2,FALSE))</f>
        <v>074500</v>
      </c>
      <c r="I698" s="1"/>
      <c r="J698" s="2"/>
    </row>
    <row r="699" spans="1:10" ht="15" hidden="1" customHeight="1" x14ac:dyDescent="0.15">
      <c r="A699" s="98">
        <v>5680</v>
      </c>
      <c r="B699" s="99" t="s">
        <v>1860</v>
      </c>
      <c r="C699" s="99" t="s">
        <v>557</v>
      </c>
      <c r="D699" s="99" t="s">
        <v>162</v>
      </c>
      <c r="E699" s="99">
        <v>1</v>
      </c>
      <c r="F699" s="96" t="s">
        <v>857</v>
      </c>
      <c r="G699" s="38" t="str">
        <f>IF(F699="","",VLOOKUP(F699,学校番号,2,FALSE))</f>
        <v>074500</v>
      </c>
      <c r="I699" s="1"/>
      <c r="J699" s="2"/>
    </row>
    <row r="700" spans="1:10" ht="15" hidden="1" customHeight="1" x14ac:dyDescent="0.15">
      <c r="A700" s="98">
        <v>5681</v>
      </c>
      <c r="B700" s="99" t="s">
        <v>1861</v>
      </c>
      <c r="C700" s="99" t="s">
        <v>561</v>
      </c>
      <c r="D700" s="99" t="s">
        <v>162</v>
      </c>
      <c r="E700" s="99">
        <v>1</v>
      </c>
      <c r="F700" s="96" t="s">
        <v>857</v>
      </c>
      <c r="G700" s="38" t="str">
        <f>IF(F700="","",VLOOKUP(F700,学校番号,2,FALSE))</f>
        <v>074500</v>
      </c>
      <c r="I700" s="1"/>
      <c r="J700" s="2"/>
    </row>
    <row r="701" spans="1:10" ht="15" hidden="1" customHeight="1" x14ac:dyDescent="0.15">
      <c r="A701" s="98">
        <v>5682</v>
      </c>
      <c r="B701" s="99" t="s">
        <v>1862</v>
      </c>
      <c r="C701" s="99" t="s">
        <v>261</v>
      </c>
      <c r="D701" s="99" t="s">
        <v>162</v>
      </c>
      <c r="E701" s="99">
        <v>1</v>
      </c>
      <c r="F701" s="96" t="s">
        <v>857</v>
      </c>
      <c r="G701" s="38" t="str">
        <f>IF(F701="","",VLOOKUP(F701,学校番号,2,FALSE))</f>
        <v>074500</v>
      </c>
      <c r="I701" s="1"/>
      <c r="J701" s="2"/>
    </row>
    <row r="702" spans="1:10" ht="15" hidden="1" customHeight="1" x14ac:dyDescent="0.15">
      <c r="A702" s="98">
        <v>5683</v>
      </c>
      <c r="B702" s="99" t="s">
        <v>1863</v>
      </c>
      <c r="C702" s="99" t="s">
        <v>547</v>
      </c>
      <c r="D702" s="99" t="s">
        <v>163</v>
      </c>
      <c r="E702" s="99">
        <v>2</v>
      </c>
      <c r="F702" s="96" t="s">
        <v>857</v>
      </c>
      <c r="G702" s="38" t="str">
        <f>IF(F702="","",VLOOKUP(F702,学校番号,2,FALSE))</f>
        <v>074500</v>
      </c>
      <c r="I702" s="1"/>
      <c r="J702" s="2"/>
    </row>
    <row r="703" spans="1:10" ht="15" hidden="1" customHeight="1" x14ac:dyDescent="0.15">
      <c r="A703" s="98">
        <v>5684</v>
      </c>
      <c r="B703" s="99" t="s">
        <v>1864</v>
      </c>
      <c r="C703" s="99" t="s">
        <v>870</v>
      </c>
      <c r="D703" s="99" t="s">
        <v>163</v>
      </c>
      <c r="E703" s="99">
        <v>2</v>
      </c>
      <c r="F703" s="96" t="s">
        <v>857</v>
      </c>
      <c r="G703" s="38" t="str">
        <f>IF(F703="","",VLOOKUP(F703,学校番号,2,FALSE))</f>
        <v>074500</v>
      </c>
      <c r="I703" s="1"/>
      <c r="J703" s="2"/>
    </row>
    <row r="704" spans="1:10" ht="15" hidden="1" customHeight="1" x14ac:dyDescent="0.15">
      <c r="A704" s="98">
        <v>5685</v>
      </c>
      <c r="B704" s="99" t="s">
        <v>1865</v>
      </c>
      <c r="C704" s="99" t="s">
        <v>872</v>
      </c>
      <c r="D704" s="99" t="s">
        <v>163</v>
      </c>
      <c r="E704" s="99">
        <v>2</v>
      </c>
      <c r="F704" s="96" t="s">
        <v>857</v>
      </c>
      <c r="G704" s="38" t="str">
        <f>IF(F704="","",VLOOKUP(F704,学校番号,2,FALSE))</f>
        <v>074500</v>
      </c>
      <c r="I704" s="1"/>
      <c r="J704" s="2"/>
    </row>
    <row r="705" spans="1:10" ht="15" hidden="1" customHeight="1" x14ac:dyDescent="0.15">
      <c r="A705" s="98">
        <v>5686</v>
      </c>
      <c r="B705" s="99" t="s">
        <v>1866</v>
      </c>
      <c r="C705" s="99" t="s">
        <v>863</v>
      </c>
      <c r="D705" s="99" t="s">
        <v>162</v>
      </c>
      <c r="E705" s="99">
        <v>1</v>
      </c>
      <c r="F705" s="96" t="s">
        <v>857</v>
      </c>
      <c r="G705" s="38" t="str">
        <f>IF(F705="","",VLOOKUP(F705,学校番号,2,FALSE))</f>
        <v>074500</v>
      </c>
      <c r="I705" s="1"/>
      <c r="J705" s="2"/>
    </row>
    <row r="706" spans="1:10" ht="15" hidden="1" customHeight="1" x14ac:dyDescent="0.15">
      <c r="A706" s="98">
        <v>5687</v>
      </c>
      <c r="B706" s="99" t="s">
        <v>1867</v>
      </c>
      <c r="C706" s="99" t="s">
        <v>862</v>
      </c>
      <c r="D706" s="99" t="s">
        <v>162</v>
      </c>
      <c r="E706" s="99">
        <v>1</v>
      </c>
      <c r="F706" s="96" t="s">
        <v>857</v>
      </c>
      <c r="G706" s="38" t="str">
        <f>IF(F706="","",VLOOKUP(F706,学校番号,2,FALSE))</f>
        <v>074500</v>
      </c>
      <c r="I706" s="1"/>
      <c r="J706" s="2"/>
    </row>
    <row r="707" spans="1:10" ht="15" hidden="1" customHeight="1" x14ac:dyDescent="0.15">
      <c r="A707" s="98">
        <v>5689</v>
      </c>
      <c r="B707" s="99" t="s">
        <v>1868</v>
      </c>
      <c r="C707" s="99" t="s">
        <v>867</v>
      </c>
      <c r="D707" s="99" t="s">
        <v>163</v>
      </c>
      <c r="E707" s="99">
        <v>2</v>
      </c>
      <c r="F707" s="96" t="s">
        <v>857</v>
      </c>
      <c r="G707" s="38" t="str">
        <f>IF(F707="","",VLOOKUP(F707,学校番号,2,FALSE))</f>
        <v>074500</v>
      </c>
      <c r="I707" s="1"/>
      <c r="J707" s="2"/>
    </row>
    <row r="708" spans="1:10" ht="15" hidden="1" customHeight="1" x14ac:dyDescent="0.15">
      <c r="A708" s="98">
        <v>5690</v>
      </c>
      <c r="B708" s="99" t="s">
        <v>1869</v>
      </c>
      <c r="C708" s="99" t="s">
        <v>866</v>
      </c>
      <c r="D708" s="99" t="s">
        <v>163</v>
      </c>
      <c r="E708" s="99">
        <v>2</v>
      </c>
      <c r="F708" s="96" t="s">
        <v>857</v>
      </c>
      <c r="G708" s="38" t="str">
        <f>IF(F708="","",VLOOKUP(F708,学校番号,2,FALSE))</f>
        <v>074500</v>
      </c>
      <c r="I708" s="1"/>
      <c r="J708" s="2"/>
    </row>
    <row r="709" spans="1:10" ht="15" hidden="1" customHeight="1" x14ac:dyDescent="0.15">
      <c r="A709" s="98">
        <v>5691</v>
      </c>
      <c r="B709" s="99" t="s">
        <v>1870</v>
      </c>
      <c r="C709" s="99" t="s">
        <v>257</v>
      </c>
      <c r="D709" s="99" t="s">
        <v>163</v>
      </c>
      <c r="E709" s="99">
        <v>2</v>
      </c>
      <c r="F709" s="96" t="s">
        <v>857</v>
      </c>
      <c r="G709" s="38" t="str">
        <f>IF(F709="","",VLOOKUP(F709,学校番号,2,FALSE))</f>
        <v>074500</v>
      </c>
      <c r="I709" s="1"/>
      <c r="J709" s="2"/>
    </row>
    <row r="710" spans="1:10" ht="15" hidden="1" customHeight="1" x14ac:dyDescent="0.15">
      <c r="A710" s="98">
        <v>5692</v>
      </c>
      <c r="B710" s="99" t="s">
        <v>1871</v>
      </c>
      <c r="C710" s="99" t="s">
        <v>859</v>
      </c>
      <c r="D710" s="99" t="s">
        <v>162</v>
      </c>
      <c r="E710" s="99">
        <v>1</v>
      </c>
      <c r="F710" s="96" t="s">
        <v>857</v>
      </c>
      <c r="G710" s="38" t="str">
        <f>IF(F710="","",VLOOKUP(F710,学校番号,2,FALSE))</f>
        <v>074500</v>
      </c>
      <c r="I710" s="1"/>
      <c r="J710" s="2"/>
    </row>
    <row r="711" spans="1:10" ht="15" hidden="1" customHeight="1" x14ac:dyDescent="0.15">
      <c r="A711" s="98">
        <v>5693</v>
      </c>
      <c r="B711" s="99" t="s">
        <v>1872</v>
      </c>
      <c r="C711" s="99" t="s">
        <v>725</v>
      </c>
      <c r="D711" s="99" t="s">
        <v>162</v>
      </c>
      <c r="E711" s="99">
        <v>1</v>
      </c>
      <c r="F711" s="96" t="s">
        <v>857</v>
      </c>
      <c r="G711" s="38" t="str">
        <f>IF(F711="","",VLOOKUP(F711,学校番号,2,FALSE))</f>
        <v>074500</v>
      </c>
      <c r="I711" s="1"/>
      <c r="J711" s="2"/>
    </row>
    <row r="712" spans="1:10" ht="15" hidden="1" customHeight="1" x14ac:dyDescent="0.15">
      <c r="A712" s="98">
        <v>5694</v>
      </c>
      <c r="B712" s="99" t="s">
        <v>1873</v>
      </c>
      <c r="C712" s="99" t="s">
        <v>871</v>
      </c>
      <c r="D712" s="99" t="s">
        <v>163</v>
      </c>
      <c r="E712" s="99">
        <v>2</v>
      </c>
      <c r="F712" s="96" t="s">
        <v>857</v>
      </c>
      <c r="G712" s="38" t="str">
        <f>IF(F712="","",VLOOKUP(F712,学校番号,2,FALSE))</f>
        <v>074500</v>
      </c>
      <c r="I712" s="1"/>
      <c r="J712" s="2"/>
    </row>
    <row r="713" spans="1:10" ht="15" hidden="1" customHeight="1" x14ac:dyDescent="0.15">
      <c r="A713" s="98">
        <v>5695</v>
      </c>
      <c r="B713" s="99" t="s">
        <v>1874</v>
      </c>
      <c r="C713" s="99" t="s">
        <v>182</v>
      </c>
      <c r="D713" s="99" t="s">
        <v>163</v>
      </c>
      <c r="E713" s="99">
        <v>2</v>
      </c>
      <c r="F713" s="96" t="s">
        <v>857</v>
      </c>
      <c r="G713" s="38" t="str">
        <f>IF(F713="","",VLOOKUP(F713,学校番号,2,FALSE))</f>
        <v>074500</v>
      </c>
      <c r="I713" s="1"/>
      <c r="J713" s="2"/>
    </row>
    <row r="714" spans="1:10" ht="15" hidden="1" customHeight="1" x14ac:dyDescent="0.15">
      <c r="A714" s="98">
        <v>5696</v>
      </c>
      <c r="B714" s="99" t="s">
        <v>1875</v>
      </c>
      <c r="C714" s="99" t="s">
        <v>868</v>
      </c>
      <c r="D714" s="99" t="s">
        <v>163</v>
      </c>
      <c r="E714" s="99">
        <v>2</v>
      </c>
      <c r="F714" s="96" t="s">
        <v>857</v>
      </c>
      <c r="G714" s="38" t="str">
        <f>IF(F714="","",VLOOKUP(F714,学校番号,2,FALSE))</f>
        <v>074500</v>
      </c>
      <c r="I714" s="1"/>
      <c r="J714" s="2"/>
    </row>
    <row r="715" spans="1:10" ht="15" hidden="1" customHeight="1" x14ac:dyDescent="0.15">
      <c r="A715" s="98">
        <v>5697</v>
      </c>
      <c r="B715" s="99" t="s">
        <v>1876</v>
      </c>
      <c r="C715" s="99" t="s">
        <v>861</v>
      </c>
      <c r="D715" s="99" t="s">
        <v>162</v>
      </c>
      <c r="E715" s="99">
        <v>1</v>
      </c>
      <c r="F715" s="96" t="s">
        <v>857</v>
      </c>
      <c r="G715" s="38" t="str">
        <f>IF(F715="","",VLOOKUP(F715,学校番号,2,FALSE))</f>
        <v>074500</v>
      </c>
      <c r="I715" s="1"/>
      <c r="J715" s="2"/>
    </row>
    <row r="716" spans="1:10" ht="15" hidden="1" customHeight="1" x14ac:dyDescent="0.15">
      <c r="A716" s="98">
        <v>5698</v>
      </c>
      <c r="B716" s="99" t="s">
        <v>1877</v>
      </c>
      <c r="C716" s="99" t="s">
        <v>869</v>
      </c>
      <c r="D716" s="99" t="s">
        <v>163</v>
      </c>
      <c r="E716" s="99">
        <v>2</v>
      </c>
      <c r="F716" s="96" t="s">
        <v>857</v>
      </c>
      <c r="G716" s="38" t="str">
        <f>IF(F716="","",VLOOKUP(F716,学校番号,2,FALSE))</f>
        <v>074500</v>
      </c>
      <c r="I716" s="1"/>
      <c r="J716" s="2"/>
    </row>
    <row r="717" spans="1:10" ht="15" hidden="1" customHeight="1" x14ac:dyDescent="0.15">
      <c r="A717" s="98">
        <v>5699</v>
      </c>
      <c r="B717" s="99" t="s">
        <v>1878</v>
      </c>
      <c r="C717" s="99" t="s">
        <v>858</v>
      </c>
      <c r="D717" s="99" t="s">
        <v>162</v>
      </c>
      <c r="E717" s="99">
        <v>1</v>
      </c>
      <c r="F717" s="96" t="s">
        <v>857</v>
      </c>
      <c r="G717" s="38" t="str">
        <f>IF(F717="","",VLOOKUP(F717,学校番号,2,FALSE))</f>
        <v>074500</v>
      </c>
      <c r="I717" s="1"/>
      <c r="J717" s="2"/>
    </row>
    <row r="718" spans="1:10" ht="15" hidden="1" customHeight="1" x14ac:dyDescent="0.15">
      <c r="A718" s="98">
        <v>5700</v>
      </c>
      <c r="B718" s="99" t="s">
        <v>1879</v>
      </c>
      <c r="C718" s="99" t="s">
        <v>865</v>
      </c>
      <c r="D718" s="99" t="s">
        <v>163</v>
      </c>
      <c r="E718" s="99">
        <v>2</v>
      </c>
      <c r="F718" s="96" t="s">
        <v>857</v>
      </c>
      <c r="G718" s="38" t="str">
        <f>IF(F718="","",VLOOKUP(F718,学校番号,2,FALSE))</f>
        <v>074500</v>
      </c>
      <c r="I718" s="1"/>
      <c r="J718" s="2"/>
    </row>
    <row r="719" spans="1:10" ht="15" hidden="1" customHeight="1" x14ac:dyDescent="0.15">
      <c r="A719" s="98">
        <v>5701</v>
      </c>
      <c r="B719" s="99" t="s">
        <v>1880</v>
      </c>
      <c r="C719" s="99" t="s">
        <v>873</v>
      </c>
      <c r="D719" s="99" t="s">
        <v>163</v>
      </c>
      <c r="E719" s="99">
        <v>2</v>
      </c>
      <c r="F719" s="96" t="s">
        <v>857</v>
      </c>
      <c r="G719" s="38" t="str">
        <f>IF(F719="","",VLOOKUP(F719,学校番号,2,FALSE))</f>
        <v>074500</v>
      </c>
      <c r="I719" s="1"/>
      <c r="J719" s="2"/>
    </row>
    <row r="720" spans="1:10" ht="15" hidden="1" customHeight="1" x14ac:dyDescent="0.15">
      <c r="A720" s="98">
        <v>5702</v>
      </c>
      <c r="B720" s="99" t="s">
        <v>1881</v>
      </c>
      <c r="C720" s="99" t="s">
        <v>860</v>
      </c>
      <c r="D720" s="99" t="s">
        <v>162</v>
      </c>
      <c r="E720" s="99">
        <v>1</v>
      </c>
      <c r="F720" s="96" t="s">
        <v>857</v>
      </c>
      <c r="G720" s="38" t="str">
        <f>IF(F720="","",VLOOKUP(F720,学校番号,2,FALSE))</f>
        <v>074500</v>
      </c>
      <c r="I720" s="1"/>
      <c r="J720" s="2"/>
    </row>
    <row r="721" spans="1:10" ht="15" hidden="1" customHeight="1" x14ac:dyDescent="0.15">
      <c r="A721" s="98">
        <v>5703</v>
      </c>
      <c r="B721" s="99" t="s">
        <v>1882</v>
      </c>
      <c r="C721" s="99" t="s">
        <v>864</v>
      </c>
      <c r="D721" s="99" t="s">
        <v>162</v>
      </c>
      <c r="E721" s="99">
        <v>1</v>
      </c>
      <c r="F721" s="96" t="s">
        <v>857</v>
      </c>
      <c r="G721" s="38" t="str">
        <f>IF(F721="","",VLOOKUP(F721,学校番号,2,FALSE))</f>
        <v>074500</v>
      </c>
      <c r="I721" s="1"/>
      <c r="J721" s="2"/>
    </row>
    <row r="722" spans="1:10" ht="15" hidden="1" customHeight="1" x14ac:dyDescent="0.15">
      <c r="A722" s="98">
        <v>5704</v>
      </c>
      <c r="B722" s="99" t="s">
        <v>1883</v>
      </c>
      <c r="C722" s="99" t="s">
        <v>951</v>
      </c>
      <c r="D722" s="99" t="s">
        <v>162</v>
      </c>
      <c r="E722" s="99">
        <v>1</v>
      </c>
      <c r="F722" s="96" t="s">
        <v>857</v>
      </c>
      <c r="G722" s="38" t="str">
        <f>IF(F722="","",VLOOKUP(F722,学校番号,2,FALSE))</f>
        <v>074500</v>
      </c>
      <c r="I722" s="1"/>
      <c r="J722" s="2"/>
    </row>
    <row r="723" spans="1:10" ht="15" hidden="1" customHeight="1" x14ac:dyDescent="0.15">
      <c r="A723" s="98">
        <v>5705</v>
      </c>
      <c r="B723" s="99" t="s">
        <v>1884</v>
      </c>
      <c r="C723" s="99" t="s">
        <v>1885</v>
      </c>
      <c r="D723" s="99" t="s">
        <v>163</v>
      </c>
      <c r="E723" s="99">
        <v>2</v>
      </c>
      <c r="F723" s="96" t="s">
        <v>857</v>
      </c>
      <c r="G723" s="38" t="str">
        <f>IF(F723="","",VLOOKUP(F723,学校番号,2,FALSE))</f>
        <v>074500</v>
      </c>
      <c r="I723" s="1"/>
      <c r="J723" s="2"/>
    </row>
    <row r="724" spans="1:10" ht="15" hidden="1" customHeight="1" x14ac:dyDescent="0.15">
      <c r="A724" s="98">
        <v>5706</v>
      </c>
      <c r="B724" s="99" t="s">
        <v>1886</v>
      </c>
      <c r="C724" s="99" t="s">
        <v>1887</v>
      </c>
      <c r="D724" s="99" t="s">
        <v>162</v>
      </c>
      <c r="E724" s="99">
        <v>1</v>
      </c>
      <c r="F724" s="96" t="s">
        <v>857</v>
      </c>
      <c r="G724" s="38" t="str">
        <f>IF(F724="","",VLOOKUP(F724,学校番号,2,FALSE))</f>
        <v>074500</v>
      </c>
      <c r="I724" s="1"/>
      <c r="J724" s="2"/>
    </row>
    <row r="725" spans="1:10" ht="15" hidden="1" customHeight="1" x14ac:dyDescent="0.15">
      <c r="A725" s="98">
        <v>5707</v>
      </c>
      <c r="B725" s="99" t="s">
        <v>1888</v>
      </c>
      <c r="C725" s="99" t="s">
        <v>1889</v>
      </c>
      <c r="D725" s="99" t="s">
        <v>162</v>
      </c>
      <c r="E725" s="99">
        <v>1</v>
      </c>
      <c r="F725" s="96" t="s">
        <v>857</v>
      </c>
      <c r="G725" s="38" t="str">
        <f>IF(F725="","",VLOOKUP(F725,学校番号,2,FALSE))</f>
        <v>074500</v>
      </c>
      <c r="I725" s="1"/>
      <c r="J725" s="2"/>
    </row>
    <row r="726" spans="1:10" ht="15" hidden="1" customHeight="1" x14ac:dyDescent="0.15">
      <c r="A726" s="98">
        <v>5708</v>
      </c>
      <c r="B726" s="99" t="s">
        <v>1890</v>
      </c>
      <c r="C726" s="99" t="s">
        <v>1891</v>
      </c>
      <c r="D726" s="99" t="s">
        <v>162</v>
      </c>
      <c r="E726" s="99">
        <v>1</v>
      </c>
      <c r="F726" s="96" t="s">
        <v>857</v>
      </c>
      <c r="G726" s="38" t="str">
        <f>IF(F726="","",VLOOKUP(F726,学校番号,2,FALSE))</f>
        <v>074500</v>
      </c>
      <c r="I726" s="1"/>
      <c r="J726" s="2"/>
    </row>
    <row r="727" spans="1:10" ht="15" hidden="1" customHeight="1" x14ac:dyDescent="0.15">
      <c r="A727" s="98">
        <v>5709</v>
      </c>
      <c r="B727" s="99" t="s">
        <v>1892</v>
      </c>
      <c r="C727" s="99" t="s">
        <v>1893</v>
      </c>
      <c r="D727" s="99" t="s">
        <v>163</v>
      </c>
      <c r="E727" s="99">
        <v>2</v>
      </c>
      <c r="F727" s="96" t="s">
        <v>857</v>
      </c>
      <c r="G727" s="38" t="str">
        <f>IF(F727="","",VLOOKUP(F727,学校番号,2,FALSE))</f>
        <v>074500</v>
      </c>
      <c r="I727" s="1"/>
      <c r="J727" s="2"/>
    </row>
    <row r="728" spans="1:10" ht="15" hidden="1" customHeight="1" x14ac:dyDescent="0.15">
      <c r="A728" s="98">
        <v>5688</v>
      </c>
      <c r="B728" s="99" t="s">
        <v>1894</v>
      </c>
      <c r="C728" s="99" t="s">
        <v>1895</v>
      </c>
      <c r="D728" s="99" t="s">
        <v>162</v>
      </c>
      <c r="E728" s="99">
        <v>1</v>
      </c>
      <c r="F728" s="96" t="s">
        <v>857</v>
      </c>
      <c r="G728" s="38" t="str">
        <f>IF(F728="","",VLOOKUP(F728,学校番号,2,FALSE))</f>
        <v>074500</v>
      </c>
      <c r="I728" s="1"/>
      <c r="J728" s="2"/>
    </row>
    <row r="729" spans="1:10" ht="15" hidden="1" customHeight="1" x14ac:dyDescent="0.15">
      <c r="A729" s="98">
        <v>5710</v>
      </c>
      <c r="B729" s="99" t="s">
        <v>1896</v>
      </c>
      <c r="C729" s="99" t="s">
        <v>1897</v>
      </c>
      <c r="D729" s="99" t="s">
        <v>162</v>
      </c>
      <c r="E729" s="99">
        <v>1</v>
      </c>
      <c r="F729" s="96" t="s">
        <v>857</v>
      </c>
      <c r="G729" s="38" t="str">
        <f>IF(F729="","",VLOOKUP(F729,学校番号,2,FALSE))</f>
        <v>074500</v>
      </c>
      <c r="I729" s="1"/>
      <c r="J729" s="2"/>
    </row>
    <row r="730" spans="1:10" ht="15" hidden="1" customHeight="1" x14ac:dyDescent="0.15">
      <c r="A730" s="98">
        <v>5711</v>
      </c>
      <c r="B730" s="99" t="s">
        <v>1898</v>
      </c>
      <c r="C730" s="99" t="s">
        <v>965</v>
      </c>
      <c r="D730" s="99" t="s">
        <v>163</v>
      </c>
      <c r="E730" s="99">
        <v>2</v>
      </c>
      <c r="F730" s="96" t="s">
        <v>857</v>
      </c>
      <c r="G730" s="38" t="str">
        <f>IF(F730="","",VLOOKUP(F730,学校番号,2,FALSE))</f>
        <v>074500</v>
      </c>
      <c r="I730" s="1"/>
      <c r="J730" s="2"/>
    </row>
    <row r="731" spans="1:10" ht="15" hidden="1" customHeight="1" x14ac:dyDescent="0.15">
      <c r="A731" s="98">
        <v>5712</v>
      </c>
      <c r="B731" s="99" t="s">
        <v>1899</v>
      </c>
      <c r="C731" s="99" t="s">
        <v>1900</v>
      </c>
      <c r="D731" s="99" t="s">
        <v>163</v>
      </c>
      <c r="E731" s="99">
        <v>2</v>
      </c>
      <c r="F731" s="96" t="s">
        <v>857</v>
      </c>
      <c r="G731" s="38" t="str">
        <f>IF(F731="","",VLOOKUP(F731,学校番号,2,FALSE))</f>
        <v>074500</v>
      </c>
      <c r="I731" s="1"/>
      <c r="J731" s="2"/>
    </row>
    <row r="732" spans="1:10" ht="15" hidden="1" customHeight="1" x14ac:dyDescent="0.15">
      <c r="A732" s="98">
        <v>5713</v>
      </c>
      <c r="B732" s="99" t="s">
        <v>1901</v>
      </c>
      <c r="C732" s="99" t="s">
        <v>1902</v>
      </c>
      <c r="D732" s="99" t="s">
        <v>163</v>
      </c>
      <c r="E732" s="99">
        <v>2</v>
      </c>
      <c r="F732" s="96" t="s">
        <v>857</v>
      </c>
      <c r="G732" s="38" t="str">
        <f>IF(F732="","",VLOOKUP(F732,学校番号,2,FALSE))</f>
        <v>074500</v>
      </c>
      <c r="I732" s="1"/>
      <c r="J732" s="2"/>
    </row>
    <row r="733" spans="1:10" ht="15" hidden="1" customHeight="1" x14ac:dyDescent="0.15">
      <c r="A733" s="98">
        <v>5714</v>
      </c>
      <c r="B733" s="99" t="s">
        <v>1903</v>
      </c>
      <c r="C733" s="99" t="s">
        <v>1904</v>
      </c>
      <c r="D733" s="99" t="s">
        <v>162</v>
      </c>
      <c r="E733" s="99">
        <v>1</v>
      </c>
      <c r="F733" s="96" t="s">
        <v>857</v>
      </c>
      <c r="G733" s="38" t="str">
        <f>IF(F733="","",VLOOKUP(F733,学校番号,2,FALSE))</f>
        <v>074500</v>
      </c>
      <c r="I733" s="1"/>
      <c r="J733" s="2"/>
    </row>
    <row r="734" spans="1:10" ht="15" hidden="1" customHeight="1" x14ac:dyDescent="0.15">
      <c r="A734" s="98">
        <v>5715</v>
      </c>
      <c r="B734" s="99" t="s">
        <v>1905</v>
      </c>
      <c r="C734" s="99" t="s">
        <v>540</v>
      </c>
      <c r="D734" s="99" t="s">
        <v>162</v>
      </c>
      <c r="E734" s="99">
        <v>1</v>
      </c>
      <c r="F734" s="96" t="s">
        <v>1906</v>
      </c>
      <c r="G734" s="38" t="str">
        <f>IF(F734="","",VLOOKUP(F734,学校番号,2,FALSE))</f>
        <v>074300</v>
      </c>
      <c r="I734" s="1"/>
      <c r="J734" s="2"/>
    </row>
    <row r="735" spans="1:10" ht="15" hidden="1" customHeight="1" x14ac:dyDescent="0.15">
      <c r="A735" s="98">
        <v>5716</v>
      </c>
      <c r="B735" s="99" t="s">
        <v>1907</v>
      </c>
      <c r="C735" s="99" t="s">
        <v>541</v>
      </c>
      <c r="D735" s="99" t="s">
        <v>162</v>
      </c>
      <c r="E735" s="99">
        <v>1</v>
      </c>
      <c r="F735" s="96" t="s">
        <v>1906</v>
      </c>
      <c r="G735" s="38" t="str">
        <f>IF(F735="","",VLOOKUP(F735,学校番号,2,FALSE))</f>
        <v>074300</v>
      </c>
      <c r="I735" s="1"/>
      <c r="J735" s="2"/>
    </row>
    <row r="736" spans="1:10" ht="15" hidden="1" customHeight="1" x14ac:dyDescent="0.15">
      <c r="A736" s="98">
        <v>5717</v>
      </c>
      <c r="B736" s="99" t="s">
        <v>1908</v>
      </c>
      <c r="C736" s="99" t="s">
        <v>542</v>
      </c>
      <c r="D736" s="99" t="s">
        <v>162</v>
      </c>
      <c r="E736" s="99">
        <v>1</v>
      </c>
      <c r="F736" s="96" t="s">
        <v>1906</v>
      </c>
      <c r="G736" s="38" t="str">
        <f>IF(F736="","",VLOOKUP(F736,学校番号,2,FALSE))</f>
        <v>074300</v>
      </c>
      <c r="I736" s="1"/>
      <c r="J736" s="2"/>
    </row>
    <row r="737" spans="1:10" ht="15" hidden="1" customHeight="1" x14ac:dyDescent="0.15">
      <c r="A737" s="98">
        <v>5718</v>
      </c>
      <c r="B737" s="99" t="s">
        <v>1909</v>
      </c>
      <c r="C737" s="99" t="s">
        <v>644</v>
      </c>
      <c r="D737" s="99" t="s">
        <v>162</v>
      </c>
      <c r="E737" s="99">
        <v>1</v>
      </c>
      <c r="F737" s="96" t="s">
        <v>1906</v>
      </c>
      <c r="G737" s="38" t="str">
        <f>IF(F737="","",VLOOKUP(F737,学校番号,2,FALSE))</f>
        <v>074300</v>
      </c>
      <c r="I737" s="1"/>
      <c r="J737" s="2"/>
    </row>
    <row r="738" spans="1:10" ht="15" hidden="1" customHeight="1" x14ac:dyDescent="0.15">
      <c r="A738" s="98">
        <v>5719</v>
      </c>
      <c r="B738" s="99" t="s">
        <v>1910</v>
      </c>
      <c r="C738" s="99" t="s">
        <v>645</v>
      </c>
      <c r="D738" s="99" t="s">
        <v>162</v>
      </c>
      <c r="E738" s="99">
        <v>1</v>
      </c>
      <c r="F738" s="96" t="s">
        <v>1906</v>
      </c>
      <c r="G738" s="38" t="str">
        <f>IF(F738="","",VLOOKUP(F738,学校番号,2,FALSE))</f>
        <v>074300</v>
      </c>
      <c r="I738" s="1"/>
      <c r="J738" s="2"/>
    </row>
    <row r="739" spans="1:10" ht="15" hidden="1" customHeight="1" x14ac:dyDescent="0.15">
      <c r="A739" s="98">
        <v>5720</v>
      </c>
      <c r="B739" s="99" t="s">
        <v>1911</v>
      </c>
      <c r="C739" s="99" t="s">
        <v>897</v>
      </c>
      <c r="D739" s="99" t="s">
        <v>162</v>
      </c>
      <c r="E739" s="99">
        <v>1</v>
      </c>
      <c r="F739" s="96" t="s">
        <v>1906</v>
      </c>
      <c r="G739" s="38" t="str">
        <f>IF(F739="","",VLOOKUP(F739,学校番号,2,FALSE))</f>
        <v>074300</v>
      </c>
      <c r="I739" s="1"/>
      <c r="J739" s="2"/>
    </row>
    <row r="740" spans="1:10" ht="15" hidden="1" customHeight="1" x14ac:dyDescent="0.15">
      <c r="A740" s="98">
        <v>5721</v>
      </c>
      <c r="B740" s="99" t="s">
        <v>1912</v>
      </c>
      <c r="C740" s="99" t="s">
        <v>898</v>
      </c>
      <c r="D740" s="99" t="s">
        <v>162</v>
      </c>
      <c r="E740" s="99">
        <v>1</v>
      </c>
      <c r="F740" s="96" t="s">
        <v>1906</v>
      </c>
      <c r="G740" s="38" t="str">
        <f>IF(F740="","",VLOOKUP(F740,学校番号,2,FALSE))</f>
        <v>074300</v>
      </c>
      <c r="I740" s="1"/>
      <c r="J740" s="2"/>
    </row>
    <row r="741" spans="1:10" ht="15" hidden="1" customHeight="1" x14ac:dyDescent="0.15">
      <c r="A741" s="98">
        <v>5722</v>
      </c>
      <c r="B741" s="99" t="s">
        <v>1913</v>
      </c>
      <c r="C741" s="99" t="s">
        <v>1914</v>
      </c>
      <c r="D741" s="99" t="s">
        <v>162</v>
      </c>
      <c r="E741" s="99">
        <v>1</v>
      </c>
      <c r="F741" s="96" t="s">
        <v>1906</v>
      </c>
      <c r="G741" s="38" t="str">
        <f>IF(F741="","",VLOOKUP(F741,学校番号,2,FALSE))</f>
        <v>074300</v>
      </c>
      <c r="I741" s="1"/>
      <c r="J741" s="2"/>
    </row>
    <row r="742" spans="1:10" ht="15" hidden="1" customHeight="1" x14ac:dyDescent="0.15">
      <c r="A742" s="98">
        <v>5723</v>
      </c>
      <c r="B742" s="99" t="s">
        <v>1915</v>
      </c>
      <c r="C742" s="99" t="s">
        <v>1916</v>
      </c>
      <c r="D742" s="99" t="s">
        <v>162</v>
      </c>
      <c r="E742" s="99">
        <v>1</v>
      </c>
      <c r="F742" s="96" t="s">
        <v>1906</v>
      </c>
      <c r="G742" s="38" t="str">
        <f>IF(F742="","",VLOOKUP(F742,学校番号,2,FALSE))</f>
        <v>074300</v>
      </c>
      <c r="I742" s="1"/>
      <c r="J742" s="2"/>
    </row>
    <row r="743" spans="1:10" ht="15" hidden="1" customHeight="1" x14ac:dyDescent="0.15">
      <c r="A743" s="98">
        <v>5724</v>
      </c>
      <c r="B743" s="99" t="s">
        <v>1917</v>
      </c>
      <c r="C743" s="99" t="s">
        <v>1918</v>
      </c>
      <c r="D743" s="99" t="s">
        <v>162</v>
      </c>
      <c r="E743" s="99">
        <v>1</v>
      </c>
      <c r="F743" s="96" t="s">
        <v>1906</v>
      </c>
      <c r="G743" s="38" t="str">
        <f>IF(F743="","",VLOOKUP(F743,学校番号,2,FALSE))</f>
        <v>074300</v>
      </c>
      <c r="I743" s="1"/>
      <c r="J743" s="2"/>
    </row>
    <row r="744" spans="1:10" ht="15" hidden="1" customHeight="1" x14ac:dyDescent="0.15">
      <c r="A744" s="98">
        <v>5725</v>
      </c>
      <c r="B744" s="99" t="s">
        <v>1919</v>
      </c>
      <c r="C744" s="99" t="s">
        <v>1920</v>
      </c>
      <c r="D744" s="99" t="s">
        <v>162</v>
      </c>
      <c r="E744" s="99">
        <v>1</v>
      </c>
      <c r="F744" s="96" t="s">
        <v>1906</v>
      </c>
      <c r="G744" s="38" t="str">
        <f>IF(F744="","",VLOOKUP(F744,学校番号,2,FALSE))</f>
        <v>074300</v>
      </c>
      <c r="I744" s="1"/>
      <c r="J744" s="2"/>
    </row>
    <row r="745" spans="1:10" ht="15" hidden="1" customHeight="1" x14ac:dyDescent="0.15">
      <c r="A745" s="98">
        <v>5726</v>
      </c>
      <c r="B745" s="99" t="s">
        <v>1921</v>
      </c>
      <c r="C745" s="99" t="s">
        <v>1922</v>
      </c>
      <c r="D745" s="99" t="s">
        <v>162</v>
      </c>
      <c r="E745" s="99">
        <v>1</v>
      </c>
      <c r="F745" s="96" t="s">
        <v>1906</v>
      </c>
      <c r="G745" s="38" t="str">
        <f>IF(F745="","",VLOOKUP(F745,学校番号,2,FALSE))</f>
        <v>074300</v>
      </c>
      <c r="I745" s="1"/>
      <c r="J745" s="2"/>
    </row>
    <row r="746" spans="1:10" ht="15" hidden="1" customHeight="1" x14ac:dyDescent="0.15">
      <c r="A746" s="98">
        <v>5727</v>
      </c>
      <c r="B746" s="99" t="s">
        <v>1923</v>
      </c>
      <c r="C746" s="99" t="s">
        <v>1924</v>
      </c>
      <c r="D746" s="99" t="s">
        <v>162</v>
      </c>
      <c r="E746" s="99">
        <v>1</v>
      </c>
      <c r="F746" s="96" t="s">
        <v>1906</v>
      </c>
      <c r="G746" s="38" t="str">
        <f>IF(F746="","",VLOOKUP(F746,学校番号,2,FALSE))</f>
        <v>074300</v>
      </c>
      <c r="I746" s="1"/>
      <c r="J746" s="2"/>
    </row>
    <row r="747" spans="1:10" ht="15" hidden="1" customHeight="1" x14ac:dyDescent="0.15">
      <c r="A747" s="98">
        <v>5728</v>
      </c>
      <c r="B747" s="99" t="s">
        <v>1925</v>
      </c>
      <c r="C747" s="99" t="s">
        <v>543</v>
      </c>
      <c r="D747" s="99" t="s">
        <v>163</v>
      </c>
      <c r="E747" s="99">
        <v>2</v>
      </c>
      <c r="F747" s="96" t="s">
        <v>1906</v>
      </c>
      <c r="G747" s="38" t="str">
        <f>IF(F747="","",VLOOKUP(F747,学校番号,2,FALSE))</f>
        <v>074300</v>
      </c>
      <c r="I747" s="1"/>
      <c r="J747" s="2"/>
    </row>
    <row r="748" spans="1:10" ht="15" hidden="1" customHeight="1" x14ac:dyDescent="0.15">
      <c r="A748" s="98">
        <v>5729</v>
      </c>
      <c r="B748" s="99" t="s">
        <v>1926</v>
      </c>
      <c r="C748" s="99" t="s">
        <v>544</v>
      </c>
      <c r="D748" s="99" t="s">
        <v>163</v>
      </c>
      <c r="E748" s="99">
        <v>2</v>
      </c>
      <c r="F748" s="96" t="s">
        <v>1906</v>
      </c>
      <c r="G748" s="38" t="str">
        <f>IF(F748="","",VLOOKUP(F748,学校番号,2,FALSE))</f>
        <v>074300</v>
      </c>
      <c r="I748" s="1"/>
      <c r="J748" s="2"/>
    </row>
    <row r="749" spans="1:10" ht="15" hidden="1" customHeight="1" x14ac:dyDescent="0.15">
      <c r="A749" s="98">
        <v>5730</v>
      </c>
      <c r="B749" s="99" t="s">
        <v>1927</v>
      </c>
      <c r="C749" s="99" t="s">
        <v>545</v>
      </c>
      <c r="D749" s="99" t="s">
        <v>163</v>
      </c>
      <c r="E749" s="99">
        <v>2</v>
      </c>
      <c r="F749" s="96" t="s">
        <v>1906</v>
      </c>
      <c r="G749" s="38" t="str">
        <f>IF(F749="","",VLOOKUP(F749,学校番号,2,FALSE))</f>
        <v>074300</v>
      </c>
      <c r="I749" s="1"/>
      <c r="J749" s="2"/>
    </row>
    <row r="750" spans="1:10" ht="15" hidden="1" customHeight="1" x14ac:dyDescent="0.15">
      <c r="A750" s="98">
        <v>5731</v>
      </c>
      <c r="B750" s="99" t="s">
        <v>1928</v>
      </c>
      <c r="C750" s="99" t="s">
        <v>903</v>
      </c>
      <c r="D750" s="99" t="s">
        <v>163</v>
      </c>
      <c r="E750" s="99">
        <v>2</v>
      </c>
      <c r="F750" s="96" t="s">
        <v>1906</v>
      </c>
      <c r="G750" s="38" t="str">
        <f>IF(F750="","",VLOOKUP(F750,学校番号,2,FALSE))</f>
        <v>074300</v>
      </c>
      <c r="I750" s="1"/>
      <c r="J750" s="2"/>
    </row>
    <row r="751" spans="1:10" ht="15" hidden="1" customHeight="1" x14ac:dyDescent="0.15">
      <c r="A751" s="98">
        <v>5732</v>
      </c>
      <c r="B751" s="99" t="s">
        <v>1929</v>
      </c>
      <c r="C751" s="99" t="s">
        <v>900</v>
      </c>
      <c r="D751" s="99" t="s">
        <v>163</v>
      </c>
      <c r="E751" s="99">
        <v>2</v>
      </c>
      <c r="F751" s="96" t="s">
        <v>1906</v>
      </c>
      <c r="G751" s="38" t="str">
        <f>IF(F751="","",VLOOKUP(F751,学校番号,2,FALSE))</f>
        <v>074300</v>
      </c>
      <c r="I751" s="1"/>
      <c r="J751" s="2"/>
    </row>
    <row r="752" spans="1:10" ht="15" hidden="1" customHeight="1" x14ac:dyDescent="0.15">
      <c r="A752" s="98">
        <v>5733</v>
      </c>
      <c r="B752" s="99" t="s">
        <v>1930</v>
      </c>
      <c r="C752" s="99" t="s">
        <v>899</v>
      </c>
      <c r="D752" s="99" t="s">
        <v>163</v>
      </c>
      <c r="E752" s="99">
        <v>2</v>
      </c>
      <c r="F752" s="96" t="s">
        <v>1906</v>
      </c>
      <c r="G752" s="38" t="str">
        <f>IF(F752="","",VLOOKUP(F752,学校番号,2,FALSE))</f>
        <v>074300</v>
      </c>
      <c r="I752" s="1"/>
      <c r="J752" s="2"/>
    </row>
    <row r="753" spans="1:10" ht="15" hidden="1" customHeight="1" x14ac:dyDescent="0.15">
      <c r="A753" s="98">
        <v>5734</v>
      </c>
      <c r="B753" s="99" t="s">
        <v>1931</v>
      </c>
      <c r="C753" s="99" t="s">
        <v>906</v>
      </c>
      <c r="D753" s="99" t="s">
        <v>163</v>
      </c>
      <c r="E753" s="99">
        <v>2</v>
      </c>
      <c r="F753" s="96" t="s">
        <v>1906</v>
      </c>
      <c r="G753" s="38" t="str">
        <f>IF(F753="","",VLOOKUP(F753,学校番号,2,FALSE))</f>
        <v>074300</v>
      </c>
      <c r="I753" s="1"/>
      <c r="J753" s="2"/>
    </row>
    <row r="754" spans="1:10" ht="15" hidden="1" customHeight="1" x14ac:dyDescent="0.15">
      <c r="A754" s="98">
        <v>5735</v>
      </c>
      <c r="B754" s="99" t="s">
        <v>1932</v>
      </c>
      <c r="C754" s="99" t="s">
        <v>901</v>
      </c>
      <c r="D754" s="99" t="s">
        <v>163</v>
      </c>
      <c r="E754" s="99">
        <v>2</v>
      </c>
      <c r="F754" s="96" t="s">
        <v>1906</v>
      </c>
      <c r="G754" s="38" t="str">
        <f>IF(F754="","",VLOOKUP(F754,学校番号,2,FALSE))</f>
        <v>074300</v>
      </c>
      <c r="I754" s="1"/>
      <c r="J754" s="2"/>
    </row>
    <row r="755" spans="1:10" ht="15" hidden="1" customHeight="1" x14ac:dyDescent="0.15">
      <c r="A755" s="98">
        <v>5736</v>
      </c>
      <c r="B755" s="99" t="s">
        <v>1933</v>
      </c>
      <c r="C755" s="99" t="s">
        <v>904</v>
      </c>
      <c r="D755" s="99" t="s">
        <v>163</v>
      </c>
      <c r="E755" s="99">
        <v>2</v>
      </c>
      <c r="F755" s="96" t="s">
        <v>1906</v>
      </c>
      <c r="G755" s="38" t="str">
        <f>IF(F755="","",VLOOKUP(F755,学校番号,2,FALSE))</f>
        <v>074300</v>
      </c>
      <c r="I755" s="1"/>
      <c r="J755" s="2"/>
    </row>
    <row r="756" spans="1:10" ht="15" hidden="1" customHeight="1" x14ac:dyDescent="0.15">
      <c r="A756" s="98">
        <v>5737</v>
      </c>
      <c r="B756" s="99" t="s">
        <v>1934</v>
      </c>
      <c r="C756" s="99" t="s">
        <v>492</v>
      </c>
      <c r="D756" s="99" t="s">
        <v>163</v>
      </c>
      <c r="E756" s="99">
        <v>2</v>
      </c>
      <c r="F756" s="96" t="s">
        <v>1906</v>
      </c>
      <c r="G756" s="38" t="str">
        <f>IF(F756="","",VLOOKUP(F756,学校番号,2,FALSE))</f>
        <v>074300</v>
      </c>
      <c r="I756" s="1"/>
      <c r="J756" s="2"/>
    </row>
    <row r="757" spans="1:10" ht="15" hidden="1" customHeight="1" x14ac:dyDescent="0.15">
      <c r="A757" s="98">
        <v>5738</v>
      </c>
      <c r="B757" s="99" t="s">
        <v>1935</v>
      </c>
      <c r="C757" s="99" t="s">
        <v>902</v>
      </c>
      <c r="D757" s="99" t="s">
        <v>163</v>
      </c>
      <c r="E757" s="99">
        <v>2</v>
      </c>
      <c r="F757" s="96" t="s">
        <v>1906</v>
      </c>
      <c r="G757" s="38" t="str">
        <f>IF(F757="","",VLOOKUP(F757,学校番号,2,FALSE))</f>
        <v>074300</v>
      </c>
      <c r="I757" s="1"/>
      <c r="J757" s="2"/>
    </row>
    <row r="758" spans="1:10" ht="15" hidden="1" customHeight="1" x14ac:dyDescent="0.15">
      <c r="A758" s="98">
        <v>5739</v>
      </c>
      <c r="B758" s="99" t="s">
        <v>1936</v>
      </c>
      <c r="C758" s="99" t="s">
        <v>905</v>
      </c>
      <c r="D758" s="99" t="s">
        <v>163</v>
      </c>
      <c r="E758" s="99">
        <v>2</v>
      </c>
      <c r="F758" s="96" t="s">
        <v>1906</v>
      </c>
      <c r="G758" s="38" t="str">
        <f>IF(F758="","",VLOOKUP(F758,学校番号,2,FALSE))</f>
        <v>074300</v>
      </c>
      <c r="I758" s="1"/>
      <c r="J758" s="2"/>
    </row>
    <row r="759" spans="1:10" ht="15" hidden="1" customHeight="1" x14ac:dyDescent="0.15">
      <c r="A759" s="98">
        <v>5740</v>
      </c>
      <c r="B759" s="99" t="s">
        <v>1937</v>
      </c>
      <c r="C759" s="99" t="s">
        <v>1938</v>
      </c>
      <c r="D759" s="99" t="s">
        <v>162</v>
      </c>
      <c r="E759" s="99">
        <v>1</v>
      </c>
      <c r="F759" s="96" t="s">
        <v>688</v>
      </c>
      <c r="G759" s="38" t="str">
        <f>IF(F759="","",VLOOKUP(F759,学校番号,2,FALSE))</f>
        <v>073800</v>
      </c>
      <c r="I759" s="1"/>
      <c r="J759" s="2"/>
    </row>
    <row r="760" spans="1:10" ht="15" hidden="1" customHeight="1" x14ac:dyDescent="0.15">
      <c r="A760" s="98">
        <v>5741</v>
      </c>
      <c r="B760" s="99" t="s">
        <v>1939</v>
      </c>
      <c r="C760" s="99" t="s">
        <v>1940</v>
      </c>
      <c r="D760" s="99" t="s">
        <v>162</v>
      </c>
      <c r="E760" s="99">
        <v>1</v>
      </c>
      <c r="F760" s="96" t="s">
        <v>688</v>
      </c>
      <c r="G760" s="38" t="str">
        <f>IF(F760="","",VLOOKUP(F760,学校番号,2,FALSE))</f>
        <v>073800</v>
      </c>
      <c r="I760" s="1"/>
      <c r="J760" s="2"/>
    </row>
    <row r="761" spans="1:10" ht="15" hidden="1" customHeight="1" x14ac:dyDescent="0.15">
      <c r="A761" s="98">
        <v>5742</v>
      </c>
      <c r="B761" s="99" t="s">
        <v>1941</v>
      </c>
      <c r="C761" s="99" t="s">
        <v>1942</v>
      </c>
      <c r="D761" s="99" t="s">
        <v>162</v>
      </c>
      <c r="E761" s="99">
        <v>1</v>
      </c>
      <c r="F761" s="96" t="s">
        <v>688</v>
      </c>
      <c r="G761" s="38" t="str">
        <f>IF(F761="","",VLOOKUP(F761,学校番号,2,FALSE))</f>
        <v>073800</v>
      </c>
      <c r="I761" s="1"/>
      <c r="J761" s="2"/>
    </row>
    <row r="762" spans="1:10" ht="15" hidden="1" customHeight="1" x14ac:dyDescent="0.15">
      <c r="A762" s="98">
        <v>5743</v>
      </c>
      <c r="B762" s="99" t="s">
        <v>1943</v>
      </c>
      <c r="C762" s="99" t="s">
        <v>1944</v>
      </c>
      <c r="D762" s="99" t="s">
        <v>162</v>
      </c>
      <c r="E762" s="99">
        <v>1</v>
      </c>
      <c r="F762" s="96" t="s">
        <v>688</v>
      </c>
      <c r="G762" s="38" t="str">
        <f>IF(F762="","",VLOOKUP(F762,学校番号,2,FALSE))</f>
        <v>073800</v>
      </c>
      <c r="I762" s="1"/>
      <c r="J762" s="2"/>
    </row>
    <row r="763" spans="1:10" ht="15" hidden="1" customHeight="1" x14ac:dyDescent="0.15">
      <c r="A763" s="98">
        <v>5744</v>
      </c>
      <c r="B763" s="99" t="s">
        <v>1945</v>
      </c>
      <c r="C763" s="99" t="s">
        <v>1946</v>
      </c>
      <c r="D763" s="99" t="s">
        <v>162</v>
      </c>
      <c r="E763" s="99">
        <v>1</v>
      </c>
      <c r="F763" s="96" t="s">
        <v>688</v>
      </c>
      <c r="G763" s="38" t="str">
        <f>IF(F763="","",VLOOKUP(F763,学校番号,2,FALSE))</f>
        <v>073800</v>
      </c>
      <c r="I763" s="1"/>
      <c r="J763" s="2"/>
    </row>
    <row r="764" spans="1:10" ht="15" hidden="1" customHeight="1" x14ac:dyDescent="0.15">
      <c r="A764" s="98">
        <v>5745</v>
      </c>
      <c r="B764" s="99" t="s">
        <v>1947</v>
      </c>
      <c r="C764" s="99" t="s">
        <v>641</v>
      </c>
      <c r="D764" s="99" t="s">
        <v>162</v>
      </c>
      <c r="E764" s="99">
        <v>1</v>
      </c>
      <c r="F764" s="96" t="s">
        <v>688</v>
      </c>
      <c r="G764" s="38" t="str">
        <f>IF(F764="","",VLOOKUP(F764,学校番号,2,FALSE))</f>
        <v>073800</v>
      </c>
      <c r="I764" s="1"/>
      <c r="J764" s="2"/>
    </row>
    <row r="765" spans="1:10" ht="15" hidden="1" customHeight="1" x14ac:dyDescent="0.15">
      <c r="A765" s="98">
        <v>5746</v>
      </c>
      <c r="B765" s="99" t="s">
        <v>1948</v>
      </c>
      <c r="C765" s="99" t="s">
        <v>1949</v>
      </c>
      <c r="D765" s="99" t="s">
        <v>162</v>
      </c>
      <c r="E765" s="99">
        <v>1</v>
      </c>
      <c r="F765" s="96" t="s">
        <v>688</v>
      </c>
      <c r="G765" s="38" t="str">
        <f>IF(F765="","",VLOOKUP(F765,学校番号,2,FALSE))</f>
        <v>073800</v>
      </c>
      <c r="I765" s="1"/>
      <c r="J765" s="2"/>
    </row>
    <row r="766" spans="1:10" ht="15" hidden="1" customHeight="1" x14ac:dyDescent="0.15">
      <c r="A766" s="98">
        <v>5747</v>
      </c>
      <c r="B766" s="99" t="s">
        <v>1950</v>
      </c>
      <c r="C766" s="99" t="s">
        <v>842</v>
      </c>
      <c r="D766" s="99" t="s">
        <v>162</v>
      </c>
      <c r="E766" s="99">
        <v>1</v>
      </c>
      <c r="F766" s="96" t="s">
        <v>688</v>
      </c>
      <c r="G766" s="38" t="str">
        <f>IF(F766="","",VLOOKUP(F766,学校番号,2,FALSE))</f>
        <v>073800</v>
      </c>
      <c r="I766" s="1"/>
      <c r="J766" s="2"/>
    </row>
    <row r="767" spans="1:10" ht="15" hidden="1" customHeight="1" x14ac:dyDescent="0.15">
      <c r="A767" s="98">
        <v>5748</v>
      </c>
      <c r="B767" s="99" t="s">
        <v>1951</v>
      </c>
      <c r="C767" s="99" t="s">
        <v>1952</v>
      </c>
      <c r="D767" s="99" t="s">
        <v>163</v>
      </c>
      <c r="E767" s="99">
        <v>2</v>
      </c>
      <c r="F767" s="96" t="s">
        <v>688</v>
      </c>
      <c r="G767" s="38" t="str">
        <f>IF(F767="","",VLOOKUP(F767,学校番号,2,FALSE))</f>
        <v>073800</v>
      </c>
      <c r="I767" s="1"/>
      <c r="J767" s="2"/>
    </row>
    <row r="768" spans="1:10" ht="15" hidden="1" customHeight="1" x14ac:dyDescent="0.15">
      <c r="A768" s="98">
        <v>5749</v>
      </c>
      <c r="B768" s="99" t="s">
        <v>1953</v>
      </c>
      <c r="C768" s="99" t="s">
        <v>1954</v>
      </c>
      <c r="D768" s="99" t="s">
        <v>163</v>
      </c>
      <c r="E768" s="99">
        <v>2</v>
      </c>
      <c r="F768" s="96" t="s">
        <v>688</v>
      </c>
      <c r="G768" s="38" t="str">
        <f>IF(F768="","",VLOOKUP(F768,学校番号,2,FALSE))</f>
        <v>073800</v>
      </c>
      <c r="I768" s="1"/>
      <c r="J768" s="2"/>
    </row>
    <row r="769" spans="1:10" ht="15" hidden="1" customHeight="1" x14ac:dyDescent="0.15">
      <c r="A769" s="98">
        <v>5750</v>
      </c>
      <c r="B769" s="99" t="s">
        <v>1955</v>
      </c>
      <c r="C769" s="99" t="s">
        <v>1956</v>
      </c>
      <c r="D769" s="99" t="s">
        <v>163</v>
      </c>
      <c r="E769" s="99">
        <v>2</v>
      </c>
      <c r="F769" s="96" t="s">
        <v>688</v>
      </c>
      <c r="G769" s="38" t="str">
        <f>IF(F769="","",VLOOKUP(F769,学校番号,2,FALSE))</f>
        <v>073800</v>
      </c>
      <c r="I769" s="1"/>
      <c r="J769" s="2"/>
    </row>
    <row r="770" spans="1:10" ht="15" hidden="1" customHeight="1" x14ac:dyDescent="0.15">
      <c r="A770" s="98">
        <v>5751</v>
      </c>
      <c r="B770" s="99" t="s">
        <v>1957</v>
      </c>
      <c r="C770" s="99" t="s">
        <v>722</v>
      </c>
      <c r="D770" s="99" t="s">
        <v>163</v>
      </c>
      <c r="E770" s="99">
        <v>2</v>
      </c>
      <c r="F770" s="96" t="s">
        <v>688</v>
      </c>
      <c r="G770" s="38" t="str">
        <f>IF(F770="","",VLOOKUP(F770,学校番号,2,FALSE))</f>
        <v>073800</v>
      </c>
      <c r="I770" s="1"/>
      <c r="J770" s="2"/>
    </row>
    <row r="771" spans="1:10" ht="15" hidden="1" customHeight="1" x14ac:dyDescent="0.15">
      <c r="A771" s="98">
        <v>5752</v>
      </c>
      <c r="B771" s="99" t="s">
        <v>1958</v>
      </c>
      <c r="C771" s="99" t="s">
        <v>843</v>
      </c>
      <c r="D771" s="99" t="s">
        <v>163</v>
      </c>
      <c r="E771" s="99">
        <v>2</v>
      </c>
      <c r="F771" s="96" t="s">
        <v>688</v>
      </c>
      <c r="G771" s="38" t="str">
        <f>IF(F771="","",VLOOKUP(F771,学校番号,2,FALSE))</f>
        <v>073800</v>
      </c>
      <c r="I771" s="1"/>
      <c r="J771" s="2"/>
    </row>
    <row r="772" spans="1:10" ht="15" hidden="1" customHeight="1" x14ac:dyDescent="0.15">
      <c r="A772" s="98">
        <v>5753</v>
      </c>
      <c r="B772" s="99" t="s">
        <v>1959</v>
      </c>
      <c r="C772" s="99" t="s">
        <v>844</v>
      </c>
      <c r="D772" s="99" t="s">
        <v>163</v>
      </c>
      <c r="E772" s="99">
        <v>2</v>
      </c>
      <c r="F772" s="96" t="s">
        <v>688</v>
      </c>
      <c r="G772" s="38" t="str">
        <f>IF(F772="","",VLOOKUP(F772,学校番号,2,FALSE))</f>
        <v>073800</v>
      </c>
      <c r="I772" s="1"/>
      <c r="J772" s="2"/>
    </row>
    <row r="773" spans="1:10" ht="15" hidden="1" customHeight="1" x14ac:dyDescent="0.15">
      <c r="A773" s="98">
        <v>5754</v>
      </c>
      <c r="B773" s="99" t="s">
        <v>1960</v>
      </c>
      <c r="C773" s="99" t="s">
        <v>1961</v>
      </c>
      <c r="D773" s="99" t="s">
        <v>163</v>
      </c>
      <c r="E773" s="99">
        <v>2</v>
      </c>
      <c r="F773" s="96" t="s">
        <v>688</v>
      </c>
      <c r="G773" s="38" t="str">
        <f>IF(F773="","",VLOOKUP(F773,学校番号,2,FALSE))</f>
        <v>073800</v>
      </c>
      <c r="I773" s="1"/>
      <c r="J773" s="2"/>
    </row>
    <row r="774" spans="1:10" ht="15" hidden="1" customHeight="1" x14ac:dyDescent="0.15">
      <c r="A774" s="98">
        <v>5755</v>
      </c>
      <c r="B774" s="99" t="s">
        <v>1962</v>
      </c>
      <c r="C774" s="99" t="s">
        <v>1963</v>
      </c>
      <c r="D774" s="99" t="s">
        <v>163</v>
      </c>
      <c r="E774" s="99">
        <v>2</v>
      </c>
      <c r="F774" s="96" t="s">
        <v>688</v>
      </c>
      <c r="G774" s="38" t="str">
        <f>IF(F774="","",VLOOKUP(F774,学校番号,2,FALSE))</f>
        <v>073800</v>
      </c>
      <c r="I774" s="1"/>
      <c r="J774" s="2"/>
    </row>
    <row r="775" spans="1:10" ht="15" hidden="1" customHeight="1" x14ac:dyDescent="0.15">
      <c r="A775" s="98">
        <v>5756</v>
      </c>
      <c r="B775" s="99" t="s">
        <v>1964</v>
      </c>
      <c r="C775" s="99" t="s">
        <v>642</v>
      </c>
      <c r="D775" s="99" t="s">
        <v>163</v>
      </c>
      <c r="E775" s="99">
        <v>2</v>
      </c>
      <c r="F775" s="96" t="s">
        <v>688</v>
      </c>
      <c r="G775" s="38" t="str">
        <f>IF(F775="","",VLOOKUP(F775,学校番号,2,FALSE))</f>
        <v>073800</v>
      </c>
      <c r="I775" s="1"/>
      <c r="J775" s="2"/>
    </row>
    <row r="776" spans="1:10" ht="15" hidden="1" customHeight="1" x14ac:dyDescent="0.15">
      <c r="A776" s="98">
        <v>5757</v>
      </c>
      <c r="B776" s="99" t="s">
        <v>1965</v>
      </c>
      <c r="C776" s="99" t="s">
        <v>643</v>
      </c>
      <c r="D776" s="99" t="s">
        <v>163</v>
      </c>
      <c r="E776" s="99">
        <v>2</v>
      </c>
      <c r="F776" s="96" t="s">
        <v>688</v>
      </c>
      <c r="G776" s="38" t="str">
        <f>IF(F776="","",VLOOKUP(F776,学校番号,2,FALSE))</f>
        <v>073800</v>
      </c>
      <c r="I776" s="1"/>
      <c r="J776" s="2"/>
    </row>
    <row r="777" spans="1:10" ht="15" hidden="1" customHeight="1" x14ac:dyDescent="0.15">
      <c r="A777" s="98">
        <v>5758</v>
      </c>
      <c r="B777" s="99" t="s">
        <v>1966</v>
      </c>
      <c r="C777" s="99" t="s">
        <v>1967</v>
      </c>
      <c r="D777" s="99" t="s">
        <v>163</v>
      </c>
      <c r="E777" s="99">
        <v>2</v>
      </c>
      <c r="F777" s="96" t="s">
        <v>688</v>
      </c>
      <c r="G777" s="38" t="str">
        <f>IF(F777="","",VLOOKUP(F777,学校番号,2,FALSE))</f>
        <v>073800</v>
      </c>
      <c r="I777" s="1"/>
      <c r="J777" s="2"/>
    </row>
    <row r="778" spans="1:10" ht="15" hidden="1" customHeight="1" x14ac:dyDescent="0.15">
      <c r="A778" s="98">
        <v>5759</v>
      </c>
      <c r="B778" s="99" t="s">
        <v>1683</v>
      </c>
      <c r="C778" s="99" t="s">
        <v>1684</v>
      </c>
      <c r="D778" s="99" t="s">
        <v>162</v>
      </c>
      <c r="E778" s="99">
        <v>1</v>
      </c>
      <c r="F778" s="96" t="s">
        <v>1685</v>
      </c>
      <c r="G778" s="38" t="str">
        <f>IF(F778="","",VLOOKUP(F778,学校番号,2,FALSE))</f>
        <v>073000</v>
      </c>
      <c r="I778" s="1"/>
      <c r="J778" s="2"/>
    </row>
    <row r="779" spans="1:10" ht="15" hidden="1" customHeight="1" x14ac:dyDescent="0.15">
      <c r="A779" s="98">
        <v>5760</v>
      </c>
      <c r="B779" s="99" t="s">
        <v>1686</v>
      </c>
      <c r="C779" s="99" t="s">
        <v>1687</v>
      </c>
      <c r="D779" s="99" t="s">
        <v>163</v>
      </c>
      <c r="E779" s="99">
        <v>2</v>
      </c>
      <c r="F779" s="96" t="s">
        <v>1685</v>
      </c>
      <c r="G779" s="38" t="str">
        <f>IF(F779="","",VLOOKUP(F779,学校番号,2,FALSE))</f>
        <v>073000</v>
      </c>
      <c r="I779" s="1"/>
      <c r="J779" s="2"/>
    </row>
    <row r="780" spans="1:10" ht="15" hidden="1" customHeight="1" x14ac:dyDescent="0.15">
      <c r="A780" s="98">
        <v>5761</v>
      </c>
      <c r="B780" s="99" t="s">
        <v>1688</v>
      </c>
      <c r="C780" s="99" t="s">
        <v>1689</v>
      </c>
      <c r="D780" s="99" t="s">
        <v>163</v>
      </c>
      <c r="E780" s="99">
        <v>2</v>
      </c>
      <c r="F780" s="96" t="s">
        <v>1685</v>
      </c>
      <c r="G780" s="38" t="str">
        <f>IF(F780="","",VLOOKUP(F780,学校番号,2,FALSE))</f>
        <v>073000</v>
      </c>
      <c r="I780" s="1"/>
      <c r="J780" s="2"/>
    </row>
    <row r="781" spans="1:10" ht="15" hidden="1" customHeight="1" x14ac:dyDescent="0.15">
      <c r="A781" s="98">
        <v>5762</v>
      </c>
      <c r="B781" s="99" t="s">
        <v>1690</v>
      </c>
      <c r="C781" s="99" t="s">
        <v>1691</v>
      </c>
      <c r="D781" s="99" t="s">
        <v>162</v>
      </c>
      <c r="E781" s="99">
        <v>1</v>
      </c>
      <c r="F781" s="96" t="s">
        <v>772</v>
      </c>
      <c r="G781" s="38" t="str">
        <f>IF(F781="","",VLOOKUP(F781,学校番号,2,FALSE))</f>
        <v>072200</v>
      </c>
      <c r="I781" s="1"/>
      <c r="J781" s="2"/>
    </row>
    <row r="782" spans="1:10" ht="15" hidden="1" customHeight="1" x14ac:dyDescent="0.15">
      <c r="A782" s="98">
        <v>5763</v>
      </c>
      <c r="B782" s="99" t="s">
        <v>1692</v>
      </c>
      <c r="C782" s="99" t="s">
        <v>586</v>
      </c>
      <c r="D782" s="99" t="s">
        <v>162</v>
      </c>
      <c r="E782" s="99">
        <v>1</v>
      </c>
      <c r="F782" s="96" t="s">
        <v>822</v>
      </c>
      <c r="G782" s="38" t="str">
        <f>IF(F782="","",VLOOKUP(F782,学校番号,2,FALSE))</f>
        <v>075900</v>
      </c>
      <c r="I782" s="1"/>
      <c r="J782" s="2"/>
    </row>
    <row r="783" spans="1:10" ht="15" hidden="1" customHeight="1" x14ac:dyDescent="0.15">
      <c r="A783" s="98">
        <v>5764</v>
      </c>
      <c r="B783" s="99" t="s">
        <v>1693</v>
      </c>
      <c r="C783" s="99" t="s">
        <v>829</v>
      </c>
      <c r="D783" s="99" t="s">
        <v>162</v>
      </c>
      <c r="E783" s="99">
        <v>1</v>
      </c>
      <c r="F783" s="96" t="s">
        <v>822</v>
      </c>
      <c r="G783" s="38" t="str">
        <f>IF(F783="","",VLOOKUP(F783,学校番号,2,FALSE))</f>
        <v>075900</v>
      </c>
      <c r="I783" s="1"/>
      <c r="J783" s="2"/>
    </row>
    <row r="784" spans="1:10" ht="15" hidden="1" customHeight="1" x14ac:dyDescent="0.15">
      <c r="A784" s="98">
        <v>5765</v>
      </c>
      <c r="B784" s="99" t="s">
        <v>1694</v>
      </c>
      <c r="C784" s="99" t="s">
        <v>587</v>
      </c>
      <c r="D784" s="99" t="s">
        <v>162</v>
      </c>
      <c r="E784" s="99">
        <v>1</v>
      </c>
      <c r="F784" s="96" t="s">
        <v>822</v>
      </c>
      <c r="G784" s="38" t="str">
        <f>IF(F784="","",VLOOKUP(F784,学校番号,2,FALSE))</f>
        <v>075900</v>
      </c>
      <c r="I784" s="1"/>
      <c r="J784" s="2"/>
    </row>
    <row r="785" spans="1:10" ht="15" hidden="1" customHeight="1" x14ac:dyDescent="0.15">
      <c r="A785" s="98">
        <v>5766</v>
      </c>
      <c r="B785" s="99" t="s">
        <v>1695</v>
      </c>
      <c r="C785" s="99" t="s">
        <v>589</v>
      </c>
      <c r="D785" s="99" t="s">
        <v>162</v>
      </c>
      <c r="E785" s="99">
        <v>1</v>
      </c>
      <c r="F785" s="96" t="s">
        <v>822</v>
      </c>
      <c r="G785" s="38" t="str">
        <f>IF(F785="","",VLOOKUP(F785,学校番号,2,FALSE))</f>
        <v>075900</v>
      </c>
      <c r="I785" s="1"/>
      <c r="J785" s="2"/>
    </row>
    <row r="786" spans="1:10" ht="15" hidden="1" customHeight="1" x14ac:dyDescent="0.15">
      <c r="A786" s="98">
        <v>5767</v>
      </c>
      <c r="B786" s="99" t="s">
        <v>1696</v>
      </c>
      <c r="C786" s="99" t="s">
        <v>588</v>
      </c>
      <c r="D786" s="99" t="s">
        <v>162</v>
      </c>
      <c r="E786" s="99">
        <v>1</v>
      </c>
      <c r="F786" s="96" t="s">
        <v>822</v>
      </c>
      <c r="G786" s="38" t="str">
        <f>IF(F786="","",VLOOKUP(F786,学校番号,2,FALSE))</f>
        <v>075900</v>
      </c>
      <c r="I786" s="1"/>
      <c r="J786" s="2"/>
    </row>
    <row r="787" spans="1:10" ht="15" hidden="1" customHeight="1" x14ac:dyDescent="0.15">
      <c r="A787" s="98">
        <v>5768</v>
      </c>
      <c r="B787" s="99" t="s">
        <v>1697</v>
      </c>
      <c r="C787" s="99" t="s">
        <v>590</v>
      </c>
      <c r="D787" s="99" t="s">
        <v>162</v>
      </c>
      <c r="E787" s="99">
        <v>1</v>
      </c>
      <c r="F787" s="96" t="s">
        <v>822</v>
      </c>
      <c r="G787" s="38" t="str">
        <f>IF(F787="","",VLOOKUP(F787,学校番号,2,FALSE))</f>
        <v>075900</v>
      </c>
      <c r="I787" s="1"/>
      <c r="J787" s="2"/>
    </row>
    <row r="788" spans="1:10" ht="15" hidden="1" customHeight="1" x14ac:dyDescent="0.15">
      <c r="A788" s="98">
        <v>5769</v>
      </c>
      <c r="B788" s="99" t="s">
        <v>1698</v>
      </c>
      <c r="C788" s="99" t="s">
        <v>585</v>
      </c>
      <c r="D788" s="99" t="s">
        <v>162</v>
      </c>
      <c r="E788" s="99">
        <v>1</v>
      </c>
      <c r="F788" s="96" t="s">
        <v>822</v>
      </c>
      <c r="G788" s="38" t="str">
        <f>IF(F788="","",VLOOKUP(F788,学校番号,2,FALSE))</f>
        <v>075900</v>
      </c>
      <c r="I788" s="1"/>
      <c r="J788" s="2"/>
    </row>
    <row r="789" spans="1:10" ht="15" hidden="1" customHeight="1" x14ac:dyDescent="0.15">
      <c r="A789" s="98">
        <v>5770</v>
      </c>
      <c r="B789" s="99" t="s">
        <v>1699</v>
      </c>
      <c r="C789" s="99" t="s">
        <v>584</v>
      </c>
      <c r="D789" s="99" t="s">
        <v>162</v>
      </c>
      <c r="E789" s="99">
        <v>1</v>
      </c>
      <c r="F789" s="96" t="s">
        <v>822</v>
      </c>
      <c r="G789" s="38" t="str">
        <f>IF(F789="","",VLOOKUP(F789,学校番号,2,FALSE))</f>
        <v>075900</v>
      </c>
      <c r="I789" s="1"/>
      <c r="J789" s="2"/>
    </row>
    <row r="790" spans="1:10" ht="15" hidden="1" customHeight="1" x14ac:dyDescent="0.15">
      <c r="A790" s="98">
        <v>5771</v>
      </c>
      <c r="B790" s="99" t="s">
        <v>1700</v>
      </c>
      <c r="C790" s="99" t="s">
        <v>827</v>
      </c>
      <c r="D790" s="99" t="s">
        <v>162</v>
      </c>
      <c r="E790" s="99">
        <v>1</v>
      </c>
      <c r="F790" s="96" t="s">
        <v>822</v>
      </c>
      <c r="G790" s="38" t="str">
        <f>IF(F790="","",VLOOKUP(F790,学校番号,2,FALSE))</f>
        <v>075900</v>
      </c>
      <c r="I790" s="1"/>
      <c r="J790" s="2"/>
    </row>
    <row r="791" spans="1:10" ht="15" hidden="1" customHeight="1" x14ac:dyDescent="0.15">
      <c r="A791" s="98">
        <v>5772</v>
      </c>
      <c r="B791" s="99" t="s">
        <v>1701</v>
      </c>
      <c r="C791" s="99" t="s">
        <v>821</v>
      </c>
      <c r="D791" s="99" t="s">
        <v>162</v>
      </c>
      <c r="E791" s="99">
        <v>1</v>
      </c>
      <c r="F791" s="96" t="s">
        <v>822</v>
      </c>
      <c r="G791" s="38" t="str">
        <f>IF(F791="","",VLOOKUP(F791,学校番号,2,FALSE))</f>
        <v>075900</v>
      </c>
      <c r="I791" s="1"/>
      <c r="J791" s="2"/>
    </row>
    <row r="792" spans="1:10" ht="15" hidden="1" customHeight="1" x14ac:dyDescent="0.15">
      <c r="A792" s="98">
        <v>5773</v>
      </c>
      <c r="B792" s="99" t="s">
        <v>1702</v>
      </c>
      <c r="C792" s="99" t="s">
        <v>260</v>
      </c>
      <c r="D792" s="99" t="s">
        <v>162</v>
      </c>
      <c r="E792" s="99">
        <v>1</v>
      </c>
      <c r="F792" s="96" t="s">
        <v>822</v>
      </c>
      <c r="G792" s="38" t="str">
        <f>IF(F792="","",VLOOKUP(F792,学校番号,2,FALSE))</f>
        <v>075900</v>
      </c>
      <c r="I792" s="1"/>
      <c r="J792" s="2"/>
    </row>
    <row r="793" spans="1:10" ht="15" hidden="1" customHeight="1" x14ac:dyDescent="0.15">
      <c r="A793" s="98">
        <v>5774</v>
      </c>
      <c r="B793" s="99" t="s">
        <v>1703</v>
      </c>
      <c r="C793" s="99" t="s">
        <v>1704</v>
      </c>
      <c r="D793" s="99" t="s">
        <v>162</v>
      </c>
      <c r="E793" s="99">
        <v>1</v>
      </c>
      <c r="F793" s="96" t="s">
        <v>822</v>
      </c>
      <c r="G793" s="38" t="str">
        <f>IF(F793="","",VLOOKUP(F793,学校番号,2,FALSE))</f>
        <v>075900</v>
      </c>
      <c r="I793" s="1"/>
      <c r="J793" s="2"/>
    </row>
    <row r="794" spans="1:10" ht="15" hidden="1" customHeight="1" x14ac:dyDescent="0.15">
      <c r="A794" s="98">
        <v>5775</v>
      </c>
      <c r="B794" s="99" t="s">
        <v>1705</v>
      </c>
      <c r="C794" s="99" t="s">
        <v>1706</v>
      </c>
      <c r="D794" s="99" t="s">
        <v>162</v>
      </c>
      <c r="E794" s="99">
        <v>1</v>
      </c>
      <c r="F794" s="96" t="s">
        <v>822</v>
      </c>
      <c r="G794" s="38" t="str">
        <f>IF(F794="","",VLOOKUP(F794,学校番号,2,FALSE))</f>
        <v>075900</v>
      </c>
      <c r="I794" s="1"/>
      <c r="J794" s="2"/>
    </row>
    <row r="795" spans="1:10" ht="15" hidden="1" customHeight="1" x14ac:dyDescent="0.15">
      <c r="A795" s="98">
        <v>5776</v>
      </c>
      <c r="B795" s="99" t="s">
        <v>1707</v>
      </c>
      <c r="C795" s="99" t="s">
        <v>1708</v>
      </c>
      <c r="D795" s="99" t="s">
        <v>162</v>
      </c>
      <c r="E795" s="99">
        <v>1</v>
      </c>
      <c r="F795" s="96" t="s">
        <v>822</v>
      </c>
      <c r="G795" s="38" t="str">
        <f>IF(F795="","",VLOOKUP(F795,学校番号,2,FALSE))</f>
        <v>075900</v>
      </c>
      <c r="I795" s="1"/>
      <c r="J795" s="2"/>
    </row>
    <row r="796" spans="1:10" ht="15" hidden="1" customHeight="1" x14ac:dyDescent="0.15">
      <c r="A796" s="98">
        <v>5777</v>
      </c>
      <c r="B796" s="99" t="s">
        <v>1709</v>
      </c>
      <c r="C796" s="99" t="s">
        <v>960</v>
      </c>
      <c r="D796" s="99" t="s">
        <v>162</v>
      </c>
      <c r="E796" s="99">
        <v>1</v>
      </c>
      <c r="F796" s="96" t="s">
        <v>822</v>
      </c>
      <c r="G796" s="38" t="str">
        <f>IF(F796="","",VLOOKUP(F796,学校番号,2,FALSE))</f>
        <v>075900</v>
      </c>
      <c r="I796" s="1"/>
      <c r="J796" s="2"/>
    </row>
    <row r="797" spans="1:10" ht="15" hidden="1" customHeight="1" x14ac:dyDescent="0.15">
      <c r="A797" s="98">
        <v>5778</v>
      </c>
      <c r="B797" s="99" t="s">
        <v>1710</v>
      </c>
      <c r="C797" s="99" t="s">
        <v>1711</v>
      </c>
      <c r="D797" s="99" t="s">
        <v>162</v>
      </c>
      <c r="E797" s="99">
        <v>1</v>
      </c>
      <c r="F797" s="96" t="s">
        <v>822</v>
      </c>
      <c r="G797" s="38" t="str">
        <f>IF(F797="","",VLOOKUP(F797,学校番号,2,FALSE))</f>
        <v>075900</v>
      </c>
      <c r="I797" s="1"/>
      <c r="J797" s="2"/>
    </row>
    <row r="798" spans="1:10" ht="15" hidden="1" customHeight="1" x14ac:dyDescent="0.15">
      <c r="A798" s="98">
        <v>5779</v>
      </c>
      <c r="B798" s="99" t="s">
        <v>1712</v>
      </c>
      <c r="C798" s="99" t="s">
        <v>1713</v>
      </c>
      <c r="D798" s="99" t="s">
        <v>162</v>
      </c>
      <c r="E798" s="99">
        <v>1</v>
      </c>
      <c r="F798" s="96" t="s">
        <v>822</v>
      </c>
      <c r="G798" s="38" t="str">
        <f>IF(F798="","",VLOOKUP(F798,学校番号,2,FALSE))</f>
        <v>075900</v>
      </c>
      <c r="I798" s="1"/>
      <c r="J798" s="2"/>
    </row>
    <row r="799" spans="1:10" ht="15" hidden="1" customHeight="1" x14ac:dyDescent="0.15">
      <c r="A799" s="98">
        <v>5780</v>
      </c>
      <c r="B799" s="99" t="s">
        <v>1714</v>
      </c>
      <c r="C799" s="99" t="s">
        <v>1715</v>
      </c>
      <c r="D799" s="99" t="s">
        <v>162</v>
      </c>
      <c r="E799" s="99">
        <v>1</v>
      </c>
      <c r="F799" s="96" t="s">
        <v>822</v>
      </c>
      <c r="G799" s="38" t="str">
        <f>IF(F799="","",VLOOKUP(F799,学校番号,2,FALSE))</f>
        <v>075900</v>
      </c>
      <c r="I799" s="1"/>
      <c r="J799" s="2"/>
    </row>
    <row r="800" spans="1:10" ht="15" hidden="1" customHeight="1" x14ac:dyDescent="0.15">
      <c r="A800" s="98">
        <v>5781</v>
      </c>
      <c r="B800" s="99" t="s">
        <v>1716</v>
      </c>
      <c r="C800" s="99" t="s">
        <v>1717</v>
      </c>
      <c r="D800" s="99" t="s">
        <v>162</v>
      </c>
      <c r="E800" s="99">
        <v>1</v>
      </c>
      <c r="F800" s="96" t="s">
        <v>822</v>
      </c>
      <c r="G800" s="38" t="str">
        <f>IF(F800="","",VLOOKUP(F800,学校番号,2,FALSE))</f>
        <v>075900</v>
      </c>
      <c r="I800" s="1"/>
      <c r="J800" s="2"/>
    </row>
    <row r="801" spans="1:10" ht="15" hidden="1" customHeight="1" x14ac:dyDescent="0.15">
      <c r="A801" s="98">
        <v>5782</v>
      </c>
      <c r="B801" s="99" t="s">
        <v>1718</v>
      </c>
      <c r="C801" s="99" t="s">
        <v>1719</v>
      </c>
      <c r="D801" s="99" t="s">
        <v>162</v>
      </c>
      <c r="E801" s="99">
        <v>1</v>
      </c>
      <c r="F801" s="96" t="s">
        <v>822</v>
      </c>
      <c r="G801" s="38" t="str">
        <f>IF(F801="","",VLOOKUP(F801,学校番号,2,FALSE))</f>
        <v>075900</v>
      </c>
      <c r="I801" s="1"/>
      <c r="J801" s="2"/>
    </row>
    <row r="802" spans="1:10" ht="15" hidden="1" customHeight="1" x14ac:dyDescent="0.15">
      <c r="A802" s="98">
        <v>5783</v>
      </c>
      <c r="B802" s="99" t="s">
        <v>1720</v>
      </c>
      <c r="C802" s="99" t="s">
        <v>591</v>
      </c>
      <c r="D802" s="99" t="s">
        <v>163</v>
      </c>
      <c r="E802" s="99">
        <v>2</v>
      </c>
      <c r="F802" s="96" t="s">
        <v>822</v>
      </c>
      <c r="G802" s="38" t="str">
        <f>IF(F802="","",VLOOKUP(F802,学校番号,2,FALSE))</f>
        <v>075900</v>
      </c>
      <c r="I802" s="1"/>
      <c r="J802" s="2"/>
    </row>
    <row r="803" spans="1:10" ht="15" hidden="1" customHeight="1" x14ac:dyDescent="0.15">
      <c r="A803" s="98">
        <v>5784</v>
      </c>
      <c r="B803" s="99" t="s">
        <v>1721</v>
      </c>
      <c r="C803" s="99" t="s">
        <v>593</v>
      </c>
      <c r="D803" s="99" t="s">
        <v>163</v>
      </c>
      <c r="E803" s="99">
        <v>2</v>
      </c>
      <c r="F803" s="96" t="s">
        <v>822</v>
      </c>
      <c r="G803" s="38" t="str">
        <f>IF(F803="","",VLOOKUP(F803,学校番号,2,FALSE))</f>
        <v>075900</v>
      </c>
      <c r="I803" s="1"/>
      <c r="J803" s="2"/>
    </row>
    <row r="804" spans="1:10" ht="15" hidden="1" customHeight="1" x14ac:dyDescent="0.15">
      <c r="A804" s="98">
        <v>5785</v>
      </c>
      <c r="B804" s="99" t="s">
        <v>1722</v>
      </c>
      <c r="C804" s="99" t="s">
        <v>592</v>
      </c>
      <c r="D804" s="99" t="s">
        <v>163</v>
      </c>
      <c r="E804" s="99">
        <v>2</v>
      </c>
      <c r="F804" s="96" t="s">
        <v>822</v>
      </c>
      <c r="G804" s="38" t="str">
        <f>IF(F804="","",VLOOKUP(F804,学校番号,2,FALSE))</f>
        <v>075900</v>
      </c>
      <c r="I804" s="1"/>
      <c r="J804" s="2"/>
    </row>
    <row r="805" spans="1:10" ht="15" hidden="1" customHeight="1" x14ac:dyDescent="0.15">
      <c r="A805" s="98">
        <v>5786</v>
      </c>
      <c r="B805" s="99" t="s">
        <v>1723</v>
      </c>
      <c r="C805" s="99" t="s">
        <v>595</v>
      </c>
      <c r="D805" s="99" t="s">
        <v>163</v>
      </c>
      <c r="E805" s="99">
        <v>2</v>
      </c>
      <c r="F805" s="96" t="s">
        <v>822</v>
      </c>
      <c r="G805" s="38" t="str">
        <f>IF(F805="","",VLOOKUP(F805,学校番号,2,FALSE))</f>
        <v>075900</v>
      </c>
      <c r="I805" s="1"/>
      <c r="J805" s="2"/>
    </row>
    <row r="806" spans="1:10" ht="15" hidden="1" customHeight="1" x14ac:dyDescent="0.15">
      <c r="A806" s="98">
        <v>5787</v>
      </c>
      <c r="B806" s="99" t="s">
        <v>1724</v>
      </c>
      <c r="C806" s="99" t="s">
        <v>594</v>
      </c>
      <c r="D806" s="99" t="s">
        <v>163</v>
      </c>
      <c r="E806" s="99">
        <v>2</v>
      </c>
      <c r="F806" s="96" t="s">
        <v>822</v>
      </c>
      <c r="G806" s="38" t="str">
        <f>IF(F806="","",VLOOKUP(F806,学校番号,2,FALSE))</f>
        <v>075900</v>
      </c>
      <c r="I806" s="1"/>
      <c r="J806" s="2"/>
    </row>
    <row r="807" spans="1:10" ht="15" hidden="1" customHeight="1" x14ac:dyDescent="0.15">
      <c r="A807" s="98">
        <v>5788</v>
      </c>
      <c r="B807" s="99" t="s">
        <v>1725</v>
      </c>
      <c r="C807" s="99" t="s">
        <v>825</v>
      </c>
      <c r="D807" s="99" t="s">
        <v>163</v>
      </c>
      <c r="E807" s="99">
        <v>2</v>
      </c>
      <c r="F807" s="96" t="s">
        <v>822</v>
      </c>
      <c r="G807" s="38" t="str">
        <f>IF(F807="","",VLOOKUP(F807,学校番号,2,FALSE))</f>
        <v>075900</v>
      </c>
      <c r="I807" s="1"/>
      <c r="J807" s="2"/>
    </row>
    <row r="808" spans="1:10" ht="15" hidden="1" customHeight="1" x14ac:dyDescent="0.15">
      <c r="A808" s="98">
        <v>5789</v>
      </c>
      <c r="B808" s="99" t="s">
        <v>1726</v>
      </c>
      <c r="C808" s="99" t="s">
        <v>731</v>
      </c>
      <c r="D808" s="99" t="s">
        <v>163</v>
      </c>
      <c r="E808" s="99">
        <v>2</v>
      </c>
      <c r="F808" s="96" t="s">
        <v>822</v>
      </c>
      <c r="G808" s="38" t="str">
        <f>IF(F808="","",VLOOKUP(F808,学校番号,2,FALSE))</f>
        <v>075900</v>
      </c>
      <c r="I808" s="1"/>
      <c r="J808" s="2"/>
    </row>
    <row r="809" spans="1:10" ht="15" hidden="1" customHeight="1" x14ac:dyDescent="0.15">
      <c r="A809" s="98">
        <v>5790</v>
      </c>
      <c r="B809" s="99" t="s">
        <v>1727</v>
      </c>
      <c r="C809" s="99" t="s">
        <v>823</v>
      </c>
      <c r="D809" s="99" t="s">
        <v>163</v>
      </c>
      <c r="E809" s="99">
        <v>2</v>
      </c>
      <c r="F809" s="96" t="s">
        <v>822</v>
      </c>
      <c r="G809" s="38" t="str">
        <f>IF(F809="","",VLOOKUP(F809,学校番号,2,FALSE))</f>
        <v>075900</v>
      </c>
      <c r="I809" s="1"/>
      <c r="J809" s="2"/>
    </row>
    <row r="810" spans="1:10" ht="15" hidden="1" customHeight="1" x14ac:dyDescent="0.15">
      <c r="A810" s="98">
        <v>5791</v>
      </c>
      <c r="B810" s="99" t="s">
        <v>1728</v>
      </c>
      <c r="C810" s="99" t="s">
        <v>824</v>
      </c>
      <c r="D810" s="99" t="s">
        <v>163</v>
      </c>
      <c r="E810" s="99">
        <v>2</v>
      </c>
      <c r="F810" s="96" t="s">
        <v>822</v>
      </c>
      <c r="G810" s="38" t="str">
        <f>IF(F810="","",VLOOKUP(F810,学校番号,2,FALSE))</f>
        <v>075900</v>
      </c>
      <c r="I810" s="1"/>
      <c r="J810" s="2"/>
    </row>
    <row r="811" spans="1:10" ht="15" hidden="1" customHeight="1" x14ac:dyDescent="0.15">
      <c r="A811" s="98">
        <v>5792</v>
      </c>
      <c r="B811" s="99" t="s">
        <v>1729</v>
      </c>
      <c r="C811" s="99" t="s">
        <v>826</v>
      </c>
      <c r="D811" s="99" t="s">
        <v>163</v>
      </c>
      <c r="E811" s="99">
        <v>2</v>
      </c>
      <c r="F811" s="96" t="s">
        <v>822</v>
      </c>
      <c r="G811" s="38" t="str">
        <f>IF(F811="","",VLOOKUP(F811,学校番号,2,FALSE))</f>
        <v>075900</v>
      </c>
      <c r="I811" s="1"/>
      <c r="J811" s="2"/>
    </row>
    <row r="812" spans="1:10" ht="15" hidden="1" customHeight="1" x14ac:dyDescent="0.15">
      <c r="A812" s="98">
        <v>5793</v>
      </c>
      <c r="B812" s="99" t="s">
        <v>1730</v>
      </c>
      <c r="C812" s="99" t="s">
        <v>828</v>
      </c>
      <c r="D812" s="99" t="s">
        <v>163</v>
      </c>
      <c r="E812" s="99">
        <v>2</v>
      </c>
      <c r="F812" s="96" t="s">
        <v>822</v>
      </c>
      <c r="G812" s="38" t="str">
        <f>IF(F812="","",VLOOKUP(F812,学校番号,2,FALSE))</f>
        <v>075900</v>
      </c>
      <c r="I812" s="1"/>
      <c r="J812" s="2"/>
    </row>
    <row r="813" spans="1:10" ht="15" hidden="1" customHeight="1" x14ac:dyDescent="0.15">
      <c r="A813" s="98">
        <v>5794</v>
      </c>
      <c r="B813" s="99" t="s">
        <v>1731</v>
      </c>
      <c r="C813" s="99" t="s">
        <v>1732</v>
      </c>
      <c r="D813" s="99" t="s">
        <v>163</v>
      </c>
      <c r="E813" s="99">
        <v>2</v>
      </c>
      <c r="F813" s="96" t="s">
        <v>822</v>
      </c>
      <c r="G813" s="38" t="str">
        <f>IF(F813="","",VLOOKUP(F813,学校番号,2,FALSE))</f>
        <v>075900</v>
      </c>
      <c r="I813" s="1"/>
      <c r="J813" s="2"/>
    </row>
    <row r="814" spans="1:10" ht="15" hidden="1" customHeight="1" x14ac:dyDescent="0.15">
      <c r="A814" s="98">
        <v>5795</v>
      </c>
      <c r="B814" s="99" t="s">
        <v>1733</v>
      </c>
      <c r="C814" s="99" t="s">
        <v>1734</v>
      </c>
      <c r="D814" s="99" t="s">
        <v>163</v>
      </c>
      <c r="E814" s="99">
        <v>2</v>
      </c>
      <c r="F814" s="96" t="s">
        <v>822</v>
      </c>
      <c r="G814" s="38" t="str">
        <f>IF(F814="","",VLOOKUP(F814,学校番号,2,FALSE))</f>
        <v>075900</v>
      </c>
      <c r="I814" s="1"/>
      <c r="J814" s="2"/>
    </row>
    <row r="815" spans="1:10" ht="15" hidden="1" customHeight="1" x14ac:dyDescent="0.15">
      <c r="A815" s="98">
        <v>5796</v>
      </c>
      <c r="B815" s="99" t="s">
        <v>1968</v>
      </c>
      <c r="C815" s="99" t="s">
        <v>619</v>
      </c>
      <c r="D815" s="99" t="s">
        <v>162</v>
      </c>
      <c r="E815" s="99">
        <v>1</v>
      </c>
      <c r="F815" s="96" t="s">
        <v>764</v>
      </c>
      <c r="G815" s="38" t="str">
        <f>IF(F815="","",VLOOKUP(F815,学校番号,2,FALSE))</f>
        <v>076500</v>
      </c>
      <c r="I815" s="1"/>
      <c r="J815" s="2"/>
    </row>
    <row r="816" spans="1:10" ht="15" hidden="1" customHeight="1" x14ac:dyDescent="0.15">
      <c r="A816" s="98">
        <v>5797</v>
      </c>
      <c r="B816" s="99" t="s">
        <v>1969</v>
      </c>
      <c r="C816" s="99" t="s">
        <v>621</v>
      </c>
      <c r="D816" s="99" t="s">
        <v>162</v>
      </c>
      <c r="E816" s="99">
        <v>1</v>
      </c>
      <c r="F816" s="96" t="s">
        <v>764</v>
      </c>
      <c r="G816" s="38" t="str">
        <f>IF(F816="","",VLOOKUP(F816,学校番号,2,FALSE))</f>
        <v>076500</v>
      </c>
      <c r="I816" s="1"/>
      <c r="J816" s="2"/>
    </row>
    <row r="817" spans="1:10" ht="15" hidden="1" customHeight="1" x14ac:dyDescent="0.15">
      <c r="A817" s="98">
        <v>5798</v>
      </c>
      <c r="B817" s="99" t="s">
        <v>1970</v>
      </c>
      <c r="C817" s="99" t="s">
        <v>620</v>
      </c>
      <c r="D817" s="99" t="s">
        <v>162</v>
      </c>
      <c r="E817" s="99">
        <v>1</v>
      </c>
      <c r="F817" s="96" t="s">
        <v>764</v>
      </c>
      <c r="G817" s="38" t="str">
        <f>IF(F817="","",VLOOKUP(F817,学校番号,2,FALSE))</f>
        <v>076500</v>
      </c>
      <c r="I817" s="1"/>
      <c r="J817" s="2"/>
    </row>
    <row r="818" spans="1:10" ht="15" hidden="1" customHeight="1" x14ac:dyDescent="0.15">
      <c r="A818" s="98">
        <v>5799</v>
      </c>
      <c r="B818" s="99" t="s">
        <v>1971</v>
      </c>
      <c r="C818" s="99" t="s">
        <v>622</v>
      </c>
      <c r="D818" s="99" t="s">
        <v>163</v>
      </c>
      <c r="E818" s="99">
        <v>2</v>
      </c>
      <c r="F818" s="96" t="s">
        <v>764</v>
      </c>
      <c r="G818" s="38" t="str">
        <f>IF(F818="","",VLOOKUP(F818,学校番号,2,FALSE))</f>
        <v>076500</v>
      </c>
      <c r="I818" s="1"/>
      <c r="J818" s="2"/>
    </row>
    <row r="819" spans="1:10" ht="15" hidden="1" customHeight="1" x14ac:dyDescent="0.15">
      <c r="A819" s="98">
        <v>5800</v>
      </c>
      <c r="B819" s="99" t="s">
        <v>1972</v>
      </c>
      <c r="C819" s="99" t="s">
        <v>767</v>
      </c>
      <c r="D819" s="99" t="s">
        <v>162</v>
      </c>
      <c r="E819" s="99">
        <v>1</v>
      </c>
      <c r="F819" s="96" t="s">
        <v>764</v>
      </c>
      <c r="G819" s="38" t="str">
        <f>IF(F819="","",VLOOKUP(F819,学校番号,2,FALSE))</f>
        <v>076500</v>
      </c>
      <c r="I819" s="1"/>
      <c r="J819" s="2"/>
    </row>
    <row r="820" spans="1:10" ht="15" hidden="1" customHeight="1" x14ac:dyDescent="0.15">
      <c r="A820" s="98">
        <v>5801</v>
      </c>
      <c r="B820" s="99" t="s">
        <v>1973</v>
      </c>
      <c r="C820" s="99" t="s">
        <v>768</v>
      </c>
      <c r="D820" s="99" t="s">
        <v>162</v>
      </c>
      <c r="E820" s="99">
        <v>1</v>
      </c>
      <c r="F820" s="96" t="s">
        <v>764</v>
      </c>
      <c r="G820" s="38" t="str">
        <f>IF(F820="","",VLOOKUP(F820,学校番号,2,FALSE))</f>
        <v>076500</v>
      </c>
      <c r="I820" s="1"/>
      <c r="J820" s="2"/>
    </row>
    <row r="821" spans="1:10" ht="15" hidden="1" customHeight="1" x14ac:dyDescent="0.15">
      <c r="A821" s="98">
        <v>5802</v>
      </c>
      <c r="B821" s="99" t="s">
        <v>1974</v>
      </c>
      <c r="C821" s="99" t="s">
        <v>907</v>
      </c>
      <c r="D821" s="99" t="s">
        <v>162</v>
      </c>
      <c r="E821" s="99">
        <v>1</v>
      </c>
      <c r="F821" s="96" t="s">
        <v>764</v>
      </c>
      <c r="G821" s="38" t="str">
        <f>IF(F821="","",VLOOKUP(F821,学校番号,2,FALSE))</f>
        <v>076500</v>
      </c>
      <c r="I821" s="1"/>
      <c r="J821" s="2"/>
    </row>
    <row r="822" spans="1:10" ht="15" hidden="1" customHeight="1" x14ac:dyDescent="0.15">
      <c r="A822" s="98">
        <v>5803</v>
      </c>
      <c r="B822" s="99" t="s">
        <v>1975</v>
      </c>
      <c r="C822" s="99" t="s">
        <v>769</v>
      </c>
      <c r="D822" s="99" t="s">
        <v>162</v>
      </c>
      <c r="E822" s="99">
        <v>1</v>
      </c>
      <c r="F822" s="96" t="s">
        <v>764</v>
      </c>
      <c r="G822" s="38" t="str">
        <f>IF(F822="","",VLOOKUP(F822,学校番号,2,FALSE))</f>
        <v>076500</v>
      </c>
      <c r="I822" s="1"/>
      <c r="J822" s="2"/>
    </row>
    <row r="823" spans="1:10" ht="15" hidden="1" customHeight="1" x14ac:dyDescent="0.15">
      <c r="A823" s="98">
        <v>5804</v>
      </c>
      <c r="B823" s="99" t="s">
        <v>1976</v>
      </c>
      <c r="C823" s="99" t="s">
        <v>770</v>
      </c>
      <c r="D823" s="99" t="s">
        <v>162</v>
      </c>
      <c r="E823" s="99">
        <v>1</v>
      </c>
      <c r="F823" s="96" t="s">
        <v>764</v>
      </c>
      <c r="G823" s="38" t="str">
        <f>IF(F823="","",VLOOKUP(F823,学校番号,2,FALSE))</f>
        <v>076500</v>
      </c>
      <c r="I823" s="1"/>
      <c r="J823" s="2"/>
    </row>
    <row r="824" spans="1:10" ht="15" hidden="1" customHeight="1" x14ac:dyDescent="0.15">
      <c r="A824" s="98">
        <v>5805</v>
      </c>
      <c r="B824" s="99" t="s">
        <v>1977</v>
      </c>
      <c r="C824" s="99" t="s">
        <v>771</v>
      </c>
      <c r="D824" s="99" t="s">
        <v>162</v>
      </c>
      <c r="E824" s="99">
        <v>1</v>
      </c>
      <c r="F824" s="96" t="s">
        <v>764</v>
      </c>
      <c r="G824" s="38" t="str">
        <f>IF(F824="","",VLOOKUP(F824,学校番号,2,FALSE))</f>
        <v>076500</v>
      </c>
      <c r="I824" s="1"/>
      <c r="J824" s="2"/>
    </row>
    <row r="825" spans="1:10" ht="15" hidden="1" customHeight="1" x14ac:dyDescent="0.15">
      <c r="A825" s="98">
        <v>5806</v>
      </c>
      <c r="B825" s="99" t="s">
        <v>1978</v>
      </c>
      <c r="C825" s="99" t="s">
        <v>1979</v>
      </c>
      <c r="D825" s="99" t="s">
        <v>162</v>
      </c>
      <c r="E825" s="99">
        <v>1</v>
      </c>
      <c r="F825" s="96" t="s">
        <v>764</v>
      </c>
      <c r="G825" s="38" t="str">
        <f>IF(F825="","",VLOOKUP(F825,学校番号,2,FALSE))</f>
        <v>076500</v>
      </c>
      <c r="I825" s="1"/>
      <c r="J825" s="2"/>
    </row>
    <row r="826" spans="1:10" ht="15" hidden="1" customHeight="1" x14ac:dyDescent="0.15">
      <c r="A826" s="98">
        <v>5807</v>
      </c>
      <c r="B826" s="99" t="s">
        <v>1980</v>
      </c>
      <c r="C826" s="99" t="s">
        <v>1981</v>
      </c>
      <c r="D826" s="99" t="s">
        <v>162</v>
      </c>
      <c r="E826" s="99">
        <v>1</v>
      </c>
      <c r="F826" s="96" t="s">
        <v>764</v>
      </c>
      <c r="G826" s="38" t="str">
        <f>IF(F826="","",VLOOKUP(F826,学校番号,2,FALSE))</f>
        <v>076500</v>
      </c>
      <c r="I826" s="1"/>
      <c r="J826" s="2"/>
    </row>
    <row r="827" spans="1:10" ht="15" hidden="1" customHeight="1" x14ac:dyDescent="0.15">
      <c r="A827" s="98">
        <v>5808</v>
      </c>
      <c r="B827" s="99" t="s">
        <v>1982</v>
      </c>
      <c r="C827" s="99" t="s">
        <v>1983</v>
      </c>
      <c r="D827" s="99" t="s">
        <v>163</v>
      </c>
      <c r="E827" s="99">
        <v>2</v>
      </c>
      <c r="F827" s="96" t="s">
        <v>764</v>
      </c>
      <c r="G827" s="38" t="str">
        <f>IF(F827="","",VLOOKUP(F827,学校番号,2,FALSE))</f>
        <v>076500</v>
      </c>
      <c r="I827" s="1"/>
      <c r="J827" s="2"/>
    </row>
    <row r="828" spans="1:10" ht="15" hidden="1" customHeight="1" x14ac:dyDescent="0.15">
      <c r="A828" s="98">
        <v>5809</v>
      </c>
      <c r="B828" s="99" t="s">
        <v>1984</v>
      </c>
      <c r="C828" s="99" t="s">
        <v>1985</v>
      </c>
      <c r="D828" s="99" t="s">
        <v>163</v>
      </c>
      <c r="E828" s="99">
        <v>2</v>
      </c>
      <c r="F828" s="96" t="s">
        <v>764</v>
      </c>
      <c r="G828" s="38" t="str">
        <f>IF(F828="","",VLOOKUP(F828,学校番号,2,FALSE))</f>
        <v>076500</v>
      </c>
      <c r="I828" s="1"/>
      <c r="J828" s="2"/>
    </row>
    <row r="829" spans="1:10" ht="15" hidden="1" customHeight="1" x14ac:dyDescent="0.15">
      <c r="A829" s="98">
        <v>5810</v>
      </c>
      <c r="B829" s="99" t="s">
        <v>1986</v>
      </c>
      <c r="C829" s="99" t="s">
        <v>1987</v>
      </c>
      <c r="D829" s="99" t="s">
        <v>162</v>
      </c>
      <c r="E829" s="99">
        <v>1</v>
      </c>
      <c r="F829" s="96" t="s">
        <v>380</v>
      </c>
      <c r="G829" s="38" t="str">
        <f>IF(F829="","",VLOOKUP(F829,学校番号,2,FALSE))</f>
        <v>072500</v>
      </c>
      <c r="I829" s="1"/>
      <c r="J829" s="2"/>
    </row>
    <row r="830" spans="1:10" ht="15" hidden="1" customHeight="1" x14ac:dyDescent="0.15">
      <c r="A830" s="98">
        <v>5811</v>
      </c>
      <c r="B830" s="99" t="s">
        <v>1988</v>
      </c>
      <c r="C830" s="99" t="s">
        <v>603</v>
      </c>
      <c r="D830" s="99" t="s">
        <v>162</v>
      </c>
      <c r="E830" s="99">
        <v>1</v>
      </c>
      <c r="F830" s="96" t="s">
        <v>380</v>
      </c>
      <c r="G830" s="38" t="str">
        <f>IF(F830="","",VLOOKUP(F830,学校番号,2,FALSE))</f>
        <v>072500</v>
      </c>
      <c r="I830" s="1"/>
      <c r="J830" s="2"/>
    </row>
    <row r="831" spans="1:10" ht="15" hidden="1" customHeight="1" x14ac:dyDescent="0.15">
      <c r="A831" s="98">
        <v>5812</v>
      </c>
      <c r="B831" s="99" t="s">
        <v>1989</v>
      </c>
      <c r="C831" s="99" t="s">
        <v>604</v>
      </c>
      <c r="D831" s="99" t="s">
        <v>162</v>
      </c>
      <c r="E831" s="99">
        <v>1</v>
      </c>
      <c r="F831" s="96" t="s">
        <v>380</v>
      </c>
      <c r="G831" s="38" t="str">
        <f>IF(F831="","",VLOOKUP(F831,学校番号,2,FALSE))</f>
        <v>072500</v>
      </c>
      <c r="I831" s="1"/>
      <c r="J831" s="2"/>
    </row>
    <row r="832" spans="1:10" ht="15" hidden="1" customHeight="1" x14ac:dyDescent="0.15">
      <c r="A832" s="98">
        <v>5813</v>
      </c>
      <c r="B832" s="99" t="s">
        <v>1990</v>
      </c>
      <c r="C832" s="99" t="s">
        <v>605</v>
      </c>
      <c r="D832" s="99" t="s">
        <v>162</v>
      </c>
      <c r="E832" s="99">
        <v>1</v>
      </c>
      <c r="F832" s="96" t="s">
        <v>380</v>
      </c>
      <c r="G832" s="38" t="str">
        <f>IF(F832="","",VLOOKUP(F832,学校番号,2,FALSE))</f>
        <v>072500</v>
      </c>
      <c r="I832" s="1"/>
      <c r="J832" s="2"/>
    </row>
    <row r="833" spans="1:10" ht="15" hidden="1" customHeight="1" x14ac:dyDescent="0.15">
      <c r="A833" s="98">
        <v>5814</v>
      </c>
      <c r="B833" s="99" t="s">
        <v>1991</v>
      </c>
      <c r="C833" s="99" t="s">
        <v>606</v>
      </c>
      <c r="D833" s="99" t="s">
        <v>162</v>
      </c>
      <c r="E833" s="99">
        <v>1</v>
      </c>
      <c r="F833" s="96" t="s">
        <v>380</v>
      </c>
      <c r="G833" s="38" t="str">
        <f>IF(F833="","",VLOOKUP(F833,学校番号,2,FALSE))</f>
        <v>072500</v>
      </c>
      <c r="I833" s="1"/>
      <c r="J833" s="2"/>
    </row>
    <row r="834" spans="1:10" ht="15" hidden="1" customHeight="1" x14ac:dyDescent="0.15">
      <c r="A834" s="98">
        <v>5815</v>
      </c>
      <c r="B834" s="99" t="s">
        <v>1992</v>
      </c>
      <c r="C834" s="99" t="s">
        <v>607</v>
      </c>
      <c r="D834" s="99" t="s">
        <v>162</v>
      </c>
      <c r="E834" s="99">
        <v>1</v>
      </c>
      <c r="F834" s="96" t="s">
        <v>380</v>
      </c>
      <c r="G834" s="38" t="str">
        <f>IF(F834="","",VLOOKUP(F834,学校番号,2,FALSE))</f>
        <v>072500</v>
      </c>
      <c r="I834" s="1"/>
      <c r="J834" s="2"/>
    </row>
    <row r="835" spans="1:10" ht="15" hidden="1" customHeight="1" x14ac:dyDescent="0.15">
      <c r="A835" s="98">
        <v>5816</v>
      </c>
      <c r="B835" s="99" t="s">
        <v>1993</v>
      </c>
      <c r="C835" s="99" t="s">
        <v>608</v>
      </c>
      <c r="D835" s="99" t="s">
        <v>162</v>
      </c>
      <c r="E835" s="99">
        <v>1</v>
      </c>
      <c r="F835" s="96" t="s">
        <v>380</v>
      </c>
      <c r="G835" s="38" t="str">
        <f>IF(F835="","",VLOOKUP(F835,学校番号,2,FALSE))</f>
        <v>072500</v>
      </c>
      <c r="I835" s="1"/>
      <c r="J835" s="2"/>
    </row>
    <row r="836" spans="1:10" ht="15" hidden="1" customHeight="1" x14ac:dyDescent="0.15">
      <c r="A836" s="98">
        <v>5817</v>
      </c>
      <c r="B836" s="99" t="s">
        <v>1994</v>
      </c>
      <c r="C836" s="99" t="s">
        <v>609</v>
      </c>
      <c r="D836" s="99" t="s">
        <v>162</v>
      </c>
      <c r="E836" s="99">
        <v>1</v>
      </c>
      <c r="F836" s="96" t="s">
        <v>380</v>
      </c>
      <c r="G836" s="38" t="str">
        <f>IF(F836="","",VLOOKUP(F836,学校番号,2,FALSE))</f>
        <v>072500</v>
      </c>
      <c r="I836" s="1"/>
      <c r="J836" s="2"/>
    </row>
    <row r="837" spans="1:10" ht="15" hidden="1" customHeight="1" x14ac:dyDescent="0.15">
      <c r="A837" s="98">
        <v>5818</v>
      </c>
      <c r="B837" s="99" t="s">
        <v>1995</v>
      </c>
      <c r="C837" s="99" t="s">
        <v>610</v>
      </c>
      <c r="D837" s="99" t="s">
        <v>163</v>
      </c>
      <c r="E837" s="99">
        <v>2</v>
      </c>
      <c r="F837" s="96" t="s">
        <v>380</v>
      </c>
      <c r="G837" s="38" t="str">
        <f>IF(F837="","",VLOOKUP(F837,学校番号,2,FALSE))</f>
        <v>072500</v>
      </c>
      <c r="I837" s="1"/>
      <c r="J837" s="2"/>
    </row>
    <row r="838" spans="1:10" ht="15" hidden="1" customHeight="1" x14ac:dyDescent="0.15">
      <c r="A838" s="98">
        <v>5819</v>
      </c>
      <c r="B838" s="99" t="s">
        <v>1996</v>
      </c>
      <c r="C838" s="99" t="s">
        <v>611</v>
      </c>
      <c r="D838" s="99" t="s">
        <v>163</v>
      </c>
      <c r="E838" s="99">
        <v>2</v>
      </c>
      <c r="F838" s="96" t="s">
        <v>380</v>
      </c>
      <c r="G838" s="38" t="str">
        <f>IF(F838="","",VLOOKUP(F838,学校番号,2,FALSE))</f>
        <v>072500</v>
      </c>
      <c r="I838" s="1"/>
      <c r="J838" s="2"/>
    </row>
    <row r="839" spans="1:10" ht="15" hidden="1" customHeight="1" x14ac:dyDescent="0.15">
      <c r="A839" s="98">
        <v>5820</v>
      </c>
      <c r="B839" s="99" t="s">
        <v>1997</v>
      </c>
      <c r="C839" s="99" t="s">
        <v>612</v>
      </c>
      <c r="D839" s="99" t="s">
        <v>163</v>
      </c>
      <c r="E839" s="99">
        <v>2</v>
      </c>
      <c r="F839" s="96" t="s">
        <v>380</v>
      </c>
      <c r="G839" s="38" t="str">
        <f>IF(F839="","",VLOOKUP(F839,学校番号,2,FALSE))</f>
        <v>072500</v>
      </c>
      <c r="I839" s="1"/>
      <c r="J839" s="2"/>
    </row>
    <row r="840" spans="1:10" ht="15" hidden="1" customHeight="1" x14ac:dyDescent="0.15">
      <c r="A840" s="98">
        <v>5821</v>
      </c>
      <c r="B840" s="99" t="s">
        <v>1998</v>
      </c>
      <c r="C840" s="99" t="s">
        <v>613</v>
      </c>
      <c r="D840" s="99" t="s">
        <v>163</v>
      </c>
      <c r="E840" s="99">
        <v>2</v>
      </c>
      <c r="F840" s="96" t="s">
        <v>380</v>
      </c>
      <c r="G840" s="38" t="str">
        <f>IF(F840="","",VLOOKUP(F840,学校番号,2,FALSE))</f>
        <v>072500</v>
      </c>
      <c r="I840" s="1"/>
      <c r="J840" s="2"/>
    </row>
    <row r="841" spans="1:10" ht="15" hidden="1" customHeight="1" x14ac:dyDescent="0.15">
      <c r="A841" s="98">
        <v>5822</v>
      </c>
      <c r="B841" s="99" t="s">
        <v>1999</v>
      </c>
      <c r="C841" s="99" t="s">
        <v>614</v>
      </c>
      <c r="D841" s="99" t="s">
        <v>163</v>
      </c>
      <c r="E841" s="99">
        <v>2</v>
      </c>
      <c r="F841" s="96" t="s">
        <v>380</v>
      </c>
      <c r="G841" s="38" t="str">
        <f>IF(F841="","",VLOOKUP(F841,学校番号,2,FALSE))</f>
        <v>072500</v>
      </c>
      <c r="I841" s="1"/>
      <c r="J841" s="2"/>
    </row>
    <row r="842" spans="1:10" ht="15" hidden="1" customHeight="1" x14ac:dyDescent="0.15">
      <c r="A842" s="98">
        <v>5823</v>
      </c>
      <c r="B842" s="99" t="s">
        <v>2000</v>
      </c>
      <c r="C842" s="99" t="s">
        <v>615</v>
      </c>
      <c r="D842" s="99" t="s">
        <v>163</v>
      </c>
      <c r="E842" s="99">
        <v>2</v>
      </c>
      <c r="F842" s="96" t="s">
        <v>380</v>
      </c>
      <c r="G842" s="38" t="str">
        <f>IF(F842="","",VLOOKUP(F842,学校番号,2,FALSE))</f>
        <v>072500</v>
      </c>
      <c r="I842" s="1"/>
      <c r="J842" s="2"/>
    </row>
    <row r="843" spans="1:10" ht="15" hidden="1" customHeight="1" x14ac:dyDescent="0.15">
      <c r="A843" s="98">
        <v>5824</v>
      </c>
      <c r="B843" s="99" t="s">
        <v>2001</v>
      </c>
      <c r="C843" s="99" t="s">
        <v>274</v>
      </c>
      <c r="D843" s="99" t="s">
        <v>163</v>
      </c>
      <c r="E843" s="99">
        <v>2</v>
      </c>
      <c r="F843" s="96" t="s">
        <v>380</v>
      </c>
      <c r="G843" s="38" t="str">
        <f>IF(F843="","",VLOOKUP(F843,学校番号,2,FALSE))</f>
        <v>072500</v>
      </c>
      <c r="I843" s="1"/>
      <c r="J843" s="2"/>
    </row>
    <row r="844" spans="1:10" ht="15" hidden="1" customHeight="1" x14ac:dyDescent="0.15">
      <c r="A844" s="98">
        <v>5825</v>
      </c>
      <c r="B844" s="99" t="s">
        <v>2002</v>
      </c>
      <c r="C844" s="99" t="s">
        <v>482</v>
      </c>
      <c r="D844" s="99" t="s">
        <v>163</v>
      </c>
      <c r="E844" s="99">
        <v>2</v>
      </c>
      <c r="F844" s="96" t="s">
        <v>380</v>
      </c>
      <c r="G844" s="38" t="str">
        <f>IF(F844="","",VLOOKUP(F844,学校番号,2,FALSE))</f>
        <v>072500</v>
      </c>
      <c r="I844" s="1"/>
      <c r="J844" s="2"/>
    </row>
    <row r="845" spans="1:10" ht="15" hidden="1" customHeight="1" x14ac:dyDescent="0.15">
      <c r="A845" s="98">
        <v>5826</v>
      </c>
      <c r="B845" s="99" t="s">
        <v>2003</v>
      </c>
      <c r="C845" s="99" t="s">
        <v>846</v>
      </c>
      <c r="D845" s="99" t="s">
        <v>162</v>
      </c>
      <c r="E845" s="99">
        <v>1</v>
      </c>
      <c r="F845" s="96" t="s">
        <v>380</v>
      </c>
      <c r="G845" s="38" t="str">
        <f>IF(F845="","",VLOOKUP(F845,学校番号,2,FALSE))</f>
        <v>072500</v>
      </c>
      <c r="I845" s="1"/>
      <c r="J845" s="2"/>
    </row>
    <row r="846" spans="1:10" ht="15" hidden="1" customHeight="1" x14ac:dyDescent="0.15">
      <c r="A846" s="98">
        <v>5827</v>
      </c>
      <c r="B846" s="99" t="s">
        <v>2004</v>
      </c>
      <c r="C846" s="99" t="s">
        <v>847</v>
      </c>
      <c r="D846" s="99" t="s">
        <v>162</v>
      </c>
      <c r="E846" s="99">
        <v>1</v>
      </c>
      <c r="F846" s="96" t="s">
        <v>380</v>
      </c>
      <c r="G846" s="38" t="str">
        <f>IF(F846="","",VLOOKUP(F846,学校番号,2,FALSE))</f>
        <v>072500</v>
      </c>
      <c r="I846" s="1"/>
      <c r="J846" s="2"/>
    </row>
    <row r="847" spans="1:10" ht="15" hidden="1" customHeight="1" x14ac:dyDescent="0.15">
      <c r="A847" s="98">
        <v>5828</v>
      </c>
      <c r="B847" s="99" t="s">
        <v>2005</v>
      </c>
      <c r="C847" s="99" t="s">
        <v>848</v>
      </c>
      <c r="D847" s="99" t="s">
        <v>162</v>
      </c>
      <c r="E847" s="99">
        <v>1</v>
      </c>
      <c r="F847" s="96" t="s">
        <v>380</v>
      </c>
      <c r="G847" s="38" t="str">
        <f>IF(F847="","",VLOOKUP(F847,学校番号,2,FALSE))</f>
        <v>072500</v>
      </c>
      <c r="I847" s="1"/>
      <c r="J847" s="2"/>
    </row>
    <row r="848" spans="1:10" ht="15" hidden="1" customHeight="1" x14ac:dyDescent="0.15">
      <c r="A848" s="98">
        <v>5829</v>
      </c>
      <c r="B848" s="99" t="s">
        <v>2006</v>
      </c>
      <c r="C848" s="99" t="s">
        <v>268</v>
      </c>
      <c r="D848" s="99" t="s">
        <v>162</v>
      </c>
      <c r="E848" s="99">
        <v>1</v>
      </c>
      <c r="F848" s="96" t="s">
        <v>380</v>
      </c>
      <c r="G848" s="38" t="str">
        <f>IF(F848="","",VLOOKUP(F848,学校番号,2,FALSE))</f>
        <v>072500</v>
      </c>
      <c r="I848" s="1"/>
      <c r="J848" s="2"/>
    </row>
    <row r="849" spans="1:10" ht="15" hidden="1" customHeight="1" x14ac:dyDescent="0.15">
      <c r="A849" s="98">
        <v>5830</v>
      </c>
      <c r="B849" s="99" t="s">
        <v>2007</v>
      </c>
      <c r="C849" s="99" t="s">
        <v>849</v>
      </c>
      <c r="D849" s="99" t="s">
        <v>162</v>
      </c>
      <c r="E849" s="99">
        <v>1</v>
      </c>
      <c r="F849" s="96" t="s">
        <v>380</v>
      </c>
      <c r="G849" s="38" t="str">
        <f>IF(F849="","",VLOOKUP(F849,学校番号,2,FALSE))</f>
        <v>072500</v>
      </c>
      <c r="I849" s="1"/>
      <c r="J849" s="2"/>
    </row>
    <row r="850" spans="1:10" ht="15" hidden="1" customHeight="1" x14ac:dyDescent="0.15">
      <c r="A850" s="98">
        <v>5831</v>
      </c>
      <c r="B850" s="99" t="s">
        <v>2008</v>
      </c>
      <c r="C850" s="99" t="s">
        <v>850</v>
      </c>
      <c r="D850" s="99" t="s">
        <v>162</v>
      </c>
      <c r="E850" s="99">
        <v>1</v>
      </c>
      <c r="F850" s="96" t="s">
        <v>380</v>
      </c>
      <c r="G850" s="38" t="str">
        <f>IF(F850="","",VLOOKUP(F850,学校番号,2,FALSE))</f>
        <v>072500</v>
      </c>
      <c r="I850" s="1"/>
      <c r="J850" s="2"/>
    </row>
    <row r="851" spans="1:10" ht="15" hidden="1" customHeight="1" x14ac:dyDescent="0.15">
      <c r="A851" s="98">
        <v>5832</v>
      </c>
      <c r="B851" s="99" t="s">
        <v>2009</v>
      </c>
      <c r="C851" s="99" t="s">
        <v>851</v>
      </c>
      <c r="D851" s="99" t="s">
        <v>163</v>
      </c>
      <c r="E851" s="99">
        <v>2</v>
      </c>
      <c r="F851" s="96" t="s">
        <v>380</v>
      </c>
      <c r="G851" s="38" t="str">
        <f>IF(F851="","",VLOOKUP(F851,学校番号,2,FALSE))</f>
        <v>072500</v>
      </c>
      <c r="I851" s="1"/>
      <c r="J851" s="2"/>
    </row>
    <row r="852" spans="1:10" ht="15" hidden="1" customHeight="1" x14ac:dyDescent="0.15">
      <c r="A852" s="98">
        <v>5833</v>
      </c>
      <c r="B852" s="99" t="s">
        <v>2010</v>
      </c>
      <c r="C852" s="99" t="s">
        <v>852</v>
      </c>
      <c r="D852" s="99" t="s">
        <v>163</v>
      </c>
      <c r="E852" s="99">
        <v>2</v>
      </c>
      <c r="F852" s="96" t="s">
        <v>380</v>
      </c>
      <c r="G852" s="38" t="str">
        <f>IF(F852="","",VLOOKUP(F852,学校番号,2,FALSE))</f>
        <v>072500</v>
      </c>
      <c r="I852" s="1"/>
      <c r="J852" s="2"/>
    </row>
    <row r="853" spans="1:10" ht="15" hidden="1" customHeight="1" x14ac:dyDescent="0.15">
      <c r="A853" s="98">
        <v>5834</v>
      </c>
      <c r="B853" s="99" t="s">
        <v>2011</v>
      </c>
      <c r="C853" s="99" t="s">
        <v>2012</v>
      </c>
      <c r="D853" s="99" t="s">
        <v>162</v>
      </c>
      <c r="E853" s="99">
        <v>1</v>
      </c>
      <c r="F853" s="96" t="s">
        <v>380</v>
      </c>
      <c r="G853" s="38" t="str">
        <f>IF(F853="","",VLOOKUP(F853,学校番号,2,FALSE))</f>
        <v>072500</v>
      </c>
      <c r="I853" s="1"/>
      <c r="J853" s="2"/>
    </row>
    <row r="854" spans="1:10" ht="15" hidden="1" customHeight="1" x14ac:dyDescent="0.15">
      <c r="A854" s="98">
        <v>5835</v>
      </c>
      <c r="B854" s="99" t="s">
        <v>2013</v>
      </c>
      <c r="C854" s="99" t="s">
        <v>2014</v>
      </c>
      <c r="D854" s="99" t="s">
        <v>163</v>
      </c>
      <c r="E854" s="99">
        <v>2</v>
      </c>
      <c r="F854" s="96" t="s">
        <v>380</v>
      </c>
      <c r="G854" s="38" t="str">
        <f>IF(F854="","",VLOOKUP(F854,学校番号,2,FALSE))</f>
        <v>072500</v>
      </c>
      <c r="I854" s="1"/>
      <c r="J854" s="2"/>
    </row>
    <row r="855" spans="1:10" ht="15" hidden="1" customHeight="1" x14ac:dyDescent="0.15">
      <c r="A855" s="98">
        <v>5836</v>
      </c>
      <c r="B855" s="99" t="s">
        <v>2015</v>
      </c>
      <c r="C855" s="99" t="s">
        <v>2016</v>
      </c>
      <c r="D855" s="99" t="s">
        <v>162</v>
      </c>
      <c r="E855" s="99">
        <v>1</v>
      </c>
      <c r="F855" s="96" t="s">
        <v>380</v>
      </c>
      <c r="G855" s="38" t="str">
        <f>IF(F855="","",VLOOKUP(F855,学校番号,2,FALSE))</f>
        <v>072500</v>
      </c>
      <c r="I855" s="1"/>
      <c r="J855" s="2"/>
    </row>
    <row r="856" spans="1:10" ht="15" hidden="1" customHeight="1" x14ac:dyDescent="0.15">
      <c r="A856" s="98">
        <v>5837</v>
      </c>
      <c r="B856" s="99" t="s">
        <v>2017</v>
      </c>
      <c r="C856" s="99" t="s">
        <v>2018</v>
      </c>
      <c r="D856" s="99" t="s">
        <v>162</v>
      </c>
      <c r="E856" s="99">
        <v>1</v>
      </c>
      <c r="F856" s="96" t="s">
        <v>380</v>
      </c>
      <c r="G856" s="38" t="str">
        <f>IF(F856="","",VLOOKUP(F856,学校番号,2,FALSE))</f>
        <v>072500</v>
      </c>
      <c r="I856" s="1"/>
      <c r="J856" s="2"/>
    </row>
    <row r="857" spans="1:10" ht="15" hidden="1" customHeight="1" x14ac:dyDescent="0.15">
      <c r="A857" s="98">
        <v>5838</v>
      </c>
      <c r="B857" s="99" t="s">
        <v>2019</v>
      </c>
      <c r="C857" s="99" t="s">
        <v>2020</v>
      </c>
      <c r="D857" s="99" t="s">
        <v>162</v>
      </c>
      <c r="E857" s="99">
        <v>1</v>
      </c>
      <c r="F857" s="96" t="s">
        <v>380</v>
      </c>
      <c r="G857" s="38" t="str">
        <f>IF(F857="","",VLOOKUP(F857,学校番号,2,FALSE))</f>
        <v>072500</v>
      </c>
      <c r="I857" s="1"/>
      <c r="J857" s="2"/>
    </row>
    <row r="858" spans="1:10" ht="15" hidden="1" customHeight="1" x14ac:dyDescent="0.15">
      <c r="A858" s="98">
        <v>5839</v>
      </c>
      <c r="B858" s="99" t="s">
        <v>2021</v>
      </c>
      <c r="C858" s="99" t="s">
        <v>2022</v>
      </c>
      <c r="D858" s="99" t="s">
        <v>162</v>
      </c>
      <c r="E858" s="99">
        <v>1</v>
      </c>
      <c r="F858" s="96" t="s">
        <v>380</v>
      </c>
      <c r="G858" s="38" t="str">
        <f>IF(F858="","",VLOOKUP(F858,学校番号,2,FALSE))</f>
        <v>072500</v>
      </c>
      <c r="I858" s="1"/>
      <c r="J858" s="2"/>
    </row>
    <row r="859" spans="1:10" ht="15" hidden="1" customHeight="1" x14ac:dyDescent="0.15">
      <c r="A859" s="98">
        <v>5840</v>
      </c>
      <c r="B859" s="99" t="s">
        <v>2023</v>
      </c>
      <c r="C859" s="99" t="s">
        <v>2024</v>
      </c>
      <c r="D859" s="99" t="s">
        <v>162</v>
      </c>
      <c r="E859" s="99">
        <v>1</v>
      </c>
      <c r="F859" s="96" t="s">
        <v>380</v>
      </c>
      <c r="G859" s="38" t="str">
        <f>IF(F859="","",VLOOKUP(F859,学校番号,2,FALSE))</f>
        <v>072500</v>
      </c>
      <c r="I859" s="1"/>
      <c r="J859" s="2"/>
    </row>
    <row r="860" spans="1:10" ht="15" hidden="1" customHeight="1" x14ac:dyDescent="0.15">
      <c r="A860" s="98">
        <v>5841</v>
      </c>
      <c r="B860" s="99" t="s">
        <v>2025</v>
      </c>
      <c r="C860" s="99" t="s">
        <v>2026</v>
      </c>
      <c r="D860" s="99" t="s">
        <v>163</v>
      </c>
      <c r="E860" s="99">
        <v>2</v>
      </c>
      <c r="F860" s="96" t="s">
        <v>380</v>
      </c>
      <c r="G860" s="38" t="str">
        <f>IF(F860="","",VLOOKUP(F860,学校番号,2,FALSE))</f>
        <v>072500</v>
      </c>
      <c r="I860" s="1"/>
      <c r="J860" s="2"/>
    </row>
    <row r="861" spans="1:10" ht="15" hidden="1" customHeight="1" x14ac:dyDescent="0.15">
      <c r="A861" s="98">
        <v>5842</v>
      </c>
      <c r="B861" s="99" t="s">
        <v>2027</v>
      </c>
      <c r="C861" s="99" t="s">
        <v>2028</v>
      </c>
      <c r="D861" s="99" t="s">
        <v>163</v>
      </c>
      <c r="E861" s="99">
        <v>2</v>
      </c>
      <c r="F861" s="96" t="s">
        <v>380</v>
      </c>
      <c r="G861" s="38" t="str">
        <f>IF(F861="","",VLOOKUP(F861,学校番号,2,FALSE))</f>
        <v>072500</v>
      </c>
      <c r="I861" s="1"/>
      <c r="J861" s="2"/>
    </row>
    <row r="862" spans="1:10" ht="15" hidden="1" customHeight="1" x14ac:dyDescent="0.15">
      <c r="A862" s="98">
        <v>5843</v>
      </c>
      <c r="B862" s="99" t="s">
        <v>2029</v>
      </c>
      <c r="C862" s="99" t="s">
        <v>2030</v>
      </c>
      <c r="D862" s="99" t="s">
        <v>163</v>
      </c>
      <c r="E862" s="99">
        <v>2</v>
      </c>
      <c r="F862" s="96" t="s">
        <v>380</v>
      </c>
      <c r="G862" s="38" t="str">
        <f>IF(F862="","",VLOOKUP(F862,学校番号,2,FALSE))</f>
        <v>072500</v>
      </c>
      <c r="I862" s="1"/>
      <c r="J862" s="2"/>
    </row>
    <row r="863" spans="1:10" ht="15" hidden="1" customHeight="1" x14ac:dyDescent="0.15">
      <c r="A863" s="98">
        <v>5844</v>
      </c>
      <c r="B863" s="99" t="s">
        <v>2031</v>
      </c>
      <c r="C863" s="99" t="s">
        <v>2032</v>
      </c>
      <c r="D863" s="99" t="s">
        <v>163</v>
      </c>
      <c r="E863" s="99">
        <v>2</v>
      </c>
      <c r="F863" s="96" t="s">
        <v>380</v>
      </c>
      <c r="G863" s="38" t="str">
        <f>IF(F863="","",VLOOKUP(F863,学校番号,2,FALSE))</f>
        <v>072500</v>
      </c>
      <c r="I863" s="1"/>
      <c r="J863" s="2"/>
    </row>
    <row r="864" spans="1:10" ht="15" hidden="1" customHeight="1" x14ac:dyDescent="0.15">
      <c r="A864" s="98">
        <v>5845</v>
      </c>
      <c r="B864" s="99" t="s">
        <v>2033</v>
      </c>
      <c r="C864" s="99" t="s">
        <v>729</v>
      </c>
      <c r="D864" s="99" t="s">
        <v>162</v>
      </c>
      <c r="E864" s="99">
        <v>1</v>
      </c>
      <c r="F864" s="96" t="s">
        <v>1763</v>
      </c>
      <c r="G864" s="38" t="str">
        <f>IF(F864="","",VLOOKUP(F864,学校番号,2,FALSE))</f>
        <v>076000</v>
      </c>
      <c r="I864" s="1"/>
      <c r="J864" s="2"/>
    </row>
    <row r="865" spans="1:10" ht="15" hidden="1" customHeight="1" x14ac:dyDescent="0.15">
      <c r="A865" s="98">
        <v>5846</v>
      </c>
      <c r="B865" s="99" t="s">
        <v>2034</v>
      </c>
      <c r="C865" s="99" t="s">
        <v>2035</v>
      </c>
      <c r="D865" s="99" t="s">
        <v>162</v>
      </c>
      <c r="E865" s="99">
        <v>1</v>
      </c>
      <c r="F865" s="96" t="s">
        <v>889</v>
      </c>
      <c r="G865" s="38" t="str">
        <f>IF(F865="","",VLOOKUP(F865,学校番号,2,FALSE))</f>
        <v>074400</v>
      </c>
      <c r="I865" s="1"/>
      <c r="J865" s="2"/>
    </row>
    <row r="866" spans="1:10" ht="15" hidden="1" customHeight="1" x14ac:dyDescent="0.15">
      <c r="A866" s="98">
        <v>5847</v>
      </c>
      <c r="B866" s="99" t="s">
        <v>2036</v>
      </c>
      <c r="C866" s="99" t="s">
        <v>2037</v>
      </c>
      <c r="D866" s="99" t="s">
        <v>162</v>
      </c>
      <c r="E866" s="99">
        <v>1</v>
      </c>
      <c r="F866" s="96" t="s">
        <v>889</v>
      </c>
      <c r="G866" s="38" t="str">
        <f>IF(F866="","",VLOOKUP(F866,学校番号,2,FALSE))</f>
        <v>074400</v>
      </c>
      <c r="I866" s="1"/>
      <c r="J866" s="2"/>
    </row>
    <row r="867" spans="1:10" ht="15" hidden="1" customHeight="1" x14ac:dyDescent="0.15">
      <c r="A867" s="98">
        <v>5848</v>
      </c>
      <c r="B867" s="99" t="s">
        <v>2038</v>
      </c>
      <c r="C867" s="99" t="s">
        <v>957</v>
      </c>
      <c r="D867" s="99" t="s">
        <v>162</v>
      </c>
      <c r="E867" s="99">
        <v>1</v>
      </c>
      <c r="F867" s="96" t="s">
        <v>889</v>
      </c>
      <c r="G867" s="38" t="str">
        <f>IF(F867="","",VLOOKUP(F867,学校番号,2,FALSE))</f>
        <v>074400</v>
      </c>
      <c r="I867" s="1"/>
      <c r="J867" s="2"/>
    </row>
    <row r="868" spans="1:10" ht="15" hidden="1" customHeight="1" x14ac:dyDescent="0.15">
      <c r="A868" s="98">
        <v>5849</v>
      </c>
      <c r="B868" s="99" t="s">
        <v>2039</v>
      </c>
      <c r="C868" s="99" t="s">
        <v>1495</v>
      </c>
      <c r="D868" s="99" t="s">
        <v>162</v>
      </c>
      <c r="E868" s="99">
        <v>1</v>
      </c>
      <c r="F868" s="96" t="s">
        <v>889</v>
      </c>
      <c r="G868" s="38" t="str">
        <f>IF(F868="","",VLOOKUP(F868,学校番号,2,FALSE))</f>
        <v>074400</v>
      </c>
      <c r="I868" s="1"/>
      <c r="J868" s="2"/>
    </row>
    <row r="869" spans="1:10" ht="15" hidden="1" customHeight="1" x14ac:dyDescent="0.15">
      <c r="A869" s="98">
        <v>5850</v>
      </c>
      <c r="B869" s="99" t="s">
        <v>2040</v>
      </c>
      <c r="C869" s="99" t="s">
        <v>2041</v>
      </c>
      <c r="D869" s="99" t="s">
        <v>162</v>
      </c>
      <c r="E869" s="99">
        <v>1</v>
      </c>
      <c r="F869" s="96" t="s">
        <v>889</v>
      </c>
      <c r="G869" s="38" t="str">
        <f>IF(F869="","",VLOOKUP(F869,学校番号,2,FALSE))</f>
        <v>074400</v>
      </c>
      <c r="I869" s="1"/>
      <c r="J869" s="2"/>
    </row>
    <row r="870" spans="1:10" ht="15" hidden="1" customHeight="1" x14ac:dyDescent="0.15">
      <c r="A870" s="98">
        <v>5851</v>
      </c>
      <c r="B870" s="99" t="s">
        <v>2042</v>
      </c>
      <c r="C870" s="99" t="s">
        <v>890</v>
      </c>
      <c r="D870" s="99" t="s">
        <v>162</v>
      </c>
      <c r="E870" s="99">
        <v>1</v>
      </c>
      <c r="F870" s="96" t="s">
        <v>889</v>
      </c>
      <c r="G870" s="38" t="str">
        <f>IF(F870="","",VLOOKUP(F870,学校番号,2,FALSE))</f>
        <v>074400</v>
      </c>
      <c r="I870" s="1"/>
      <c r="J870" s="2"/>
    </row>
    <row r="871" spans="1:10" ht="15" hidden="1" customHeight="1" x14ac:dyDescent="0.15">
      <c r="A871" s="98">
        <v>5852</v>
      </c>
      <c r="B871" s="99" t="s">
        <v>2043</v>
      </c>
      <c r="C871" s="99" t="s">
        <v>893</v>
      </c>
      <c r="D871" s="99" t="s">
        <v>162</v>
      </c>
      <c r="E871" s="99">
        <v>1</v>
      </c>
      <c r="F871" s="96" t="s">
        <v>889</v>
      </c>
      <c r="G871" s="38" t="str">
        <f>IF(F871="","",VLOOKUP(F871,学校番号,2,FALSE))</f>
        <v>074400</v>
      </c>
      <c r="I871" s="1"/>
      <c r="J871" s="2"/>
    </row>
    <row r="872" spans="1:10" ht="15" hidden="1" customHeight="1" x14ac:dyDescent="0.15">
      <c r="A872" s="98">
        <v>5853</v>
      </c>
      <c r="B872" s="99" t="s">
        <v>2044</v>
      </c>
      <c r="C872" s="99" t="s">
        <v>892</v>
      </c>
      <c r="D872" s="99" t="s">
        <v>162</v>
      </c>
      <c r="E872" s="99">
        <v>1</v>
      </c>
      <c r="F872" s="96" t="s">
        <v>889</v>
      </c>
      <c r="G872" s="38" t="str">
        <f>IF(F872="","",VLOOKUP(F872,学校番号,2,FALSE))</f>
        <v>074400</v>
      </c>
      <c r="I872" s="1"/>
      <c r="J872" s="2"/>
    </row>
    <row r="873" spans="1:10" ht="15" hidden="1" customHeight="1" x14ac:dyDescent="0.15">
      <c r="A873" s="98">
        <v>5854</v>
      </c>
      <c r="B873" s="99" t="s">
        <v>2045</v>
      </c>
      <c r="C873" s="99" t="s">
        <v>891</v>
      </c>
      <c r="D873" s="99" t="s">
        <v>162</v>
      </c>
      <c r="E873" s="99">
        <v>1</v>
      </c>
      <c r="F873" s="96" t="s">
        <v>889</v>
      </c>
      <c r="G873" s="38" t="str">
        <f>IF(F873="","",VLOOKUP(F873,学校番号,2,FALSE))</f>
        <v>074400</v>
      </c>
      <c r="I873" s="1"/>
      <c r="J873" s="2"/>
    </row>
    <row r="874" spans="1:10" ht="15" hidden="1" customHeight="1" x14ac:dyDescent="0.15">
      <c r="A874" s="98">
        <v>5855</v>
      </c>
      <c r="B874" s="99" t="s">
        <v>2046</v>
      </c>
      <c r="C874" s="99" t="s">
        <v>894</v>
      </c>
      <c r="D874" s="99" t="s">
        <v>162</v>
      </c>
      <c r="E874" s="99">
        <v>1</v>
      </c>
      <c r="F874" s="96" t="s">
        <v>889</v>
      </c>
      <c r="G874" s="38" t="str">
        <f>IF(F874="","",VLOOKUP(F874,学校番号,2,FALSE))</f>
        <v>074400</v>
      </c>
      <c r="I874" s="1"/>
      <c r="J874" s="2"/>
    </row>
    <row r="875" spans="1:10" ht="15" hidden="1" customHeight="1" x14ac:dyDescent="0.15">
      <c r="A875" s="98">
        <v>5856</v>
      </c>
      <c r="B875" s="99" t="s">
        <v>2047</v>
      </c>
      <c r="C875" s="99" t="s">
        <v>895</v>
      </c>
      <c r="D875" s="99" t="s">
        <v>162</v>
      </c>
      <c r="E875" s="99">
        <v>1</v>
      </c>
      <c r="F875" s="96" t="s">
        <v>889</v>
      </c>
      <c r="G875" s="38" t="str">
        <f>IF(F875="","",VLOOKUP(F875,学校番号,2,FALSE))</f>
        <v>074400</v>
      </c>
      <c r="I875" s="1"/>
      <c r="J875" s="2"/>
    </row>
    <row r="876" spans="1:10" ht="15" hidden="1" customHeight="1" x14ac:dyDescent="0.15">
      <c r="A876" s="98">
        <v>5857</v>
      </c>
      <c r="B876" s="99" t="s">
        <v>2048</v>
      </c>
      <c r="C876" s="99" t="s">
        <v>239</v>
      </c>
      <c r="D876" s="99" t="s">
        <v>162</v>
      </c>
      <c r="E876" s="99">
        <v>1</v>
      </c>
      <c r="F876" s="96" t="s">
        <v>889</v>
      </c>
      <c r="G876" s="38" t="str">
        <f>IF(F876="","",VLOOKUP(F876,学校番号,2,FALSE))</f>
        <v>074400</v>
      </c>
      <c r="I876" s="1"/>
      <c r="J876" s="2"/>
    </row>
    <row r="877" spans="1:10" ht="15" hidden="1" customHeight="1" x14ac:dyDescent="0.15">
      <c r="A877" s="98">
        <v>5858</v>
      </c>
      <c r="B877" s="99" t="s">
        <v>2049</v>
      </c>
      <c r="C877" s="99" t="s">
        <v>491</v>
      </c>
      <c r="D877" s="99" t="s">
        <v>162</v>
      </c>
      <c r="E877" s="99">
        <v>1</v>
      </c>
      <c r="F877" s="96" t="s">
        <v>889</v>
      </c>
      <c r="G877" s="38" t="str">
        <f>IF(F877="","",VLOOKUP(F877,学校番号,2,FALSE))</f>
        <v>074400</v>
      </c>
      <c r="I877" s="1"/>
      <c r="J877" s="2"/>
    </row>
    <row r="878" spans="1:10" ht="15" hidden="1" customHeight="1" x14ac:dyDescent="0.15">
      <c r="A878" s="98">
        <v>5859</v>
      </c>
      <c r="B878" s="99" t="s">
        <v>2050</v>
      </c>
      <c r="C878" s="99" t="s">
        <v>669</v>
      </c>
      <c r="D878" s="99" t="s">
        <v>162</v>
      </c>
      <c r="E878" s="99">
        <v>1</v>
      </c>
      <c r="F878" s="96" t="s">
        <v>889</v>
      </c>
      <c r="G878" s="38" t="str">
        <f>IF(F878="","",VLOOKUP(F878,学校番号,2,FALSE))</f>
        <v>074400</v>
      </c>
      <c r="I878" s="1"/>
      <c r="J878" s="2"/>
    </row>
    <row r="879" spans="1:10" ht="15" hidden="1" customHeight="1" x14ac:dyDescent="0.15">
      <c r="A879" s="98">
        <v>5860</v>
      </c>
      <c r="B879" s="99" t="s">
        <v>2051</v>
      </c>
      <c r="C879" s="99" t="s">
        <v>668</v>
      </c>
      <c r="D879" s="99" t="s">
        <v>162</v>
      </c>
      <c r="E879" s="99">
        <v>1</v>
      </c>
      <c r="F879" s="96" t="s">
        <v>889</v>
      </c>
      <c r="G879" s="38" t="str">
        <f>IF(F879="","",VLOOKUP(F879,学校番号,2,FALSE))</f>
        <v>074400</v>
      </c>
      <c r="I879" s="1"/>
      <c r="J879" s="2"/>
    </row>
    <row r="880" spans="1:10" ht="15" hidden="1" customHeight="1" x14ac:dyDescent="0.15">
      <c r="A880" s="98">
        <v>5861</v>
      </c>
      <c r="B880" s="99" t="s">
        <v>2052</v>
      </c>
      <c r="C880" s="99" t="s">
        <v>2053</v>
      </c>
      <c r="D880" s="99" t="s">
        <v>163</v>
      </c>
      <c r="E880" s="99">
        <v>2</v>
      </c>
      <c r="F880" s="96" t="s">
        <v>889</v>
      </c>
      <c r="G880" s="38" t="str">
        <f>IF(F880="","",VLOOKUP(F880,学校番号,2,FALSE))</f>
        <v>074400</v>
      </c>
      <c r="I880" s="1"/>
      <c r="J880" s="2"/>
    </row>
    <row r="881" spans="1:10" ht="15" hidden="1" customHeight="1" x14ac:dyDescent="0.15">
      <c r="A881" s="98">
        <v>5862</v>
      </c>
      <c r="B881" s="99" t="s">
        <v>2054</v>
      </c>
      <c r="C881" s="99" t="s">
        <v>2055</v>
      </c>
      <c r="D881" s="99" t="s">
        <v>163</v>
      </c>
      <c r="E881" s="99">
        <v>2</v>
      </c>
      <c r="F881" s="96" t="s">
        <v>889</v>
      </c>
      <c r="G881" s="38" t="str">
        <f>IF(F881="","",VLOOKUP(F881,学校番号,2,FALSE))</f>
        <v>074400</v>
      </c>
      <c r="I881" s="1"/>
      <c r="J881" s="2"/>
    </row>
    <row r="882" spans="1:10" ht="15" hidden="1" customHeight="1" x14ac:dyDescent="0.15">
      <c r="A882" s="98">
        <v>5863</v>
      </c>
      <c r="B882" s="99" t="s">
        <v>2056</v>
      </c>
      <c r="C882" s="99" t="s">
        <v>2057</v>
      </c>
      <c r="D882" s="99" t="s">
        <v>163</v>
      </c>
      <c r="E882" s="99">
        <v>2</v>
      </c>
      <c r="F882" s="96" t="s">
        <v>889</v>
      </c>
      <c r="G882" s="38" t="str">
        <f>IF(F882="","",VLOOKUP(F882,学校番号,2,FALSE))</f>
        <v>074400</v>
      </c>
      <c r="I882" s="1"/>
      <c r="J882" s="2"/>
    </row>
    <row r="883" spans="1:10" ht="15" hidden="1" customHeight="1" x14ac:dyDescent="0.15">
      <c r="A883" s="98">
        <v>5864</v>
      </c>
      <c r="B883" s="99" t="s">
        <v>2058</v>
      </c>
      <c r="C883" s="99" t="s">
        <v>896</v>
      </c>
      <c r="D883" s="99" t="s">
        <v>163</v>
      </c>
      <c r="E883" s="99">
        <v>2</v>
      </c>
      <c r="F883" s="96" t="s">
        <v>889</v>
      </c>
      <c r="G883" s="38" t="str">
        <f>IF(F883="","",VLOOKUP(F883,学校番号,2,FALSE))</f>
        <v>074400</v>
      </c>
      <c r="I883" s="1"/>
      <c r="J883" s="2"/>
    </row>
    <row r="884" spans="1:10" ht="15" hidden="1" customHeight="1" x14ac:dyDescent="0.15">
      <c r="A884" s="98">
        <v>5865</v>
      </c>
      <c r="B884" s="99" t="s">
        <v>2059</v>
      </c>
      <c r="C884" s="99" t="s">
        <v>670</v>
      </c>
      <c r="D884" s="99" t="s">
        <v>163</v>
      </c>
      <c r="E884" s="99">
        <v>2</v>
      </c>
      <c r="F884" s="96" t="s">
        <v>889</v>
      </c>
      <c r="G884" s="38" t="str">
        <f>IF(F884="","",VLOOKUP(F884,学校番号,2,FALSE))</f>
        <v>074400</v>
      </c>
      <c r="I884" s="1"/>
      <c r="J884" s="2"/>
    </row>
    <row r="885" spans="1:10" ht="15" hidden="1" customHeight="1" x14ac:dyDescent="0.15">
      <c r="A885" s="98">
        <v>5866</v>
      </c>
      <c r="B885" s="99" t="s">
        <v>2060</v>
      </c>
      <c r="C885" s="99" t="s">
        <v>671</v>
      </c>
      <c r="D885" s="99" t="s">
        <v>163</v>
      </c>
      <c r="E885" s="99">
        <v>2</v>
      </c>
      <c r="F885" s="96" t="s">
        <v>889</v>
      </c>
      <c r="G885" s="38" t="str">
        <f>IF(F885="","",VLOOKUP(F885,学校番号,2,FALSE))</f>
        <v>074400</v>
      </c>
      <c r="I885" s="1"/>
      <c r="J885" s="2"/>
    </row>
    <row r="886" spans="1:10" ht="15" hidden="1" customHeight="1" x14ac:dyDescent="0.15">
      <c r="A886" s="98">
        <v>5867</v>
      </c>
      <c r="B886" s="99" t="s">
        <v>2061</v>
      </c>
      <c r="C886" s="99" t="s">
        <v>2062</v>
      </c>
      <c r="D886" s="99" t="s">
        <v>162</v>
      </c>
      <c r="E886" s="99">
        <v>1</v>
      </c>
      <c r="F886" s="96" t="s">
        <v>311</v>
      </c>
      <c r="G886" s="38" t="str">
        <f>IF(F886="","",VLOOKUP(F886,学校番号,2,FALSE))</f>
        <v>074800</v>
      </c>
      <c r="I886" s="1"/>
      <c r="J886" s="2"/>
    </row>
    <row r="887" spans="1:10" ht="15" hidden="1" customHeight="1" x14ac:dyDescent="0.15">
      <c r="A887" s="98">
        <v>5868</v>
      </c>
      <c r="B887" s="99" t="s">
        <v>2063</v>
      </c>
      <c r="C887" s="99" t="s">
        <v>2064</v>
      </c>
      <c r="D887" s="99" t="s">
        <v>163</v>
      </c>
      <c r="E887" s="99">
        <v>2</v>
      </c>
      <c r="F887" s="96" t="s">
        <v>311</v>
      </c>
      <c r="G887" s="38" t="str">
        <f>IF(F887="","",VLOOKUP(F887,学校番号,2,FALSE))</f>
        <v>074800</v>
      </c>
      <c r="I887" s="1"/>
      <c r="J887" s="2"/>
    </row>
    <row r="888" spans="1:10" ht="15" hidden="1" customHeight="1" x14ac:dyDescent="0.15">
      <c r="A888" s="98">
        <v>5870</v>
      </c>
      <c r="B888" s="99" t="s">
        <v>2065</v>
      </c>
      <c r="C888" s="99" t="s">
        <v>718</v>
      </c>
      <c r="D888" s="99" t="s">
        <v>162</v>
      </c>
      <c r="E888" s="99">
        <v>1</v>
      </c>
      <c r="F888" s="96" t="s">
        <v>845</v>
      </c>
      <c r="G888" s="38" t="str">
        <f>IF(F888="","",VLOOKUP(F888,学校番号,2,FALSE))</f>
        <v>075000</v>
      </c>
      <c r="I888" s="1"/>
      <c r="J888" s="2"/>
    </row>
    <row r="889" spans="1:10" ht="15" hidden="1" customHeight="1" x14ac:dyDescent="0.15">
      <c r="A889" s="98">
        <v>5871</v>
      </c>
      <c r="B889" s="99" t="s">
        <v>2066</v>
      </c>
      <c r="C889" s="99" t="s">
        <v>716</v>
      </c>
      <c r="D889" s="99" t="s">
        <v>162</v>
      </c>
      <c r="E889" s="99">
        <v>1</v>
      </c>
      <c r="F889" s="96" t="s">
        <v>845</v>
      </c>
      <c r="G889" s="38" t="str">
        <f>IF(F889="","",VLOOKUP(F889,学校番号,2,FALSE))</f>
        <v>075000</v>
      </c>
      <c r="I889" s="1"/>
      <c r="J889" s="2"/>
    </row>
    <row r="890" spans="1:10" ht="15" hidden="1" customHeight="1" x14ac:dyDescent="0.15">
      <c r="A890" s="98">
        <v>5872</v>
      </c>
      <c r="B890" s="99" t="s">
        <v>2067</v>
      </c>
      <c r="C890" s="99" t="s">
        <v>2068</v>
      </c>
      <c r="D890" s="99" t="s">
        <v>162</v>
      </c>
      <c r="E890" s="99">
        <v>1</v>
      </c>
      <c r="F890" s="96" t="s">
        <v>689</v>
      </c>
      <c r="G890" s="38" t="str">
        <f>IF(F890="","",VLOOKUP(F890,学校番号,2,FALSE))</f>
        <v>075600</v>
      </c>
      <c r="I890" s="1"/>
      <c r="J890" s="2"/>
    </row>
    <row r="891" spans="1:10" ht="15" hidden="1" customHeight="1" x14ac:dyDescent="0.15">
      <c r="A891" s="98">
        <v>5873</v>
      </c>
      <c r="B891" s="99" t="s">
        <v>2069</v>
      </c>
      <c r="C891" s="99" t="s">
        <v>2070</v>
      </c>
      <c r="D891" s="99" t="s">
        <v>163</v>
      </c>
      <c r="E891" s="99">
        <v>2</v>
      </c>
      <c r="F891" s="96" t="s">
        <v>311</v>
      </c>
      <c r="G891" s="38" t="str">
        <f>IF(F891="","",VLOOKUP(F891,学校番号,2,FALSE))</f>
        <v>074800</v>
      </c>
      <c r="I891" s="1"/>
      <c r="J891" s="2"/>
    </row>
    <row r="892" spans="1:10" ht="15" hidden="1" customHeight="1" x14ac:dyDescent="0.15">
      <c r="A892" s="98">
        <v>5874</v>
      </c>
      <c r="B892" s="99" t="s">
        <v>2071</v>
      </c>
      <c r="C892" s="99" t="s">
        <v>2072</v>
      </c>
      <c r="D892" s="99" t="s">
        <v>162</v>
      </c>
      <c r="E892" s="99">
        <v>1</v>
      </c>
      <c r="F892" s="96" t="s">
        <v>2073</v>
      </c>
      <c r="G892" s="38" t="str">
        <f>IF(F892="","",VLOOKUP(F892,学校番号,2,FALSE))</f>
        <v>075400</v>
      </c>
      <c r="I892" s="1"/>
      <c r="J892" s="2"/>
    </row>
    <row r="893" spans="1:10" ht="15" hidden="1" customHeight="1" x14ac:dyDescent="0.15">
      <c r="A893" s="98">
        <v>5875</v>
      </c>
      <c r="B893" s="99" t="s">
        <v>2074</v>
      </c>
      <c r="C893" s="99" t="s">
        <v>2075</v>
      </c>
      <c r="D893" s="99" t="s">
        <v>162</v>
      </c>
      <c r="E893" s="99">
        <v>1</v>
      </c>
      <c r="F893" s="96" t="s">
        <v>2073</v>
      </c>
      <c r="G893" s="38" t="str">
        <f>IF(F893="","",VLOOKUP(F893,学校番号,2,FALSE))</f>
        <v>075400</v>
      </c>
      <c r="I893" s="1"/>
      <c r="J893" s="2"/>
    </row>
    <row r="894" spans="1:10" ht="15" hidden="1" customHeight="1" x14ac:dyDescent="0.15">
      <c r="A894" s="98">
        <v>5876</v>
      </c>
      <c r="B894" s="99" t="s">
        <v>2076</v>
      </c>
      <c r="C894" s="99" t="s">
        <v>2077</v>
      </c>
      <c r="D894" s="99" t="s">
        <v>162</v>
      </c>
      <c r="E894" s="99">
        <v>1</v>
      </c>
      <c r="F894" s="96" t="s">
        <v>2073</v>
      </c>
      <c r="G894" s="38" t="str">
        <f>IF(F894="","",VLOOKUP(F894,学校番号,2,FALSE))</f>
        <v>075400</v>
      </c>
      <c r="I894" s="1"/>
      <c r="J894" s="2"/>
    </row>
    <row r="895" spans="1:10" ht="15" hidden="1" customHeight="1" x14ac:dyDescent="0.15">
      <c r="A895" s="98">
        <v>5877</v>
      </c>
      <c r="B895" s="99" t="s">
        <v>2078</v>
      </c>
      <c r="C895" s="99" t="s">
        <v>2079</v>
      </c>
      <c r="D895" s="99" t="s">
        <v>162</v>
      </c>
      <c r="E895" s="99">
        <v>1</v>
      </c>
      <c r="F895" s="96" t="s">
        <v>2073</v>
      </c>
      <c r="G895" s="38" t="str">
        <f>IF(F895="","",VLOOKUP(F895,学校番号,2,FALSE))</f>
        <v>075400</v>
      </c>
      <c r="I895" s="1"/>
      <c r="J895" s="2"/>
    </row>
    <row r="896" spans="1:10" ht="15" hidden="1" customHeight="1" x14ac:dyDescent="0.15">
      <c r="A896" s="98">
        <v>5878</v>
      </c>
      <c r="B896" s="99" t="s">
        <v>2080</v>
      </c>
      <c r="C896" s="99" t="s">
        <v>2081</v>
      </c>
      <c r="D896" s="99" t="s">
        <v>163</v>
      </c>
      <c r="E896" s="99">
        <v>2</v>
      </c>
      <c r="F896" s="96" t="s">
        <v>2073</v>
      </c>
      <c r="G896" s="38" t="str">
        <f>IF(F896="","",VLOOKUP(F896,学校番号,2,FALSE))</f>
        <v>075400</v>
      </c>
      <c r="I896" s="1"/>
      <c r="J896" s="2"/>
    </row>
    <row r="897" spans="1:6" ht="15" customHeight="1" x14ac:dyDescent="0.15">
      <c r="A897" s="116"/>
      <c r="B897" s="72"/>
      <c r="C897" s="72"/>
      <c r="D897" s="72"/>
      <c r="E897" s="117"/>
      <c r="F897" s="118"/>
    </row>
    <row r="898" spans="1:6" ht="15" customHeight="1" x14ac:dyDescent="0.15">
      <c r="A898" s="116"/>
      <c r="B898" s="72"/>
      <c r="C898" s="72"/>
      <c r="D898" s="72"/>
      <c r="E898" s="117"/>
      <c r="F898" s="118"/>
    </row>
    <row r="899" spans="1:6" ht="15" customHeight="1" x14ac:dyDescent="0.15">
      <c r="A899" s="116"/>
      <c r="B899" s="72"/>
      <c r="C899" s="72"/>
      <c r="D899" s="72"/>
      <c r="E899" s="117"/>
      <c r="F899" s="118"/>
    </row>
    <row r="900" spans="1:6" ht="15" customHeight="1" x14ac:dyDescent="0.15">
      <c r="A900" s="116"/>
      <c r="B900" s="72"/>
      <c r="C900" s="72"/>
      <c r="D900" s="72"/>
      <c r="E900" s="117"/>
      <c r="F900" s="118"/>
    </row>
    <row r="901" spans="1:6" ht="15" customHeight="1" x14ac:dyDescent="0.15">
      <c r="A901" s="116"/>
      <c r="B901" s="72"/>
      <c r="C901" s="72"/>
      <c r="D901" s="72"/>
      <c r="E901" s="117"/>
      <c r="F901" s="118"/>
    </row>
    <row r="902" spans="1:6" ht="15" customHeight="1" x14ac:dyDescent="0.15">
      <c r="A902" s="116"/>
      <c r="B902" s="72"/>
      <c r="C902" s="72"/>
      <c r="D902" s="72"/>
      <c r="E902" s="117"/>
      <c r="F902" s="118"/>
    </row>
    <row r="903" spans="1:6" ht="15" customHeight="1" x14ac:dyDescent="0.15">
      <c r="A903" s="116"/>
      <c r="B903" s="72"/>
      <c r="C903" s="72"/>
      <c r="D903" s="72"/>
      <c r="E903" s="117"/>
      <c r="F903" s="118"/>
    </row>
    <row r="904" spans="1:6" ht="15" customHeight="1" x14ac:dyDescent="0.15">
      <c r="A904" s="116"/>
      <c r="B904" s="72"/>
      <c r="C904" s="72"/>
      <c r="D904" s="72"/>
      <c r="E904" s="117"/>
      <c r="F904" s="118"/>
    </row>
    <row r="905" spans="1:6" ht="15" customHeight="1" x14ac:dyDescent="0.15">
      <c r="A905" s="116"/>
      <c r="B905" s="72"/>
      <c r="C905" s="72"/>
      <c r="D905" s="72"/>
      <c r="E905" s="117"/>
      <c r="F905" s="118"/>
    </row>
    <row r="906" spans="1:6" ht="15" customHeight="1" x14ac:dyDescent="0.15">
      <c r="A906" s="116"/>
      <c r="B906" s="72"/>
      <c r="C906" s="72"/>
      <c r="D906" s="72"/>
      <c r="E906" s="117"/>
      <c r="F906" s="118"/>
    </row>
    <row r="907" spans="1:6" ht="15" customHeight="1" x14ac:dyDescent="0.15">
      <c r="A907" s="116"/>
      <c r="B907" s="72"/>
      <c r="C907" s="72"/>
      <c r="D907" s="72"/>
      <c r="E907" s="117"/>
      <c r="F907" s="118"/>
    </row>
    <row r="908" spans="1:6" ht="15" customHeight="1" x14ac:dyDescent="0.15">
      <c r="A908" s="116"/>
      <c r="B908" s="72"/>
      <c r="C908" s="72"/>
      <c r="D908" s="72"/>
      <c r="E908" s="117"/>
      <c r="F908" s="118"/>
    </row>
    <row r="909" spans="1:6" ht="15" customHeight="1" x14ac:dyDescent="0.15">
      <c r="A909" s="116"/>
      <c r="B909" s="72"/>
      <c r="C909" s="72"/>
      <c r="D909" s="72"/>
      <c r="E909" s="117"/>
      <c r="F909" s="118"/>
    </row>
    <row r="910" spans="1:6" ht="15" customHeight="1" x14ac:dyDescent="0.15">
      <c r="A910" s="116"/>
      <c r="B910" s="72"/>
      <c r="C910" s="72"/>
      <c r="D910" s="72"/>
      <c r="E910" s="117"/>
      <c r="F910" s="118"/>
    </row>
    <row r="911" spans="1:6" ht="15" customHeight="1" x14ac:dyDescent="0.15">
      <c r="A911" s="116"/>
      <c r="B911" s="72"/>
      <c r="C911" s="72"/>
      <c r="D911" s="72"/>
      <c r="E911" s="117"/>
      <c r="F911" s="118"/>
    </row>
    <row r="912" spans="1:6" ht="15" customHeight="1" x14ac:dyDescent="0.15">
      <c r="A912" s="116"/>
      <c r="B912" s="72"/>
      <c r="C912" s="72"/>
      <c r="D912" s="72"/>
      <c r="E912" s="117"/>
      <c r="F912" s="118"/>
    </row>
    <row r="913" spans="1:6" ht="15" customHeight="1" x14ac:dyDescent="0.15">
      <c r="A913" s="116"/>
      <c r="B913" s="72"/>
      <c r="C913" s="72"/>
      <c r="D913" s="72"/>
      <c r="E913" s="117"/>
      <c r="F913" s="118"/>
    </row>
    <row r="914" spans="1:6" ht="15" customHeight="1" x14ac:dyDescent="0.15">
      <c r="A914" s="116"/>
      <c r="B914" s="72"/>
      <c r="C914" s="72"/>
      <c r="D914" s="72"/>
      <c r="E914" s="117"/>
      <c r="F914" s="118"/>
    </row>
    <row r="915" spans="1:6" ht="15" customHeight="1" x14ac:dyDescent="0.15">
      <c r="A915" s="116"/>
      <c r="B915" s="72"/>
      <c r="C915" s="72"/>
      <c r="D915" s="72"/>
      <c r="E915" s="117"/>
      <c r="F915" s="118"/>
    </row>
    <row r="916" spans="1:6" ht="15" customHeight="1" x14ac:dyDescent="0.15">
      <c r="A916" s="116"/>
      <c r="B916" s="72"/>
      <c r="C916" s="72"/>
      <c r="D916" s="72"/>
      <c r="E916" s="117"/>
      <c r="F916" s="118"/>
    </row>
    <row r="917" spans="1:6" ht="15" customHeight="1" x14ac:dyDescent="0.15">
      <c r="A917" s="116"/>
      <c r="B917" s="72"/>
      <c r="C917" s="72"/>
      <c r="D917" s="72"/>
      <c r="E917" s="117"/>
      <c r="F917" s="118"/>
    </row>
    <row r="918" spans="1:6" ht="15" customHeight="1" x14ac:dyDescent="0.15">
      <c r="A918" s="116"/>
      <c r="B918" s="72"/>
      <c r="C918" s="72"/>
      <c r="D918" s="72"/>
      <c r="E918" s="117"/>
      <c r="F918" s="118"/>
    </row>
    <row r="919" spans="1:6" ht="15" customHeight="1" x14ac:dyDescent="0.15">
      <c r="A919" s="116"/>
      <c r="B919" s="72"/>
      <c r="C919" s="72"/>
      <c r="D919" s="72"/>
      <c r="E919" s="117"/>
      <c r="F919" s="118"/>
    </row>
    <row r="920" spans="1:6" ht="15" customHeight="1" x14ac:dyDescent="0.15">
      <c r="A920" s="116"/>
      <c r="B920" s="72"/>
      <c r="C920" s="72"/>
      <c r="D920" s="72"/>
      <c r="E920" s="117"/>
      <c r="F920" s="118"/>
    </row>
    <row r="921" spans="1:6" ht="15" customHeight="1" x14ac:dyDescent="0.15">
      <c r="A921" s="116"/>
      <c r="B921" s="72"/>
      <c r="C921" s="72"/>
      <c r="D921" s="72"/>
      <c r="E921" s="117"/>
      <c r="F921" s="118"/>
    </row>
    <row r="922" spans="1:6" ht="15" customHeight="1" x14ac:dyDescent="0.15">
      <c r="A922" s="116"/>
      <c r="B922" s="72"/>
      <c r="C922" s="72"/>
      <c r="D922" s="72"/>
      <c r="E922" s="117"/>
      <c r="F922" s="118"/>
    </row>
    <row r="923" spans="1:6" ht="15" customHeight="1" x14ac:dyDescent="0.15">
      <c r="A923" s="116"/>
      <c r="B923" s="72"/>
      <c r="C923" s="72"/>
      <c r="D923" s="72"/>
      <c r="E923" s="117"/>
      <c r="F923" s="118"/>
    </row>
    <row r="924" spans="1:6" ht="15" customHeight="1" x14ac:dyDescent="0.15">
      <c r="A924" s="116"/>
      <c r="B924" s="72"/>
      <c r="C924" s="72"/>
      <c r="D924" s="72"/>
      <c r="E924" s="117"/>
      <c r="F924" s="118"/>
    </row>
    <row r="925" spans="1:6" ht="15" customHeight="1" x14ac:dyDescent="0.15">
      <c r="A925" s="116"/>
      <c r="B925" s="72"/>
      <c r="C925" s="72"/>
      <c r="D925" s="72"/>
      <c r="E925" s="117"/>
      <c r="F925" s="118"/>
    </row>
    <row r="926" spans="1:6" ht="15" customHeight="1" x14ac:dyDescent="0.15">
      <c r="A926" s="116"/>
      <c r="B926" s="72"/>
      <c r="C926" s="72"/>
      <c r="D926" s="72"/>
      <c r="E926" s="117"/>
      <c r="F926" s="118"/>
    </row>
  </sheetData>
  <sheetProtection sheet="1" selectLockedCells="1"/>
  <phoneticPr fontId="3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C6B688-9031-485C-9C87-C33F9C3F78AF}">
          <x14:formula1>
            <xm:f>学校名!$A$2:$A$74</xm:f>
          </x14:formula1>
          <xm:sqref>F897:F926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08"/>
  <sheetViews>
    <sheetView tabSelected="1" zoomScaleNormal="100" workbookViewId="0">
      <pane ySplit="2" topLeftCell="A3" activePane="bottomLeft" state="frozen"/>
      <selection activeCell="C3693" sqref="C3693"/>
      <selection pane="bottomLeft" activeCell="J3" sqref="J3"/>
    </sheetView>
  </sheetViews>
  <sheetFormatPr defaultRowHeight="24.95" customHeight="1" x14ac:dyDescent="0.15"/>
  <cols>
    <col min="1" max="1" width="10.5" style="14" bestFit="1" customWidth="1"/>
    <col min="2" max="2" width="15" style="15" bestFit="1" customWidth="1"/>
    <col min="3" max="3" width="15.625" style="15" customWidth="1"/>
    <col min="4" max="4" width="5.25" style="16" bestFit="1" customWidth="1"/>
    <col min="5" max="5" width="13.875" style="17" bestFit="1" customWidth="1"/>
    <col min="6" max="6" width="11.625" style="18" customWidth="1"/>
    <col min="7" max="7" width="9" style="14"/>
    <col min="8" max="8" width="25" style="14" customWidth="1"/>
    <col min="9" max="9" width="10.5" style="15" customWidth="1"/>
    <col min="10" max="10" width="14.375" style="37" customWidth="1"/>
    <col min="11" max="11" width="1.5" style="1" customWidth="1"/>
    <col min="12" max="12" width="15.375" style="1" customWidth="1"/>
    <col min="13" max="13" width="11.375" style="1" bestFit="1" customWidth="1"/>
    <col min="14" max="14" width="8.5" style="12" bestFit="1" customWidth="1"/>
    <col min="15" max="15" width="41.5" style="1" customWidth="1"/>
    <col min="16" max="16" width="4.125" style="1" customWidth="1"/>
    <col min="17" max="17" width="9" style="1"/>
    <col min="18" max="16384" width="9" style="14"/>
  </cols>
  <sheetData>
    <row r="1" spans="1:17" ht="24.95" customHeight="1" x14ac:dyDescent="0.15">
      <c r="G1" s="19" t="s">
        <v>79</v>
      </c>
      <c r="H1" s="20" t="s">
        <v>164</v>
      </c>
      <c r="I1" s="21"/>
      <c r="J1" s="19" t="s">
        <v>79</v>
      </c>
      <c r="L1" s="76" t="s">
        <v>35</v>
      </c>
      <c r="M1" s="77"/>
      <c r="N1" s="77"/>
      <c r="O1" s="77"/>
      <c r="P1" s="78"/>
    </row>
    <row r="2" spans="1:17" s="29" customFormat="1" ht="24.95" customHeight="1" x14ac:dyDescent="0.15">
      <c r="A2" s="22" t="s">
        <v>146</v>
      </c>
      <c r="B2" s="23" t="s">
        <v>3</v>
      </c>
      <c r="C2" s="23" t="s">
        <v>4</v>
      </c>
      <c r="D2" s="24" t="s">
        <v>5</v>
      </c>
      <c r="E2" s="24" t="s">
        <v>7</v>
      </c>
      <c r="F2" s="25" t="s">
        <v>6</v>
      </c>
      <c r="G2" s="26" t="s">
        <v>145</v>
      </c>
      <c r="H2" s="27" t="s">
        <v>8</v>
      </c>
      <c r="I2" s="28" t="s">
        <v>34</v>
      </c>
      <c r="J2" s="19" t="s">
        <v>9</v>
      </c>
      <c r="K2" s="64"/>
      <c r="L2" s="79" t="s">
        <v>174</v>
      </c>
      <c r="M2" s="80"/>
      <c r="N2" s="80"/>
      <c r="O2" s="80"/>
      <c r="P2" s="81"/>
      <c r="Q2" s="64"/>
    </row>
    <row r="3" spans="1:17" ht="24.95" customHeight="1" x14ac:dyDescent="0.15">
      <c r="A3" s="30">
        <f>202100000+G3</f>
        <v>202100000</v>
      </c>
      <c r="B3" s="31" t="str">
        <f t="shared" ref="B3:B66" si="0">IF(G3="","",VLOOKUP(G3,選手,2,FALSE))</f>
        <v/>
      </c>
      <c r="C3" s="31" t="str">
        <f t="shared" ref="C3:C66" si="1">IF(G3="","",ASC(VLOOKUP(G3,選手,3,FALSE)))</f>
        <v/>
      </c>
      <c r="D3" s="24" t="str">
        <f t="shared" ref="D3:D66" si="2">IF(G3="","",VLOOKUP(G3,選手,5,FALSE))</f>
        <v/>
      </c>
      <c r="E3" s="32" t="str">
        <f t="shared" ref="E3:E66" si="3">IF(G3="","",VLOOKUP(G3,選手,6,FALSE))</f>
        <v/>
      </c>
      <c r="F3" s="33" t="str">
        <f>IF(E3="","",VLOOKUP(E3,学校番号,2,FALSE))</f>
        <v/>
      </c>
      <c r="G3" s="34"/>
      <c r="H3" s="35"/>
      <c r="I3" s="7" t="str">
        <f t="shared" ref="I3:I12" si="4">IF(H3="","",VLOOKUP(H3,種目コード,2,FALSE))</f>
        <v/>
      </c>
      <c r="J3" s="36"/>
      <c r="L3" s="79" t="s">
        <v>36</v>
      </c>
      <c r="M3" s="80"/>
      <c r="N3" s="80"/>
      <c r="O3" s="80"/>
      <c r="P3" s="81"/>
    </row>
    <row r="4" spans="1:17" ht="24.95" customHeight="1" x14ac:dyDescent="0.15">
      <c r="A4" s="30">
        <f t="shared" ref="A4:A67" si="5">202100000+G4</f>
        <v>202100000</v>
      </c>
      <c r="B4" s="31" t="str">
        <f t="shared" si="0"/>
        <v/>
      </c>
      <c r="C4" s="31" t="str">
        <f t="shared" si="1"/>
        <v/>
      </c>
      <c r="D4" s="24" t="str">
        <f t="shared" si="2"/>
        <v/>
      </c>
      <c r="E4" s="32" t="str">
        <f t="shared" si="3"/>
        <v/>
      </c>
      <c r="F4" s="33" t="str">
        <f t="shared" ref="F4:F66" si="6">IF(E4="","",VLOOKUP(E4,学校番号,2,FALSE))</f>
        <v/>
      </c>
      <c r="G4" s="34"/>
      <c r="H4" s="35"/>
      <c r="I4" s="7" t="str">
        <f t="shared" si="4"/>
        <v/>
      </c>
      <c r="J4" s="36"/>
      <c r="L4" s="79" t="s">
        <v>38</v>
      </c>
      <c r="M4" s="80"/>
      <c r="N4" s="80"/>
      <c r="O4" s="80"/>
      <c r="P4" s="81"/>
    </row>
    <row r="5" spans="1:17" ht="24.95" customHeight="1" thickBot="1" x14ac:dyDescent="0.2">
      <c r="A5" s="30">
        <f t="shared" si="5"/>
        <v>202100000</v>
      </c>
      <c r="B5" s="31" t="str">
        <f t="shared" si="0"/>
        <v/>
      </c>
      <c r="C5" s="31" t="str">
        <f t="shared" si="1"/>
        <v/>
      </c>
      <c r="D5" s="24" t="str">
        <f t="shared" si="2"/>
        <v/>
      </c>
      <c r="E5" s="32" t="str">
        <f t="shared" si="3"/>
        <v/>
      </c>
      <c r="F5" s="33" t="str">
        <f t="shared" si="6"/>
        <v/>
      </c>
      <c r="G5" s="34"/>
      <c r="H5" s="35"/>
      <c r="I5" s="7" t="str">
        <f t="shared" si="4"/>
        <v/>
      </c>
      <c r="J5" s="36"/>
      <c r="L5" s="82" t="s">
        <v>37</v>
      </c>
      <c r="M5" s="83"/>
      <c r="N5" s="83"/>
      <c r="O5" s="83"/>
      <c r="P5" s="84"/>
    </row>
    <row r="6" spans="1:17" ht="24.95" customHeight="1" x14ac:dyDescent="0.15">
      <c r="A6" s="30">
        <f t="shared" si="5"/>
        <v>202100000</v>
      </c>
      <c r="B6" s="31" t="str">
        <f t="shared" si="0"/>
        <v/>
      </c>
      <c r="C6" s="31" t="str">
        <f t="shared" si="1"/>
        <v/>
      </c>
      <c r="D6" s="24" t="str">
        <f t="shared" si="2"/>
        <v/>
      </c>
      <c r="E6" s="32" t="str">
        <f t="shared" si="3"/>
        <v/>
      </c>
      <c r="F6" s="33" t="str">
        <f t="shared" si="6"/>
        <v/>
      </c>
      <c r="G6" s="34"/>
      <c r="H6" s="35"/>
      <c r="I6" s="7" t="str">
        <f t="shared" si="4"/>
        <v/>
      </c>
      <c r="J6" s="36"/>
    </row>
    <row r="7" spans="1:17" ht="24.95" customHeight="1" x14ac:dyDescent="0.15">
      <c r="A7" s="30">
        <f t="shared" si="5"/>
        <v>202100000</v>
      </c>
      <c r="B7" s="31" t="str">
        <f t="shared" si="0"/>
        <v/>
      </c>
      <c r="C7" s="31" t="str">
        <f t="shared" si="1"/>
        <v/>
      </c>
      <c r="D7" s="24" t="str">
        <f t="shared" si="2"/>
        <v/>
      </c>
      <c r="E7" s="32" t="str">
        <f t="shared" si="3"/>
        <v/>
      </c>
      <c r="F7" s="33" t="str">
        <f t="shared" si="6"/>
        <v/>
      </c>
      <c r="G7" s="34"/>
      <c r="H7" s="35"/>
      <c r="I7" s="7" t="str">
        <f t="shared" si="4"/>
        <v/>
      </c>
      <c r="J7" s="36"/>
      <c r="L7" s="73" t="s">
        <v>16</v>
      </c>
      <c r="M7" s="74"/>
      <c r="N7" s="75"/>
      <c r="O7" s="65" t="s">
        <v>29</v>
      </c>
    </row>
    <row r="8" spans="1:17" ht="24.95" customHeight="1" x14ac:dyDescent="0.15">
      <c r="A8" s="30">
        <f t="shared" si="5"/>
        <v>202100000</v>
      </c>
      <c r="B8" s="31" t="str">
        <f t="shared" si="0"/>
        <v/>
      </c>
      <c r="C8" s="31" t="str">
        <f t="shared" si="1"/>
        <v/>
      </c>
      <c r="D8" s="24" t="str">
        <f t="shared" si="2"/>
        <v/>
      </c>
      <c r="E8" s="32" t="str">
        <f t="shared" si="3"/>
        <v/>
      </c>
      <c r="F8" s="33" t="str">
        <f t="shared" si="6"/>
        <v/>
      </c>
      <c r="G8" s="34"/>
      <c r="H8" s="35"/>
      <c r="I8" s="7" t="str">
        <f t="shared" si="4"/>
        <v/>
      </c>
      <c r="J8" s="36"/>
      <c r="L8" s="66" t="s">
        <v>33</v>
      </c>
      <c r="M8" s="67" t="s">
        <v>17</v>
      </c>
      <c r="N8" s="68" t="s">
        <v>18</v>
      </c>
      <c r="O8" s="66" t="s">
        <v>30</v>
      </c>
    </row>
    <row r="9" spans="1:17" ht="24.95" customHeight="1" x14ac:dyDescent="0.15">
      <c r="A9" s="30">
        <f t="shared" si="5"/>
        <v>202100000</v>
      </c>
      <c r="B9" s="31" t="str">
        <f t="shared" si="0"/>
        <v/>
      </c>
      <c r="C9" s="31" t="str">
        <f t="shared" si="1"/>
        <v/>
      </c>
      <c r="D9" s="24" t="str">
        <f t="shared" si="2"/>
        <v/>
      </c>
      <c r="E9" s="32" t="str">
        <f t="shared" si="3"/>
        <v/>
      </c>
      <c r="F9" s="33" t="str">
        <f t="shared" si="6"/>
        <v/>
      </c>
      <c r="G9" s="34"/>
      <c r="H9" s="35"/>
      <c r="I9" s="7" t="str">
        <f t="shared" si="4"/>
        <v/>
      </c>
      <c r="J9" s="36"/>
      <c r="L9" s="69"/>
      <c r="M9" s="67" t="s">
        <v>19</v>
      </c>
      <c r="N9" s="68" t="s">
        <v>20</v>
      </c>
      <c r="O9" s="69"/>
    </row>
    <row r="10" spans="1:17" ht="24.95" customHeight="1" x14ac:dyDescent="0.15">
      <c r="A10" s="30">
        <f t="shared" si="5"/>
        <v>202100000</v>
      </c>
      <c r="B10" s="31" t="str">
        <f t="shared" si="0"/>
        <v/>
      </c>
      <c r="C10" s="31" t="str">
        <f t="shared" si="1"/>
        <v/>
      </c>
      <c r="D10" s="24" t="str">
        <f t="shared" si="2"/>
        <v/>
      </c>
      <c r="E10" s="32" t="str">
        <f t="shared" si="3"/>
        <v/>
      </c>
      <c r="F10" s="33" t="str">
        <f t="shared" si="6"/>
        <v/>
      </c>
      <c r="G10" s="34"/>
      <c r="H10" s="35"/>
      <c r="I10" s="7" t="str">
        <f t="shared" si="4"/>
        <v/>
      </c>
      <c r="J10" s="36"/>
      <c r="L10" s="66" t="s">
        <v>21</v>
      </c>
      <c r="M10" s="67" t="s">
        <v>22</v>
      </c>
      <c r="N10" s="68" t="s">
        <v>23</v>
      </c>
      <c r="O10" s="66" t="s">
        <v>31</v>
      </c>
    </row>
    <row r="11" spans="1:17" ht="24.95" customHeight="1" x14ac:dyDescent="0.15">
      <c r="A11" s="30">
        <f t="shared" si="5"/>
        <v>202100000</v>
      </c>
      <c r="B11" s="31" t="str">
        <f t="shared" si="0"/>
        <v/>
      </c>
      <c r="C11" s="31" t="str">
        <f t="shared" si="1"/>
        <v/>
      </c>
      <c r="D11" s="24" t="str">
        <f t="shared" si="2"/>
        <v/>
      </c>
      <c r="E11" s="32" t="str">
        <f t="shared" si="3"/>
        <v/>
      </c>
      <c r="F11" s="33" t="str">
        <f t="shared" si="6"/>
        <v/>
      </c>
      <c r="G11" s="34"/>
      <c r="H11" s="35"/>
      <c r="I11" s="7" t="str">
        <f t="shared" si="4"/>
        <v/>
      </c>
      <c r="J11" s="36"/>
      <c r="L11" s="69"/>
      <c r="M11" s="67" t="s">
        <v>24</v>
      </c>
      <c r="N11" s="68" t="s">
        <v>25</v>
      </c>
      <c r="O11" s="69"/>
    </row>
    <row r="12" spans="1:17" ht="24.95" customHeight="1" x14ac:dyDescent="0.15">
      <c r="A12" s="30">
        <f t="shared" si="5"/>
        <v>202100000</v>
      </c>
      <c r="B12" s="31" t="str">
        <f t="shared" si="0"/>
        <v/>
      </c>
      <c r="C12" s="31" t="str">
        <f t="shared" si="1"/>
        <v/>
      </c>
      <c r="D12" s="24" t="str">
        <f t="shared" si="2"/>
        <v/>
      </c>
      <c r="E12" s="32" t="str">
        <f t="shared" si="3"/>
        <v/>
      </c>
      <c r="F12" s="33" t="str">
        <f t="shared" si="6"/>
        <v/>
      </c>
      <c r="G12" s="34"/>
      <c r="H12" s="35"/>
      <c r="I12" s="7" t="str">
        <f t="shared" si="4"/>
        <v/>
      </c>
      <c r="J12" s="36"/>
      <c r="L12" s="70" t="s">
        <v>26</v>
      </c>
      <c r="M12" s="67" t="s">
        <v>27</v>
      </c>
      <c r="N12" s="68" t="s">
        <v>28</v>
      </c>
      <c r="O12" s="67" t="s">
        <v>32</v>
      </c>
    </row>
    <row r="13" spans="1:17" ht="24.95" customHeight="1" x14ac:dyDescent="0.15">
      <c r="A13" s="30">
        <f t="shared" si="5"/>
        <v>202100000</v>
      </c>
      <c r="B13" s="31" t="str">
        <f t="shared" si="0"/>
        <v/>
      </c>
      <c r="C13" s="31" t="str">
        <f t="shared" si="1"/>
        <v/>
      </c>
      <c r="D13" s="24" t="str">
        <f t="shared" si="2"/>
        <v/>
      </c>
      <c r="E13" s="32" t="str">
        <f t="shared" si="3"/>
        <v/>
      </c>
      <c r="F13" s="33" t="str">
        <f t="shared" si="6"/>
        <v/>
      </c>
      <c r="G13" s="34"/>
      <c r="H13" s="35"/>
      <c r="I13" s="7" t="str">
        <f t="shared" ref="I13:I65" si="7">IF(H13="","",VLOOKUP(H13,種目コード,2,FALSE))</f>
        <v/>
      </c>
      <c r="J13" s="36"/>
    </row>
    <row r="14" spans="1:17" ht="24.95" customHeight="1" x14ac:dyDescent="0.15">
      <c r="A14" s="30">
        <f t="shared" si="5"/>
        <v>202100000</v>
      </c>
      <c r="B14" s="31" t="str">
        <f t="shared" si="0"/>
        <v/>
      </c>
      <c r="C14" s="31" t="str">
        <f t="shared" si="1"/>
        <v/>
      </c>
      <c r="D14" s="24" t="str">
        <f t="shared" si="2"/>
        <v/>
      </c>
      <c r="E14" s="32" t="str">
        <f t="shared" si="3"/>
        <v/>
      </c>
      <c r="F14" s="33" t="str">
        <f t="shared" si="6"/>
        <v/>
      </c>
      <c r="G14" s="34"/>
      <c r="H14" s="35"/>
      <c r="I14" s="7" t="str">
        <f t="shared" si="7"/>
        <v/>
      </c>
      <c r="J14" s="36"/>
      <c r="L14" s="71"/>
      <c r="M14" s="71"/>
      <c r="N14" s="71"/>
    </row>
    <row r="15" spans="1:17" ht="24.95" customHeight="1" x14ac:dyDescent="0.15">
      <c r="A15" s="30">
        <f t="shared" si="5"/>
        <v>202100000</v>
      </c>
      <c r="B15" s="31" t="str">
        <f t="shared" si="0"/>
        <v/>
      </c>
      <c r="C15" s="31" t="str">
        <f t="shared" si="1"/>
        <v/>
      </c>
      <c r="D15" s="24" t="str">
        <f t="shared" si="2"/>
        <v/>
      </c>
      <c r="E15" s="32" t="str">
        <f t="shared" si="3"/>
        <v/>
      </c>
      <c r="F15" s="33" t="str">
        <f t="shared" si="6"/>
        <v/>
      </c>
      <c r="G15" s="34"/>
      <c r="H15" s="35"/>
      <c r="I15" s="7" t="str">
        <f t="shared" si="7"/>
        <v/>
      </c>
      <c r="J15" s="36"/>
      <c r="L15" s="71"/>
      <c r="M15" s="71"/>
      <c r="N15" s="71"/>
    </row>
    <row r="16" spans="1:17" ht="24.95" customHeight="1" x14ac:dyDescent="0.15">
      <c r="A16" s="30">
        <f t="shared" si="5"/>
        <v>202100000</v>
      </c>
      <c r="B16" s="31" t="str">
        <f t="shared" si="0"/>
        <v/>
      </c>
      <c r="C16" s="31" t="str">
        <f t="shared" si="1"/>
        <v/>
      </c>
      <c r="D16" s="24" t="str">
        <f t="shared" si="2"/>
        <v/>
      </c>
      <c r="E16" s="32" t="str">
        <f t="shared" si="3"/>
        <v/>
      </c>
      <c r="F16" s="33" t="str">
        <f t="shared" si="6"/>
        <v/>
      </c>
      <c r="G16" s="34"/>
      <c r="H16" s="35"/>
      <c r="I16" s="7" t="str">
        <f t="shared" si="7"/>
        <v/>
      </c>
      <c r="J16" s="36"/>
      <c r="L16" s="71"/>
      <c r="M16" s="71"/>
      <c r="N16" s="71"/>
    </row>
    <row r="17" spans="1:14" ht="24.95" customHeight="1" x14ac:dyDescent="0.15">
      <c r="A17" s="30">
        <f t="shared" si="5"/>
        <v>202100000</v>
      </c>
      <c r="B17" s="31" t="str">
        <f t="shared" si="0"/>
        <v/>
      </c>
      <c r="C17" s="31" t="str">
        <f t="shared" si="1"/>
        <v/>
      </c>
      <c r="D17" s="24" t="str">
        <f t="shared" si="2"/>
        <v/>
      </c>
      <c r="E17" s="32" t="str">
        <f t="shared" si="3"/>
        <v/>
      </c>
      <c r="F17" s="33" t="str">
        <f t="shared" si="6"/>
        <v/>
      </c>
      <c r="G17" s="34"/>
      <c r="H17" s="35"/>
      <c r="I17" s="7" t="str">
        <f t="shared" si="7"/>
        <v/>
      </c>
      <c r="J17" s="36"/>
      <c r="L17" s="71"/>
      <c r="M17" s="71"/>
      <c r="N17" s="71"/>
    </row>
    <row r="18" spans="1:14" ht="24.95" customHeight="1" x14ac:dyDescent="0.15">
      <c r="A18" s="30">
        <f t="shared" si="5"/>
        <v>202100000</v>
      </c>
      <c r="B18" s="31" t="str">
        <f t="shared" si="0"/>
        <v/>
      </c>
      <c r="C18" s="31" t="str">
        <f t="shared" si="1"/>
        <v/>
      </c>
      <c r="D18" s="24" t="str">
        <f t="shared" si="2"/>
        <v/>
      </c>
      <c r="E18" s="32" t="str">
        <f t="shared" si="3"/>
        <v/>
      </c>
      <c r="F18" s="33" t="str">
        <f t="shared" si="6"/>
        <v/>
      </c>
      <c r="G18" s="34"/>
      <c r="H18" s="35"/>
      <c r="I18" s="7" t="str">
        <f t="shared" si="7"/>
        <v/>
      </c>
      <c r="J18" s="36"/>
      <c r="L18" s="71"/>
      <c r="M18" s="71"/>
      <c r="N18" s="71"/>
    </row>
    <row r="19" spans="1:14" ht="24.95" customHeight="1" x14ac:dyDescent="0.15">
      <c r="A19" s="30">
        <f t="shared" si="5"/>
        <v>202100000</v>
      </c>
      <c r="B19" s="31" t="str">
        <f t="shared" si="0"/>
        <v/>
      </c>
      <c r="C19" s="31" t="str">
        <f t="shared" si="1"/>
        <v/>
      </c>
      <c r="D19" s="24" t="str">
        <f t="shared" si="2"/>
        <v/>
      </c>
      <c r="E19" s="32" t="str">
        <f t="shared" si="3"/>
        <v/>
      </c>
      <c r="F19" s="33" t="str">
        <f t="shared" si="6"/>
        <v/>
      </c>
      <c r="G19" s="34"/>
      <c r="H19" s="35"/>
      <c r="I19" s="7" t="str">
        <f t="shared" si="7"/>
        <v/>
      </c>
      <c r="J19" s="36"/>
      <c r="L19" s="71"/>
      <c r="M19" s="71"/>
      <c r="N19" s="71"/>
    </row>
    <row r="20" spans="1:14" ht="24.95" customHeight="1" x14ac:dyDescent="0.15">
      <c r="A20" s="30">
        <f t="shared" si="5"/>
        <v>202100000</v>
      </c>
      <c r="B20" s="31" t="str">
        <f t="shared" si="0"/>
        <v/>
      </c>
      <c r="C20" s="31" t="str">
        <f t="shared" si="1"/>
        <v/>
      </c>
      <c r="D20" s="24" t="str">
        <f t="shared" si="2"/>
        <v/>
      </c>
      <c r="E20" s="32" t="str">
        <f t="shared" si="3"/>
        <v/>
      </c>
      <c r="F20" s="33" t="str">
        <f t="shared" si="6"/>
        <v/>
      </c>
      <c r="G20" s="34"/>
      <c r="H20" s="35"/>
      <c r="I20" s="7" t="str">
        <f t="shared" si="7"/>
        <v/>
      </c>
      <c r="J20" s="36"/>
      <c r="L20" s="42"/>
    </row>
    <row r="21" spans="1:14" ht="24.95" customHeight="1" x14ac:dyDescent="0.15">
      <c r="A21" s="30">
        <f t="shared" si="5"/>
        <v>202100000</v>
      </c>
      <c r="B21" s="31" t="str">
        <f t="shared" si="0"/>
        <v/>
      </c>
      <c r="C21" s="31" t="str">
        <f t="shared" si="1"/>
        <v/>
      </c>
      <c r="D21" s="24" t="str">
        <f t="shared" si="2"/>
        <v/>
      </c>
      <c r="E21" s="32" t="str">
        <f t="shared" si="3"/>
        <v/>
      </c>
      <c r="F21" s="33" t="str">
        <f t="shared" si="6"/>
        <v/>
      </c>
      <c r="G21" s="34"/>
      <c r="H21" s="35"/>
      <c r="I21" s="7" t="str">
        <f t="shared" si="7"/>
        <v/>
      </c>
      <c r="J21" s="36"/>
      <c r="L21" s="42"/>
    </row>
    <row r="22" spans="1:14" ht="24.95" customHeight="1" x14ac:dyDescent="0.15">
      <c r="A22" s="30">
        <f t="shared" si="5"/>
        <v>202100000</v>
      </c>
      <c r="B22" s="31" t="str">
        <f t="shared" si="0"/>
        <v/>
      </c>
      <c r="C22" s="31" t="str">
        <f t="shared" si="1"/>
        <v/>
      </c>
      <c r="D22" s="24" t="str">
        <f t="shared" si="2"/>
        <v/>
      </c>
      <c r="E22" s="32" t="str">
        <f t="shared" si="3"/>
        <v/>
      </c>
      <c r="F22" s="33" t="str">
        <f t="shared" si="6"/>
        <v/>
      </c>
      <c r="G22" s="34"/>
      <c r="H22" s="35"/>
      <c r="I22" s="7" t="str">
        <f t="shared" si="7"/>
        <v/>
      </c>
      <c r="J22" s="36"/>
    </row>
    <row r="23" spans="1:14" ht="24.95" customHeight="1" x14ac:dyDescent="0.15">
      <c r="A23" s="30">
        <f t="shared" si="5"/>
        <v>202100000</v>
      </c>
      <c r="B23" s="31" t="str">
        <f t="shared" si="0"/>
        <v/>
      </c>
      <c r="C23" s="31" t="str">
        <f t="shared" si="1"/>
        <v/>
      </c>
      <c r="D23" s="24" t="str">
        <f t="shared" si="2"/>
        <v/>
      </c>
      <c r="E23" s="32" t="str">
        <f t="shared" si="3"/>
        <v/>
      </c>
      <c r="F23" s="33" t="str">
        <f t="shared" si="6"/>
        <v/>
      </c>
      <c r="G23" s="34"/>
      <c r="H23" s="35"/>
      <c r="I23" s="7" t="str">
        <f t="shared" si="7"/>
        <v/>
      </c>
      <c r="J23" s="36"/>
    </row>
    <row r="24" spans="1:14" ht="24.95" customHeight="1" x14ac:dyDescent="0.15">
      <c r="A24" s="30">
        <f t="shared" si="5"/>
        <v>202100000</v>
      </c>
      <c r="B24" s="31" t="str">
        <f t="shared" si="0"/>
        <v/>
      </c>
      <c r="C24" s="31" t="str">
        <f t="shared" si="1"/>
        <v/>
      </c>
      <c r="D24" s="24" t="str">
        <f t="shared" si="2"/>
        <v/>
      </c>
      <c r="E24" s="32" t="str">
        <f t="shared" si="3"/>
        <v/>
      </c>
      <c r="F24" s="33" t="str">
        <f t="shared" si="6"/>
        <v/>
      </c>
      <c r="G24" s="34"/>
      <c r="H24" s="35"/>
      <c r="I24" s="7" t="str">
        <f t="shared" si="7"/>
        <v/>
      </c>
      <c r="J24" s="36"/>
    </row>
    <row r="25" spans="1:14" ht="24.95" customHeight="1" x14ac:dyDescent="0.15">
      <c r="A25" s="30">
        <f t="shared" si="5"/>
        <v>202100000</v>
      </c>
      <c r="B25" s="31" t="str">
        <f t="shared" si="0"/>
        <v/>
      </c>
      <c r="C25" s="31" t="str">
        <f t="shared" si="1"/>
        <v/>
      </c>
      <c r="D25" s="24" t="str">
        <f t="shared" si="2"/>
        <v/>
      </c>
      <c r="E25" s="32" t="str">
        <f t="shared" si="3"/>
        <v/>
      </c>
      <c r="F25" s="33" t="str">
        <f t="shared" si="6"/>
        <v/>
      </c>
      <c r="G25" s="34"/>
      <c r="H25" s="35"/>
      <c r="I25" s="7" t="str">
        <f t="shared" si="7"/>
        <v/>
      </c>
      <c r="J25" s="36"/>
    </row>
    <row r="26" spans="1:14" ht="24.95" customHeight="1" x14ac:dyDescent="0.15">
      <c r="A26" s="30">
        <f t="shared" si="5"/>
        <v>202100000</v>
      </c>
      <c r="B26" s="31" t="str">
        <f t="shared" si="0"/>
        <v/>
      </c>
      <c r="C26" s="31" t="str">
        <f t="shared" si="1"/>
        <v/>
      </c>
      <c r="D26" s="24" t="str">
        <f t="shared" si="2"/>
        <v/>
      </c>
      <c r="E26" s="32" t="str">
        <f t="shared" si="3"/>
        <v/>
      </c>
      <c r="F26" s="33" t="str">
        <f t="shared" si="6"/>
        <v/>
      </c>
      <c r="G26" s="34"/>
      <c r="H26" s="35"/>
      <c r="I26" s="7" t="str">
        <f t="shared" si="7"/>
        <v/>
      </c>
      <c r="J26" s="36"/>
    </row>
    <row r="27" spans="1:14" ht="24.95" customHeight="1" x14ac:dyDescent="0.15">
      <c r="A27" s="30">
        <f t="shared" si="5"/>
        <v>202100000</v>
      </c>
      <c r="B27" s="31" t="str">
        <f t="shared" si="0"/>
        <v/>
      </c>
      <c r="C27" s="31" t="str">
        <f t="shared" si="1"/>
        <v/>
      </c>
      <c r="D27" s="24" t="str">
        <f t="shared" si="2"/>
        <v/>
      </c>
      <c r="E27" s="32" t="str">
        <f t="shared" si="3"/>
        <v/>
      </c>
      <c r="F27" s="33" t="str">
        <f t="shared" si="6"/>
        <v/>
      </c>
      <c r="G27" s="34"/>
      <c r="H27" s="35"/>
      <c r="I27" s="7" t="str">
        <f t="shared" si="7"/>
        <v/>
      </c>
      <c r="J27" s="36"/>
    </row>
    <row r="28" spans="1:14" ht="24.95" customHeight="1" x14ac:dyDescent="0.15">
      <c r="A28" s="30">
        <f t="shared" si="5"/>
        <v>202100000</v>
      </c>
      <c r="B28" s="31" t="str">
        <f t="shared" si="0"/>
        <v/>
      </c>
      <c r="C28" s="31" t="str">
        <f t="shared" si="1"/>
        <v/>
      </c>
      <c r="D28" s="24" t="str">
        <f t="shared" si="2"/>
        <v/>
      </c>
      <c r="E28" s="32" t="str">
        <f t="shared" si="3"/>
        <v/>
      </c>
      <c r="F28" s="33" t="str">
        <f t="shared" si="6"/>
        <v/>
      </c>
      <c r="G28" s="34"/>
      <c r="H28" s="35"/>
      <c r="I28" s="7" t="str">
        <f t="shared" si="7"/>
        <v/>
      </c>
      <c r="J28" s="36"/>
    </row>
    <row r="29" spans="1:14" ht="24.95" customHeight="1" x14ac:dyDescent="0.15">
      <c r="A29" s="30">
        <f t="shared" si="5"/>
        <v>202100000</v>
      </c>
      <c r="B29" s="31" t="str">
        <f t="shared" si="0"/>
        <v/>
      </c>
      <c r="C29" s="31" t="str">
        <f t="shared" si="1"/>
        <v/>
      </c>
      <c r="D29" s="24" t="str">
        <f t="shared" si="2"/>
        <v/>
      </c>
      <c r="E29" s="32" t="str">
        <f t="shared" si="3"/>
        <v/>
      </c>
      <c r="F29" s="33" t="str">
        <f t="shared" si="6"/>
        <v/>
      </c>
      <c r="G29" s="34"/>
      <c r="H29" s="35"/>
      <c r="I29" s="7" t="str">
        <f t="shared" si="7"/>
        <v/>
      </c>
      <c r="J29" s="36"/>
    </row>
    <row r="30" spans="1:14" ht="24.95" customHeight="1" x14ac:dyDescent="0.15">
      <c r="A30" s="30">
        <f t="shared" si="5"/>
        <v>202100000</v>
      </c>
      <c r="B30" s="31" t="str">
        <f t="shared" si="0"/>
        <v/>
      </c>
      <c r="C30" s="31" t="str">
        <f t="shared" si="1"/>
        <v/>
      </c>
      <c r="D30" s="24" t="str">
        <f t="shared" si="2"/>
        <v/>
      </c>
      <c r="E30" s="32" t="str">
        <f t="shared" si="3"/>
        <v/>
      </c>
      <c r="F30" s="33" t="str">
        <f t="shared" si="6"/>
        <v/>
      </c>
      <c r="G30" s="34"/>
      <c r="H30" s="35"/>
      <c r="I30" s="7" t="str">
        <f t="shared" si="7"/>
        <v/>
      </c>
      <c r="J30" s="36"/>
    </row>
    <row r="31" spans="1:14" ht="24.95" customHeight="1" x14ac:dyDescent="0.15">
      <c r="A31" s="30">
        <f t="shared" si="5"/>
        <v>202100000</v>
      </c>
      <c r="B31" s="31" t="str">
        <f t="shared" si="0"/>
        <v/>
      </c>
      <c r="C31" s="31" t="str">
        <f t="shared" si="1"/>
        <v/>
      </c>
      <c r="D31" s="24" t="str">
        <f t="shared" si="2"/>
        <v/>
      </c>
      <c r="E31" s="32" t="str">
        <f t="shared" si="3"/>
        <v/>
      </c>
      <c r="F31" s="33" t="str">
        <f t="shared" si="6"/>
        <v/>
      </c>
      <c r="G31" s="34"/>
      <c r="H31" s="35"/>
      <c r="I31" s="7" t="str">
        <f t="shared" si="7"/>
        <v/>
      </c>
      <c r="J31" s="36"/>
    </row>
    <row r="32" spans="1:14" ht="24.95" customHeight="1" x14ac:dyDescent="0.15">
      <c r="A32" s="30">
        <f t="shared" si="5"/>
        <v>202100000</v>
      </c>
      <c r="B32" s="31" t="str">
        <f t="shared" si="0"/>
        <v/>
      </c>
      <c r="C32" s="31" t="str">
        <f t="shared" si="1"/>
        <v/>
      </c>
      <c r="D32" s="24" t="str">
        <f t="shared" si="2"/>
        <v/>
      </c>
      <c r="E32" s="32" t="str">
        <f t="shared" si="3"/>
        <v/>
      </c>
      <c r="F32" s="33" t="str">
        <f t="shared" si="6"/>
        <v/>
      </c>
      <c r="G32" s="34"/>
      <c r="H32" s="35"/>
      <c r="I32" s="7" t="str">
        <f t="shared" si="7"/>
        <v/>
      </c>
      <c r="J32" s="36"/>
    </row>
    <row r="33" spans="1:10" ht="24.95" customHeight="1" x14ac:dyDescent="0.15">
      <c r="A33" s="30">
        <f t="shared" si="5"/>
        <v>202100000</v>
      </c>
      <c r="B33" s="31" t="str">
        <f t="shared" si="0"/>
        <v/>
      </c>
      <c r="C33" s="31" t="str">
        <f t="shared" si="1"/>
        <v/>
      </c>
      <c r="D33" s="24" t="str">
        <f t="shared" si="2"/>
        <v/>
      </c>
      <c r="E33" s="32" t="str">
        <f t="shared" si="3"/>
        <v/>
      </c>
      <c r="F33" s="33" t="str">
        <f t="shared" si="6"/>
        <v/>
      </c>
      <c r="G33" s="34"/>
      <c r="H33" s="35"/>
      <c r="I33" s="7" t="str">
        <f t="shared" si="7"/>
        <v/>
      </c>
      <c r="J33" s="36"/>
    </row>
    <row r="34" spans="1:10" ht="24.95" customHeight="1" x14ac:dyDescent="0.15">
      <c r="A34" s="30">
        <f t="shared" si="5"/>
        <v>202100000</v>
      </c>
      <c r="B34" s="31" t="str">
        <f t="shared" si="0"/>
        <v/>
      </c>
      <c r="C34" s="31" t="str">
        <f t="shared" si="1"/>
        <v/>
      </c>
      <c r="D34" s="24" t="str">
        <f t="shared" si="2"/>
        <v/>
      </c>
      <c r="E34" s="32" t="str">
        <f t="shared" si="3"/>
        <v/>
      </c>
      <c r="F34" s="33" t="str">
        <f t="shared" si="6"/>
        <v/>
      </c>
      <c r="G34" s="34"/>
      <c r="H34" s="35"/>
      <c r="I34" s="7" t="str">
        <f t="shared" si="7"/>
        <v/>
      </c>
      <c r="J34" s="36"/>
    </row>
    <row r="35" spans="1:10" ht="24.95" customHeight="1" x14ac:dyDescent="0.15">
      <c r="A35" s="30">
        <f t="shared" si="5"/>
        <v>202100000</v>
      </c>
      <c r="B35" s="31" t="str">
        <f t="shared" si="0"/>
        <v/>
      </c>
      <c r="C35" s="31" t="str">
        <f t="shared" si="1"/>
        <v/>
      </c>
      <c r="D35" s="24" t="str">
        <f t="shared" si="2"/>
        <v/>
      </c>
      <c r="E35" s="32" t="str">
        <f t="shared" si="3"/>
        <v/>
      </c>
      <c r="F35" s="33" t="str">
        <f t="shared" si="6"/>
        <v/>
      </c>
      <c r="G35" s="34"/>
      <c r="H35" s="35"/>
      <c r="I35" s="7" t="str">
        <f t="shared" si="7"/>
        <v/>
      </c>
      <c r="J35" s="36"/>
    </row>
    <row r="36" spans="1:10" ht="24.95" customHeight="1" x14ac:dyDescent="0.15">
      <c r="A36" s="30">
        <f t="shared" si="5"/>
        <v>202100000</v>
      </c>
      <c r="B36" s="31" t="str">
        <f t="shared" si="0"/>
        <v/>
      </c>
      <c r="C36" s="31" t="str">
        <f t="shared" si="1"/>
        <v/>
      </c>
      <c r="D36" s="24" t="str">
        <f t="shared" si="2"/>
        <v/>
      </c>
      <c r="E36" s="32" t="str">
        <f t="shared" si="3"/>
        <v/>
      </c>
      <c r="F36" s="33" t="str">
        <f t="shared" si="6"/>
        <v/>
      </c>
      <c r="G36" s="34"/>
      <c r="H36" s="35"/>
      <c r="I36" s="7" t="str">
        <f t="shared" si="7"/>
        <v/>
      </c>
      <c r="J36" s="36"/>
    </row>
    <row r="37" spans="1:10" ht="24.95" customHeight="1" x14ac:dyDescent="0.15">
      <c r="A37" s="30">
        <f t="shared" si="5"/>
        <v>202100000</v>
      </c>
      <c r="B37" s="31" t="str">
        <f t="shared" si="0"/>
        <v/>
      </c>
      <c r="C37" s="31" t="str">
        <f t="shared" si="1"/>
        <v/>
      </c>
      <c r="D37" s="24" t="str">
        <f t="shared" si="2"/>
        <v/>
      </c>
      <c r="E37" s="32" t="str">
        <f t="shared" si="3"/>
        <v/>
      </c>
      <c r="F37" s="33" t="str">
        <f t="shared" si="6"/>
        <v/>
      </c>
      <c r="G37" s="34"/>
      <c r="H37" s="35"/>
      <c r="I37" s="7" t="str">
        <f t="shared" si="7"/>
        <v/>
      </c>
      <c r="J37" s="36"/>
    </row>
    <row r="38" spans="1:10" ht="24.95" customHeight="1" x14ac:dyDescent="0.15">
      <c r="A38" s="30">
        <f t="shared" si="5"/>
        <v>202100000</v>
      </c>
      <c r="B38" s="31" t="str">
        <f t="shared" si="0"/>
        <v/>
      </c>
      <c r="C38" s="31" t="str">
        <f t="shared" si="1"/>
        <v/>
      </c>
      <c r="D38" s="24" t="str">
        <f t="shared" si="2"/>
        <v/>
      </c>
      <c r="E38" s="32" t="str">
        <f t="shared" si="3"/>
        <v/>
      </c>
      <c r="F38" s="33" t="str">
        <f t="shared" si="6"/>
        <v/>
      </c>
      <c r="G38" s="34"/>
      <c r="H38" s="35"/>
      <c r="I38" s="7" t="str">
        <f t="shared" si="7"/>
        <v/>
      </c>
      <c r="J38" s="36"/>
    </row>
    <row r="39" spans="1:10" ht="24.95" customHeight="1" x14ac:dyDescent="0.15">
      <c r="A39" s="30">
        <f t="shared" si="5"/>
        <v>202100000</v>
      </c>
      <c r="B39" s="31" t="str">
        <f t="shared" si="0"/>
        <v/>
      </c>
      <c r="C39" s="31" t="str">
        <f t="shared" si="1"/>
        <v/>
      </c>
      <c r="D39" s="24" t="str">
        <f t="shared" si="2"/>
        <v/>
      </c>
      <c r="E39" s="32" t="str">
        <f t="shared" si="3"/>
        <v/>
      </c>
      <c r="F39" s="33" t="str">
        <f t="shared" si="6"/>
        <v/>
      </c>
      <c r="G39" s="34"/>
      <c r="H39" s="35"/>
      <c r="I39" s="7" t="str">
        <f t="shared" si="7"/>
        <v/>
      </c>
      <c r="J39" s="36"/>
    </row>
    <row r="40" spans="1:10" ht="24.95" customHeight="1" x14ac:dyDescent="0.15">
      <c r="A40" s="30">
        <f t="shared" si="5"/>
        <v>202100000</v>
      </c>
      <c r="B40" s="31" t="str">
        <f t="shared" si="0"/>
        <v/>
      </c>
      <c r="C40" s="31" t="str">
        <f t="shared" si="1"/>
        <v/>
      </c>
      <c r="D40" s="24" t="str">
        <f t="shared" si="2"/>
        <v/>
      </c>
      <c r="E40" s="32" t="str">
        <f t="shared" si="3"/>
        <v/>
      </c>
      <c r="F40" s="33" t="str">
        <f t="shared" si="6"/>
        <v/>
      </c>
      <c r="G40" s="34"/>
      <c r="H40" s="35"/>
      <c r="I40" s="7" t="str">
        <f t="shared" si="7"/>
        <v/>
      </c>
      <c r="J40" s="36"/>
    </row>
    <row r="41" spans="1:10" ht="24.95" customHeight="1" x14ac:dyDescent="0.15">
      <c r="A41" s="30">
        <f t="shared" si="5"/>
        <v>202100000</v>
      </c>
      <c r="B41" s="31" t="str">
        <f t="shared" si="0"/>
        <v/>
      </c>
      <c r="C41" s="31" t="str">
        <f t="shared" si="1"/>
        <v/>
      </c>
      <c r="D41" s="24" t="str">
        <f t="shared" si="2"/>
        <v/>
      </c>
      <c r="E41" s="32" t="str">
        <f t="shared" si="3"/>
        <v/>
      </c>
      <c r="F41" s="33" t="str">
        <f t="shared" si="6"/>
        <v/>
      </c>
      <c r="G41" s="34"/>
      <c r="H41" s="35"/>
      <c r="I41" s="7" t="str">
        <f t="shared" si="7"/>
        <v/>
      </c>
      <c r="J41" s="36"/>
    </row>
    <row r="42" spans="1:10" ht="24.95" customHeight="1" x14ac:dyDescent="0.15">
      <c r="A42" s="30">
        <f t="shared" si="5"/>
        <v>202100000</v>
      </c>
      <c r="B42" s="31" t="str">
        <f t="shared" si="0"/>
        <v/>
      </c>
      <c r="C42" s="31" t="str">
        <f t="shared" si="1"/>
        <v/>
      </c>
      <c r="D42" s="24" t="str">
        <f t="shared" si="2"/>
        <v/>
      </c>
      <c r="E42" s="32" t="str">
        <f t="shared" si="3"/>
        <v/>
      </c>
      <c r="F42" s="33" t="str">
        <f t="shared" si="6"/>
        <v/>
      </c>
      <c r="G42" s="34"/>
      <c r="H42" s="35"/>
      <c r="I42" s="7" t="str">
        <f t="shared" si="7"/>
        <v/>
      </c>
      <c r="J42" s="36"/>
    </row>
    <row r="43" spans="1:10" ht="24.95" customHeight="1" x14ac:dyDescent="0.15">
      <c r="A43" s="30">
        <f t="shared" si="5"/>
        <v>202100000</v>
      </c>
      <c r="B43" s="31" t="str">
        <f t="shared" si="0"/>
        <v/>
      </c>
      <c r="C43" s="31" t="str">
        <f t="shared" si="1"/>
        <v/>
      </c>
      <c r="D43" s="24" t="str">
        <f t="shared" si="2"/>
        <v/>
      </c>
      <c r="E43" s="32" t="str">
        <f t="shared" si="3"/>
        <v/>
      </c>
      <c r="F43" s="33" t="str">
        <f t="shared" si="6"/>
        <v/>
      </c>
      <c r="G43" s="34"/>
      <c r="H43" s="35"/>
      <c r="I43" s="7" t="str">
        <f t="shared" si="7"/>
        <v/>
      </c>
      <c r="J43" s="36"/>
    </row>
    <row r="44" spans="1:10" ht="24.95" customHeight="1" x14ac:dyDescent="0.15">
      <c r="A44" s="30">
        <f t="shared" si="5"/>
        <v>202100000</v>
      </c>
      <c r="B44" s="31" t="str">
        <f t="shared" si="0"/>
        <v/>
      </c>
      <c r="C44" s="31" t="str">
        <f t="shared" si="1"/>
        <v/>
      </c>
      <c r="D44" s="24" t="str">
        <f t="shared" si="2"/>
        <v/>
      </c>
      <c r="E44" s="32" t="str">
        <f t="shared" si="3"/>
        <v/>
      </c>
      <c r="F44" s="33" t="str">
        <f t="shared" si="6"/>
        <v/>
      </c>
      <c r="G44" s="34"/>
      <c r="H44" s="35"/>
      <c r="I44" s="7" t="str">
        <f t="shared" si="7"/>
        <v/>
      </c>
      <c r="J44" s="36"/>
    </row>
    <row r="45" spans="1:10" ht="24.95" customHeight="1" x14ac:dyDescent="0.15">
      <c r="A45" s="30">
        <f t="shared" si="5"/>
        <v>202100000</v>
      </c>
      <c r="B45" s="31" t="str">
        <f t="shared" si="0"/>
        <v/>
      </c>
      <c r="C45" s="31" t="str">
        <f t="shared" si="1"/>
        <v/>
      </c>
      <c r="D45" s="24" t="str">
        <f t="shared" si="2"/>
        <v/>
      </c>
      <c r="E45" s="32" t="str">
        <f t="shared" si="3"/>
        <v/>
      </c>
      <c r="F45" s="33" t="str">
        <f t="shared" si="6"/>
        <v/>
      </c>
      <c r="G45" s="34"/>
      <c r="H45" s="35"/>
      <c r="I45" s="7" t="str">
        <f t="shared" si="7"/>
        <v/>
      </c>
      <c r="J45" s="36"/>
    </row>
    <row r="46" spans="1:10" ht="24.95" customHeight="1" x14ac:dyDescent="0.15">
      <c r="A46" s="30">
        <f t="shared" si="5"/>
        <v>202100000</v>
      </c>
      <c r="B46" s="31" t="str">
        <f t="shared" si="0"/>
        <v/>
      </c>
      <c r="C46" s="31" t="str">
        <f t="shared" si="1"/>
        <v/>
      </c>
      <c r="D46" s="24" t="str">
        <f t="shared" si="2"/>
        <v/>
      </c>
      <c r="E46" s="32" t="str">
        <f t="shared" si="3"/>
        <v/>
      </c>
      <c r="F46" s="33" t="str">
        <f t="shared" si="6"/>
        <v/>
      </c>
      <c r="G46" s="34"/>
      <c r="H46" s="35"/>
      <c r="I46" s="7" t="str">
        <f t="shared" si="7"/>
        <v/>
      </c>
      <c r="J46" s="36"/>
    </row>
    <row r="47" spans="1:10" ht="24.95" customHeight="1" x14ac:dyDescent="0.15">
      <c r="A47" s="30">
        <f t="shared" si="5"/>
        <v>202100000</v>
      </c>
      <c r="B47" s="31" t="str">
        <f t="shared" si="0"/>
        <v/>
      </c>
      <c r="C47" s="31" t="str">
        <f t="shared" si="1"/>
        <v/>
      </c>
      <c r="D47" s="24" t="str">
        <f t="shared" si="2"/>
        <v/>
      </c>
      <c r="E47" s="32" t="str">
        <f t="shared" si="3"/>
        <v/>
      </c>
      <c r="F47" s="33" t="str">
        <f t="shared" si="6"/>
        <v/>
      </c>
      <c r="G47" s="34"/>
      <c r="H47" s="35"/>
      <c r="I47" s="7" t="str">
        <f t="shared" si="7"/>
        <v/>
      </c>
      <c r="J47" s="36"/>
    </row>
    <row r="48" spans="1:10" ht="24.95" customHeight="1" x14ac:dyDescent="0.15">
      <c r="A48" s="30">
        <f t="shared" si="5"/>
        <v>202100000</v>
      </c>
      <c r="B48" s="31" t="str">
        <f t="shared" si="0"/>
        <v/>
      </c>
      <c r="C48" s="31" t="str">
        <f t="shared" si="1"/>
        <v/>
      </c>
      <c r="D48" s="24" t="str">
        <f t="shared" si="2"/>
        <v/>
      </c>
      <c r="E48" s="32" t="str">
        <f t="shared" si="3"/>
        <v/>
      </c>
      <c r="F48" s="33" t="str">
        <f t="shared" si="6"/>
        <v/>
      </c>
      <c r="G48" s="34"/>
      <c r="H48" s="35"/>
      <c r="I48" s="7" t="str">
        <f t="shared" si="7"/>
        <v/>
      </c>
      <c r="J48" s="36"/>
    </row>
    <row r="49" spans="1:10" ht="24.95" customHeight="1" x14ac:dyDescent="0.15">
      <c r="A49" s="30">
        <f t="shared" si="5"/>
        <v>202100000</v>
      </c>
      <c r="B49" s="31" t="str">
        <f t="shared" si="0"/>
        <v/>
      </c>
      <c r="C49" s="31" t="str">
        <f t="shared" si="1"/>
        <v/>
      </c>
      <c r="D49" s="24" t="str">
        <f t="shared" si="2"/>
        <v/>
      </c>
      <c r="E49" s="32" t="str">
        <f t="shared" si="3"/>
        <v/>
      </c>
      <c r="F49" s="33" t="str">
        <f t="shared" si="6"/>
        <v/>
      </c>
      <c r="G49" s="34"/>
      <c r="H49" s="35"/>
      <c r="I49" s="7" t="str">
        <f t="shared" si="7"/>
        <v/>
      </c>
      <c r="J49" s="36"/>
    </row>
    <row r="50" spans="1:10" ht="24.95" customHeight="1" x14ac:dyDescent="0.15">
      <c r="A50" s="30">
        <f t="shared" si="5"/>
        <v>202100000</v>
      </c>
      <c r="B50" s="31" t="str">
        <f t="shared" si="0"/>
        <v/>
      </c>
      <c r="C50" s="31" t="str">
        <f t="shared" si="1"/>
        <v/>
      </c>
      <c r="D50" s="24" t="str">
        <f t="shared" si="2"/>
        <v/>
      </c>
      <c r="E50" s="32" t="str">
        <f t="shared" si="3"/>
        <v/>
      </c>
      <c r="F50" s="33" t="str">
        <f t="shared" si="6"/>
        <v/>
      </c>
      <c r="G50" s="34"/>
      <c r="H50" s="35"/>
      <c r="I50" s="7" t="str">
        <f t="shared" si="7"/>
        <v/>
      </c>
      <c r="J50" s="36"/>
    </row>
    <row r="51" spans="1:10" ht="24.95" customHeight="1" x14ac:dyDescent="0.15">
      <c r="A51" s="30">
        <f t="shared" si="5"/>
        <v>202100000</v>
      </c>
      <c r="B51" s="31" t="str">
        <f t="shared" si="0"/>
        <v/>
      </c>
      <c r="C51" s="31" t="str">
        <f t="shared" si="1"/>
        <v/>
      </c>
      <c r="D51" s="24" t="str">
        <f t="shared" si="2"/>
        <v/>
      </c>
      <c r="E51" s="32" t="str">
        <f t="shared" si="3"/>
        <v/>
      </c>
      <c r="F51" s="33" t="str">
        <f t="shared" si="6"/>
        <v/>
      </c>
      <c r="G51" s="34"/>
      <c r="H51" s="35"/>
      <c r="I51" s="7" t="str">
        <f t="shared" si="7"/>
        <v/>
      </c>
      <c r="J51" s="36"/>
    </row>
    <row r="52" spans="1:10" ht="24.95" customHeight="1" x14ac:dyDescent="0.15">
      <c r="A52" s="30">
        <f t="shared" si="5"/>
        <v>202100000</v>
      </c>
      <c r="B52" s="31" t="str">
        <f t="shared" si="0"/>
        <v/>
      </c>
      <c r="C52" s="31" t="str">
        <f t="shared" si="1"/>
        <v/>
      </c>
      <c r="D52" s="24" t="str">
        <f t="shared" si="2"/>
        <v/>
      </c>
      <c r="E52" s="32" t="str">
        <f t="shared" si="3"/>
        <v/>
      </c>
      <c r="F52" s="33" t="str">
        <f t="shared" si="6"/>
        <v/>
      </c>
      <c r="G52" s="34"/>
      <c r="H52" s="35"/>
      <c r="I52" s="7" t="str">
        <f t="shared" si="7"/>
        <v/>
      </c>
      <c r="J52" s="36"/>
    </row>
    <row r="53" spans="1:10" ht="24.95" customHeight="1" x14ac:dyDescent="0.15">
      <c r="A53" s="30">
        <f t="shared" si="5"/>
        <v>202100000</v>
      </c>
      <c r="B53" s="31" t="str">
        <f t="shared" si="0"/>
        <v/>
      </c>
      <c r="C53" s="31" t="str">
        <f t="shared" si="1"/>
        <v/>
      </c>
      <c r="D53" s="24" t="str">
        <f t="shared" si="2"/>
        <v/>
      </c>
      <c r="E53" s="32" t="str">
        <f t="shared" si="3"/>
        <v/>
      </c>
      <c r="F53" s="33" t="str">
        <f t="shared" si="6"/>
        <v/>
      </c>
      <c r="G53" s="34"/>
      <c r="H53" s="35"/>
      <c r="I53" s="7" t="str">
        <f t="shared" si="7"/>
        <v/>
      </c>
      <c r="J53" s="36"/>
    </row>
    <row r="54" spans="1:10" ht="24.95" customHeight="1" x14ac:dyDescent="0.15">
      <c r="A54" s="30">
        <f t="shared" si="5"/>
        <v>202100000</v>
      </c>
      <c r="B54" s="31" t="str">
        <f t="shared" si="0"/>
        <v/>
      </c>
      <c r="C54" s="31" t="str">
        <f t="shared" si="1"/>
        <v/>
      </c>
      <c r="D54" s="24" t="str">
        <f t="shared" si="2"/>
        <v/>
      </c>
      <c r="E54" s="32" t="str">
        <f t="shared" si="3"/>
        <v/>
      </c>
      <c r="F54" s="33" t="str">
        <f t="shared" si="6"/>
        <v/>
      </c>
      <c r="G54" s="34"/>
      <c r="H54" s="35"/>
      <c r="I54" s="7" t="str">
        <f t="shared" si="7"/>
        <v/>
      </c>
      <c r="J54" s="36"/>
    </row>
    <row r="55" spans="1:10" ht="24.95" customHeight="1" x14ac:dyDescent="0.15">
      <c r="A55" s="30">
        <f t="shared" si="5"/>
        <v>202100000</v>
      </c>
      <c r="B55" s="31" t="str">
        <f t="shared" si="0"/>
        <v/>
      </c>
      <c r="C55" s="31" t="str">
        <f t="shared" si="1"/>
        <v/>
      </c>
      <c r="D55" s="24" t="str">
        <f t="shared" si="2"/>
        <v/>
      </c>
      <c r="E55" s="32" t="str">
        <f t="shared" si="3"/>
        <v/>
      </c>
      <c r="F55" s="33" t="str">
        <f t="shared" si="6"/>
        <v/>
      </c>
      <c r="G55" s="34"/>
      <c r="H55" s="35"/>
      <c r="I55" s="7" t="str">
        <f t="shared" si="7"/>
        <v/>
      </c>
      <c r="J55" s="36"/>
    </row>
    <row r="56" spans="1:10" ht="24.95" customHeight="1" x14ac:dyDescent="0.15">
      <c r="A56" s="30">
        <f t="shared" si="5"/>
        <v>202100000</v>
      </c>
      <c r="B56" s="31" t="str">
        <f t="shared" si="0"/>
        <v/>
      </c>
      <c r="C56" s="31" t="str">
        <f t="shared" si="1"/>
        <v/>
      </c>
      <c r="D56" s="24" t="str">
        <f t="shared" si="2"/>
        <v/>
      </c>
      <c r="E56" s="32" t="str">
        <f t="shared" si="3"/>
        <v/>
      </c>
      <c r="F56" s="33" t="str">
        <f t="shared" si="6"/>
        <v/>
      </c>
      <c r="G56" s="34"/>
      <c r="H56" s="35"/>
      <c r="I56" s="7" t="str">
        <f t="shared" si="7"/>
        <v/>
      </c>
      <c r="J56" s="36"/>
    </row>
    <row r="57" spans="1:10" ht="24.95" customHeight="1" x14ac:dyDescent="0.15">
      <c r="A57" s="30">
        <f t="shared" si="5"/>
        <v>202100000</v>
      </c>
      <c r="B57" s="31" t="str">
        <f t="shared" si="0"/>
        <v/>
      </c>
      <c r="C57" s="31" t="str">
        <f t="shared" si="1"/>
        <v/>
      </c>
      <c r="D57" s="24" t="str">
        <f t="shared" si="2"/>
        <v/>
      </c>
      <c r="E57" s="32" t="str">
        <f t="shared" si="3"/>
        <v/>
      </c>
      <c r="F57" s="33" t="str">
        <f t="shared" si="6"/>
        <v/>
      </c>
      <c r="G57" s="34"/>
      <c r="H57" s="35"/>
      <c r="I57" s="7" t="str">
        <f t="shared" si="7"/>
        <v/>
      </c>
      <c r="J57" s="36"/>
    </row>
    <row r="58" spans="1:10" ht="24.95" customHeight="1" x14ac:dyDescent="0.15">
      <c r="A58" s="30">
        <f t="shared" si="5"/>
        <v>202100000</v>
      </c>
      <c r="B58" s="31" t="str">
        <f t="shared" si="0"/>
        <v/>
      </c>
      <c r="C58" s="31" t="str">
        <f t="shared" si="1"/>
        <v/>
      </c>
      <c r="D58" s="24" t="str">
        <f t="shared" si="2"/>
        <v/>
      </c>
      <c r="E58" s="32" t="str">
        <f t="shared" si="3"/>
        <v/>
      </c>
      <c r="F58" s="33" t="str">
        <f t="shared" si="6"/>
        <v/>
      </c>
      <c r="G58" s="34"/>
      <c r="H58" s="35"/>
      <c r="I58" s="7" t="str">
        <f t="shared" si="7"/>
        <v/>
      </c>
      <c r="J58" s="36"/>
    </row>
    <row r="59" spans="1:10" ht="24.95" customHeight="1" x14ac:dyDescent="0.15">
      <c r="A59" s="30">
        <f t="shared" si="5"/>
        <v>202100000</v>
      </c>
      <c r="B59" s="31" t="str">
        <f t="shared" si="0"/>
        <v/>
      </c>
      <c r="C59" s="31" t="str">
        <f t="shared" si="1"/>
        <v/>
      </c>
      <c r="D59" s="24" t="str">
        <f t="shared" si="2"/>
        <v/>
      </c>
      <c r="E59" s="32" t="str">
        <f t="shared" si="3"/>
        <v/>
      </c>
      <c r="F59" s="33" t="str">
        <f t="shared" si="6"/>
        <v/>
      </c>
      <c r="G59" s="34"/>
      <c r="H59" s="35"/>
      <c r="I59" s="7" t="str">
        <f t="shared" si="7"/>
        <v/>
      </c>
      <c r="J59" s="36"/>
    </row>
    <row r="60" spans="1:10" ht="24.95" customHeight="1" x14ac:dyDescent="0.15">
      <c r="A60" s="30">
        <f t="shared" si="5"/>
        <v>202100000</v>
      </c>
      <c r="B60" s="31" t="str">
        <f t="shared" si="0"/>
        <v/>
      </c>
      <c r="C60" s="31" t="str">
        <f t="shared" si="1"/>
        <v/>
      </c>
      <c r="D60" s="24" t="str">
        <f t="shared" si="2"/>
        <v/>
      </c>
      <c r="E60" s="32" t="str">
        <f t="shared" si="3"/>
        <v/>
      </c>
      <c r="F60" s="33" t="str">
        <f t="shared" si="6"/>
        <v/>
      </c>
      <c r="G60" s="34"/>
      <c r="H60" s="35"/>
      <c r="I60" s="7" t="str">
        <f t="shared" si="7"/>
        <v/>
      </c>
      <c r="J60" s="36"/>
    </row>
    <row r="61" spans="1:10" ht="24.95" customHeight="1" x14ac:dyDescent="0.15">
      <c r="A61" s="30">
        <f t="shared" si="5"/>
        <v>202100000</v>
      </c>
      <c r="B61" s="31" t="str">
        <f t="shared" si="0"/>
        <v/>
      </c>
      <c r="C61" s="31" t="str">
        <f t="shared" si="1"/>
        <v/>
      </c>
      <c r="D61" s="24" t="str">
        <f t="shared" si="2"/>
        <v/>
      </c>
      <c r="E61" s="32" t="str">
        <f t="shared" si="3"/>
        <v/>
      </c>
      <c r="F61" s="33" t="str">
        <f t="shared" si="6"/>
        <v/>
      </c>
      <c r="G61" s="34"/>
      <c r="H61" s="35"/>
      <c r="I61" s="7" t="str">
        <f t="shared" si="7"/>
        <v/>
      </c>
      <c r="J61" s="36"/>
    </row>
    <row r="62" spans="1:10" ht="24.95" customHeight="1" x14ac:dyDescent="0.15">
      <c r="A62" s="30">
        <f t="shared" si="5"/>
        <v>202100000</v>
      </c>
      <c r="B62" s="31" t="str">
        <f t="shared" si="0"/>
        <v/>
      </c>
      <c r="C62" s="31" t="str">
        <f t="shared" si="1"/>
        <v/>
      </c>
      <c r="D62" s="24" t="str">
        <f t="shared" si="2"/>
        <v/>
      </c>
      <c r="E62" s="32" t="str">
        <f t="shared" si="3"/>
        <v/>
      </c>
      <c r="F62" s="33" t="str">
        <f t="shared" si="6"/>
        <v/>
      </c>
      <c r="G62" s="34"/>
      <c r="H62" s="35"/>
      <c r="I62" s="7" t="str">
        <f t="shared" si="7"/>
        <v/>
      </c>
      <c r="J62" s="36"/>
    </row>
    <row r="63" spans="1:10" ht="24.95" customHeight="1" x14ac:dyDescent="0.15">
      <c r="A63" s="30">
        <f t="shared" si="5"/>
        <v>202100000</v>
      </c>
      <c r="B63" s="31" t="str">
        <f t="shared" si="0"/>
        <v/>
      </c>
      <c r="C63" s="31" t="str">
        <f t="shared" si="1"/>
        <v/>
      </c>
      <c r="D63" s="24" t="str">
        <f t="shared" si="2"/>
        <v/>
      </c>
      <c r="E63" s="32" t="str">
        <f t="shared" si="3"/>
        <v/>
      </c>
      <c r="F63" s="33" t="str">
        <f t="shared" si="6"/>
        <v/>
      </c>
      <c r="G63" s="34"/>
      <c r="H63" s="35"/>
      <c r="I63" s="7" t="str">
        <f t="shared" si="7"/>
        <v/>
      </c>
      <c r="J63" s="36"/>
    </row>
    <row r="64" spans="1:10" ht="24.95" customHeight="1" x14ac:dyDescent="0.15">
      <c r="A64" s="30">
        <f t="shared" si="5"/>
        <v>202100000</v>
      </c>
      <c r="B64" s="31" t="str">
        <f t="shared" si="0"/>
        <v/>
      </c>
      <c r="C64" s="31" t="str">
        <f t="shared" si="1"/>
        <v/>
      </c>
      <c r="D64" s="24" t="str">
        <f t="shared" si="2"/>
        <v/>
      </c>
      <c r="E64" s="32" t="str">
        <f t="shared" si="3"/>
        <v/>
      </c>
      <c r="F64" s="33" t="str">
        <f t="shared" si="6"/>
        <v/>
      </c>
      <c r="G64" s="34"/>
      <c r="H64" s="35"/>
      <c r="I64" s="7" t="str">
        <f t="shared" si="7"/>
        <v/>
      </c>
      <c r="J64" s="36"/>
    </row>
    <row r="65" spans="1:10" ht="24.95" customHeight="1" x14ac:dyDescent="0.15">
      <c r="A65" s="30">
        <f t="shared" si="5"/>
        <v>202100000</v>
      </c>
      <c r="B65" s="31" t="str">
        <f t="shared" si="0"/>
        <v/>
      </c>
      <c r="C65" s="31" t="str">
        <f t="shared" si="1"/>
        <v/>
      </c>
      <c r="D65" s="24" t="str">
        <f t="shared" si="2"/>
        <v/>
      </c>
      <c r="E65" s="32" t="str">
        <f t="shared" si="3"/>
        <v/>
      </c>
      <c r="F65" s="33" t="str">
        <f t="shared" si="6"/>
        <v/>
      </c>
      <c r="G65" s="34"/>
      <c r="H65" s="35"/>
      <c r="I65" s="7" t="str">
        <f t="shared" si="7"/>
        <v/>
      </c>
      <c r="J65" s="36"/>
    </row>
    <row r="66" spans="1:10" ht="24.95" customHeight="1" x14ac:dyDescent="0.15">
      <c r="A66" s="30">
        <f t="shared" si="5"/>
        <v>202100000</v>
      </c>
      <c r="B66" s="31" t="str">
        <f t="shared" si="0"/>
        <v/>
      </c>
      <c r="C66" s="31" t="str">
        <f t="shared" si="1"/>
        <v/>
      </c>
      <c r="D66" s="24" t="str">
        <f t="shared" si="2"/>
        <v/>
      </c>
      <c r="E66" s="32" t="str">
        <f t="shared" si="3"/>
        <v/>
      </c>
      <c r="F66" s="33" t="str">
        <f t="shared" si="6"/>
        <v/>
      </c>
      <c r="G66" s="34"/>
      <c r="H66" s="35"/>
      <c r="I66" s="7" t="str">
        <f t="shared" ref="I66:I129" si="8">IF(H66="","",VLOOKUP(H66,種目コード,2,FALSE))</f>
        <v/>
      </c>
      <c r="J66" s="36"/>
    </row>
    <row r="67" spans="1:10" ht="24.95" customHeight="1" x14ac:dyDescent="0.15">
      <c r="A67" s="30">
        <f t="shared" si="5"/>
        <v>202100000</v>
      </c>
      <c r="B67" s="31" t="str">
        <f t="shared" ref="B67:B130" si="9">IF(G67="","",VLOOKUP(G67,選手,2,FALSE))</f>
        <v/>
      </c>
      <c r="C67" s="31" t="str">
        <f t="shared" ref="C67:C130" si="10">IF(G67="","",ASC(VLOOKUP(G67,選手,3,FALSE)))</f>
        <v/>
      </c>
      <c r="D67" s="24" t="str">
        <f t="shared" ref="D67:D130" si="11">IF(G67="","",VLOOKUP(G67,選手,5,FALSE))</f>
        <v/>
      </c>
      <c r="E67" s="32" t="str">
        <f t="shared" ref="E67:E130" si="12">IF(G67="","",VLOOKUP(G67,選手,6,FALSE))</f>
        <v/>
      </c>
      <c r="F67" s="33" t="str">
        <f t="shared" ref="F67:F130" si="13">IF(E67="","",VLOOKUP(E67,学校番号,2,FALSE))</f>
        <v/>
      </c>
      <c r="G67" s="34"/>
      <c r="H67" s="35"/>
      <c r="I67" s="7" t="str">
        <f t="shared" si="8"/>
        <v/>
      </c>
      <c r="J67" s="36"/>
    </row>
    <row r="68" spans="1:10" ht="24.95" customHeight="1" x14ac:dyDescent="0.15">
      <c r="A68" s="30">
        <f t="shared" ref="A68:A131" si="14">202100000+G68</f>
        <v>202100000</v>
      </c>
      <c r="B68" s="31" t="str">
        <f t="shared" si="9"/>
        <v/>
      </c>
      <c r="C68" s="31" t="str">
        <f t="shared" si="10"/>
        <v/>
      </c>
      <c r="D68" s="24" t="str">
        <f t="shared" si="11"/>
        <v/>
      </c>
      <c r="E68" s="32" t="str">
        <f t="shared" si="12"/>
        <v/>
      </c>
      <c r="F68" s="33" t="str">
        <f t="shared" si="13"/>
        <v/>
      </c>
      <c r="G68" s="34"/>
      <c r="H68" s="35"/>
      <c r="I68" s="7" t="str">
        <f t="shared" si="8"/>
        <v/>
      </c>
      <c r="J68" s="36"/>
    </row>
    <row r="69" spans="1:10" ht="24.95" customHeight="1" x14ac:dyDescent="0.15">
      <c r="A69" s="30">
        <f t="shared" si="14"/>
        <v>202100000</v>
      </c>
      <c r="B69" s="31" t="str">
        <f t="shared" si="9"/>
        <v/>
      </c>
      <c r="C69" s="31" t="str">
        <f t="shared" si="10"/>
        <v/>
      </c>
      <c r="D69" s="24" t="str">
        <f t="shared" si="11"/>
        <v/>
      </c>
      <c r="E69" s="32" t="str">
        <f t="shared" si="12"/>
        <v/>
      </c>
      <c r="F69" s="33" t="str">
        <f t="shared" si="13"/>
        <v/>
      </c>
      <c r="G69" s="34"/>
      <c r="H69" s="35"/>
      <c r="I69" s="7" t="str">
        <f t="shared" si="8"/>
        <v/>
      </c>
      <c r="J69" s="36"/>
    </row>
    <row r="70" spans="1:10" ht="24.95" customHeight="1" x14ac:dyDescent="0.15">
      <c r="A70" s="30">
        <f t="shared" si="14"/>
        <v>202100000</v>
      </c>
      <c r="B70" s="31" t="str">
        <f t="shared" si="9"/>
        <v/>
      </c>
      <c r="C70" s="31" t="str">
        <f t="shared" si="10"/>
        <v/>
      </c>
      <c r="D70" s="24" t="str">
        <f t="shared" si="11"/>
        <v/>
      </c>
      <c r="E70" s="32" t="str">
        <f t="shared" si="12"/>
        <v/>
      </c>
      <c r="F70" s="33" t="str">
        <f t="shared" si="13"/>
        <v/>
      </c>
      <c r="G70" s="34"/>
      <c r="H70" s="35"/>
      <c r="I70" s="7" t="str">
        <f t="shared" si="8"/>
        <v/>
      </c>
      <c r="J70" s="36"/>
    </row>
    <row r="71" spans="1:10" ht="24.95" customHeight="1" x14ac:dyDescent="0.15">
      <c r="A71" s="30">
        <f t="shared" si="14"/>
        <v>202100000</v>
      </c>
      <c r="B71" s="31" t="str">
        <f t="shared" si="9"/>
        <v/>
      </c>
      <c r="C71" s="31" t="str">
        <f t="shared" si="10"/>
        <v/>
      </c>
      <c r="D71" s="24" t="str">
        <f t="shared" si="11"/>
        <v/>
      </c>
      <c r="E71" s="32" t="str">
        <f t="shared" si="12"/>
        <v/>
      </c>
      <c r="F71" s="33" t="str">
        <f t="shared" si="13"/>
        <v/>
      </c>
      <c r="G71" s="34"/>
      <c r="H71" s="35"/>
      <c r="I71" s="7" t="str">
        <f t="shared" si="8"/>
        <v/>
      </c>
      <c r="J71" s="36"/>
    </row>
    <row r="72" spans="1:10" ht="24.95" customHeight="1" x14ac:dyDescent="0.15">
      <c r="A72" s="30">
        <f t="shared" si="14"/>
        <v>202100000</v>
      </c>
      <c r="B72" s="31" t="str">
        <f t="shared" si="9"/>
        <v/>
      </c>
      <c r="C72" s="31" t="str">
        <f t="shared" si="10"/>
        <v/>
      </c>
      <c r="D72" s="24" t="str">
        <f t="shared" si="11"/>
        <v/>
      </c>
      <c r="E72" s="32" t="str">
        <f t="shared" si="12"/>
        <v/>
      </c>
      <c r="F72" s="33" t="str">
        <f t="shared" si="13"/>
        <v/>
      </c>
      <c r="G72" s="34"/>
      <c r="H72" s="35"/>
      <c r="I72" s="7" t="str">
        <f t="shared" si="8"/>
        <v/>
      </c>
      <c r="J72" s="36"/>
    </row>
    <row r="73" spans="1:10" ht="24.95" customHeight="1" x14ac:dyDescent="0.15">
      <c r="A73" s="30">
        <f t="shared" si="14"/>
        <v>202100000</v>
      </c>
      <c r="B73" s="31" t="str">
        <f t="shared" si="9"/>
        <v/>
      </c>
      <c r="C73" s="31" t="str">
        <f t="shared" si="10"/>
        <v/>
      </c>
      <c r="D73" s="24" t="str">
        <f t="shared" si="11"/>
        <v/>
      </c>
      <c r="E73" s="32" t="str">
        <f t="shared" si="12"/>
        <v/>
      </c>
      <c r="F73" s="33" t="str">
        <f t="shared" si="13"/>
        <v/>
      </c>
      <c r="G73" s="34"/>
      <c r="H73" s="35"/>
      <c r="I73" s="7" t="str">
        <f t="shared" si="8"/>
        <v/>
      </c>
      <c r="J73" s="36"/>
    </row>
    <row r="74" spans="1:10" ht="24.95" customHeight="1" x14ac:dyDescent="0.15">
      <c r="A74" s="30">
        <f t="shared" si="14"/>
        <v>202100000</v>
      </c>
      <c r="B74" s="31" t="str">
        <f t="shared" si="9"/>
        <v/>
      </c>
      <c r="C74" s="31" t="str">
        <f t="shared" si="10"/>
        <v/>
      </c>
      <c r="D74" s="24" t="str">
        <f t="shared" si="11"/>
        <v/>
      </c>
      <c r="E74" s="32" t="str">
        <f t="shared" si="12"/>
        <v/>
      </c>
      <c r="F74" s="33" t="str">
        <f t="shared" si="13"/>
        <v/>
      </c>
      <c r="G74" s="34"/>
      <c r="H74" s="35"/>
      <c r="I74" s="7" t="str">
        <f t="shared" si="8"/>
        <v/>
      </c>
      <c r="J74" s="36"/>
    </row>
    <row r="75" spans="1:10" ht="24.95" customHeight="1" x14ac:dyDescent="0.15">
      <c r="A75" s="30">
        <f t="shared" si="14"/>
        <v>202100000</v>
      </c>
      <c r="B75" s="31" t="str">
        <f t="shared" si="9"/>
        <v/>
      </c>
      <c r="C75" s="31" t="str">
        <f t="shared" si="10"/>
        <v/>
      </c>
      <c r="D75" s="24" t="str">
        <f t="shared" si="11"/>
        <v/>
      </c>
      <c r="E75" s="32" t="str">
        <f t="shared" si="12"/>
        <v/>
      </c>
      <c r="F75" s="33" t="str">
        <f t="shared" si="13"/>
        <v/>
      </c>
      <c r="G75" s="34"/>
      <c r="H75" s="35"/>
      <c r="I75" s="7" t="str">
        <f t="shared" si="8"/>
        <v/>
      </c>
      <c r="J75" s="36"/>
    </row>
    <row r="76" spans="1:10" ht="24.95" customHeight="1" x14ac:dyDescent="0.15">
      <c r="A76" s="30">
        <f t="shared" si="14"/>
        <v>202100000</v>
      </c>
      <c r="B76" s="31" t="str">
        <f t="shared" si="9"/>
        <v/>
      </c>
      <c r="C76" s="31" t="str">
        <f t="shared" si="10"/>
        <v/>
      </c>
      <c r="D76" s="24" t="str">
        <f t="shared" si="11"/>
        <v/>
      </c>
      <c r="E76" s="32" t="str">
        <f t="shared" si="12"/>
        <v/>
      </c>
      <c r="F76" s="33" t="str">
        <f t="shared" si="13"/>
        <v/>
      </c>
      <c r="G76" s="34"/>
      <c r="H76" s="35"/>
      <c r="I76" s="7" t="str">
        <f t="shared" si="8"/>
        <v/>
      </c>
      <c r="J76" s="36"/>
    </row>
    <row r="77" spans="1:10" ht="24.95" customHeight="1" x14ac:dyDescent="0.15">
      <c r="A77" s="30">
        <f t="shared" si="14"/>
        <v>202100000</v>
      </c>
      <c r="B77" s="31" t="str">
        <f t="shared" si="9"/>
        <v/>
      </c>
      <c r="C77" s="31" t="str">
        <f t="shared" si="10"/>
        <v/>
      </c>
      <c r="D77" s="24" t="str">
        <f t="shared" si="11"/>
        <v/>
      </c>
      <c r="E77" s="32" t="str">
        <f t="shared" si="12"/>
        <v/>
      </c>
      <c r="F77" s="33" t="str">
        <f t="shared" si="13"/>
        <v/>
      </c>
      <c r="G77" s="34"/>
      <c r="H77" s="35"/>
      <c r="I77" s="7" t="str">
        <f t="shared" si="8"/>
        <v/>
      </c>
      <c r="J77" s="36"/>
    </row>
    <row r="78" spans="1:10" ht="24.95" customHeight="1" x14ac:dyDescent="0.15">
      <c r="A78" s="30">
        <f t="shared" si="14"/>
        <v>202100000</v>
      </c>
      <c r="B78" s="31" t="str">
        <f t="shared" si="9"/>
        <v/>
      </c>
      <c r="C78" s="31" t="str">
        <f t="shared" si="10"/>
        <v/>
      </c>
      <c r="D78" s="24" t="str">
        <f t="shared" si="11"/>
        <v/>
      </c>
      <c r="E78" s="32" t="str">
        <f t="shared" si="12"/>
        <v/>
      </c>
      <c r="F78" s="33" t="str">
        <f t="shared" si="13"/>
        <v/>
      </c>
      <c r="G78" s="34"/>
      <c r="H78" s="35"/>
      <c r="I78" s="7" t="str">
        <f t="shared" si="8"/>
        <v/>
      </c>
      <c r="J78" s="36"/>
    </row>
    <row r="79" spans="1:10" ht="24.95" customHeight="1" x14ac:dyDescent="0.15">
      <c r="A79" s="30">
        <f t="shared" si="14"/>
        <v>202100000</v>
      </c>
      <c r="B79" s="31" t="str">
        <f t="shared" si="9"/>
        <v/>
      </c>
      <c r="C79" s="31" t="str">
        <f t="shared" si="10"/>
        <v/>
      </c>
      <c r="D79" s="24" t="str">
        <f t="shared" si="11"/>
        <v/>
      </c>
      <c r="E79" s="32" t="str">
        <f t="shared" si="12"/>
        <v/>
      </c>
      <c r="F79" s="33" t="str">
        <f t="shared" si="13"/>
        <v/>
      </c>
      <c r="G79" s="34"/>
      <c r="H79" s="35"/>
      <c r="I79" s="7" t="str">
        <f t="shared" si="8"/>
        <v/>
      </c>
      <c r="J79" s="36"/>
    </row>
    <row r="80" spans="1:10" ht="24.95" customHeight="1" x14ac:dyDescent="0.15">
      <c r="A80" s="30">
        <f t="shared" si="14"/>
        <v>202100000</v>
      </c>
      <c r="B80" s="31" t="str">
        <f t="shared" si="9"/>
        <v/>
      </c>
      <c r="C80" s="31" t="str">
        <f t="shared" si="10"/>
        <v/>
      </c>
      <c r="D80" s="24" t="str">
        <f t="shared" si="11"/>
        <v/>
      </c>
      <c r="E80" s="32" t="str">
        <f t="shared" si="12"/>
        <v/>
      </c>
      <c r="F80" s="33" t="str">
        <f t="shared" si="13"/>
        <v/>
      </c>
      <c r="G80" s="34"/>
      <c r="H80" s="35"/>
      <c r="I80" s="7" t="str">
        <f t="shared" si="8"/>
        <v/>
      </c>
      <c r="J80" s="36"/>
    </row>
    <row r="81" spans="1:10" ht="24.95" customHeight="1" x14ac:dyDescent="0.15">
      <c r="A81" s="30">
        <f t="shared" si="14"/>
        <v>202100000</v>
      </c>
      <c r="B81" s="31" t="str">
        <f t="shared" si="9"/>
        <v/>
      </c>
      <c r="C81" s="31" t="str">
        <f t="shared" si="10"/>
        <v/>
      </c>
      <c r="D81" s="24" t="str">
        <f t="shared" si="11"/>
        <v/>
      </c>
      <c r="E81" s="32" t="str">
        <f t="shared" si="12"/>
        <v/>
      </c>
      <c r="F81" s="33" t="str">
        <f t="shared" si="13"/>
        <v/>
      </c>
      <c r="G81" s="34"/>
      <c r="H81" s="35"/>
      <c r="I81" s="7" t="str">
        <f t="shared" si="8"/>
        <v/>
      </c>
      <c r="J81" s="36"/>
    </row>
    <row r="82" spans="1:10" ht="24.95" customHeight="1" x14ac:dyDescent="0.15">
      <c r="A82" s="30">
        <f t="shared" si="14"/>
        <v>202100000</v>
      </c>
      <c r="B82" s="31" t="str">
        <f t="shared" si="9"/>
        <v/>
      </c>
      <c r="C82" s="31" t="str">
        <f t="shared" si="10"/>
        <v/>
      </c>
      <c r="D82" s="24" t="str">
        <f t="shared" si="11"/>
        <v/>
      </c>
      <c r="E82" s="32" t="str">
        <f t="shared" si="12"/>
        <v/>
      </c>
      <c r="F82" s="33" t="str">
        <f t="shared" si="13"/>
        <v/>
      </c>
      <c r="G82" s="34"/>
      <c r="H82" s="35"/>
      <c r="I82" s="7" t="str">
        <f t="shared" si="8"/>
        <v/>
      </c>
      <c r="J82" s="36"/>
    </row>
    <row r="83" spans="1:10" ht="24.95" customHeight="1" x14ac:dyDescent="0.15">
      <c r="A83" s="30">
        <f t="shared" si="14"/>
        <v>202100000</v>
      </c>
      <c r="B83" s="31" t="str">
        <f t="shared" si="9"/>
        <v/>
      </c>
      <c r="C83" s="31" t="str">
        <f t="shared" si="10"/>
        <v/>
      </c>
      <c r="D83" s="24" t="str">
        <f t="shared" si="11"/>
        <v/>
      </c>
      <c r="E83" s="32" t="str">
        <f t="shared" si="12"/>
        <v/>
      </c>
      <c r="F83" s="33" t="str">
        <f t="shared" si="13"/>
        <v/>
      </c>
      <c r="G83" s="34"/>
      <c r="H83" s="35"/>
      <c r="I83" s="7" t="str">
        <f t="shared" si="8"/>
        <v/>
      </c>
      <c r="J83" s="36"/>
    </row>
    <row r="84" spans="1:10" ht="24.95" customHeight="1" x14ac:dyDescent="0.15">
      <c r="A84" s="30">
        <f t="shared" si="14"/>
        <v>202100000</v>
      </c>
      <c r="B84" s="31" t="str">
        <f t="shared" si="9"/>
        <v/>
      </c>
      <c r="C84" s="31" t="str">
        <f t="shared" si="10"/>
        <v/>
      </c>
      <c r="D84" s="24" t="str">
        <f t="shared" si="11"/>
        <v/>
      </c>
      <c r="E84" s="32" t="str">
        <f t="shared" si="12"/>
        <v/>
      </c>
      <c r="F84" s="33" t="str">
        <f t="shared" si="13"/>
        <v/>
      </c>
      <c r="G84" s="34"/>
      <c r="H84" s="35"/>
      <c r="I84" s="7" t="str">
        <f t="shared" si="8"/>
        <v/>
      </c>
      <c r="J84" s="36"/>
    </row>
    <row r="85" spans="1:10" ht="24.95" customHeight="1" x14ac:dyDescent="0.15">
      <c r="A85" s="30">
        <f t="shared" si="14"/>
        <v>202100000</v>
      </c>
      <c r="B85" s="31" t="str">
        <f t="shared" si="9"/>
        <v/>
      </c>
      <c r="C85" s="31" t="str">
        <f t="shared" si="10"/>
        <v/>
      </c>
      <c r="D85" s="24" t="str">
        <f t="shared" si="11"/>
        <v/>
      </c>
      <c r="E85" s="32" t="str">
        <f t="shared" si="12"/>
        <v/>
      </c>
      <c r="F85" s="33" t="str">
        <f t="shared" si="13"/>
        <v/>
      </c>
      <c r="G85" s="34"/>
      <c r="H85" s="35"/>
      <c r="I85" s="7" t="str">
        <f t="shared" si="8"/>
        <v/>
      </c>
      <c r="J85" s="36"/>
    </row>
    <row r="86" spans="1:10" ht="24.95" customHeight="1" x14ac:dyDescent="0.15">
      <c r="A86" s="30">
        <f t="shared" si="14"/>
        <v>202100000</v>
      </c>
      <c r="B86" s="31" t="str">
        <f t="shared" si="9"/>
        <v/>
      </c>
      <c r="C86" s="31" t="str">
        <f t="shared" si="10"/>
        <v/>
      </c>
      <c r="D86" s="24" t="str">
        <f t="shared" si="11"/>
        <v/>
      </c>
      <c r="E86" s="32" t="str">
        <f t="shared" si="12"/>
        <v/>
      </c>
      <c r="F86" s="33" t="str">
        <f t="shared" si="13"/>
        <v/>
      </c>
      <c r="G86" s="34"/>
      <c r="H86" s="35"/>
      <c r="I86" s="7" t="str">
        <f t="shared" si="8"/>
        <v/>
      </c>
      <c r="J86" s="36"/>
    </row>
    <row r="87" spans="1:10" ht="24.95" customHeight="1" x14ac:dyDescent="0.15">
      <c r="A87" s="30">
        <f t="shared" si="14"/>
        <v>202100000</v>
      </c>
      <c r="B87" s="31" t="str">
        <f t="shared" si="9"/>
        <v/>
      </c>
      <c r="C87" s="31" t="str">
        <f t="shared" si="10"/>
        <v/>
      </c>
      <c r="D87" s="24" t="str">
        <f t="shared" si="11"/>
        <v/>
      </c>
      <c r="E87" s="32" t="str">
        <f t="shared" si="12"/>
        <v/>
      </c>
      <c r="F87" s="33" t="str">
        <f t="shared" si="13"/>
        <v/>
      </c>
      <c r="G87" s="34"/>
      <c r="H87" s="35"/>
      <c r="I87" s="7" t="str">
        <f t="shared" si="8"/>
        <v/>
      </c>
      <c r="J87" s="36"/>
    </row>
    <row r="88" spans="1:10" ht="24.95" customHeight="1" x14ac:dyDescent="0.15">
      <c r="A88" s="30">
        <f t="shared" si="14"/>
        <v>202100000</v>
      </c>
      <c r="B88" s="31" t="str">
        <f t="shared" si="9"/>
        <v/>
      </c>
      <c r="C88" s="31" t="str">
        <f t="shared" si="10"/>
        <v/>
      </c>
      <c r="D88" s="24" t="str">
        <f t="shared" si="11"/>
        <v/>
      </c>
      <c r="E88" s="32" t="str">
        <f t="shared" si="12"/>
        <v/>
      </c>
      <c r="F88" s="33" t="str">
        <f t="shared" si="13"/>
        <v/>
      </c>
      <c r="G88" s="34"/>
      <c r="H88" s="35"/>
      <c r="I88" s="7" t="str">
        <f t="shared" si="8"/>
        <v/>
      </c>
      <c r="J88" s="36"/>
    </row>
    <row r="89" spans="1:10" ht="24.95" customHeight="1" x14ac:dyDescent="0.15">
      <c r="A89" s="30">
        <f t="shared" si="14"/>
        <v>202100000</v>
      </c>
      <c r="B89" s="31" t="str">
        <f t="shared" si="9"/>
        <v/>
      </c>
      <c r="C89" s="31" t="str">
        <f t="shared" si="10"/>
        <v/>
      </c>
      <c r="D89" s="24" t="str">
        <f t="shared" si="11"/>
        <v/>
      </c>
      <c r="E89" s="32" t="str">
        <f t="shared" si="12"/>
        <v/>
      </c>
      <c r="F89" s="33" t="str">
        <f t="shared" si="13"/>
        <v/>
      </c>
      <c r="G89" s="34"/>
      <c r="H89" s="35"/>
      <c r="I89" s="7" t="str">
        <f t="shared" si="8"/>
        <v/>
      </c>
      <c r="J89" s="36"/>
    </row>
    <row r="90" spans="1:10" ht="24.95" customHeight="1" x14ac:dyDescent="0.15">
      <c r="A90" s="30">
        <f t="shared" si="14"/>
        <v>202100000</v>
      </c>
      <c r="B90" s="31" t="str">
        <f t="shared" si="9"/>
        <v/>
      </c>
      <c r="C90" s="31" t="str">
        <f t="shared" si="10"/>
        <v/>
      </c>
      <c r="D90" s="24" t="str">
        <f t="shared" si="11"/>
        <v/>
      </c>
      <c r="E90" s="32" t="str">
        <f t="shared" si="12"/>
        <v/>
      </c>
      <c r="F90" s="33" t="str">
        <f t="shared" si="13"/>
        <v/>
      </c>
      <c r="G90" s="34"/>
      <c r="H90" s="35"/>
      <c r="I90" s="7" t="str">
        <f t="shared" si="8"/>
        <v/>
      </c>
      <c r="J90" s="36"/>
    </row>
    <row r="91" spans="1:10" ht="24.95" customHeight="1" x14ac:dyDescent="0.15">
      <c r="A91" s="30">
        <f t="shared" si="14"/>
        <v>202100000</v>
      </c>
      <c r="B91" s="31" t="str">
        <f t="shared" si="9"/>
        <v/>
      </c>
      <c r="C91" s="31" t="str">
        <f t="shared" si="10"/>
        <v/>
      </c>
      <c r="D91" s="24" t="str">
        <f t="shared" si="11"/>
        <v/>
      </c>
      <c r="E91" s="32" t="str">
        <f t="shared" si="12"/>
        <v/>
      </c>
      <c r="F91" s="33" t="str">
        <f t="shared" si="13"/>
        <v/>
      </c>
      <c r="G91" s="34"/>
      <c r="H91" s="35"/>
      <c r="I91" s="7" t="str">
        <f t="shared" si="8"/>
        <v/>
      </c>
      <c r="J91" s="36"/>
    </row>
    <row r="92" spans="1:10" ht="24.95" customHeight="1" x14ac:dyDescent="0.15">
      <c r="A92" s="30">
        <f t="shared" si="14"/>
        <v>202100000</v>
      </c>
      <c r="B92" s="31" t="str">
        <f t="shared" si="9"/>
        <v/>
      </c>
      <c r="C92" s="31" t="str">
        <f t="shared" si="10"/>
        <v/>
      </c>
      <c r="D92" s="24" t="str">
        <f t="shared" si="11"/>
        <v/>
      </c>
      <c r="E92" s="32" t="str">
        <f t="shared" si="12"/>
        <v/>
      </c>
      <c r="F92" s="33" t="str">
        <f t="shared" si="13"/>
        <v/>
      </c>
      <c r="G92" s="34"/>
      <c r="H92" s="35"/>
      <c r="I92" s="7" t="str">
        <f t="shared" si="8"/>
        <v/>
      </c>
      <c r="J92" s="36"/>
    </row>
    <row r="93" spans="1:10" ht="24.95" customHeight="1" x14ac:dyDescent="0.15">
      <c r="A93" s="30">
        <f t="shared" si="14"/>
        <v>202100000</v>
      </c>
      <c r="B93" s="31" t="str">
        <f t="shared" si="9"/>
        <v/>
      </c>
      <c r="C93" s="31" t="str">
        <f t="shared" si="10"/>
        <v/>
      </c>
      <c r="D93" s="24" t="str">
        <f t="shared" si="11"/>
        <v/>
      </c>
      <c r="E93" s="32" t="str">
        <f t="shared" si="12"/>
        <v/>
      </c>
      <c r="F93" s="33" t="str">
        <f t="shared" si="13"/>
        <v/>
      </c>
      <c r="G93" s="34"/>
      <c r="H93" s="35"/>
      <c r="I93" s="7" t="str">
        <f t="shared" si="8"/>
        <v/>
      </c>
      <c r="J93" s="36"/>
    </row>
    <row r="94" spans="1:10" ht="24.95" customHeight="1" x14ac:dyDescent="0.15">
      <c r="A94" s="30">
        <f t="shared" si="14"/>
        <v>202100000</v>
      </c>
      <c r="B94" s="31" t="str">
        <f t="shared" si="9"/>
        <v/>
      </c>
      <c r="C94" s="31" t="str">
        <f t="shared" si="10"/>
        <v/>
      </c>
      <c r="D94" s="24" t="str">
        <f t="shared" si="11"/>
        <v/>
      </c>
      <c r="E94" s="32" t="str">
        <f t="shared" si="12"/>
        <v/>
      </c>
      <c r="F94" s="33" t="str">
        <f t="shared" si="13"/>
        <v/>
      </c>
      <c r="G94" s="34"/>
      <c r="H94" s="35"/>
      <c r="I94" s="7" t="str">
        <f t="shared" si="8"/>
        <v/>
      </c>
      <c r="J94" s="36"/>
    </row>
    <row r="95" spans="1:10" ht="24.95" customHeight="1" x14ac:dyDescent="0.15">
      <c r="A95" s="30">
        <f t="shared" si="14"/>
        <v>202100000</v>
      </c>
      <c r="B95" s="31" t="str">
        <f t="shared" si="9"/>
        <v/>
      </c>
      <c r="C95" s="31" t="str">
        <f t="shared" si="10"/>
        <v/>
      </c>
      <c r="D95" s="24" t="str">
        <f t="shared" si="11"/>
        <v/>
      </c>
      <c r="E95" s="32" t="str">
        <f t="shared" si="12"/>
        <v/>
      </c>
      <c r="F95" s="33" t="str">
        <f t="shared" si="13"/>
        <v/>
      </c>
      <c r="G95" s="34"/>
      <c r="H95" s="35"/>
      <c r="I95" s="7" t="str">
        <f t="shared" si="8"/>
        <v/>
      </c>
      <c r="J95" s="36"/>
    </row>
    <row r="96" spans="1:10" ht="24.95" customHeight="1" x14ac:dyDescent="0.15">
      <c r="A96" s="30">
        <f t="shared" si="14"/>
        <v>202100000</v>
      </c>
      <c r="B96" s="31" t="str">
        <f t="shared" si="9"/>
        <v/>
      </c>
      <c r="C96" s="31" t="str">
        <f t="shared" si="10"/>
        <v/>
      </c>
      <c r="D96" s="24" t="str">
        <f t="shared" si="11"/>
        <v/>
      </c>
      <c r="E96" s="32" t="str">
        <f t="shared" si="12"/>
        <v/>
      </c>
      <c r="F96" s="33" t="str">
        <f t="shared" si="13"/>
        <v/>
      </c>
      <c r="G96" s="34"/>
      <c r="H96" s="35"/>
      <c r="I96" s="7" t="str">
        <f t="shared" si="8"/>
        <v/>
      </c>
      <c r="J96" s="36"/>
    </row>
    <row r="97" spans="1:10" ht="24.95" customHeight="1" x14ac:dyDescent="0.15">
      <c r="A97" s="30">
        <f t="shared" si="14"/>
        <v>202100000</v>
      </c>
      <c r="B97" s="31" t="str">
        <f t="shared" si="9"/>
        <v/>
      </c>
      <c r="C97" s="31" t="str">
        <f t="shared" si="10"/>
        <v/>
      </c>
      <c r="D97" s="24" t="str">
        <f t="shared" si="11"/>
        <v/>
      </c>
      <c r="E97" s="32" t="str">
        <f t="shared" si="12"/>
        <v/>
      </c>
      <c r="F97" s="33" t="str">
        <f t="shared" si="13"/>
        <v/>
      </c>
      <c r="G97" s="34"/>
      <c r="H97" s="35"/>
      <c r="I97" s="7" t="str">
        <f t="shared" si="8"/>
        <v/>
      </c>
      <c r="J97" s="36"/>
    </row>
    <row r="98" spans="1:10" ht="24.95" customHeight="1" x14ac:dyDescent="0.15">
      <c r="A98" s="30">
        <f t="shared" si="14"/>
        <v>202100000</v>
      </c>
      <c r="B98" s="31" t="str">
        <f t="shared" si="9"/>
        <v/>
      </c>
      <c r="C98" s="31" t="str">
        <f t="shared" si="10"/>
        <v/>
      </c>
      <c r="D98" s="24" t="str">
        <f t="shared" si="11"/>
        <v/>
      </c>
      <c r="E98" s="32" t="str">
        <f t="shared" si="12"/>
        <v/>
      </c>
      <c r="F98" s="33" t="str">
        <f t="shared" si="13"/>
        <v/>
      </c>
      <c r="G98" s="34"/>
      <c r="H98" s="35"/>
      <c r="I98" s="7" t="str">
        <f t="shared" si="8"/>
        <v/>
      </c>
      <c r="J98" s="36"/>
    </row>
    <row r="99" spans="1:10" ht="24.95" customHeight="1" x14ac:dyDescent="0.15">
      <c r="A99" s="30">
        <f t="shared" si="14"/>
        <v>202100000</v>
      </c>
      <c r="B99" s="31" t="str">
        <f t="shared" si="9"/>
        <v/>
      </c>
      <c r="C99" s="31" t="str">
        <f t="shared" si="10"/>
        <v/>
      </c>
      <c r="D99" s="24" t="str">
        <f t="shared" si="11"/>
        <v/>
      </c>
      <c r="E99" s="32" t="str">
        <f t="shared" si="12"/>
        <v/>
      </c>
      <c r="F99" s="33" t="str">
        <f t="shared" si="13"/>
        <v/>
      </c>
      <c r="G99" s="34"/>
      <c r="H99" s="35"/>
      <c r="I99" s="7" t="str">
        <f t="shared" si="8"/>
        <v/>
      </c>
      <c r="J99" s="36"/>
    </row>
    <row r="100" spans="1:10" ht="24.95" customHeight="1" x14ac:dyDescent="0.15">
      <c r="A100" s="30">
        <f t="shared" si="14"/>
        <v>202100000</v>
      </c>
      <c r="B100" s="31" t="str">
        <f t="shared" si="9"/>
        <v/>
      </c>
      <c r="C100" s="31" t="str">
        <f t="shared" si="10"/>
        <v/>
      </c>
      <c r="D100" s="24" t="str">
        <f t="shared" si="11"/>
        <v/>
      </c>
      <c r="E100" s="32" t="str">
        <f t="shared" si="12"/>
        <v/>
      </c>
      <c r="F100" s="33" t="str">
        <f t="shared" si="13"/>
        <v/>
      </c>
      <c r="G100" s="34"/>
      <c r="H100" s="35"/>
      <c r="I100" s="7" t="str">
        <f t="shared" si="8"/>
        <v/>
      </c>
      <c r="J100" s="36"/>
    </row>
    <row r="101" spans="1:10" ht="24.95" customHeight="1" x14ac:dyDescent="0.15">
      <c r="A101" s="30">
        <f t="shared" si="14"/>
        <v>202100000</v>
      </c>
      <c r="B101" s="31" t="str">
        <f t="shared" si="9"/>
        <v/>
      </c>
      <c r="C101" s="31" t="str">
        <f t="shared" si="10"/>
        <v/>
      </c>
      <c r="D101" s="24" t="str">
        <f t="shared" si="11"/>
        <v/>
      </c>
      <c r="E101" s="32" t="str">
        <f t="shared" si="12"/>
        <v/>
      </c>
      <c r="F101" s="33" t="str">
        <f t="shared" si="13"/>
        <v/>
      </c>
      <c r="G101" s="34"/>
      <c r="H101" s="35"/>
      <c r="I101" s="7" t="str">
        <f t="shared" si="8"/>
        <v/>
      </c>
      <c r="J101" s="36"/>
    </row>
    <row r="102" spans="1:10" ht="24.95" customHeight="1" x14ac:dyDescent="0.15">
      <c r="A102" s="30">
        <f t="shared" si="14"/>
        <v>202100000</v>
      </c>
      <c r="B102" s="31" t="str">
        <f t="shared" si="9"/>
        <v/>
      </c>
      <c r="C102" s="31" t="str">
        <f t="shared" si="10"/>
        <v/>
      </c>
      <c r="D102" s="24" t="str">
        <f t="shared" si="11"/>
        <v/>
      </c>
      <c r="E102" s="32" t="str">
        <f t="shared" si="12"/>
        <v/>
      </c>
      <c r="F102" s="33" t="str">
        <f t="shared" si="13"/>
        <v/>
      </c>
      <c r="G102" s="34"/>
      <c r="H102" s="35"/>
      <c r="I102" s="7" t="str">
        <f t="shared" si="8"/>
        <v/>
      </c>
      <c r="J102" s="36"/>
    </row>
    <row r="103" spans="1:10" ht="24.95" customHeight="1" x14ac:dyDescent="0.15">
      <c r="A103" s="30">
        <f t="shared" si="14"/>
        <v>202100000</v>
      </c>
      <c r="B103" s="31" t="str">
        <f t="shared" si="9"/>
        <v/>
      </c>
      <c r="C103" s="31" t="str">
        <f t="shared" si="10"/>
        <v/>
      </c>
      <c r="D103" s="24" t="str">
        <f t="shared" si="11"/>
        <v/>
      </c>
      <c r="E103" s="32" t="str">
        <f t="shared" si="12"/>
        <v/>
      </c>
      <c r="F103" s="33" t="str">
        <f t="shared" si="13"/>
        <v/>
      </c>
      <c r="G103" s="34"/>
      <c r="H103" s="35"/>
      <c r="I103" s="7" t="str">
        <f t="shared" si="8"/>
        <v/>
      </c>
      <c r="J103" s="36"/>
    </row>
    <row r="104" spans="1:10" ht="24.95" customHeight="1" x14ac:dyDescent="0.15">
      <c r="A104" s="30">
        <f t="shared" si="14"/>
        <v>202100000</v>
      </c>
      <c r="B104" s="31" t="str">
        <f t="shared" si="9"/>
        <v/>
      </c>
      <c r="C104" s="31" t="str">
        <f t="shared" si="10"/>
        <v/>
      </c>
      <c r="D104" s="24" t="str">
        <f t="shared" si="11"/>
        <v/>
      </c>
      <c r="E104" s="32" t="str">
        <f t="shared" si="12"/>
        <v/>
      </c>
      <c r="F104" s="33" t="str">
        <f t="shared" si="13"/>
        <v/>
      </c>
      <c r="G104" s="34"/>
      <c r="H104" s="35"/>
      <c r="I104" s="7" t="str">
        <f t="shared" si="8"/>
        <v/>
      </c>
      <c r="J104" s="36"/>
    </row>
    <row r="105" spans="1:10" ht="24.95" customHeight="1" x14ac:dyDescent="0.15">
      <c r="A105" s="30">
        <f t="shared" si="14"/>
        <v>202100000</v>
      </c>
      <c r="B105" s="31" t="str">
        <f t="shared" si="9"/>
        <v/>
      </c>
      <c r="C105" s="31" t="str">
        <f t="shared" si="10"/>
        <v/>
      </c>
      <c r="D105" s="24" t="str">
        <f t="shared" si="11"/>
        <v/>
      </c>
      <c r="E105" s="32" t="str">
        <f t="shared" si="12"/>
        <v/>
      </c>
      <c r="F105" s="33" t="str">
        <f t="shared" si="13"/>
        <v/>
      </c>
      <c r="G105" s="34"/>
      <c r="H105" s="35"/>
      <c r="I105" s="7" t="str">
        <f t="shared" si="8"/>
        <v/>
      </c>
      <c r="J105" s="36"/>
    </row>
    <row r="106" spans="1:10" ht="24.95" customHeight="1" x14ac:dyDescent="0.15">
      <c r="A106" s="30">
        <f t="shared" si="14"/>
        <v>202100000</v>
      </c>
      <c r="B106" s="31" t="str">
        <f t="shared" si="9"/>
        <v/>
      </c>
      <c r="C106" s="31" t="str">
        <f t="shared" si="10"/>
        <v/>
      </c>
      <c r="D106" s="24" t="str">
        <f t="shared" si="11"/>
        <v/>
      </c>
      <c r="E106" s="32" t="str">
        <f t="shared" si="12"/>
        <v/>
      </c>
      <c r="F106" s="33" t="str">
        <f t="shared" si="13"/>
        <v/>
      </c>
      <c r="G106" s="34"/>
      <c r="H106" s="35"/>
      <c r="I106" s="7" t="str">
        <f t="shared" si="8"/>
        <v/>
      </c>
      <c r="J106" s="36"/>
    </row>
    <row r="107" spans="1:10" ht="24.95" customHeight="1" x14ac:dyDescent="0.15">
      <c r="A107" s="30">
        <f t="shared" si="14"/>
        <v>202100000</v>
      </c>
      <c r="B107" s="31" t="str">
        <f t="shared" si="9"/>
        <v/>
      </c>
      <c r="C107" s="31" t="str">
        <f t="shared" si="10"/>
        <v/>
      </c>
      <c r="D107" s="24" t="str">
        <f t="shared" si="11"/>
        <v/>
      </c>
      <c r="E107" s="32" t="str">
        <f t="shared" si="12"/>
        <v/>
      </c>
      <c r="F107" s="33" t="str">
        <f t="shared" si="13"/>
        <v/>
      </c>
      <c r="G107" s="34"/>
      <c r="H107" s="35"/>
      <c r="I107" s="7" t="str">
        <f t="shared" si="8"/>
        <v/>
      </c>
      <c r="J107" s="36"/>
    </row>
    <row r="108" spans="1:10" ht="24.95" customHeight="1" x14ac:dyDescent="0.15">
      <c r="A108" s="30">
        <f t="shared" si="14"/>
        <v>202100000</v>
      </c>
      <c r="B108" s="31" t="str">
        <f t="shared" si="9"/>
        <v/>
      </c>
      <c r="C108" s="31" t="str">
        <f t="shared" si="10"/>
        <v/>
      </c>
      <c r="D108" s="24" t="str">
        <f t="shared" si="11"/>
        <v/>
      </c>
      <c r="E108" s="32" t="str">
        <f t="shared" si="12"/>
        <v/>
      </c>
      <c r="F108" s="33" t="str">
        <f t="shared" si="13"/>
        <v/>
      </c>
      <c r="G108" s="34"/>
      <c r="H108" s="35"/>
      <c r="I108" s="7" t="str">
        <f t="shared" si="8"/>
        <v/>
      </c>
      <c r="J108" s="36"/>
    </row>
    <row r="109" spans="1:10" ht="24.95" customHeight="1" x14ac:dyDescent="0.15">
      <c r="A109" s="30">
        <f t="shared" si="14"/>
        <v>202100000</v>
      </c>
      <c r="B109" s="31" t="str">
        <f t="shared" si="9"/>
        <v/>
      </c>
      <c r="C109" s="31" t="str">
        <f t="shared" si="10"/>
        <v/>
      </c>
      <c r="D109" s="24" t="str">
        <f t="shared" si="11"/>
        <v/>
      </c>
      <c r="E109" s="32" t="str">
        <f t="shared" si="12"/>
        <v/>
      </c>
      <c r="F109" s="33" t="str">
        <f t="shared" si="13"/>
        <v/>
      </c>
      <c r="G109" s="34"/>
      <c r="H109" s="35"/>
      <c r="I109" s="7" t="str">
        <f t="shared" si="8"/>
        <v/>
      </c>
      <c r="J109" s="36"/>
    </row>
    <row r="110" spans="1:10" ht="24.95" customHeight="1" x14ac:dyDescent="0.15">
      <c r="A110" s="30">
        <f t="shared" si="14"/>
        <v>202100000</v>
      </c>
      <c r="B110" s="31" t="str">
        <f t="shared" si="9"/>
        <v/>
      </c>
      <c r="C110" s="31" t="str">
        <f t="shared" si="10"/>
        <v/>
      </c>
      <c r="D110" s="24" t="str">
        <f t="shared" si="11"/>
        <v/>
      </c>
      <c r="E110" s="32" t="str">
        <f t="shared" si="12"/>
        <v/>
      </c>
      <c r="F110" s="33" t="str">
        <f t="shared" si="13"/>
        <v/>
      </c>
      <c r="G110" s="34"/>
      <c r="H110" s="35"/>
      <c r="I110" s="7" t="str">
        <f t="shared" si="8"/>
        <v/>
      </c>
      <c r="J110" s="36"/>
    </row>
    <row r="111" spans="1:10" ht="24.95" customHeight="1" x14ac:dyDescent="0.15">
      <c r="A111" s="30">
        <f t="shared" si="14"/>
        <v>202100000</v>
      </c>
      <c r="B111" s="31" t="str">
        <f t="shared" si="9"/>
        <v/>
      </c>
      <c r="C111" s="31" t="str">
        <f t="shared" si="10"/>
        <v/>
      </c>
      <c r="D111" s="24" t="str">
        <f t="shared" si="11"/>
        <v/>
      </c>
      <c r="E111" s="32" t="str">
        <f t="shared" si="12"/>
        <v/>
      </c>
      <c r="F111" s="33" t="str">
        <f t="shared" si="13"/>
        <v/>
      </c>
      <c r="G111" s="34"/>
      <c r="H111" s="35"/>
      <c r="I111" s="7" t="str">
        <f t="shared" si="8"/>
        <v/>
      </c>
      <c r="J111" s="36"/>
    </row>
    <row r="112" spans="1:10" ht="24.95" customHeight="1" x14ac:dyDescent="0.15">
      <c r="A112" s="30">
        <f t="shared" si="14"/>
        <v>202100000</v>
      </c>
      <c r="B112" s="31" t="str">
        <f t="shared" si="9"/>
        <v/>
      </c>
      <c r="C112" s="31" t="str">
        <f t="shared" si="10"/>
        <v/>
      </c>
      <c r="D112" s="24" t="str">
        <f t="shared" si="11"/>
        <v/>
      </c>
      <c r="E112" s="32" t="str">
        <f t="shared" si="12"/>
        <v/>
      </c>
      <c r="F112" s="33" t="str">
        <f t="shared" si="13"/>
        <v/>
      </c>
      <c r="G112" s="34"/>
      <c r="H112" s="35"/>
      <c r="I112" s="7" t="str">
        <f t="shared" si="8"/>
        <v/>
      </c>
      <c r="J112" s="36"/>
    </row>
    <row r="113" spans="1:10" ht="24.95" customHeight="1" x14ac:dyDescent="0.15">
      <c r="A113" s="30">
        <f t="shared" si="14"/>
        <v>202100000</v>
      </c>
      <c r="B113" s="31" t="str">
        <f t="shared" si="9"/>
        <v/>
      </c>
      <c r="C113" s="31" t="str">
        <f t="shared" si="10"/>
        <v/>
      </c>
      <c r="D113" s="24" t="str">
        <f t="shared" si="11"/>
        <v/>
      </c>
      <c r="E113" s="32" t="str">
        <f t="shared" si="12"/>
        <v/>
      </c>
      <c r="F113" s="33" t="str">
        <f t="shared" si="13"/>
        <v/>
      </c>
      <c r="G113" s="34"/>
      <c r="H113" s="35"/>
      <c r="I113" s="7" t="str">
        <f t="shared" si="8"/>
        <v/>
      </c>
      <c r="J113" s="36"/>
    </row>
    <row r="114" spans="1:10" ht="24.95" customHeight="1" x14ac:dyDescent="0.15">
      <c r="A114" s="30">
        <f t="shared" si="14"/>
        <v>202100000</v>
      </c>
      <c r="B114" s="31" t="str">
        <f t="shared" si="9"/>
        <v/>
      </c>
      <c r="C114" s="31" t="str">
        <f t="shared" si="10"/>
        <v/>
      </c>
      <c r="D114" s="24" t="str">
        <f t="shared" si="11"/>
        <v/>
      </c>
      <c r="E114" s="32" t="str">
        <f t="shared" si="12"/>
        <v/>
      </c>
      <c r="F114" s="33" t="str">
        <f t="shared" si="13"/>
        <v/>
      </c>
      <c r="G114" s="34"/>
      <c r="H114" s="35"/>
      <c r="I114" s="7" t="str">
        <f t="shared" si="8"/>
        <v/>
      </c>
      <c r="J114" s="36"/>
    </row>
    <row r="115" spans="1:10" ht="24.95" customHeight="1" x14ac:dyDescent="0.15">
      <c r="A115" s="30">
        <f t="shared" si="14"/>
        <v>202100000</v>
      </c>
      <c r="B115" s="31" t="str">
        <f t="shared" si="9"/>
        <v/>
      </c>
      <c r="C115" s="31" t="str">
        <f t="shared" si="10"/>
        <v/>
      </c>
      <c r="D115" s="24" t="str">
        <f t="shared" si="11"/>
        <v/>
      </c>
      <c r="E115" s="32" t="str">
        <f t="shared" si="12"/>
        <v/>
      </c>
      <c r="F115" s="33" t="str">
        <f t="shared" si="13"/>
        <v/>
      </c>
      <c r="G115" s="34"/>
      <c r="H115" s="35"/>
      <c r="I115" s="7" t="str">
        <f t="shared" si="8"/>
        <v/>
      </c>
      <c r="J115" s="36"/>
    </row>
    <row r="116" spans="1:10" ht="24.95" customHeight="1" x14ac:dyDescent="0.15">
      <c r="A116" s="30">
        <f t="shared" si="14"/>
        <v>202100000</v>
      </c>
      <c r="B116" s="31" t="str">
        <f t="shared" si="9"/>
        <v/>
      </c>
      <c r="C116" s="31" t="str">
        <f t="shared" si="10"/>
        <v/>
      </c>
      <c r="D116" s="24" t="str">
        <f t="shared" si="11"/>
        <v/>
      </c>
      <c r="E116" s="32" t="str">
        <f t="shared" si="12"/>
        <v/>
      </c>
      <c r="F116" s="33" t="str">
        <f t="shared" si="13"/>
        <v/>
      </c>
      <c r="G116" s="34"/>
      <c r="H116" s="35"/>
      <c r="I116" s="7" t="str">
        <f t="shared" si="8"/>
        <v/>
      </c>
      <c r="J116" s="36"/>
    </row>
    <row r="117" spans="1:10" ht="24.95" customHeight="1" x14ac:dyDescent="0.15">
      <c r="A117" s="30">
        <f t="shared" si="14"/>
        <v>202100000</v>
      </c>
      <c r="B117" s="31" t="str">
        <f t="shared" si="9"/>
        <v/>
      </c>
      <c r="C117" s="31" t="str">
        <f t="shared" si="10"/>
        <v/>
      </c>
      <c r="D117" s="24" t="str">
        <f t="shared" si="11"/>
        <v/>
      </c>
      <c r="E117" s="32" t="str">
        <f t="shared" si="12"/>
        <v/>
      </c>
      <c r="F117" s="33" t="str">
        <f t="shared" si="13"/>
        <v/>
      </c>
      <c r="G117" s="34"/>
      <c r="H117" s="35"/>
      <c r="I117" s="7" t="str">
        <f t="shared" si="8"/>
        <v/>
      </c>
      <c r="J117" s="36"/>
    </row>
    <row r="118" spans="1:10" ht="24.95" customHeight="1" x14ac:dyDescent="0.15">
      <c r="A118" s="30">
        <f t="shared" si="14"/>
        <v>202100000</v>
      </c>
      <c r="B118" s="31" t="str">
        <f t="shared" si="9"/>
        <v/>
      </c>
      <c r="C118" s="31" t="str">
        <f t="shared" si="10"/>
        <v/>
      </c>
      <c r="D118" s="24" t="str">
        <f t="shared" si="11"/>
        <v/>
      </c>
      <c r="E118" s="32" t="str">
        <f t="shared" si="12"/>
        <v/>
      </c>
      <c r="F118" s="33" t="str">
        <f t="shared" si="13"/>
        <v/>
      </c>
      <c r="G118" s="34"/>
      <c r="H118" s="35"/>
      <c r="I118" s="7" t="str">
        <f t="shared" si="8"/>
        <v/>
      </c>
      <c r="J118" s="36"/>
    </row>
    <row r="119" spans="1:10" ht="24.95" customHeight="1" x14ac:dyDescent="0.15">
      <c r="A119" s="30">
        <f t="shared" si="14"/>
        <v>202100000</v>
      </c>
      <c r="B119" s="31" t="str">
        <f t="shared" si="9"/>
        <v/>
      </c>
      <c r="C119" s="31" t="str">
        <f t="shared" si="10"/>
        <v/>
      </c>
      <c r="D119" s="24" t="str">
        <f t="shared" si="11"/>
        <v/>
      </c>
      <c r="E119" s="32" t="str">
        <f t="shared" si="12"/>
        <v/>
      </c>
      <c r="F119" s="33" t="str">
        <f t="shared" si="13"/>
        <v/>
      </c>
      <c r="G119" s="34"/>
      <c r="H119" s="35"/>
      <c r="I119" s="7" t="str">
        <f t="shared" si="8"/>
        <v/>
      </c>
      <c r="J119" s="36"/>
    </row>
    <row r="120" spans="1:10" ht="24.95" customHeight="1" x14ac:dyDescent="0.15">
      <c r="A120" s="30">
        <f t="shared" si="14"/>
        <v>202100000</v>
      </c>
      <c r="B120" s="31" t="str">
        <f t="shared" si="9"/>
        <v/>
      </c>
      <c r="C120" s="31" t="str">
        <f t="shared" si="10"/>
        <v/>
      </c>
      <c r="D120" s="24" t="str">
        <f t="shared" si="11"/>
        <v/>
      </c>
      <c r="E120" s="32" t="str">
        <f t="shared" si="12"/>
        <v/>
      </c>
      <c r="F120" s="33" t="str">
        <f t="shared" si="13"/>
        <v/>
      </c>
      <c r="G120" s="34"/>
      <c r="H120" s="35"/>
      <c r="I120" s="7" t="str">
        <f t="shared" si="8"/>
        <v/>
      </c>
      <c r="J120" s="36"/>
    </row>
    <row r="121" spans="1:10" ht="24.95" customHeight="1" x14ac:dyDescent="0.15">
      <c r="A121" s="30">
        <f t="shared" si="14"/>
        <v>202100000</v>
      </c>
      <c r="B121" s="31" t="str">
        <f t="shared" si="9"/>
        <v/>
      </c>
      <c r="C121" s="31" t="str">
        <f t="shared" si="10"/>
        <v/>
      </c>
      <c r="D121" s="24" t="str">
        <f t="shared" si="11"/>
        <v/>
      </c>
      <c r="E121" s="32" t="str">
        <f t="shared" si="12"/>
        <v/>
      </c>
      <c r="F121" s="33" t="str">
        <f t="shared" si="13"/>
        <v/>
      </c>
      <c r="G121" s="34"/>
      <c r="H121" s="35"/>
      <c r="I121" s="7" t="str">
        <f t="shared" si="8"/>
        <v/>
      </c>
      <c r="J121" s="36"/>
    </row>
    <row r="122" spans="1:10" ht="24.95" customHeight="1" x14ac:dyDescent="0.15">
      <c r="A122" s="30">
        <f t="shared" si="14"/>
        <v>202100000</v>
      </c>
      <c r="B122" s="31" t="str">
        <f t="shared" si="9"/>
        <v/>
      </c>
      <c r="C122" s="31" t="str">
        <f t="shared" si="10"/>
        <v/>
      </c>
      <c r="D122" s="24" t="str">
        <f t="shared" si="11"/>
        <v/>
      </c>
      <c r="E122" s="32" t="str">
        <f t="shared" si="12"/>
        <v/>
      </c>
      <c r="F122" s="33" t="str">
        <f t="shared" si="13"/>
        <v/>
      </c>
      <c r="G122" s="34"/>
      <c r="H122" s="35"/>
      <c r="I122" s="7" t="str">
        <f t="shared" si="8"/>
        <v/>
      </c>
      <c r="J122" s="36"/>
    </row>
    <row r="123" spans="1:10" ht="24.95" customHeight="1" x14ac:dyDescent="0.15">
      <c r="A123" s="30">
        <f t="shared" si="14"/>
        <v>202100000</v>
      </c>
      <c r="B123" s="31" t="str">
        <f t="shared" si="9"/>
        <v/>
      </c>
      <c r="C123" s="31" t="str">
        <f t="shared" si="10"/>
        <v/>
      </c>
      <c r="D123" s="24" t="str">
        <f t="shared" si="11"/>
        <v/>
      </c>
      <c r="E123" s="32" t="str">
        <f t="shared" si="12"/>
        <v/>
      </c>
      <c r="F123" s="33" t="str">
        <f t="shared" si="13"/>
        <v/>
      </c>
      <c r="G123" s="34"/>
      <c r="H123" s="35"/>
      <c r="I123" s="7" t="str">
        <f t="shared" si="8"/>
        <v/>
      </c>
      <c r="J123" s="36"/>
    </row>
    <row r="124" spans="1:10" ht="24.95" customHeight="1" x14ac:dyDescent="0.15">
      <c r="A124" s="30">
        <f t="shared" si="14"/>
        <v>202100000</v>
      </c>
      <c r="B124" s="31" t="str">
        <f t="shared" si="9"/>
        <v/>
      </c>
      <c r="C124" s="31" t="str">
        <f t="shared" si="10"/>
        <v/>
      </c>
      <c r="D124" s="24" t="str">
        <f t="shared" si="11"/>
        <v/>
      </c>
      <c r="E124" s="32" t="str">
        <f t="shared" si="12"/>
        <v/>
      </c>
      <c r="F124" s="33" t="str">
        <f t="shared" si="13"/>
        <v/>
      </c>
      <c r="G124" s="34"/>
      <c r="H124" s="35"/>
      <c r="I124" s="7" t="str">
        <f t="shared" si="8"/>
        <v/>
      </c>
      <c r="J124" s="36"/>
    </row>
    <row r="125" spans="1:10" ht="24.95" customHeight="1" x14ac:dyDescent="0.15">
      <c r="A125" s="30">
        <f t="shared" si="14"/>
        <v>202100000</v>
      </c>
      <c r="B125" s="31" t="str">
        <f t="shared" si="9"/>
        <v/>
      </c>
      <c r="C125" s="31" t="str">
        <f t="shared" si="10"/>
        <v/>
      </c>
      <c r="D125" s="24" t="str">
        <f t="shared" si="11"/>
        <v/>
      </c>
      <c r="E125" s="32" t="str">
        <f t="shared" si="12"/>
        <v/>
      </c>
      <c r="F125" s="33" t="str">
        <f t="shared" si="13"/>
        <v/>
      </c>
      <c r="G125" s="34"/>
      <c r="H125" s="35"/>
      <c r="I125" s="7" t="str">
        <f t="shared" si="8"/>
        <v/>
      </c>
      <c r="J125" s="36"/>
    </row>
    <row r="126" spans="1:10" ht="24.95" customHeight="1" x14ac:dyDescent="0.15">
      <c r="A126" s="30">
        <f t="shared" si="14"/>
        <v>202100000</v>
      </c>
      <c r="B126" s="31" t="str">
        <f t="shared" si="9"/>
        <v/>
      </c>
      <c r="C126" s="31" t="str">
        <f t="shared" si="10"/>
        <v/>
      </c>
      <c r="D126" s="24" t="str">
        <f t="shared" si="11"/>
        <v/>
      </c>
      <c r="E126" s="32" t="str">
        <f t="shared" si="12"/>
        <v/>
      </c>
      <c r="F126" s="33" t="str">
        <f t="shared" si="13"/>
        <v/>
      </c>
      <c r="G126" s="34"/>
      <c r="H126" s="35"/>
      <c r="I126" s="7" t="str">
        <f t="shared" si="8"/>
        <v/>
      </c>
      <c r="J126" s="36"/>
    </row>
    <row r="127" spans="1:10" ht="24.95" customHeight="1" x14ac:dyDescent="0.15">
      <c r="A127" s="30">
        <f t="shared" si="14"/>
        <v>202100000</v>
      </c>
      <c r="B127" s="31" t="str">
        <f t="shared" si="9"/>
        <v/>
      </c>
      <c r="C127" s="31" t="str">
        <f t="shared" si="10"/>
        <v/>
      </c>
      <c r="D127" s="24" t="str">
        <f t="shared" si="11"/>
        <v/>
      </c>
      <c r="E127" s="32" t="str">
        <f t="shared" si="12"/>
        <v/>
      </c>
      <c r="F127" s="33" t="str">
        <f t="shared" si="13"/>
        <v/>
      </c>
      <c r="G127" s="34"/>
      <c r="H127" s="35"/>
      <c r="I127" s="7" t="str">
        <f t="shared" si="8"/>
        <v/>
      </c>
      <c r="J127" s="36"/>
    </row>
    <row r="128" spans="1:10" ht="24.95" customHeight="1" x14ac:dyDescent="0.15">
      <c r="A128" s="30">
        <f t="shared" si="14"/>
        <v>202100000</v>
      </c>
      <c r="B128" s="31" t="str">
        <f t="shared" si="9"/>
        <v/>
      </c>
      <c r="C128" s="31" t="str">
        <f t="shared" si="10"/>
        <v/>
      </c>
      <c r="D128" s="24" t="str">
        <f t="shared" si="11"/>
        <v/>
      </c>
      <c r="E128" s="32" t="str">
        <f t="shared" si="12"/>
        <v/>
      </c>
      <c r="F128" s="33" t="str">
        <f t="shared" si="13"/>
        <v/>
      </c>
      <c r="G128" s="34"/>
      <c r="H128" s="35"/>
      <c r="I128" s="7" t="str">
        <f t="shared" si="8"/>
        <v/>
      </c>
      <c r="J128" s="36"/>
    </row>
    <row r="129" spans="1:10" ht="24.95" customHeight="1" x14ac:dyDescent="0.15">
      <c r="A129" s="30">
        <f t="shared" si="14"/>
        <v>202100000</v>
      </c>
      <c r="B129" s="31" t="str">
        <f t="shared" si="9"/>
        <v/>
      </c>
      <c r="C129" s="31" t="str">
        <f t="shared" si="10"/>
        <v/>
      </c>
      <c r="D129" s="24" t="str">
        <f t="shared" si="11"/>
        <v/>
      </c>
      <c r="E129" s="32" t="str">
        <f t="shared" si="12"/>
        <v/>
      </c>
      <c r="F129" s="33" t="str">
        <f t="shared" si="13"/>
        <v/>
      </c>
      <c r="G129" s="34"/>
      <c r="H129" s="35"/>
      <c r="I129" s="7" t="str">
        <f t="shared" si="8"/>
        <v/>
      </c>
      <c r="J129" s="36"/>
    </row>
    <row r="130" spans="1:10" ht="24.95" customHeight="1" x14ac:dyDescent="0.15">
      <c r="A130" s="30">
        <f t="shared" si="14"/>
        <v>202100000</v>
      </c>
      <c r="B130" s="31" t="str">
        <f t="shared" si="9"/>
        <v/>
      </c>
      <c r="C130" s="31" t="str">
        <f t="shared" si="10"/>
        <v/>
      </c>
      <c r="D130" s="24" t="str">
        <f t="shared" si="11"/>
        <v/>
      </c>
      <c r="E130" s="32" t="str">
        <f t="shared" si="12"/>
        <v/>
      </c>
      <c r="F130" s="33" t="str">
        <f t="shared" si="13"/>
        <v/>
      </c>
      <c r="G130" s="34"/>
      <c r="H130" s="35"/>
      <c r="I130" s="7" t="str">
        <f t="shared" ref="I130:I193" si="15">IF(H130="","",VLOOKUP(H130,種目コード,2,FALSE))</f>
        <v/>
      </c>
      <c r="J130" s="36"/>
    </row>
    <row r="131" spans="1:10" ht="24.95" customHeight="1" x14ac:dyDescent="0.15">
      <c r="A131" s="30">
        <f t="shared" si="14"/>
        <v>202100000</v>
      </c>
      <c r="B131" s="31" t="str">
        <f t="shared" ref="B131:B194" si="16">IF(G131="","",VLOOKUP(G131,選手,2,FALSE))</f>
        <v/>
      </c>
      <c r="C131" s="31" t="str">
        <f t="shared" ref="C131:C194" si="17">IF(G131="","",ASC(VLOOKUP(G131,選手,3,FALSE)))</f>
        <v/>
      </c>
      <c r="D131" s="24" t="str">
        <f t="shared" ref="D131:D194" si="18">IF(G131="","",VLOOKUP(G131,選手,5,FALSE))</f>
        <v/>
      </c>
      <c r="E131" s="32" t="str">
        <f t="shared" ref="E131:E194" si="19">IF(G131="","",VLOOKUP(G131,選手,6,FALSE))</f>
        <v/>
      </c>
      <c r="F131" s="33" t="str">
        <f t="shared" ref="F131:F194" si="20">IF(E131="","",VLOOKUP(E131,学校番号,2,FALSE))</f>
        <v/>
      </c>
      <c r="G131" s="34"/>
      <c r="H131" s="35"/>
      <c r="I131" s="7" t="str">
        <f t="shared" si="15"/>
        <v/>
      </c>
      <c r="J131" s="36"/>
    </row>
    <row r="132" spans="1:10" ht="24.95" customHeight="1" x14ac:dyDescent="0.15">
      <c r="A132" s="30">
        <f t="shared" ref="A132:A195" si="21">202100000+G132</f>
        <v>202100000</v>
      </c>
      <c r="B132" s="31" t="str">
        <f t="shared" si="16"/>
        <v/>
      </c>
      <c r="C132" s="31" t="str">
        <f t="shared" si="17"/>
        <v/>
      </c>
      <c r="D132" s="24" t="str">
        <f t="shared" si="18"/>
        <v/>
      </c>
      <c r="E132" s="32" t="str">
        <f t="shared" si="19"/>
        <v/>
      </c>
      <c r="F132" s="33" t="str">
        <f t="shared" si="20"/>
        <v/>
      </c>
      <c r="G132" s="34"/>
      <c r="H132" s="35"/>
      <c r="I132" s="7" t="str">
        <f t="shared" si="15"/>
        <v/>
      </c>
      <c r="J132" s="36"/>
    </row>
    <row r="133" spans="1:10" ht="24.95" customHeight="1" x14ac:dyDescent="0.15">
      <c r="A133" s="30">
        <f t="shared" si="21"/>
        <v>202100000</v>
      </c>
      <c r="B133" s="31" t="str">
        <f t="shared" si="16"/>
        <v/>
      </c>
      <c r="C133" s="31" t="str">
        <f t="shared" si="17"/>
        <v/>
      </c>
      <c r="D133" s="24" t="str">
        <f t="shared" si="18"/>
        <v/>
      </c>
      <c r="E133" s="32" t="str">
        <f t="shared" si="19"/>
        <v/>
      </c>
      <c r="F133" s="33" t="str">
        <f t="shared" si="20"/>
        <v/>
      </c>
      <c r="G133" s="34"/>
      <c r="H133" s="35"/>
      <c r="I133" s="7" t="str">
        <f t="shared" si="15"/>
        <v/>
      </c>
      <c r="J133" s="36"/>
    </row>
    <row r="134" spans="1:10" ht="24.95" customHeight="1" x14ac:dyDescent="0.15">
      <c r="A134" s="30">
        <f t="shared" si="21"/>
        <v>202100000</v>
      </c>
      <c r="B134" s="31" t="str">
        <f t="shared" si="16"/>
        <v/>
      </c>
      <c r="C134" s="31" t="str">
        <f t="shared" si="17"/>
        <v/>
      </c>
      <c r="D134" s="24" t="str">
        <f t="shared" si="18"/>
        <v/>
      </c>
      <c r="E134" s="32" t="str">
        <f t="shared" si="19"/>
        <v/>
      </c>
      <c r="F134" s="33" t="str">
        <f t="shared" si="20"/>
        <v/>
      </c>
      <c r="G134" s="34"/>
      <c r="H134" s="35"/>
      <c r="I134" s="7" t="str">
        <f t="shared" si="15"/>
        <v/>
      </c>
      <c r="J134" s="36"/>
    </row>
    <row r="135" spans="1:10" ht="24.95" customHeight="1" x14ac:dyDescent="0.15">
      <c r="A135" s="30">
        <f t="shared" si="21"/>
        <v>202100000</v>
      </c>
      <c r="B135" s="31" t="str">
        <f t="shared" si="16"/>
        <v/>
      </c>
      <c r="C135" s="31" t="str">
        <f t="shared" si="17"/>
        <v/>
      </c>
      <c r="D135" s="24" t="str">
        <f t="shared" si="18"/>
        <v/>
      </c>
      <c r="E135" s="32" t="str">
        <f t="shared" si="19"/>
        <v/>
      </c>
      <c r="F135" s="33" t="str">
        <f t="shared" si="20"/>
        <v/>
      </c>
      <c r="G135" s="34"/>
      <c r="H135" s="35"/>
      <c r="I135" s="7" t="str">
        <f t="shared" si="15"/>
        <v/>
      </c>
      <c r="J135" s="36"/>
    </row>
    <row r="136" spans="1:10" ht="24.95" customHeight="1" x14ac:dyDescent="0.15">
      <c r="A136" s="30">
        <f t="shared" si="21"/>
        <v>202100000</v>
      </c>
      <c r="B136" s="31" t="str">
        <f t="shared" si="16"/>
        <v/>
      </c>
      <c r="C136" s="31" t="str">
        <f t="shared" si="17"/>
        <v/>
      </c>
      <c r="D136" s="24" t="str">
        <f t="shared" si="18"/>
        <v/>
      </c>
      <c r="E136" s="32" t="str">
        <f t="shared" si="19"/>
        <v/>
      </c>
      <c r="F136" s="33" t="str">
        <f t="shared" si="20"/>
        <v/>
      </c>
      <c r="G136" s="34"/>
      <c r="H136" s="35"/>
      <c r="I136" s="7" t="str">
        <f t="shared" si="15"/>
        <v/>
      </c>
      <c r="J136" s="36"/>
    </row>
    <row r="137" spans="1:10" ht="24.95" customHeight="1" x14ac:dyDescent="0.15">
      <c r="A137" s="30">
        <f t="shared" si="21"/>
        <v>202100000</v>
      </c>
      <c r="B137" s="31" t="str">
        <f t="shared" si="16"/>
        <v/>
      </c>
      <c r="C137" s="31" t="str">
        <f t="shared" si="17"/>
        <v/>
      </c>
      <c r="D137" s="24" t="str">
        <f t="shared" si="18"/>
        <v/>
      </c>
      <c r="E137" s="32" t="str">
        <f t="shared" si="19"/>
        <v/>
      </c>
      <c r="F137" s="33" t="str">
        <f t="shared" si="20"/>
        <v/>
      </c>
      <c r="G137" s="34"/>
      <c r="H137" s="35"/>
      <c r="I137" s="7" t="str">
        <f t="shared" si="15"/>
        <v/>
      </c>
      <c r="J137" s="36"/>
    </row>
    <row r="138" spans="1:10" ht="24.95" customHeight="1" x14ac:dyDescent="0.15">
      <c r="A138" s="30">
        <f t="shared" si="21"/>
        <v>202100000</v>
      </c>
      <c r="B138" s="31" t="str">
        <f t="shared" si="16"/>
        <v/>
      </c>
      <c r="C138" s="31" t="str">
        <f t="shared" si="17"/>
        <v/>
      </c>
      <c r="D138" s="24" t="str">
        <f t="shared" si="18"/>
        <v/>
      </c>
      <c r="E138" s="32" t="str">
        <f t="shared" si="19"/>
        <v/>
      </c>
      <c r="F138" s="33" t="str">
        <f t="shared" si="20"/>
        <v/>
      </c>
      <c r="G138" s="34"/>
      <c r="H138" s="35"/>
      <c r="I138" s="7" t="str">
        <f t="shared" si="15"/>
        <v/>
      </c>
      <c r="J138" s="36"/>
    </row>
    <row r="139" spans="1:10" ht="24.95" customHeight="1" x14ac:dyDescent="0.15">
      <c r="A139" s="30">
        <f t="shared" si="21"/>
        <v>202100000</v>
      </c>
      <c r="B139" s="31" t="str">
        <f t="shared" si="16"/>
        <v/>
      </c>
      <c r="C139" s="31" t="str">
        <f t="shared" si="17"/>
        <v/>
      </c>
      <c r="D139" s="24" t="str">
        <f t="shared" si="18"/>
        <v/>
      </c>
      <c r="E139" s="32" t="str">
        <f t="shared" si="19"/>
        <v/>
      </c>
      <c r="F139" s="33" t="str">
        <f t="shared" si="20"/>
        <v/>
      </c>
      <c r="G139" s="34"/>
      <c r="H139" s="35"/>
      <c r="I139" s="7" t="str">
        <f t="shared" si="15"/>
        <v/>
      </c>
      <c r="J139" s="36"/>
    </row>
    <row r="140" spans="1:10" ht="24.95" customHeight="1" x14ac:dyDescent="0.15">
      <c r="A140" s="30">
        <f t="shared" si="21"/>
        <v>202100000</v>
      </c>
      <c r="B140" s="31" t="str">
        <f t="shared" si="16"/>
        <v/>
      </c>
      <c r="C140" s="31" t="str">
        <f t="shared" si="17"/>
        <v/>
      </c>
      <c r="D140" s="24" t="str">
        <f t="shared" si="18"/>
        <v/>
      </c>
      <c r="E140" s="32" t="str">
        <f t="shared" si="19"/>
        <v/>
      </c>
      <c r="F140" s="33" t="str">
        <f t="shared" si="20"/>
        <v/>
      </c>
      <c r="G140" s="34"/>
      <c r="H140" s="35"/>
      <c r="I140" s="7" t="str">
        <f t="shared" si="15"/>
        <v/>
      </c>
      <c r="J140" s="36"/>
    </row>
    <row r="141" spans="1:10" ht="24.95" customHeight="1" x14ac:dyDescent="0.15">
      <c r="A141" s="30">
        <f t="shared" si="21"/>
        <v>202100000</v>
      </c>
      <c r="B141" s="31" t="str">
        <f t="shared" si="16"/>
        <v/>
      </c>
      <c r="C141" s="31" t="str">
        <f t="shared" si="17"/>
        <v/>
      </c>
      <c r="D141" s="24" t="str">
        <f t="shared" si="18"/>
        <v/>
      </c>
      <c r="E141" s="32" t="str">
        <f t="shared" si="19"/>
        <v/>
      </c>
      <c r="F141" s="33" t="str">
        <f t="shared" si="20"/>
        <v/>
      </c>
      <c r="G141" s="34"/>
      <c r="H141" s="35"/>
      <c r="I141" s="7" t="str">
        <f t="shared" si="15"/>
        <v/>
      </c>
      <c r="J141" s="36"/>
    </row>
    <row r="142" spans="1:10" ht="24.95" customHeight="1" x14ac:dyDescent="0.15">
      <c r="A142" s="30">
        <f t="shared" si="21"/>
        <v>202100000</v>
      </c>
      <c r="B142" s="31" t="str">
        <f t="shared" si="16"/>
        <v/>
      </c>
      <c r="C142" s="31" t="str">
        <f t="shared" si="17"/>
        <v/>
      </c>
      <c r="D142" s="24" t="str">
        <f t="shared" si="18"/>
        <v/>
      </c>
      <c r="E142" s="32" t="str">
        <f t="shared" si="19"/>
        <v/>
      </c>
      <c r="F142" s="33" t="str">
        <f t="shared" si="20"/>
        <v/>
      </c>
      <c r="G142" s="34"/>
      <c r="H142" s="35"/>
      <c r="I142" s="7" t="str">
        <f t="shared" si="15"/>
        <v/>
      </c>
      <c r="J142" s="36"/>
    </row>
    <row r="143" spans="1:10" ht="24.95" customHeight="1" x14ac:dyDescent="0.15">
      <c r="A143" s="30">
        <f t="shared" si="21"/>
        <v>202100000</v>
      </c>
      <c r="B143" s="31" t="str">
        <f t="shared" si="16"/>
        <v/>
      </c>
      <c r="C143" s="31" t="str">
        <f t="shared" si="17"/>
        <v/>
      </c>
      <c r="D143" s="24" t="str">
        <f t="shared" si="18"/>
        <v/>
      </c>
      <c r="E143" s="32" t="str">
        <f t="shared" si="19"/>
        <v/>
      </c>
      <c r="F143" s="33" t="str">
        <f t="shared" si="20"/>
        <v/>
      </c>
      <c r="G143" s="34"/>
      <c r="H143" s="35"/>
      <c r="I143" s="7" t="str">
        <f t="shared" si="15"/>
        <v/>
      </c>
      <c r="J143" s="36"/>
    </row>
    <row r="144" spans="1:10" ht="24.95" customHeight="1" x14ac:dyDescent="0.15">
      <c r="A144" s="30">
        <f t="shared" si="21"/>
        <v>202100000</v>
      </c>
      <c r="B144" s="31" t="str">
        <f t="shared" si="16"/>
        <v/>
      </c>
      <c r="C144" s="31" t="str">
        <f t="shared" si="17"/>
        <v/>
      </c>
      <c r="D144" s="24" t="str">
        <f t="shared" si="18"/>
        <v/>
      </c>
      <c r="E144" s="32" t="str">
        <f t="shared" si="19"/>
        <v/>
      </c>
      <c r="F144" s="33" t="str">
        <f t="shared" si="20"/>
        <v/>
      </c>
      <c r="G144" s="34"/>
      <c r="H144" s="35"/>
      <c r="I144" s="7" t="str">
        <f t="shared" si="15"/>
        <v/>
      </c>
      <c r="J144" s="36"/>
    </row>
    <row r="145" spans="1:10" ht="24.95" customHeight="1" x14ac:dyDescent="0.15">
      <c r="A145" s="30">
        <f t="shared" si="21"/>
        <v>202100000</v>
      </c>
      <c r="B145" s="31" t="str">
        <f t="shared" si="16"/>
        <v/>
      </c>
      <c r="C145" s="31" t="str">
        <f t="shared" si="17"/>
        <v/>
      </c>
      <c r="D145" s="24" t="str">
        <f t="shared" si="18"/>
        <v/>
      </c>
      <c r="E145" s="32" t="str">
        <f t="shared" si="19"/>
        <v/>
      </c>
      <c r="F145" s="33" t="str">
        <f t="shared" si="20"/>
        <v/>
      </c>
      <c r="G145" s="34"/>
      <c r="H145" s="35"/>
      <c r="I145" s="7" t="str">
        <f t="shared" si="15"/>
        <v/>
      </c>
      <c r="J145" s="36"/>
    </row>
    <row r="146" spans="1:10" ht="24.95" customHeight="1" x14ac:dyDescent="0.15">
      <c r="A146" s="30">
        <f t="shared" si="21"/>
        <v>202100000</v>
      </c>
      <c r="B146" s="31" t="str">
        <f t="shared" si="16"/>
        <v/>
      </c>
      <c r="C146" s="31" t="str">
        <f t="shared" si="17"/>
        <v/>
      </c>
      <c r="D146" s="24" t="str">
        <f t="shared" si="18"/>
        <v/>
      </c>
      <c r="E146" s="32" t="str">
        <f t="shared" si="19"/>
        <v/>
      </c>
      <c r="F146" s="33" t="str">
        <f t="shared" si="20"/>
        <v/>
      </c>
      <c r="G146" s="34"/>
      <c r="H146" s="35"/>
      <c r="I146" s="7" t="str">
        <f t="shared" si="15"/>
        <v/>
      </c>
      <c r="J146" s="36"/>
    </row>
    <row r="147" spans="1:10" ht="24.95" customHeight="1" x14ac:dyDescent="0.15">
      <c r="A147" s="30">
        <f t="shared" si="21"/>
        <v>202100000</v>
      </c>
      <c r="B147" s="31" t="str">
        <f t="shared" si="16"/>
        <v/>
      </c>
      <c r="C147" s="31" t="str">
        <f t="shared" si="17"/>
        <v/>
      </c>
      <c r="D147" s="24" t="str">
        <f t="shared" si="18"/>
        <v/>
      </c>
      <c r="E147" s="32" t="str">
        <f t="shared" si="19"/>
        <v/>
      </c>
      <c r="F147" s="33" t="str">
        <f t="shared" si="20"/>
        <v/>
      </c>
      <c r="G147" s="34"/>
      <c r="H147" s="35"/>
      <c r="I147" s="7" t="str">
        <f t="shared" si="15"/>
        <v/>
      </c>
      <c r="J147" s="36"/>
    </row>
    <row r="148" spans="1:10" ht="24.95" customHeight="1" x14ac:dyDescent="0.15">
      <c r="A148" s="30">
        <f t="shared" si="21"/>
        <v>202100000</v>
      </c>
      <c r="B148" s="31" t="str">
        <f t="shared" si="16"/>
        <v/>
      </c>
      <c r="C148" s="31" t="str">
        <f t="shared" si="17"/>
        <v/>
      </c>
      <c r="D148" s="24" t="str">
        <f t="shared" si="18"/>
        <v/>
      </c>
      <c r="E148" s="32" t="str">
        <f t="shared" si="19"/>
        <v/>
      </c>
      <c r="F148" s="33" t="str">
        <f t="shared" si="20"/>
        <v/>
      </c>
      <c r="G148" s="34"/>
      <c r="H148" s="35"/>
      <c r="I148" s="7" t="str">
        <f t="shared" si="15"/>
        <v/>
      </c>
      <c r="J148" s="36"/>
    </row>
    <row r="149" spans="1:10" ht="24.95" customHeight="1" x14ac:dyDescent="0.15">
      <c r="A149" s="30">
        <f t="shared" si="21"/>
        <v>202100000</v>
      </c>
      <c r="B149" s="31" t="str">
        <f t="shared" si="16"/>
        <v/>
      </c>
      <c r="C149" s="31" t="str">
        <f t="shared" si="17"/>
        <v/>
      </c>
      <c r="D149" s="24" t="str">
        <f t="shared" si="18"/>
        <v/>
      </c>
      <c r="E149" s="32" t="str">
        <f t="shared" si="19"/>
        <v/>
      </c>
      <c r="F149" s="33" t="str">
        <f t="shared" si="20"/>
        <v/>
      </c>
      <c r="G149" s="34"/>
      <c r="H149" s="35"/>
      <c r="I149" s="7" t="str">
        <f t="shared" si="15"/>
        <v/>
      </c>
      <c r="J149" s="36"/>
    </row>
    <row r="150" spans="1:10" ht="24.95" customHeight="1" x14ac:dyDescent="0.15">
      <c r="A150" s="30">
        <f t="shared" si="21"/>
        <v>202100000</v>
      </c>
      <c r="B150" s="31" t="str">
        <f t="shared" si="16"/>
        <v/>
      </c>
      <c r="C150" s="31" t="str">
        <f t="shared" si="17"/>
        <v/>
      </c>
      <c r="D150" s="24" t="str">
        <f t="shared" si="18"/>
        <v/>
      </c>
      <c r="E150" s="32" t="str">
        <f t="shared" si="19"/>
        <v/>
      </c>
      <c r="F150" s="33" t="str">
        <f t="shared" si="20"/>
        <v/>
      </c>
      <c r="G150" s="34"/>
      <c r="H150" s="35"/>
      <c r="I150" s="7" t="str">
        <f t="shared" si="15"/>
        <v/>
      </c>
      <c r="J150" s="36"/>
    </row>
    <row r="151" spans="1:10" ht="24.95" customHeight="1" x14ac:dyDescent="0.15">
      <c r="A151" s="30">
        <f t="shared" si="21"/>
        <v>202100000</v>
      </c>
      <c r="B151" s="31" t="str">
        <f t="shared" si="16"/>
        <v/>
      </c>
      <c r="C151" s="31" t="str">
        <f t="shared" si="17"/>
        <v/>
      </c>
      <c r="D151" s="24" t="str">
        <f t="shared" si="18"/>
        <v/>
      </c>
      <c r="E151" s="32" t="str">
        <f t="shared" si="19"/>
        <v/>
      </c>
      <c r="F151" s="33" t="str">
        <f t="shared" si="20"/>
        <v/>
      </c>
      <c r="G151" s="34"/>
      <c r="H151" s="35"/>
      <c r="I151" s="7" t="str">
        <f t="shared" si="15"/>
        <v/>
      </c>
      <c r="J151" s="36"/>
    </row>
    <row r="152" spans="1:10" ht="24.95" customHeight="1" x14ac:dyDescent="0.15">
      <c r="A152" s="30">
        <f t="shared" si="21"/>
        <v>202100000</v>
      </c>
      <c r="B152" s="31" t="str">
        <f t="shared" si="16"/>
        <v/>
      </c>
      <c r="C152" s="31" t="str">
        <f t="shared" si="17"/>
        <v/>
      </c>
      <c r="D152" s="24" t="str">
        <f t="shared" si="18"/>
        <v/>
      </c>
      <c r="E152" s="32" t="str">
        <f t="shared" si="19"/>
        <v/>
      </c>
      <c r="F152" s="33" t="str">
        <f t="shared" si="20"/>
        <v/>
      </c>
      <c r="G152" s="34"/>
      <c r="H152" s="35"/>
      <c r="I152" s="7" t="str">
        <f t="shared" si="15"/>
        <v/>
      </c>
      <c r="J152" s="36"/>
    </row>
    <row r="153" spans="1:10" ht="24.95" customHeight="1" x14ac:dyDescent="0.15">
      <c r="A153" s="30">
        <f t="shared" si="21"/>
        <v>202100000</v>
      </c>
      <c r="B153" s="31" t="str">
        <f t="shared" si="16"/>
        <v/>
      </c>
      <c r="C153" s="31" t="str">
        <f t="shared" si="17"/>
        <v/>
      </c>
      <c r="D153" s="24" t="str">
        <f t="shared" si="18"/>
        <v/>
      </c>
      <c r="E153" s="32" t="str">
        <f t="shared" si="19"/>
        <v/>
      </c>
      <c r="F153" s="33" t="str">
        <f t="shared" si="20"/>
        <v/>
      </c>
      <c r="G153" s="34"/>
      <c r="H153" s="35"/>
      <c r="I153" s="7" t="str">
        <f t="shared" si="15"/>
        <v/>
      </c>
      <c r="J153" s="36"/>
    </row>
    <row r="154" spans="1:10" ht="24.95" customHeight="1" x14ac:dyDescent="0.15">
      <c r="A154" s="30">
        <f t="shared" si="21"/>
        <v>202100000</v>
      </c>
      <c r="B154" s="31" t="str">
        <f t="shared" si="16"/>
        <v/>
      </c>
      <c r="C154" s="31" t="str">
        <f t="shared" si="17"/>
        <v/>
      </c>
      <c r="D154" s="24" t="str">
        <f t="shared" si="18"/>
        <v/>
      </c>
      <c r="E154" s="32" t="str">
        <f t="shared" si="19"/>
        <v/>
      </c>
      <c r="F154" s="33" t="str">
        <f t="shared" si="20"/>
        <v/>
      </c>
      <c r="G154" s="34"/>
      <c r="H154" s="35"/>
      <c r="I154" s="7" t="str">
        <f t="shared" si="15"/>
        <v/>
      </c>
      <c r="J154" s="36"/>
    </row>
    <row r="155" spans="1:10" ht="24.95" customHeight="1" x14ac:dyDescent="0.15">
      <c r="A155" s="30">
        <f t="shared" si="21"/>
        <v>202100000</v>
      </c>
      <c r="B155" s="31" t="str">
        <f t="shared" si="16"/>
        <v/>
      </c>
      <c r="C155" s="31" t="str">
        <f t="shared" si="17"/>
        <v/>
      </c>
      <c r="D155" s="24" t="str">
        <f t="shared" si="18"/>
        <v/>
      </c>
      <c r="E155" s="32" t="str">
        <f t="shared" si="19"/>
        <v/>
      </c>
      <c r="F155" s="33" t="str">
        <f t="shared" si="20"/>
        <v/>
      </c>
      <c r="G155" s="34"/>
      <c r="H155" s="35"/>
      <c r="I155" s="7" t="str">
        <f t="shared" si="15"/>
        <v/>
      </c>
      <c r="J155" s="36"/>
    </row>
    <row r="156" spans="1:10" ht="24.95" customHeight="1" x14ac:dyDescent="0.15">
      <c r="A156" s="30">
        <f t="shared" si="21"/>
        <v>202100000</v>
      </c>
      <c r="B156" s="31" t="str">
        <f t="shared" si="16"/>
        <v/>
      </c>
      <c r="C156" s="31" t="str">
        <f t="shared" si="17"/>
        <v/>
      </c>
      <c r="D156" s="24" t="str">
        <f t="shared" si="18"/>
        <v/>
      </c>
      <c r="E156" s="32" t="str">
        <f t="shared" si="19"/>
        <v/>
      </c>
      <c r="F156" s="33" t="str">
        <f t="shared" si="20"/>
        <v/>
      </c>
      <c r="G156" s="34"/>
      <c r="H156" s="35"/>
      <c r="I156" s="7" t="str">
        <f t="shared" si="15"/>
        <v/>
      </c>
      <c r="J156" s="36"/>
    </row>
    <row r="157" spans="1:10" ht="24.95" customHeight="1" x14ac:dyDescent="0.15">
      <c r="A157" s="30">
        <f t="shared" si="21"/>
        <v>202100000</v>
      </c>
      <c r="B157" s="31" t="str">
        <f t="shared" si="16"/>
        <v/>
      </c>
      <c r="C157" s="31" t="str">
        <f t="shared" si="17"/>
        <v/>
      </c>
      <c r="D157" s="24" t="str">
        <f t="shared" si="18"/>
        <v/>
      </c>
      <c r="E157" s="32" t="str">
        <f t="shared" si="19"/>
        <v/>
      </c>
      <c r="F157" s="33" t="str">
        <f t="shared" si="20"/>
        <v/>
      </c>
      <c r="G157" s="34"/>
      <c r="H157" s="35"/>
      <c r="I157" s="7" t="str">
        <f t="shared" si="15"/>
        <v/>
      </c>
      <c r="J157" s="36"/>
    </row>
    <row r="158" spans="1:10" ht="24.95" customHeight="1" x14ac:dyDescent="0.15">
      <c r="A158" s="30">
        <f t="shared" si="21"/>
        <v>202100000</v>
      </c>
      <c r="B158" s="31" t="str">
        <f t="shared" si="16"/>
        <v/>
      </c>
      <c r="C158" s="31" t="str">
        <f t="shared" si="17"/>
        <v/>
      </c>
      <c r="D158" s="24" t="str">
        <f t="shared" si="18"/>
        <v/>
      </c>
      <c r="E158" s="32" t="str">
        <f t="shared" si="19"/>
        <v/>
      </c>
      <c r="F158" s="33" t="str">
        <f t="shared" si="20"/>
        <v/>
      </c>
      <c r="G158" s="34"/>
      <c r="H158" s="35"/>
      <c r="I158" s="7" t="str">
        <f t="shared" si="15"/>
        <v/>
      </c>
      <c r="J158" s="36"/>
    </row>
    <row r="159" spans="1:10" ht="24.95" customHeight="1" x14ac:dyDescent="0.15">
      <c r="A159" s="30">
        <f t="shared" si="21"/>
        <v>202100000</v>
      </c>
      <c r="B159" s="31" t="str">
        <f t="shared" si="16"/>
        <v/>
      </c>
      <c r="C159" s="31" t="str">
        <f t="shared" si="17"/>
        <v/>
      </c>
      <c r="D159" s="24" t="str">
        <f t="shared" si="18"/>
        <v/>
      </c>
      <c r="E159" s="32" t="str">
        <f t="shared" si="19"/>
        <v/>
      </c>
      <c r="F159" s="33" t="str">
        <f t="shared" si="20"/>
        <v/>
      </c>
      <c r="G159" s="34"/>
      <c r="H159" s="35"/>
      <c r="I159" s="7" t="str">
        <f t="shared" si="15"/>
        <v/>
      </c>
      <c r="J159" s="36"/>
    </row>
    <row r="160" spans="1:10" ht="24.95" customHeight="1" x14ac:dyDescent="0.15">
      <c r="A160" s="30">
        <f t="shared" si="21"/>
        <v>202100000</v>
      </c>
      <c r="B160" s="31" t="str">
        <f t="shared" si="16"/>
        <v/>
      </c>
      <c r="C160" s="31" t="str">
        <f t="shared" si="17"/>
        <v/>
      </c>
      <c r="D160" s="24" t="str">
        <f t="shared" si="18"/>
        <v/>
      </c>
      <c r="E160" s="32" t="str">
        <f t="shared" si="19"/>
        <v/>
      </c>
      <c r="F160" s="33" t="str">
        <f t="shared" si="20"/>
        <v/>
      </c>
      <c r="G160" s="34"/>
      <c r="H160" s="35"/>
      <c r="I160" s="7" t="str">
        <f t="shared" si="15"/>
        <v/>
      </c>
      <c r="J160" s="36"/>
    </row>
    <row r="161" spans="1:10" ht="24.95" customHeight="1" x14ac:dyDescent="0.15">
      <c r="A161" s="30">
        <f t="shared" si="21"/>
        <v>202100000</v>
      </c>
      <c r="B161" s="31" t="str">
        <f t="shared" si="16"/>
        <v/>
      </c>
      <c r="C161" s="31" t="str">
        <f t="shared" si="17"/>
        <v/>
      </c>
      <c r="D161" s="24" t="str">
        <f t="shared" si="18"/>
        <v/>
      </c>
      <c r="E161" s="32" t="str">
        <f t="shared" si="19"/>
        <v/>
      </c>
      <c r="F161" s="33" t="str">
        <f t="shared" si="20"/>
        <v/>
      </c>
      <c r="G161" s="34"/>
      <c r="H161" s="35"/>
      <c r="I161" s="7" t="str">
        <f t="shared" si="15"/>
        <v/>
      </c>
      <c r="J161" s="36"/>
    </row>
    <row r="162" spans="1:10" ht="24.95" customHeight="1" x14ac:dyDescent="0.15">
      <c r="A162" s="30">
        <f t="shared" si="21"/>
        <v>202100000</v>
      </c>
      <c r="B162" s="31" t="str">
        <f t="shared" si="16"/>
        <v/>
      </c>
      <c r="C162" s="31" t="str">
        <f t="shared" si="17"/>
        <v/>
      </c>
      <c r="D162" s="24" t="str">
        <f t="shared" si="18"/>
        <v/>
      </c>
      <c r="E162" s="32" t="str">
        <f t="shared" si="19"/>
        <v/>
      </c>
      <c r="F162" s="33" t="str">
        <f t="shared" si="20"/>
        <v/>
      </c>
      <c r="G162" s="34"/>
      <c r="H162" s="35"/>
      <c r="I162" s="7" t="str">
        <f t="shared" si="15"/>
        <v/>
      </c>
      <c r="J162" s="36"/>
    </row>
    <row r="163" spans="1:10" ht="24.95" customHeight="1" x14ac:dyDescent="0.15">
      <c r="A163" s="30">
        <f t="shared" si="21"/>
        <v>202100000</v>
      </c>
      <c r="B163" s="31" t="str">
        <f t="shared" si="16"/>
        <v/>
      </c>
      <c r="C163" s="31" t="str">
        <f t="shared" si="17"/>
        <v/>
      </c>
      <c r="D163" s="24" t="str">
        <f t="shared" si="18"/>
        <v/>
      </c>
      <c r="E163" s="32" t="str">
        <f t="shared" si="19"/>
        <v/>
      </c>
      <c r="F163" s="33" t="str">
        <f t="shared" si="20"/>
        <v/>
      </c>
      <c r="G163" s="34"/>
      <c r="H163" s="35"/>
      <c r="I163" s="7" t="str">
        <f t="shared" si="15"/>
        <v/>
      </c>
      <c r="J163" s="36"/>
    </row>
    <row r="164" spans="1:10" ht="24.95" customHeight="1" x14ac:dyDescent="0.15">
      <c r="A164" s="30">
        <f t="shared" si="21"/>
        <v>202100000</v>
      </c>
      <c r="B164" s="31" t="str">
        <f t="shared" si="16"/>
        <v/>
      </c>
      <c r="C164" s="31" t="str">
        <f t="shared" si="17"/>
        <v/>
      </c>
      <c r="D164" s="24" t="str">
        <f t="shared" si="18"/>
        <v/>
      </c>
      <c r="E164" s="32" t="str">
        <f t="shared" si="19"/>
        <v/>
      </c>
      <c r="F164" s="33" t="str">
        <f t="shared" si="20"/>
        <v/>
      </c>
      <c r="G164" s="34"/>
      <c r="H164" s="35"/>
      <c r="I164" s="7" t="str">
        <f t="shared" si="15"/>
        <v/>
      </c>
      <c r="J164" s="36"/>
    </row>
    <row r="165" spans="1:10" ht="24.95" customHeight="1" x14ac:dyDescent="0.15">
      <c r="A165" s="30">
        <f t="shared" si="21"/>
        <v>202100000</v>
      </c>
      <c r="B165" s="31" t="str">
        <f t="shared" si="16"/>
        <v/>
      </c>
      <c r="C165" s="31" t="str">
        <f t="shared" si="17"/>
        <v/>
      </c>
      <c r="D165" s="24" t="str">
        <f t="shared" si="18"/>
        <v/>
      </c>
      <c r="E165" s="32" t="str">
        <f t="shared" si="19"/>
        <v/>
      </c>
      <c r="F165" s="33" t="str">
        <f t="shared" si="20"/>
        <v/>
      </c>
      <c r="G165" s="34"/>
      <c r="H165" s="35"/>
      <c r="I165" s="7" t="str">
        <f t="shared" si="15"/>
        <v/>
      </c>
      <c r="J165" s="36"/>
    </row>
    <row r="166" spans="1:10" ht="24.95" customHeight="1" x14ac:dyDescent="0.15">
      <c r="A166" s="30">
        <f t="shared" si="21"/>
        <v>202100000</v>
      </c>
      <c r="B166" s="31" t="str">
        <f t="shared" si="16"/>
        <v/>
      </c>
      <c r="C166" s="31" t="str">
        <f t="shared" si="17"/>
        <v/>
      </c>
      <c r="D166" s="24" t="str">
        <f t="shared" si="18"/>
        <v/>
      </c>
      <c r="E166" s="32" t="str">
        <f t="shared" si="19"/>
        <v/>
      </c>
      <c r="F166" s="33" t="str">
        <f t="shared" si="20"/>
        <v/>
      </c>
      <c r="G166" s="34"/>
      <c r="H166" s="35"/>
      <c r="I166" s="7" t="str">
        <f t="shared" si="15"/>
        <v/>
      </c>
      <c r="J166" s="36"/>
    </row>
    <row r="167" spans="1:10" ht="24.95" customHeight="1" x14ac:dyDescent="0.15">
      <c r="A167" s="30">
        <f t="shared" si="21"/>
        <v>202100000</v>
      </c>
      <c r="B167" s="31" t="str">
        <f t="shared" si="16"/>
        <v/>
      </c>
      <c r="C167" s="31" t="str">
        <f t="shared" si="17"/>
        <v/>
      </c>
      <c r="D167" s="24" t="str">
        <f t="shared" si="18"/>
        <v/>
      </c>
      <c r="E167" s="32" t="str">
        <f t="shared" si="19"/>
        <v/>
      </c>
      <c r="F167" s="33" t="str">
        <f t="shared" si="20"/>
        <v/>
      </c>
      <c r="G167" s="34"/>
      <c r="H167" s="35"/>
      <c r="I167" s="7" t="str">
        <f t="shared" si="15"/>
        <v/>
      </c>
      <c r="J167" s="36"/>
    </row>
    <row r="168" spans="1:10" ht="24.95" customHeight="1" x14ac:dyDescent="0.15">
      <c r="A168" s="30">
        <f t="shared" si="21"/>
        <v>202100000</v>
      </c>
      <c r="B168" s="31" t="str">
        <f t="shared" si="16"/>
        <v/>
      </c>
      <c r="C168" s="31" t="str">
        <f t="shared" si="17"/>
        <v/>
      </c>
      <c r="D168" s="24" t="str">
        <f t="shared" si="18"/>
        <v/>
      </c>
      <c r="E168" s="32" t="str">
        <f t="shared" si="19"/>
        <v/>
      </c>
      <c r="F168" s="33" t="str">
        <f t="shared" si="20"/>
        <v/>
      </c>
      <c r="G168" s="34"/>
      <c r="H168" s="35"/>
      <c r="I168" s="7" t="str">
        <f t="shared" si="15"/>
        <v/>
      </c>
      <c r="J168" s="36"/>
    </row>
    <row r="169" spans="1:10" ht="24.95" customHeight="1" x14ac:dyDescent="0.15">
      <c r="A169" s="30">
        <f t="shared" si="21"/>
        <v>202100000</v>
      </c>
      <c r="B169" s="31" t="str">
        <f t="shared" si="16"/>
        <v/>
      </c>
      <c r="C169" s="31" t="str">
        <f t="shared" si="17"/>
        <v/>
      </c>
      <c r="D169" s="24" t="str">
        <f t="shared" si="18"/>
        <v/>
      </c>
      <c r="E169" s="32" t="str">
        <f t="shared" si="19"/>
        <v/>
      </c>
      <c r="F169" s="33" t="str">
        <f t="shared" si="20"/>
        <v/>
      </c>
      <c r="G169" s="34"/>
      <c r="H169" s="35"/>
      <c r="I169" s="7" t="str">
        <f t="shared" si="15"/>
        <v/>
      </c>
      <c r="J169" s="36"/>
    </row>
    <row r="170" spans="1:10" ht="24.95" customHeight="1" x14ac:dyDescent="0.15">
      <c r="A170" s="30">
        <f t="shared" si="21"/>
        <v>202100000</v>
      </c>
      <c r="B170" s="31" t="str">
        <f t="shared" si="16"/>
        <v/>
      </c>
      <c r="C170" s="31" t="str">
        <f t="shared" si="17"/>
        <v/>
      </c>
      <c r="D170" s="24" t="str">
        <f t="shared" si="18"/>
        <v/>
      </c>
      <c r="E170" s="32" t="str">
        <f t="shared" si="19"/>
        <v/>
      </c>
      <c r="F170" s="33" t="str">
        <f t="shared" si="20"/>
        <v/>
      </c>
      <c r="G170" s="34"/>
      <c r="H170" s="35"/>
      <c r="I170" s="7" t="str">
        <f t="shared" si="15"/>
        <v/>
      </c>
      <c r="J170" s="36"/>
    </row>
    <row r="171" spans="1:10" ht="24.95" customHeight="1" x14ac:dyDescent="0.15">
      <c r="A171" s="30">
        <f t="shared" si="21"/>
        <v>202100000</v>
      </c>
      <c r="B171" s="31" t="str">
        <f t="shared" si="16"/>
        <v/>
      </c>
      <c r="C171" s="31" t="str">
        <f t="shared" si="17"/>
        <v/>
      </c>
      <c r="D171" s="24" t="str">
        <f t="shared" si="18"/>
        <v/>
      </c>
      <c r="E171" s="32" t="str">
        <f t="shared" si="19"/>
        <v/>
      </c>
      <c r="F171" s="33" t="str">
        <f t="shared" si="20"/>
        <v/>
      </c>
      <c r="G171" s="34"/>
      <c r="H171" s="35"/>
      <c r="I171" s="7" t="str">
        <f t="shared" si="15"/>
        <v/>
      </c>
      <c r="J171" s="36"/>
    </row>
    <row r="172" spans="1:10" ht="24.95" customHeight="1" x14ac:dyDescent="0.15">
      <c r="A172" s="30">
        <f t="shared" si="21"/>
        <v>202100000</v>
      </c>
      <c r="B172" s="31" t="str">
        <f t="shared" si="16"/>
        <v/>
      </c>
      <c r="C172" s="31" t="str">
        <f t="shared" si="17"/>
        <v/>
      </c>
      <c r="D172" s="24" t="str">
        <f t="shared" si="18"/>
        <v/>
      </c>
      <c r="E172" s="32" t="str">
        <f t="shared" si="19"/>
        <v/>
      </c>
      <c r="F172" s="33" t="str">
        <f t="shared" si="20"/>
        <v/>
      </c>
      <c r="G172" s="34"/>
      <c r="H172" s="35"/>
      <c r="I172" s="7" t="str">
        <f t="shared" si="15"/>
        <v/>
      </c>
      <c r="J172" s="36"/>
    </row>
    <row r="173" spans="1:10" ht="24.95" customHeight="1" x14ac:dyDescent="0.15">
      <c r="A173" s="30">
        <f t="shared" si="21"/>
        <v>202100000</v>
      </c>
      <c r="B173" s="31" t="str">
        <f t="shared" si="16"/>
        <v/>
      </c>
      <c r="C173" s="31" t="str">
        <f t="shared" si="17"/>
        <v/>
      </c>
      <c r="D173" s="24" t="str">
        <f t="shared" si="18"/>
        <v/>
      </c>
      <c r="E173" s="32" t="str">
        <f t="shared" si="19"/>
        <v/>
      </c>
      <c r="F173" s="33" t="str">
        <f t="shared" si="20"/>
        <v/>
      </c>
      <c r="G173" s="34"/>
      <c r="H173" s="35"/>
      <c r="I173" s="7" t="str">
        <f t="shared" si="15"/>
        <v/>
      </c>
      <c r="J173" s="36"/>
    </row>
    <row r="174" spans="1:10" ht="24.95" customHeight="1" x14ac:dyDescent="0.15">
      <c r="A174" s="30">
        <f t="shared" si="21"/>
        <v>202100000</v>
      </c>
      <c r="B174" s="31" t="str">
        <f t="shared" si="16"/>
        <v/>
      </c>
      <c r="C174" s="31" t="str">
        <f t="shared" si="17"/>
        <v/>
      </c>
      <c r="D174" s="24" t="str">
        <f t="shared" si="18"/>
        <v/>
      </c>
      <c r="E174" s="32" t="str">
        <f t="shared" si="19"/>
        <v/>
      </c>
      <c r="F174" s="33" t="str">
        <f t="shared" si="20"/>
        <v/>
      </c>
      <c r="G174" s="34"/>
      <c r="H174" s="35"/>
      <c r="I174" s="7" t="str">
        <f t="shared" si="15"/>
        <v/>
      </c>
      <c r="J174" s="36"/>
    </row>
    <row r="175" spans="1:10" ht="24.95" customHeight="1" x14ac:dyDescent="0.15">
      <c r="A175" s="30">
        <f t="shared" si="21"/>
        <v>202100000</v>
      </c>
      <c r="B175" s="31" t="str">
        <f t="shared" si="16"/>
        <v/>
      </c>
      <c r="C175" s="31" t="str">
        <f t="shared" si="17"/>
        <v/>
      </c>
      <c r="D175" s="24" t="str">
        <f t="shared" si="18"/>
        <v/>
      </c>
      <c r="E175" s="32" t="str">
        <f t="shared" si="19"/>
        <v/>
      </c>
      <c r="F175" s="33" t="str">
        <f t="shared" si="20"/>
        <v/>
      </c>
      <c r="G175" s="34"/>
      <c r="H175" s="35"/>
      <c r="I175" s="7" t="str">
        <f t="shared" si="15"/>
        <v/>
      </c>
      <c r="J175" s="36"/>
    </row>
    <row r="176" spans="1:10" ht="24.95" customHeight="1" x14ac:dyDescent="0.15">
      <c r="A176" s="30">
        <f t="shared" si="21"/>
        <v>202100000</v>
      </c>
      <c r="B176" s="31" t="str">
        <f t="shared" si="16"/>
        <v/>
      </c>
      <c r="C176" s="31" t="str">
        <f t="shared" si="17"/>
        <v/>
      </c>
      <c r="D176" s="24" t="str">
        <f t="shared" si="18"/>
        <v/>
      </c>
      <c r="E176" s="32" t="str">
        <f t="shared" si="19"/>
        <v/>
      </c>
      <c r="F176" s="33" t="str">
        <f t="shared" si="20"/>
        <v/>
      </c>
      <c r="G176" s="34"/>
      <c r="H176" s="35"/>
      <c r="I176" s="7" t="str">
        <f t="shared" si="15"/>
        <v/>
      </c>
      <c r="J176" s="36"/>
    </row>
    <row r="177" spans="1:10" ht="24.95" customHeight="1" x14ac:dyDescent="0.15">
      <c r="A177" s="30">
        <f t="shared" si="21"/>
        <v>202100000</v>
      </c>
      <c r="B177" s="31" t="str">
        <f t="shared" si="16"/>
        <v/>
      </c>
      <c r="C177" s="31" t="str">
        <f t="shared" si="17"/>
        <v/>
      </c>
      <c r="D177" s="24" t="str">
        <f t="shared" si="18"/>
        <v/>
      </c>
      <c r="E177" s="32" t="str">
        <f t="shared" si="19"/>
        <v/>
      </c>
      <c r="F177" s="33" t="str">
        <f t="shared" si="20"/>
        <v/>
      </c>
      <c r="G177" s="34"/>
      <c r="H177" s="35"/>
      <c r="I177" s="7" t="str">
        <f t="shared" si="15"/>
        <v/>
      </c>
      <c r="J177" s="36"/>
    </row>
    <row r="178" spans="1:10" ht="24.95" customHeight="1" x14ac:dyDescent="0.15">
      <c r="A178" s="30">
        <f t="shared" si="21"/>
        <v>202100000</v>
      </c>
      <c r="B178" s="31" t="str">
        <f t="shared" si="16"/>
        <v/>
      </c>
      <c r="C178" s="31" t="str">
        <f t="shared" si="17"/>
        <v/>
      </c>
      <c r="D178" s="24" t="str">
        <f t="shared" si="18"/>
        <v/>
      </c>
      <c r="E178" s="32" t="str">
        <f t="shared" si="19"/>
        <v/>
      </c>
      <c r="F178" s="33" t="str">
        <f t="shared" si="20"/>
        <v/>
      </c>
      <c r="G178" s="34"/>
      <c r="H178" s="35"/>
      <c r="I178" s="7" t="str">
        <f t="shared" si="15"/>
        <v/>
      </c>
      <c r="J178" s="36"/>
    </row>
    <row r="179" spans="1:10" ht="24.95" customHeight="1" x14ac:dyDescent="0.15">
      <c r="A179" s="30">
        <f t="shared" si="21"/>
        <v>202100000</v>
      </c>
      <c r="B179" s="31" t="str">
        <f t="shared" si="16"/>
        <v/>
      </c>
      <c r="C179" s="31" t="str">
        <f t="shared" si="17"/>
        <v/>
      </c>
      <c r="D179" s="24" t="str">
        <f t="shared" si="18"/>
        <v/>
      </c>
      <c r="E179" s="32" t="str">
        <f t="shared" si="19"/>
        <v/>
      </c>
      <c r="F179" s="33" t="str">
        <f t="shared" si="20"/>
        <v/>
      </c>
      <c r="G179" s="34"/>
      <c r="H179" s="35"/>
      <c r="I179" s="7" t="str">
        <f t="shared" si="15"/>
        <v/>
      </c>
      <c r="J179" s="36"/>
    </row>
    <row r="180" spans="1:10" ht="24.95" customHeight="1" x14ac:dyDescent="0.15">
      <c r="A180" s="30">
        <f t="shared" si="21"/>
        <v>202100000</v>
      </c>
      <c r="B180" s="31" t="str">
        <f t="shared" si="16"/>
        <v/>
      </c>
      <c r="C180" s="31" t="str">
        <f t="shared" si="17"/>
        <v/>
      </c>
      <c r="D180" s="24" t="str">
        <f t="shared" si="18"/>
        <v/>
      </c>
      <c r="E180" s="32" t="str">
        <f t="shared" si="19"/>
        <v/>
      </c>
      <c r="F180" s="33" t="str">
        <f t="shared" si="20"/>
        <v/>
      </c>
      <c r="G180" s="34"/>
      <c r="H180" s="35"/>
      <c r="I180" s="7" t="str">
        <f t="shared" si="15"/>
        <v/>
      </c>
      <c r="J180" s="36"/>
    </row>
    <row r="181" spans="1:10" ht="24.95" customHeight="1" x14ac:dyDescent="0.15">
      <c r="A181" s="30">
        <f t="shared" si="21"/>
        <v>202100000</v>
      </c>
      <c r="B181" s="31" t="str">
        <f t="shared" si="16"/>
        <v/>
      </c>
      <c r="C181" s="31" t="str">
        <f t="shared" si="17"/>
        <v/>
      </c>
      <c r="D181" s="24" t="str">
        <f t="shared" si="18"/>
        <v/>
      </c>
      <c r="E181" s="32" t="str">
        <f t="shared" si="19"/>
        <v/>
      </c>
      <c r="F181" s="33" t="str">
        <f t="shared" si="20"/>
        <v/>
      </c>
      <c r="G181" s="34"/>
      <c r="H181" s="35"/>
      <c r="I181" s="7" t="str">
        <f t="shared" si="15"/>
        <v/>
      </c>
      <c r="J181" s="36"/>
    </row>
    <row r="182" spans="1:10" ht="24.95" customHeight="1" x14ac:dyDescent="0.15">
      <c r="A182" s="30">
        <f t="shared" si="21"/>
        <v>202100000</v>
      </c>
      <c r="B182" s="31" t="str">
        <f t="shared" si="16"/>
        <v/>
      </c>
      <c r="C182" s="31" t="str">
        <f t="shared" si="17"/>
        <v/>
      </c>
      <c r="D182" s="24" t="str">
        <f t="shared" si="18"/>
        <v/>
      </c>
      <c r="E182" s="32" t="str">
        <f t="shared" si="19"/>
        <v/>
      </c>
      <c r="F182" s="33" t="str">
        <f t="shared" si="20"/>
        <v/>
      </c>
      <c r="G182" s="34"/>
      <c r="H182" s="35"/>
      <c r="I182" s="7" t="str">
        <f t="shared" si="15"/>
        <v/>
      </c>
      <c r="J182" s="36"/>
    </row>
    <row r="183" spans="1:10" ht="24.95" customHeight="1" x14ac:dyDescent="0.15">
      <c r="A183" s="30">
        <f t="shared" si="21"/>
        <v>202100000</v>
      </c>
      <c r="B183" s="31" t="str">
        <f t="shared" si="16"/>
        <v/>
      </c>
      <c r="C183" s="31" t="str">
        <f t="shared" si="17"/>
        <v/>
      </c>
      <c r="D183" s="24" t="str">
        <f t="shared" si="18"/>
        <v/>
      </c>
      <c r="E183" s="32" t="str">
        <f t="shared" si="19"/>
        <v/>
      </c>
      <c r="F183" s="33" t="str">
        <f t="shared" si="20"/>
        <v/>
      </c>
      <c r="G183" s="34"/>
      <c r="H183" s="35"/>
      <c r="I183" s="7" t="str">
        <f t="shared" si="15"/>
        <v/>
      </c>
      <c r="J183" s="36"/>
    </row>
    <row r="184" spans="1:10" ht="24.95" customHeight="1" x14ac:dyDescent="0.15">
      <c r="A184" s="30">
        <f t="shared" si="21"/>
        <v>202100000</v>
      </c>
      <c r="B184" s="31" t="str">
        <f t="shared" si="16"/>
        <v/>
      </c>
      <c r="C184" s="31" t="str">
        <f t="shared" si="17"/>
        <v/>
      </c>
      <c r="D184" s="24" t="str">
        <f t="shared" si="18"/>
        <v/>
      </c>
      <c r="E184" s="32" t="str">
        <f t="shared" si="19"/>
        <v/>
      </c>
      <c r="F184" s="33" t="str">
        <f t="shared" si="20"/>
        <v/>
      </c>
      <c r="G184" s="34"/>
      <c r="H184" s="35"/>
      <c r="I184" s="7" t="str">
        <f t="shared" si="15"/>
        <v/>
      </c>
      <c r="J184" s="36"/>
    </row>
    <row r="185" spans="1:10" ht="24.95" customHeight="1" x14ac:dyDescent="0.15">
      <c r="A185" s="30">
        <f t="shared" si="21"/>
        <v>202100000</v>
      </c>
      <c r="B185" s="31" t="str">
        <f t="shared" si="16"/>
        <v/>
      </c>
      <c r="C185" s="31" t="str">
        <f t="shared" si="17"/>
        <v/>
      </c>
      <c r="D185" s="24" t="str">
        <f t="shared" si="18"/>
        <v/>
      </c>
      <c r="E185" s="32" t="str">
        <f t="shared" si="19"/>
        <v/>
      </c>
      <c r="F185" s="33" t="str">
        <f t="shared" si="20"/>
        <v/>
      </c>
      <c r="G185" s="34"/>
      <c r="H185" s="35"/>
      <c r="I185" s="7" t="str">
        <f t="shared" si="15"/>
        <v/>
      </c>
      <c r="J185" s="36"/>
    </row>
    <row r="186" spans="1:10" ht="24.95" customHeight="1" x14ac:dyDescent="0.15">
      <c r="A186" s="30">
        <f t="shared" si="21"/>
        <v>202100000</v>
      </c>
      <c r="B186" s="31" t="str">
        <f t="shared" si="16"/>
        <v/>
      </c>
      <c r="C186" s="31" t="str">
        <f t="shared" si="17"/>
        <v/>
      </c>
      <c r="D186" s="24" t="str">
        <f t="shared" si="18"/>
        <v/>
      </c>
      <c r="E186" s="32" t="str">
        <f t="shared" si="19"/>
        <v/>
      </c>
      <c r="F186" s="33" t="str">
        <f t="shared" si="20"/>
        <v/>
      </c>
      <c r="G186" s="34"/>
      <c r="H186" s="35"/>
      <c r="I186" s="7" t="str">
        <f t="shared" si="15"/>
        <v/>
      </c>
      <c r="J186" s="36"/>
    </row>
    <row r="187" spans="1:10" ht="24.95" customHeight="1" x14ac:dyDescent="0.15">
      <c r="A187" s="30">
        <f t="shared" si="21"/>
        <v>202100000</v>
      </c>
      <c r="B187" s="31" t="str">
        <f t="shared" si="16"/>
        <v/>
      </c>
      <c r="C187" s="31" t="str">
        <f t="shared" si="17"/>
        <v/>
      </c>
      <c r="D187" s="24" t="str">
        <f t="shared" si="18"/>
        <v/>
      </c>
      <c r="E187" s="32" t="str">
        <f t="shared" si="19"/>
        <v/>
      </c>
      <c r="F187" s="33" t="str">
        <f t="shared" si="20"/>
        <v/>
      </c>
      <c r="G187" s="34"/>
      <c r="H187" s="35"/>
      <c r="I187" s="7" t="str">
        <f t="shared" si="15"/>
        <v/>
      </c>
      <c r="J187" s="36"/>
    </row>
    <row r="188" spans="1:10" ht="24.95" customHeight="1" x14ac:dyDescent="0.15">
      <c r="A188" s="30">
        <f t="shared" si="21"/>
        <v>202100000</v>
      </c>
      <c r="B188" s="31" t="str">
        <f t="shared" si="16"/>
        <v/>
      </c>
      <c r="C188" s="31" t="str">
        <f t="shared" si="17"/>
        <v/>
      </c>
      <c r="D188" s="24" t="str">
        <f t="shared" si="18"/>
        <v/>
      </c>
      <c r="E188" s="32" t="str">
        <f t="shared" si="19"/>
        <v/>
      </c>
      <c r="F188" s="33" t="str">
        <f t="shared" si="20"/>
        <v/>
      </c>
      <c r="G188" s="34"/>
      <c r="H188" s="35"/>
      <c r="I188" s="7" t="str">
        <f t="shared" si="15"/>
        <v/>
      </c>
      <c r="J188" s="36"/>
    </row>
    <row r="189" spans="1:10" ht="24.95" customHeight="1" x14ac:dyDescent="0.15">
      <c r="A189" s="30">
        <f t="shared" si="21"/>
        <v>202100000</v>
      </c>
      <c r="B189" s="31" t="str">
        <f t="shared" si="16"/>
        <v/>
      </c>
      <c r="C189" s="31" t="str">
        <f t="shared" si="17"/>
        <v/>
      </c>
      <c r="D189" s="24" t="str">
        <f t="shared" si="18"/>
        <v/>
      </c>
      <c r="E189" s="32" t="str">
        <f t="shared" si="19"/>
        <v/>
      </c>
      <c r="F189" s="33" t="str">
        <f t="shared" si="20"/>
        <v/>
      </c>
      <c r="G189" s="34"/>
      <c r="H189" s="35"/>
      <c r="I189" s="7" t="str">
        <f t="shared" si="15"/>
        <v/>
      </c>
      <c r="J189" s="36"/>
    </row>
    <row r="190" spans="1:10" ht="24.95" customHeight="1" x14ac:dyDescent="0.15">
      <c r="A190" s="30">
        <f t="shared" si="21"/>
        <v>202100000</v>
      </c>
      <c r="B190" s="31" t="str">
        <f t="shared" si="16"/>
        <v/>
      </c>
      <c r="C190" s="31" t="str">
        <f t="shared" si="17"/>
        <v/>
      </c>
      <c r="D190" s="24" t="str">
        <f t="shared" si="18"/>
        <v/>
      </c>
      <c r="E190" s="32" t="str">
        <f t="shared" si="19"/>
        <v/>
      </c>
      <c r="F190" s="33" t="str">
        <f t="shared" si="20"/>
        <v/>
      </c>
      <c r="G190" s="34"/>
      <c r="H190" s="35"/>
      <c r="I190" s="7" t="str">
        <f t="shared" si="15"/>
        <v/>
      </c>
      <c r="J190" s="36"/>
    </row>
    <row r="191" spans="1:10" ht="24.95" customHeight="1" x14ac:dyDescent="0.15">
      <c r="A191" s="30">
        <f t="shared" si="21"/>
        <v>202100000</v>
      </c>
      <c r="B191" s="31" t="str">
        <f t="shared" si="16"/>
        <v/>
      </c>
      <c r="C191" s="31" t="str">
        <f t="shared" si="17"/>
        <v/>
      </c>
      <c r="D191" s="24" t="str">
        <f t="shared" si="18"/>
        <v/>
      </c>
      <c r="E191" s="32" t="str">
        <f t="shared" si="19"/>
        <v/>
      </c>
      <c r="F191" s="33" t="str">
        <f t="shared" si="20"/>
        <v/>
      </c>
      <c r="G191" s="34"/>
      <c r="H191" s="35"/>
      <c r="I191" s="7" t="str">
        <f t="shared" si="15"/>
        <v/>
      </c>
      <c r="J191" s="36"/>
    </row>
    <row r="192" spans="1:10" ht="24.95" customHeight="1" x14ac:dyDescent="0.15">
      <c r="A192" s="30">
        <f t="shared" si="21"/>
        <v>202100000</v>
      </c>
      <c r="B192" s="31" t="str">
        <f t="shared" si="16"/>
        <v/>
      </c>
      <c r="C192" s="31" t="str">
        <f t="shared" si="17"/>
        <v/>
      </c>
      <c r="D192" s="24" t="str">
        <f t="shared" si="18"/>
        <v/>
      </c>
      <c r="E192" s="32" t="str">
        <f t="shared" si="19"/>
        <v/>
      </c>
      <c r="F192" s="33" t="str">
        <f t="shared" si="20"/>
        <v/>
      </c>
      <c r="G192" s="34"/>
      <c r="H192" s="35"/>
      <c r="I192" s="7" t="str">
        <f t="shared" si="15"/>
        <v/>
      </c>
      <c r="J192" s="36"/>
    </row>
    <row r="193" spans="1:10" ht="24.95" customHeight="1" x14ac:dyDescent="0.15">
      <c r="A193" s="30">
        <f t="shared" si="21"/>
        <v>202100000</v>
      </c>
      <c r="B193" s="31" t="str">
        <f t="shared" si="16"/>
        <v/>
      </c>
      <c r="C193" s="31" t="str">
        <f t="shared" si="17"/>
        <v/>
      </c>
      <c r="D193" s="24" t="str">
        <f t="shared" si="18"/>
        <v/>
      </c>
      <c r="E193" s="32" t="str">
        <f t="shared" si="19"/>
        <v/>
      </c>
      <c r="F193" s="33" t="str">
        <f t="shared" si="20"/>
        <v/>
      </c>
      <c r="G193" s="34"/>
      <c r="H193" s="35"/>
      <c r="I193" s="7" t="str">
        <f t="shared" si="15"/>
        <v/>
      </c>
      <c r="J193" s="36"/>
    </row>
    <row r="194" spans="1:10" ht="24.95" customHeight="1" x14ac:dyDescent="0.15">
      <c r="A194" s="30">
        <f t="shared" si="21"/>
        <v>202100000</v>
      </c>
      <c r="B194" s="31" t="str">
        <f t="shared" si="16"/>
        <v/>
      </c>
      <c r="C194" s="31" t="str">
        <f t="shared" si="17"/>
        <v/>
      </c>
      <c r="D194" s="24" t="str">
        <f t="shared" si="18"/>
        <v/>
      </c>
      <c r="E194" s="32" t="str">
        <f t="shared" si="19"/>
        <v/>
      </c>
      <c r="F194" s="33" t="str">
        <f t="shared" si="20"/>
        <v/>
      </c>
      <c r="G194" s="34"/>
      <c r="H194" s="35"/>
      <c r="I194" s="7" t="str">
        <f t="shared" ref="I194:I257" si="22">IF(H194="","",VLOOKUP(H194,種目コード,2,FALSE))</f>
        <v/>
      </c>
      <c r="J194" s="36"/>
    </row>
    <row r="195" spans="1:10" ht="24.95" customHeight="1" x14ac:dyDescent="0.15">
      <c r="A195" s="30">
        <f t="shared" si="21"/>
        <v>202100000</v>
      </c>
      <c r="B195" s="31" t="str">
        <f t="shared" ref="B195:B258" si="23">IF(G195="","",VLOOKUP(G195,選手,2,FALSE))</f>
        <v/>
      </c>
      <c r="C195" s="31" t="str">
        <f t="shared" ref="C195:C258" si="24">IF(G195="","",ASC(VLOOKUP(G195,選手,3,FALSE)))</f>
        <v/>
      </c>
      <c r="D195" s="24" t="str">
        <f t="shared" ref="D195:D258" si="25">IF(G195="","",VLOOKUP(G195,選手,5,FALSE))</f>
        <v/>
      </c>
      <c r="E195" s="32" t="str">
        <f t="shared" ref="E195:E258" si="26">IF(G195="","",VLOOKUP(G195,選手,6,FALSE))</f>
        <v/>
      </c>
      <c r="F195" s="33" t="str">
        <f t="shared" ref="F195:F258" si="27">IF(E195="","",VLOOKUP(E195,学校番号,2,FALSE))</f>
        <v/>
      </c>
      <c r="G195" s="34"/>
      <c r="H195" s="35"/>
      <c r="I195" s="7" t="str">
        <f t="shared" si="22"/>
        <v/>
      </c>
      <c r="J195" s="36"/>
    </row>
    <row r="196" spans="1:10" ht="24.95" customHeight="1" x14ac:dyDescent="0.15">
      <c r="A196" s="30">
        <f t="shared" ref="A196:A259" si="28">202100000+G196</f>
        <v>202100000</v>
      </c>
      <c r="B196" s="31" t="str">
        <f t="shared" si="23"/>
        <v/>
      </c>
      <c r="C196" s="31" t="str">
        <f t="shared" si="24"/>
        <v/>
      </c>
      <c r="D196" s="24" t="str">
        <f t="shared" si="25"/>
        <v/>
      </c>
      <c r="E196" s="32" t="str">
        <f t="shared" si="26"/>
        <v/>
      </c>
      <c r="F196" s="33" t="str">
        <f t="shared" si="27"/>
        <v/>
      </c>
      <c r="G196" s="34"/>
      <c r="H196" s="35"/>
      <c r="I196" s="7" t="str">
        <f t="shared" si="22"/>
        <v/>
      </c>
      <c r="J196" s="36"/>
    </row>
    <row r="197" spans="1:10" ht="24.95" customHeight="1" x14ac:dyDescent="0.15">
      <c r="A197" s="30">
        <f t="shared" si="28"/>
        <v>202100000</v>
      </c>
      <c r="B197" s="31" t="str">
        <f t="shared" si="23"/>
        <v/>
      </c>
      <c r="C197" s="31" t="str">
        <f t="shared" si="24"/>
        <v/>
      </c>
      <c r="D197" s="24" t="str">
        <f t="shared" si="25"/>
        <v/>
      </c>
      <c r="E197" s="32" t="str">
        <f t="shared" si="26"/>
        <v/>
      </c>
      <c r="F197" s="33" t="str">
        <f t="shared" si="27"/>
        <v/>
      </c>
      <c r="G197" s="34"/>
      <c r="H197" s="35"/>
      <c r="I197" s="7" t="str">
        <f t="shared" si="22"/>
        <v/>
      </c>
      <c r="J197" s="36"/>
    </row>
    <row r="198" spans="1:10" ht="24.95" customHeight="1" x14ac:dyDescent="0.15">
      <c r="A198" s="30">
        <f t="shared" si="28"/>
        <v>202100000</v>
      </c>
      <c r="B198" s="31" t="str">
        <f t="shared" si="23"/>
        <v/>
      </c>
      <c r="C198" s="31" t="str">
        <f t="shared" si="24"/>
        <v/>
      </c>
      <c r="D198" s="24" t="str">
        <f t="shared" si="25"/>
        <v/>
      </c>
      <c r="E198" s="32" t="str">
        <f t="shared" si="26"/>
        <v/>
      </c>
      <c r="F198" s="33" t="str">
        <f t="shared" si="27"/>
        <v/>
      </c>
      <c r="G198" s="34"/>
      <c r="H198" s="35"/>
      <c r="I198" s="7" t="str">
        <f t="shared" si="22"/>
        <v/>
      </c>
      <c r="J198" s="36"/>
    </row>
    <row r="199" spans="1:10" ht="24.95" customHeight="1" x14ac:dyDescent="0.15">
      <c r="A199" s="30">
        <f t="shared" si="28"/>
        <v>202100000</v>
      </c>
      <c r="B199" s="31" t="str">
        <f t="shared" si="23"/>
        <v/>
      </c>
      <c r="C199" s="31" t="str">
        <f t="shared" si="24"/>
        <v/>
      </c>
      <c r="D199" s="24" t="str">
        <f t="shared" si="25"/>
        <v/>
      </c>
      <c r="E199" s="32" t="str">
        <f t="shared" si="26"/>
        <v/>
      </c>
      <c r="F199" s="33" t="str">
        <f t="shared" si="27"/>
        <v/>
      </c>
      <c r="G199" s="34"/>
      <c r="H199" s="35"/>
      <c r="I199" s="7" t="str">
        <f t="shared" si="22"/>
        <v/>
      </c>
      <c r="J199" s="36"/>
    </row>
    <row r="200" spans="1:10" ht="24.95" customHeight="1" x14ac:dyDescent="0.15">
      <c r="A200" s="30">
        <f t="shared" si="28"/>
        <v>202100000</v>
      </c>
      <c r="B200" s="31" t="str">
        <f t="shared" si="23"/>
        <v/>
      </c>
      <c r="C200" s="31" t="str">
        <f t="shared" si="24"/>
        <v/>
      </c>
      <c r="D200" s="24" t="str">
        <f t="shared" si="25"/>
        <v/>
      </c>
      <c r="E200" s="32" t="str">
        <f t="shared" si="26"/>
        <v/>
      </c>
      <c r="F200" s="33" t="str">
        <f t="shared" si="27"/>
        <v/>
      </c>
      <c r="G200" s="34"/>
      <c r="H200" s="35"/>
      <c r="I200" s="7" t="str">
        <f t="shared" si="22"/>
        <v/>
      </c>
      <c r="J200" s="36"/>
    </row>
    <row r="201" spans="1:10" ht="24.95" customHeight="1" x14ac:dyDescent="0.15">
      <c r="A201" s="30">
        <f t="shared" si="28"/>
        <v>202100000</v>
      </c>
      <c r="B201" s="31" t="str">
        <f t="shared" si="23"/>
        <v/>
      </c>
      <c r="C201" s="31" t="str">
        <f t="shared" si="24"/>
        <v/>
      </c>
      <c r="D201" s="24" t="str">
        <f t="shared" si="25"/>
        <v/>
      </c>
      <c r="E201" s="32" t="str">
        <f t="shared" si="26"/>
        <v/>
      </c>
      <c r="F201" s="33" t="str">
        <f t="shared" si="27"/>
        <v/>
      </c>
      <c r="G201" s="34"/>
      <c r="H201" s="35"/>
      <c r="I201" s="7" t="str">
        <f t="shared" si="22"/>
        <v/>
      </c>
      <c r="J201" s="36"/>
    </row>
    <row r="202" spans="1:10" ht="24.95" customHeight="1" x14ac:dyDescent="0.15">
      <c r="A202" s="30">
        <f t="shared" si="28"/>
        <v>202100000</v>
      </c>
      <c r="B202" s="31" t="str">
        <f t="shared" si="23"/>
        <v/>
      </c>
      <c r="C202" s="31" t="str">
        <f t="shared" si="24"/>
        <v/>
      </c>
      <c r="D202" s="24" t="str">
        <f t="shared" si="25"/>
        <v/>
      </c>
      <c r="E202" s="32" t="str">
        <f t="shared" si="26"/>
        <v/>
      </c>
      <c r="F202" s="33" t="str">
        <f t="shared" si="27"/>
        <v/>
      </c>
      <c r="G202" s="34"/>
      <c r="H202" s="35"/>
      <c r="I202" s="7" t="str">
        <f t="shared" si="22"/>
        <v/>
      </c>
      <c r="J202" s="36"/>
    </row>
    <row r="203" spans="1:10" ht="24.95" customHeight="1" x14ac:dyDescent="0.15">
      <c r="A203" s="30">
        <f t="shared" si="28"/>
        <v>202100000</v>
      </c>
      <c r="B203" s="31" t="str">
        <f t="shared" si="23"/>
        <v/>
      </c>
      <c r="C203" s="31" t="str">
        <f t="shared" si="24"/>
        <v/>
      </c>
      <c r="D203" s="24" t="str">
        <f t="shared" si="25"/>
        <v/>
      </c>
      <c r="E203" s="32" t="str">
        <f t="shared" si="26"/>
        <v/>
      </c>
      <c r="F203" s="33" t="str">
        <f t="shared" si="27"/>
        <v/>
      </c>
      <c r="G203" s="34"/>
      <c r="H203" s="35"/>
      <c r="I203" s="7" t="str">
        <f t="shared" si="22"/>
        <v/>
      </c>
      <c r="J203" s="36"/>
    </row>
    <row r="204" spans="1:10" ht="24.95" customHeight="1" x14ac:dyDescent="0.15">
      <c r="A204" s="30">
        <f t="shared" si="28"/>
        <v>202100000</v>
      </c>
      <c r="B204" s="31" t="str">
        <f t="shared" si="23"/>
        <v/>
      </c>
      <c r="C204" s="31" t="str">
        <f t="shared" si="24"/>
        <v/>
      </c>
      <c r="D204" s="24" t="str">
        <f t="shared" si="25"/>
        <v/>
      </c>
      <c r="E204" s="32" t="str">
        <f t="shared" si="26"/>
        <v/>
      </c>
      <c r="F204" s="33" t="str">
        <f t="shared" si="27"/>
        <v/>
      </c>
      <c r="G204" s="34"/>
      <c r="H204" s="35"/>
      <c r="I204" s="7" t="str">
        <f t="shared" si="22"/>
        <v/>
      </c>
      <c r="J204" s="36"/>
    </row>
    <row r="205" spans="1:10" ht="24.95" customHeight="1" x14ac:dyDescent="0.15">
      <c r="A205" s="30">
        <f t="shared" si="28"/>
        <v>202100000</v>
      </c>
      <c r="B205" s="31" t="str">
        <f t="shared" si="23"/>
        <v/>
      </c>
      <c r="C205" s="31" t="str">
        <f t="shared" si="24"/>
        <v/>
      </c>
      <c r="D205" s="24" t="str">
        <f t="shared" si="25"/>
        <v/>
      </c>
      <c r="E205" s="32" t="str">
        <f t="shared" si="26"/>
        <v/>
      </c>
      <c r="F205" s="33" t="str">
        <f t="shared" si="27"/>
        <v/>
      </c>
      <c r="G205" s="34"/>
      <c r="H205" s="35"/>
      <c r="I205" s="7" t="str">
        <f t="shared" si="22"/>
        <v/>
      </c>
      <c r="J205" s="36"/>
    </row>
    <row r="206" spans="1:10" ht="24.95" customHeight="1" x14ac:dyDescent="0.15">
      <c r="A206" s="30">
        <f t="shared" si="28"/>
        <v>202100000</v>
      </c>
      <c r="B206" s="31" t="str">
        <f t="shared" si="23"/>
        <v/>
      </c>
      <c r="C206" s="31" t="str">
        <f t="shared" si="24"/>
        <v/>
      </c>
      <c r="D206" s="24" t="str">
        <f t="shared" si="25"/>
        <v/>
      </c>
      <c r="E206" s="32" t="str">
        <f t="shared" si="26"/>
        <v/>
      </c>
      <c r="F206" s="33" t="str">
        <f t="shared" si="27"/>
        <v/>
      </c>
      <c r="G206" s="34"/>
      <c r="H206" s="35"/>
      <c r="I206" s="7" t="str">
        <f t="shared" si="22"/>
        <v/>
      </c>
      <c r="J206" s="36"/>
    </row>
    <row r="207" spans="1:10" ht="24.95" customHeight="1" x14ac:dyDescent="0.15">
      <c r="A207" s="30">
        <f t="shared" si="28"/>
        <v>202100000</v>
      </c>
      <c r="B207" s="31" t="str">
        <f t="shared" si="23"/>
        <v/>
      </c>
      <c r="C207" s="31" t="str">
        <f t="shared" si="24"/>
        <v/>
      </c>
      <c r="D207" s="24" t="str">
        <f t="shared" si="25"/>
        <v/>
      </c>
      <c r="E207" s="32" t="str">
        <f t="shared" si="26"/>
        <v/>
      </c>
      <c r="F207" s="33" t="str">
        <f t="shared" si="27"/>
        <v/>
      </c>
      <c r="G207" s="34"/>
      <c r="H207" s="35"/>
      <c r="I207" s="7" t="str">
        <f t="shared" si="22"/>
        <v/>
      </c>
      <c r="J207" s="36"/>
    </row>
    <row r="208" spans="1:10" ht="24.95" customHeight="1" x14ac:dyDescent="0.15">
      <c r="A208" s="30">
        <f t="shared" si="28"/>
        <v>202100000</v>
      </c>
      <c r="B208" s="31" t="str">
        <f t="shared" si="23"/>
        <v/>
      </c>
      <c r="C208" s="31" t="str">
        <f t="shared" si="24"/>
        <v/>
      </c>
      <c r="D208" s="24" t="str">
        <f t="shared" si="25"/>
        <v/>
      </c>
      <c r="E208" s="32" t="str">
        <f t="shared" si="26"/>
        <v/>
      </c>
      <c r="F208" s="33" t="str">
        <f t="shared" si="27"/>
        <v/>
      </c>
      <c r="G208" s="34"/>
      <c r="H208" s="35"/>
      <c r="I208" s="7" t="str">
        <f t="shared" si="22"/>
        <v/>
      </c>
      <c r="J208" s="36"/>
    </row>
    <row r="209" spans="1:10" ht="24.95" customHeight="1" x14ac:dyDescent="0.15">
      <c r="A209" s="30">
        <f t="shared" si="28"/>
        <v>202100000</v>
      </c>
      <c r="B209" s="31" t="str">
        <f t="shared" si="23"/>
        <v/>
      </c>
      <c r="C209" s="31" t="str">
        <f t="shared" si="24"/>
        <v/>
      </c>
      <c r="D209" s="24" t="str">
        <f t="shared" si="25"/>
        <v/>
      </c>
      <c r="E209" s="32" t="str">
        <f t="shared" si="26"/>
        <v/>
      </c>
      <c r="F209" s="33" t="str">
        <f t="shared" si="27"/>
        <v/>
      </c>
      <c r="G209" s="34"/>
      <c r="H209" s="35"/>
      <c r="I209" s="7" t="str">
        <f t="shared" si="22"/>
        <v/>
      </c>
      <c r="J209" s="36"/>
    </row>
    <row r="210" spans="1:10" ht="24.95" customHeight="1" x14ac:dyDescent="0.15">
      <c r="A210" s="30">
        <f t="shared" si="28"/>
        <v>202100000</v>
      </c>
      <c r="B210" s="31" t="str">
        <f t="shared" si="23"/>
        <v/>
      </c>
      <c r="C210" s="31" t="str">
        <f t="shared" si="24"/>
        <v/>
      </c>
      <c r="D210" s="24" t="str">
        <f t="shared" si="25"/>
        <v/>
      </c>
      <c r="E210" s="32" t="str">
        <f t="shared" si="26"/>
        <v/>
      </c>
      <c r="F210" s="33" t="str">
        <f t="shared" si="27"/>
        <v/>
      </c>
      <c r="G210" s="34"/>
      <c r="H210" s="35"/>
      <c r="I210" s="7" t="str">
        <f t="shared" si="22"/>
        <v/>
      </c>
      <c r="J210" s="36"/>
    </row>
    <row r="211" spans="1:10" ht="24.95" customHeight="1" x14ac:dyDescent="0.15">
      <c r="A211" s="30">
        <f t="shared" si="28"/>
        <v>202100000</v>
      </c>
      <c r="B211" s="31" t="str">
        <f t="shared" si="23"/>
        <v/>
      </c>
      <c r="C211" s="31" t="str">
        <f t="shared" si="24"/>
        <v/>
      </c>
      <c r="D211" s="24" t="str">
        <f t="shared" si="25"/>
        <v/>
      </c>
      <c r="E211" s="32" t="str">
        <f t="shared" si="26"/>
        <v/>
      </c>
      <c r="F211" s="33" t="str">
        <f t="shared" si="27"/>
        <v/>
      </c>
      <c r="G211" s="34"/>
      <c r="H211" s="35"/>
      <c r="I211" s="7" t="str">
        <f t="shared" si="22"/>
        <v/>
      </c>
      <c r="J211" s="36"/>
    </row>
    <row r="212" spans="1:10" ht="24.95" customHeight="1" x14ac:dyDescent="0.15">
      <c r="A212" s="30">
        <f t="shared" si="28"/>
        <v>202100000</v>
      </c>
      <c r="B212" s="31" t="str">
        <f t="shared" si="23"/>
        <v/>
      </c>
      <c r="C212" s="31" t="str">
        <f t="shared" si="24"/>
        <v/>
      </c>
      <c r="D212" s="24" t="str">
        <f t="shared" si="25"/>
        <v/>
      </c>
      <c r="E212" s="32" t="str">
        <f t="shared" si="26"/>
        <v/>
      </c>
      <c r="F212" s="33" t="str">
        <f t="shared" si="27"/>
        <v/>
      </c>
      <c r="G212" s="34"/>
      <c r="H212" s="35"/>
      <c r="I212" s="7" t="str">
        <f t="shared" si="22"/>
        <v/>
      </c>
      <c r="J212" s="36"/>
    </row>
    <row r="213" spans="1:10" ht="24.95" customHeight="1" x14ac:dyDescent="0.15">
      <c r="A213" s="30">
        <f t="shared" si="28"/>
        <v>202100000</v>
      </c>
      <c r="B213" s="31" t="str">
        <f t="shared" si="23"/>
        <v/>
      </c>
      <c r="C213" s="31" t="str">
        <f t="shared" si="24"/>
        <v/>
      </c>
      <c r="D213" s="24" t="str">
        <f t="shared" si="25"/>
        <v/>
      </c>
      <c r="E213" s="32" t="str">
        <f t="shared" si="26"/>
        <v/>
      </c>
      <c r="F213" s="33" t="str">
        <f t="shared" si="27"/>
        <v/>
      </c>
      <c r="G213" s="34"/>
      <c r="H213" s="35"/>
      <c r="I213" s="7" t="str">
        <f t="shared" si="22"/>
        <v/>
      </c>
      <c r="J213" s="36"/>
    </row>
    <row r="214" spans="1:10" ht="24.95" customHeight="1" x14ac:dyDescent="0.15">
      <c r="A214" s="30">
        <f t="shared" si="28"/>
        <v>202100000</v>
      </c>
      <c r="B214" s="31" t="str">
        <f t="shared" si="23"/>
        <v/>
      </c>
      <c r="C214" s="31" t="str">
        <f t="shared" si="24"/>
        <v/>
      </c>
      <c r="D214" s="24" t="str">
        <f t="shared" si="25"/>
        <v/>
      </c>
      <c r="E214" s="32" t="str">
        <f t="shared" si="26"/>
        <v/>
      </c>
      <c r="F214" s="33" t="str">
        <f t="shared" si="27"/>
        <v/>
      </c>
      <c r="G214" s="34"/>
      <c r="H214" s="35"/>
      <c r="I214" s="7" t="str">
        <f t="shared" si="22"/>
        <v/>
      </c>
      <c r="J214" s="36"/>
    </row>
    <row r="215" spans="1:10" ht="24.95" customHeight="1" x14ac:dyDescent="0.15">
      <c r="A215" s="30">
        <f t="shared" si="28"/>
        <v>202100000</v>
      </c>
      <c r="B215" s="31" t="str">
        <f t="shared" si="23"/>
        <v/>
      </c>
      <c r="C215" s="31" t="str">
        <f t="shared" si="24"/>
        <v/>
      </c>
      <c r="D215" s="24" t="str">
        <f t="shared" si="25"/>
        <v/>
      </c>
      <c r="E215" s="32" t="str">
        <f t="shared" si="26"/>
        <v/>
      </c>
      <c r="F215" s="33" t="str">
        <f t="shared" si="27"/>
        <v/>
      </c>
      <c r="G215" s="34"/>
      <c r="H215" s="35"/>
      <c r="I215" s="7" t="str">
        <f t="shared" si="22"/>
        <v/>
      </c>
      <c r="J215" s="36"/>
    </row>
    <row r="216" spans="1:10" ht="24.95" customHeight="1" x14ac:dyDescent="0.15">
      <c r="A216" s="30">
        <f t="shared" si="28"/>
        <v>202100000</v>
      </c>
      <c r="B216" s="31" t="str">
        <f t="shared" si="23"/>
        <v/>
      </c>
      <c r="C216" s="31" t="str">
        <f t="shared" si="24"/>
        <v/>
      </c>
      <c r="D216" s="24" t="str">
        <f t="shared" si="25"/>
        <v/>
      </c>
      <c r="E216" s="32" t="str">
        <f t="shared" si="26"/>
        <v/>
      </c>
      <c r="F216" s="33" t="str">
        <f t="shared" si="27"/>
        <v/>
      </c>
      <c r="G216" s="34"/>
      <c r="H216" s="35"/>
      <c r="I216" s="7" t="str">
        <f t="shared" si="22"/>
        <v/>
      </c>
      <c r="J216" s="36"/>
    </row>
    <row r="217" spans="1:10" ht="24.95" customHeight="1" x14ac:dyDescent="0.15">
      <c r="A217" s="30">
        <f t="shared" si="28"/>
        <v>202100000</v>
      </c>
      <c r="B217" s="31" t="str">
        <f t="shared" si="23"/>
        <v/>
      </c>
      <c r="C217" s="31" t="str">
        <f t="shared" si="24"/>
        <v/>
      </c>
      <c r="D217" s="24" t="str">
        <f t="shared" si="25"/>
        <v/>
      </c>
      <c r="E217" s="32" t="str">
        <f t="shared" si="26"/>
        <v/>
      </c>
      <c r="F217" s="33" t="str">
        <f t="shared" si="27"/>
        <v/>
      </c>
      <c r="G217" s="34"/>
      <c r="H217" s="35"/>
      <c r="I217" s="7" t="str">
        <f t="shared" si="22"/>
        <v/>
      </c>
      <c r="J217" s="36"/>
    </row>
    <row r="218" spans="1:10" ht="24.95" customHeight="1" x14ac:dyDescent="0.15">
      <c r="A218" s="30">
        <f t="shared" si="28"/>
        <v>202100000</v>
      </c>
      <c r="B218" s="31" t="str">
        <f t="shared" si="23"/>
        <v/>
      </c>
      <c r="C218" s="31" t="str">
        <f t="shared" si="24"/>
        <v/>
      </c>
      <c r="D218" s="24" t="str">
        <f t="shared" si="25"/>
        <v/>
      </c>
      <c r="E218" s="32" t="str">
        <f t="shared" si="26"/>
        <v/>
      </c>
      <c r="F218" s="33" t="str">
        <f t="shared" si="27"/>
        <v/>
      </c>
      <c r="G218" s="34"/>
      <c r="H218" s="35"/>
      <c r="I218" s="7" t="str">
        <f t="shared" si="22"/>
        <v/>
      </c>
      <c r="J218" s="36"/>
    </row>
    <row r="219" spans="1:10" ht="24.95" customHeight="1" x14ac:dyDescent="0.15">
      <c r="A219" s="30">
        <f t="shared" si="28"/>
        <v>202100000</v>
      </c>
      <c r="B219" s="31" t="str">
        <f t="shared" si="23"/>
        <v/>
      </c>
      <c r="C219" s="31" t="str">
        <f t="shared" si="24"/>
        <v/>
      </c>
      <c r="D219" s="24" t="str">
        <f t="shared" si="25"/>
        <v/>
      </c>
      <c r="E219" s="32" t="str">
        <f t="shared" si="26"/>
        <v/>
      </c>
      <c r="F219" s="33" t="str">
        <f t="shared" si="27"/>
        <v/>
      </c>
      <c r="G219" s="34"/>
      <c r="H219" s="35"/>
      <c r="I219" s="7" t="str">
        <f t="shared" si="22"/>
        <v/>
      </c>
      <c r="J219" s="36"/>
    </row>
    <row r="220" spans="1:10" ht="24.95" customHeight="1" x14ac:dyDescent="0.15">
      <c r="A220" s="30">
        <f t="shared" si="28"/>
        <v>202100000</v>
      </c>
      <c r="B220" s="31" t="str">
        <f t="shared" si="23"/>
        <v/>
      </c>
      <c r="C220" s="31" t="str">
        <f t="shared" si="24"/>
        <v/>
      </c>
      <c r="D220" s="24" t="str">
        <f t="shared" si="25"/>
        <v/>
      </c>
      <c r="E220" s="32" t="str">
        <f t="shared" si="26"/>
        <v/>
      </c>
      <c r="F220" s="33" t="str">
        <f t="shared" si="27"/>
        <v/>
      </c>
      <c r="G220" s="34"/>
      <c r="H220" s="35"/>
      <c r="I220" s="7" t="str">
        <f t="shared" si="22"/>
        <v/>
      </c>
      <c r="J220" s="36"/>
    </row>
    <row r="221" spans="1:10" ht="24.95" customHeight="1" x14ac:dyDescent="0.15">
      <c r="A221" s="30">
        <f t="shared" si="28"/>
        <v>202100000</v>
      </c>
      <c r="B221" s="31" t="str">
        <f t="shared" si="23"/>
        <v/>
      </c>
      <c r="C221" s="31" t="str">
        <f t="shared" si="24"/>
        <v/>
      </c>
      <c r="D221" s="24" t="str">
        <f t="shared" si="25"/>
        <v/>
      </c>
      <c r="E221" s="32" t="str">
        <f t="shared" si="26"/>
        <v/>
      </c>
      <c r="F221" s="33" t="str">
        <f t="shared" si="27"/>
        <v/>
      </c>
      <c r="G221" s="34"/>
      <c r="H221" s="35"/>
      <c r="I221" s="7" t="str">
        <f t="shared" si="22"/>
        <v/>
      </c>
      <c r="J221" s="36"/>
    </row>
    <row r="222" spans="1:10" ht="24.95" customHeight="1" x14ac:dyDescent="0.15">
      <c r="A222" s="30">
        <f t="shared" si="28"/>
        <v>202100000</v>
      </c>
      <c r="B222" s="31" t="str">
        <f t="shared" si="23"/>
        <v/>
      </c>
      <c r="C222" s="31" t="str">
        <f t="shared" si="24"/>
        <v/>
      </c>
      <c r="D222" s="24" t="str">
        <f t="shared" si="25"/>
        <v/>
      </c>
      <c r="E222" s="32" t="str">
        <f t="shared" si="26"/>
        <v/>
      </c>
      <c r="F222" s="33" t="str">
        <f t="shared" si="27"/>
        <v/>
      </c>
      <c r="G222" s="34"/>
      <c r="H222" s="35"/>
      <c r="I222" s="7" t="str">
        <f t="shared" si="22"/>
        <v/>
      </c>
      <c r="J222" s="36"/>
    </row>
    <row r="223" spans="1:10" ht="24.95" customHeight="1" x14ac:dyDescent="0.15">
      <c r="A223" s="30">
        <f t="shared" si="28"/>
        <v>202100000</v>
      </c>
      <c r="B223" s="31" t="str">
        <f t="shared" si="23"/>
        <v/>
      </c>
      <c r="C223" s="31" t="str">
        <f t="shared" si="24"/>
        <v/>
      </c>
      <c r="D223" s="24" t="str">
        <f t="shared" si="25"/>
        <v/>
      </c>
      <c r="E223" s="32" t="str">
        <f t="shared" si="26"/>
        <v/>
      </c>
      <c r="F223" s="33" t="str">
        <f t="shared" si="27"/>
        <v/>
      </c>
      <c r="G223" s="34"/>
      <c r="H223" s="35"/>
      <c r="I223" s="7" t="str">
        <f t="shared" si="22"/>
        <v/>
      </c>
      <c r="J223" s="36"/>
    </row>
    <row r="224" spans="1:10" ht="24.95" customHeight="1" x14ac:dyDescent="0.15">
      <c r="A224" s="30">
        <f t="shared" si="28"/>
        <v>202100000</v>
      </c>
      <c r="B224" s="31" t="str">
        <f t="shared" si="23"/>
        <v/>
      </c>
      <c r="C224" s="31" t="str">
        <f t="shared" si="24"/>
        <v/>
      </c>
      <c r="D224" s="24" t="str">
        <f t="shared" si="25"/>
        <v/>
      </c>
      <c r="E224" s="32" t="str">
        <f t="shared" si="26"/>
        <v/>
      </c>
      <c r="F224" s="33" t="str">
        <f t="shared" si="27"/>
        <v/>
      </c>
      <c r="G224" s="34"/>
      <c r="H224" s="35"/>
      <c r="I224" s="7" t="str">
        <f t="shared" si="22"/>
        <v/>
      </c>
      <c r="J224" s="36"/>
    </row>
    <row r="225" spans="1:10" ht="24.95" customHeight="1" x14ac:dyDescent="0.15">
      <c r="A225" s="30">
        <f t="shared" si="28"/>
        <v>202100000</v>
      </c>
      <c r="B225" s="31" t="str">
        <f t="shared" si="23"/>
        <v/>
      </c>
      <c r="C225" s="31" t="str">
        <f t="shared" si="24"/>
        <v/>
      </c>
      <c r="D225" s="24" t="str">
        <f t="shared" si="25"/>
        <v/>
      </c>
      <c r="E225" s="32" t="str">
        <f t="shared" si="26"/>
        <v/>
      </c>
      <c r="F225" s="33" t="str">
        <f t="shared" si="27"/>
        <v/>
      </c>
      <c r="G225" s="34"/>
      <c r="H225" s="35"/>
      <c r="I225" s="7" t="str">
        <f t="shared" si="22"/>
        <v/>
      </c>
      <c r="J225" s="36"/>
    </row>
    <row r="226" spans="1:10" ht="24.95" customHeight="1" x14ac:dyDescent="0.15">
      <c r="A226" s="30">
        <f t="shared" si="28"/>
        <v>202100000</v>
      </c>
      <c r="B226" s="31" t="str">
        <f t="shared" si="23"/>
        <v/>
      </c>
      <c r="C226" s="31" t="str">
        <f t="shared" si="24"/>
        <v/>
      </c>
      <c r="D226" s="24" t="str">
        <f t="shared" si="25"/>
        <v/>
      </c>
      <c r="E226" s="32" t="str">
        <f t="shared" si="26"/>
        <v/>
      </c>
      <c r="F226" s="33" t="str">
        <f t="shared" si="27"/>
        <v/>
      </c>
      <c r="G226" s="34"/>
      <c r="H226" s="35"/>
      <c r="I226" s="7" t="str">
        <f t="shared" si="22"/>
        <v/>
      </c>
      <c r="J226" s="36"/>
    </row>
    <row r="227" spans="1:10" ht="24.95" customHeight="1" x14ac:dyDescent="0.15">
      <c r="A227" s="30">
        <f t="shared" si="28"/>
        <v>202100000</v>
      </c>
      <c r="B227" s="31" t="str">
        <f t="shared" si="23"/>
        <v/>
      </c>
      <c r="C227" s="31" t="str">
        <f t="shared" si="24"/>
        <v/>
      </c>
      <c r="D227" s="24" t="str">
        <f t="shared" si="25"/>
        <v/>
      </c>
      <c r="E227" s="32" t="str">
        <f t="shared" si="26"/>
        <v/>
      </c>
      <c r="F227" s="33" t="str">
        <f t="shared" si="27"/>
        <v/>
      </c>
      <c r="G227" s="34"/>
      <c r="H227" s="35"/>
      <c r="I227" s="7" t="str">
        <f t="shared" si="22"/>
        <v/>
      </c>
      <c r="J227" s="36"/>
    </row>
    <row r="228" spans="1:10" ht="24.95" customHeight="1" x14ac:dyDescent="0.15">
      <c r="A228" s="30">
        <f t="shared" si="28"/>
        <v>202100000</v>
      </c>
      <c r="B228" s="31" t="str">
        <f t="shared" si="23"/>
        <v/>
      </c>
      <c r="C228" s="31" t="str">
        <f t="shared" si="24"/>
        <v/>
      </c>
      <c r="D228" s="24" t="str">
        <f t="shared" si="25"/>
        <v/>
      </c>
      <c r="E228" s="32" t="str">
        <f t="shared" si="26"/>
        <v/>
      </c>
      <c r="F228" s="33" t="str">
        <f t="shared" si="27"/>
        <v/>
      </c>
      <c r="G228" s="34"/>
      <c r="H228" s="35"/>
      <c r="I228" s="7" t="str">
        <f t="shared" si="22"/>
        <v/>
      </c>
      <c r="J228" s="36"/>
    </row>
    <row r="229" spans="1:10" ht="24.95" customHeight="1" x14ac:dyDescent="0.15">
      <c r="A229" s="30">
        <f t="shared" si="28"/>
        <v>202100000</v>
      </c>
      <c r="B229" s="31" t="str">
        <f t="shared" si="23"/>
        <v/>
      </c>
      <c r="C229" s="31" t="str">
        <f t="shared" si="24"/>
        <v/>
      </c>
      <c r="D229" s="24" t="str">
        <f t="shared" si="25"/>
        <v/>
      </c>
      <c r="E229" s="32" t="str">
        <f t="shared" si="26"/>
        <v/>
      </c>
      <c r="F229" s="33" t="str">
        <f t="shared" si="27"/>
        <v/>
      </c>
      <c r="G229" s="34"/>
      <c r="H229" s="35"/>
      <c r="I229" s="7" t="str">
        <f t="shared" si="22"/>
        <v/>
      </c>
      <c r="J229" s="36"/>
    </row>
    <row r="230" spans="1:10" ht="24.95" customHeight="1" x14ac:dyDescent="0.15">
      <c r="A230" s="30">
        <f t="shared" si="28"/>
        <v>202100000</v>
      </c>
      <c r="B230" s="31" t="str">
        <f t="shared" si="23"/>
        <v/>
      </c>
      <c r="C230" s="31" t="str">
        <f t="shared" si="24"/>
        <v/>
      </c>
      <c r="D230" s="24" t="str">
        <f t="shared" si="25"/>
        <v/>
      </c>
      <c r="E230" s="32" t="str">
        <f t="shared" si="26"/>
        <v/>
      </c>
      <c r="F230" s="33" t="str">
        <f t="shared" si="27"/>
        <v/>
      </c>
      <c r="G230" s="34"/>
      <c r="H230" s="35"/>
      <c r="I230" s="7" t="str">
        <f t="shared" si="22"/>
        <v/>
      </c>
      <c r="J230" s="36"/>
    </row>
    <row r="231" spans="1:10" ht="24.95" customHeight="1" x14ac:dyDescent="0.15">
      <c r="A231" s="30">
        <f t="shared" si="28"/>
        <v>202100000</v>
      </c>
      <c r="B231" s="31" t="str">
        <f t="shared" si="23"/>
        <v/>
      </c>
      <c r="C231" s="31" t="str">
        <f t="shared" si="24"/>
        <v/>
      </c>
      <c r="D231" s="24" t="str">
        <f t="shared" si="25"/>
        <v/>
      </c>
      <c r="E231" s="32" t="str">
        <f t="shared" si="26"/>
        <v/>
      </c>
      <c r="F231" s="33" t="str">
        <f t="shared" si="27"/>
        <v/>
      </c>
      <c r="G231" s="34"/>
      <c r="H231" s="35"/>
      <c r="I231" s="7" t="str">
        <f t="shared" si="22"/>
        <v/>
      </c>
      <c r="J231" s="36"/>
    </row>
    <row r="232" spans="1:10" ht="24.95" customHeight="1" x14ac:dyDescent="0.15">
      <c r="A232" s="30">
        <f t="shared" si="28"/>
        <v>202100000</v>
      </c>
      <c r="B232" s="31" t="str">
        <f t="shared" si="23"/>
        <v/>
      </c>
      <c r="C232" s="31" t="str">
        <f t="shared" si="24"/>
        <v/>
      </c>
      <c r="D232" s="24" t="str">
        <f t="shared" si="25"/>
        <v/>
      </c>
      <c r="E232" s="32" t="str">
        <f t="shared" si="26"/>
        <v/>
      </c>
      <c r="F232" s="33" t="str">
        <f t="shared" si="27"/>
        <v/>
      </c>
      <c r="G232" s="34"/>
      <c r="H232" s="35"/>
      <c r="I232" s="7" t="str">
        <f t="shared" si="22"/>
        <v/>
      </c>
      <c r="J232" s="36"/>
    </row>
    <row r="233" spans="1:10" ht="24.95" customHeight="1" x14ac:dyDescent="0.15">
      <c r="A233" s="30">
        <f t="shared" si="28"/>
        <v>202100000</v>
      </c>
      <c r="B233" s="31" t="str">
        <f t="shared" si="23"/>
        <v/>
      </c>
      <c r="C233" s="31" t="str">
        <f t="shared" si="24"/>
        <v/>
      </c>
      <c r="D233" s="24" t="str">
        <f t="shared" si="25"/>
        <v/>
      </c>
      <c r="E233" s="32" t="str">
        <f t="shared" si="26"/>
        <v/>
      </c>
      <c r="F233" s="33" t="str">
        <f t="shared" si="27"/>
        <v/>
      </c>
      <c r="G233" s="34"/>
      <c r="H233" s="35"/>
      <c r="I233" s="7" t="str">
        <f t="shared" si="22"/>
        <v/>
      </c>
      <c r="J233" s="36"/>
    </row>
    <row r="234" spans="1:10" ht="24.95" customHeight="1" x14ac:dyDescent="0.15">
      <c r="A234" s="30">
        <f t="shared" si="28"/>
        <v>202100000</v>
      </c>
      <c r="B234" s="31" t="str">
        <f t="shared" si="23"/>
        <v/>
      </c>
      <c r="C234" s="31" t="str">
        <f t="shared" si="24"/>
        <v/>
      </c>
      <c r="D234" s="24" t="str">
        <f t="shared" si="25"/>
        <v/>
      </c>
      <c r="E234" s="32" t="str">
        <f t="shared" si="26"/>
        <v/>
      </c>
      <c r="F234" s="33" t="str">
        <f t="shared" si="27"/>
        <v/>
      </c>
      <c r="G234" s="34"/>
      <c r="H234" s="35"/>
      <c r="I234" s="7" t="str">
        <f t="shared" si="22"/>
        <v/>
      </c>
      <c r="J234" s="36"/>
    </row>
    <row r="235" spans="1:10" ht="24.95" customHeight="1" x14ac:dyDescent="0.15">
      <c r="A235" s="30">
        <f t="shared" si="28"/>
        <v>202100000</v>
      </c>
      <c r="B235" s="31" t="str">
        <f t="shared" si="23"/>
        <v/>
      </c>
      <c r="C235" s="31" t="str">
        <f t="shared" si="24"/>
        <v/>
      </c>
      <c r="D235" s="24" t="str">
        <f t="shared" si="25"/>
        <v/>
      </c>
      <c r="E235" s="32" t="str">
        <f t="shared" si="26"/>
        <v/>
      </c>
      <c r="F235" s="33" t="str">
        <f t="shared" si="27"/>
        <v/>
      </c>
      <c r="G235" s="34"/>
      <c r="H235" s="35"/>
      <c r="I235" s="7" t="str">
        <f t="shared" si="22"/>
        <v/>
      </c>
      <c r="J235" s="36"/>
    </row>
    <row r="236" spans="1:10" ht="24.95" customHeight="1" x14ac:dyDescent="0.15">
      <c r="A236" s="30">
        <f t="shared" si="28"/>
        <v>202100000</v>
      </c>
      <c r="B236" s="31" t="str">
        <f t="shared" si="23"/>
        <v/>
      </c>
      <c r="C236" s="31" t="str">
        <f t="shared" si="24"/>
        <v/>
      </c>
      <c r="D236" s="24" t="str">
        <f t="shared" si="25"/>
        <v/>
      </c>
      <c r="E236" s="32" t="str">
        <f t="shared" si="26"/>
        <v/>
      </c>
      <c r="F236" s="33" t="str">
        <f t="shared" si="27"/>
        <v/>
      </c>
      <c r="G236" s="34"/>
      <c r="H236" s="35"/>
      <c r="I236" s="7" t="str">
        <f t="shared" si="22"/>
        <v/>
      </c>
      <c r="J236" s="36"/>
    </row>
    <row r="237" spans="1:10" ht="24.95" customHeight="1" x14ac:dyDescent="0.15">
      <c r="A237" s="30">
        <f t="shared" si="28"/>
        <v>202100000</v>
      </c>
      <c r="B237" s="31" t="str">
        <f t="shared" si="23"/>
        <v/>
      </c>
      <c r="C237" s="31" t="str">
        <f t="shared" si="24"/>
        <v/>
      </c>
      <c r="D237" s="24" t="str">
        <f t="shared" si="25"/>
        <v/>
      </c>
      <c r="E237" s="32" t="str">
        <f t="shared" si="26"/>
        <v/>
      </c>
      <c r="F237" s="33" t="str">
        <f t="shared" si="27"/>
        <v/>
      </c>
      <c r="G237" s="34"/>
      <c r="H237" s="35"/>
      <c r="I237" s="7" t="str">
        <f t="shared" si="22"/>
        <v/>
      </c>
      <c r="J237" s="36"/>
    </row>
    <row r="238" spans="1:10" ht="24.95" customHeight="1" x14ac:dyDescent="0.15">
      <c r="A238" s="30">
        <f t="shared" si="28"/>
        <v>202100000</v>
      </c>
      <c r="B238" s="31" t="str">
        <f t="shared" si="23"/>
        <v/>
      </c>
      <c r="C238" s="31" t="str">
        <f t="shared" si="24"/>
        <v/>
      </c>
      <c r="D238" s="24" t="str">
        <f t="shared" si="25"/>
        <v/>
      </c>
      <c r="E238" s="32" t="str">
        <f t="shared" si="26"/>
        <v/>
      </c>
      <c r="F238" s="33" t="str">
        <f t="shared" si="27"/>
        <v/>
      </c>
      <c r="G238" s="34"/>
      <c r="H238" s="35"/>
      <c r="I238" s="7" t="str">
        <f t="shared" si="22"/>
        <v/>
      </c>
      <c r="J238" s="36"/>
    </row>
    <row r="239" spans="1:10" ht="24.95" customHeight="1" x14ac:dyDescent="0.15">
      <c r="A239" s="30">
        <f t="shared" si="28"/>
        <v>202100000</v>
      </c>
      <c r="B239" s="31" t="str">
        <f t="shared" si="23"/>
        <v/>
      </c>
      <c r="C239" s="31" t="str">
        <f t="shared" si="24"/>
        <v/>
      </c>
      <c r="D239" s="24" t="str">
        <f t="shared" si="25"/>
        <v/>
      </c>
      <c r="E239" s="32" t="str">
        <f t="shared" si="26"/>
        <v/>
      </c>
      <c r="F239" s="33" t="str">
        <f t="shared" si="27"/>
        <v/>
      </c>
      <c r="G239" s="34"/>
      <c r="H239" s="35"/>
      <c r="I239" s="7" t="str">
        <f t="shared" si="22"/>
        <v/>
      </c>
      <c r="J239" s="36"/>
    </row>
    <row r="240" spans="1:10" ht="24.95" customHeight="1" x14ac:dyDescent="0.15">
      <c r="A240" s="30">
        <f t="shared" si="28"/>
        <v>202100000</v>
      </c>
      <c r="B240" s="31" t="str">
        <f t="shared" si="23"/>
        <v/>
      </c>
      <c r="C240" s="31" t="str">
        <f t="shared" si="24"/>
        <v/>
      </c>
      <c r="D240" s="24" t="str">
        <f t="shared" si="25"/>
        <v/>
      </c>
      <c r="E240" s="32" t="str">
        <f t="shared" si="26"/>
        <v/>
      </c>
      <c r="F240" s="33" t="str">
        <f t="shared" si="27"/>
        <v/>
      </c>
      <c r="G240" s="34"/>
      <c r="H240" s="35"/>
      <c r="I240" s="7" t="str">
        <f t="shared" si="22"/>
        <v/>
      </c>
      <c r="J240" s="36"/>
    </row>
    <row r="241" spans="1:10" ht="24.95" customHeight="1" x14ac:dyDescent="0.15">
      <c r="A241" s="30">
        <f t="shared" si="28"/>
        <v>202100000</v>
      </c>
      <c r="B241" s="31" t="str">
        <f t="shared" si="23"/>
        <v/>
      </c>
      <c r="C241" s="31" t="str">
        <f t="shared" si="24"/>
        <v/>
      </c>
      <c r="D241" s="24" t="str">
        <f t="shared" si="25"/>
        <v/>
      </c>
      <c r="E241" s="32" t="str">
        <f t="shared" si="26"/>
        <v/>
      </c>
      <c r="F241" s="33" t="str">
        <f t="shared" si="27"/>
        <v/>
      </c>
      <c r="G241" s="34"/>
      <c r="H241" s="35"/>
      <c r="I241" s="7" t="str">
        <f t="shared" si="22"/>
        <v/>
      </c>
      <c r="J241" s="36"/>
    </row>
    <row r="242" spans="1:10" ht="24.95" customHeight="1" x14ac:dyDescent="0.15">
      <c r="A242" s="30">
        <f t="shared" si="28"/>
        <v>202100000</v>
      </c>
      <c r="B242" s="31" t="str">
        <f t="shared" si="23"/>
        <v/>
      </c>
      <c r="C242" s="31" t="str">
        <f t="shared" si="24"/>
        <v/>
      </c>
      <c r="D242" s="24" t="str">
        <f t="shared" si="25"/>
        <v/>
      </c>
      <c r="E242" s="32" t="str">
        <f t="shared" si="26"/>
        <v/>
      </c>
      <c r="F242" s="33" t="str">
        <f t="shared" si="27"/>
        <v/>
      </c>
      <c r="G242" s="34"/>
      <c r="H242" s="35"/>
      <c r="I242" s="7" t="str">
        <f t="shared" si="22"/>
        <v/>
      </c>
      <c r="J242" s="36"/>
    </row>
    <row r="243" spans="1:10" ht="24.95" customHeight="1" x14ac:dyDescent="0.15">
      <c r="A243" s="30">
        <f t="shared" si="28"/>
        <v>202100000</v>
      </c>
      <c r="B243" s="31" t="str">
        <f t="shared" si="23"/>
        <v/>
      </c>
      <c r="C243" s="31" t="str">
        <f t="shared" si="24"/>
        <v/>
      </c>
      <c r="D243" s="24" t="str">
        <f t="shared" si="25"/>
        <v/>
      </c>
      <c r="E243" s="32" t="str">
        <f t="shared" si="26"/>
        <v/>
      </c>
      <c r="F243" s="33" t="str">
        <f t="shared" si="27"/>
        <v/>
      </c>
      <c r="G243" s="34"/>
      <c r="H243" s="35"/>
      <c r="I243" s="7" t="str">
        <f t="shared" si="22"/>
        <v/>
      </c>
      <c r="J243" s="36"/>
    </row>
    <row r="244" spans="1:10" ht="24.95" customHeight="1" x14ac:dyDescent="0.15">
      <c r="A244" s="30">
        <f t="shared" si="28"/>
        <v>202100000</v>
      </c>
      <c r="B244" s="31" t="str">
        <f t="shared" si="23"/>
        <v/>
      </c>
      <c r="C244" s="31" t="str">
        <f t="shared" si="24"/>
        <v/>
      </c>
      <c r="D244" s="24" t="str">
        <f t="shared" si="25"/>
        <v/>
      </c>
      <c r="E244" s="32" t="str">
        <f t="shared" si="26"/>
        <v/>
      </c>
      <c r="F244" s="33" t="str">
        <f t="shared" si="27"/>
        <v/>
      </c>
      <c r="G244" s="34"/>
      <c r="H244" s="35"/>
      <c r="I244" s="7" t="str">
        <f t="shared" si="22"/>
        <v/>
      </c>
      <c r="J244" s="36"/>
    </row>
    <row r="245" spans="1:10" ht="24.95" customHeight="1" x14ac:dyDescent="0.15">
      <c r="A245" s="30">
        <f t="shared" si="28"/>
        <v>202100000</v>
      </c>
      <c r="B245" s="31" t="str">
        <f t="shared" si="23"/>
        <v/>
      </c>
      <c r="C245" s="31" t="str">
        <f t="shared" si="24"/>
        <v/>
      </c>
      <c r="D245" s="24" t="str">
        <f t="shared" si="25"/>
        <v/>
      </c>
      <c r="E245" s="32" t="str">
        <f t="shared" si="26"/>
        <v/>
      </c>
      <c r="F245" s="33" t="str">
        <f t="shared" si="27"/>
        <v/>
      </c>
      <c r="G245" s="34"/>
      <c r="H245" s="35"/>
      <c r="I245" s="7" t="str">
        <f t="shared" si="22"/>
        <v/>
      </c>
      <c r="J245" s="36"/>
    </row>
    <row r="246" spans="1:10" ht="24.95" customHeight="1" x14ac:dyDescent="0.15">
      <c r="A246" s="30">
        <f t="shared" si="28"/>
        <v>202100000</v>
      </c>
      <c r="B246" s="31" t="str">
        <f t="shared" si="23"/>
        <v/>
      </c>
      <c r="C246" s="31" t="str">
        <f t="shared" si="24"/>
        <v/>
      </c>
      <c r="D246" s="24" t="str">
        <f t="shared" si="25"/>
        <v/>
      </c>
      <c r="E246" s="32" t="str">
        <f t="shared" si="26"/>
        <v/>
      </c>
      <c r="F246" s="33" t="str">
        <f t="shared" si="27"/>
        <v/>
      </c>
      <c r="G246" s="34"/>
      <c r="H246" s="35"/>
      <c r="I246" s="7" t="str">
        <f t="shared" si="22"/>
        <v/>
      </c>
      <c r="J246" s="36"/>
    </row>
    <row r="247" spans="1:10" ht="24.95" customHeight="1" x14ac:dyDescent="0.15">
      <c r="A247" s="30">
        <f t="shared" si="28"/>
        <v>202100000</v>
      </c>
      <c r="B247" s="31" t="str">
        <f t="shared" si="23"/>
        <v/>
      </c>
      <c r="C247" s="31" t="str">
        <f t="shared" si="24"/>
        <v/>
      </c>
      <c r="D247" s="24" t="str">
        <f t="shared" si="25"/>
        <v/>
      </c>
      <c r="E247" s="32" t="str">
        <f t="shared" si="26"/>
        <v/>
      </c>
      <c r="F247" s="33" t="str">
        <f t="shared" si="27"/>
        <v/>
      </c>
      <c r="G247" s="34"/>
      <c r="H247" s="35"/>
      <c r="I247" s="7" t="str">
        <f t="shared" si="22"/>
        <v/>
      </c>
      <c r="J247" s="36"/>
    </row>
    <row r="248" spans="1:10" ht="24.95" customHeight="1" x14ac:dyDescent="0.15">
      <c r="A248" s="30">
        <f t="shared" si="28"/>
        <v>202100000</v>
      </c>
      <c r="B248" s="31" t="str">
        <f t="shared" si="23"/>
        <v/>
      </c>
      <c r="C248" s="31" t="str">
        <f t="shared" si="24"/>
        <v/>
      </c>
      <c r="D248" s="24" t="str">
        <f t="shared" si="25"/>
        <v/>
      </c>
      <c r="E248" s="32" t="str">
        <f t="shared" si="26"/>
        <v/>
      </c>
      <c r="F248" s="33" t="str">
        <f t="shared" si="27"/>
        <v/>
      </c>
      <c r="G248" s="34"/>
      <c r="H248" s="35"/>
      <c r="I248" s="7" t="str">
        <f t="shared" si="22"/>
        <v/>
      </c>
      <c r="J248" s="36"/>
    </row>
    <row r="249" spans="1:10" ht="24.95" customHeight="1" x14ac:dyDescent="0.15">
      <c r="A249" s="30">
        <f t="shared" si="28"/>
        <v>202100000</v>
      </c>
      <c r="B249" s="31" t="str">
        <f t="shared" si="23"/>
        <v/>
      </c>
      <c r="C249" s="31" t="str">
        <f t="shared" si="24"/>
        <v/>
      </c>
      <c r="D249" s="24" t="str">
        <f t="shared" si="25"/>
        <v/>
      </c>
      <c r="E249" s="32" t="str">
        <f t="shared" si="26"/>
        <v/>
      </c>
      <c r="F249" s="33" t="str">
        <f t="shared" si="27"/>
        <v/>
      </c>
      <c r="G249" s="34"/>
      <c r="H249" s="35"/>
      <c r="I249" s="7" t="str">
        <f t="shared" si="22"/>
        <v/>
      </c>
      <c r="J249" s="36"/>
    </row>
    <row r="250" spans="1:10" ht="24.95" customHeight="1" x14ac:dyDescent="0.15">
      <c r="A250" s="30">
        <f t="shared" si="28"/>
        <v>202100000</v>
      </c>
      <c r="B250" s="31" t="str">
        <f t="shared" si="23"/>
        <v/>
      </c>
      <c r="C250" s="31" t="str">
        <f t="shared" si="24"/>
        <v/>
      </c>
      <c r="D250" s="24" t="str">
        <f t="shared" si="25"/>
        <v/>
      </c>
      <c r="E250" s="32" t="str">
        <f t="shared" si="26"/>
        <v/>
      </c>
      <c r="F250" s="33" t="str">
        <f t="shared" si="27"/>
        <v/>
      </c>
      <c r="G250" s="34"/>
      <c r="H250" s="35"/>
      <c r="I250" s="7" t="str">
        <f t="shared" si="22"/>
        <v/>
      </c>
      <c r="J250" s="36"/>
    </row>
    <row r="251" spans="1:10" ht="24.95" customHeight="1" x14ac:dyDescent="0.15">
      <c r="A251" s="30">
        <f t="shared" si="28"/>
        <v>202100000</v>
      </c>
      <c r="B251" s="31" t="str">
        <f t="shared" si="23"/>
        <v/>
      </c>
      <c r="C251" s="31" t="str">
        <f t="shared" si="24"/>
        <v/>
      </c>
      <c r="D251" s="24" t="str">
        <f t="shared" si="25"/>
        <v/>
      </c>
      <c r="E251" s="32" t="str">
        <f t="shared" si="26"/>
        <v/>
      </c>
      <c r="F251" s="33" t="str">
        <f t="shared" si="27"/>
        <v/>
      </c>
      <c r="G251" s="34"/>
      <c r="H251" s="35"/>
      <c r="I251" s="7" t="str">
        <f t="shared" si="22"/>
        <v/>
      </c>
      <c r="J251" s="36"/>
    </row>
    <row r="252" spans="1:10" ht="24.95" customHeight="1" x14ac:dyDescent="0.15">
      <c r="A252" s="30">
        <f t="shared" si="28"/>
        <v>202100000</v>
      </c>
      <c r="B252" s="31" t="str">
        <f t="shared" si="23"/>
        <v/>
      </c>
      <c r="C252" s="31" t="str">
        <f t="shared" si="24"/>
        <v/>
      </c>
      <c r="D252" s="24" t="str">
        <f t="shared" si="25"/>
        <v/>
      </c>
      <c r="E252" s="32" t="str">
        <f t="shared" si="26"/>
        <v/>
      </c>
      <c r="F252" s="33" t="str">
        <f t="shared" si="27"/>
        <v/>
      </c>
      <c r="G252" s="34"/>
      <c r="H252" s="35"/>
      <c r="I252" s="7" t="str">
        <f t="shared" si="22"/>
        <v/>
      </c>
      <c r="J252" s="36"/>
    </row>
    <row r="253" spans="1:10" ht="24.95" customHeight="1" x14ac:dyDescent="0.15">
      <c r="A253" s="30">
        <f t="shared" si="28"/>
        <v>202100000</v>
      </c>
      <c r="B253" s="31" t="str">
        <f t="shared" si="23"/>
        <v/>
      </c>
      <c r="C253" s="31" t="str">
        <f t="shared" si="24"/>
        <v/>
      </c>
      <c r="D253" s="24" t="str">
        <f t="shared" si="25"/>
        <v/>
      </c>
      <c r="E253" s="32" t="str">
        <f t="shared" si="26"/>
        <v/>
      </c>
      <c r="F253" s="33" t="str">
        <f t="shared" si="27"/>
        <v/>
      </c>
      <c r="G253" s="34"/>
      <c r="H253" s="35"/>
      <c r="I253" s="7" t="str">
        <f t="shared" si="22"/>
        <v/>
      </c>
      <c r="J253" s="36"/>
    </row>
    <row r="254" spans="1:10" ht="24.95" customHeight="1" x14ac:dyDescent="0.15">
      <c r="A254" s="30">
        <f t="shared" si="28"/>
        <v>202100000</v>
      </c>
      <c r="B254" s="31" t="str">
        <f t="shared" si="23"/>
        <v/>
      </c>
      <c r="C254" s="31" t="str">
        <f t="shared" si="24"/>
        <v/>
      </c>
      <c r="D254" s="24" t="str">
        <f t="shared" si="25"/>
        <v/>
      </c>
      <c r="E254" s="32" t="str">
        <f t="shared" si="26"/>
        <v/>
      </c>
      <c r="F254" s="33" t="str">
        <f t="shared" si="27"/>
        <v/>
      </c>
      <c r="G254" s="34"/>
      <c r="H254" s="35"/>
      <c r="I254" s="7" t="str">
        <f t="shared" si="22"/>
        <v/>
      </c>
      <c r="J254" s="36"/>
    </row>
    <row r="255" spans="1:10" ht="24.95" customHeight="1" x14ac:dyDescent="0.15">
      <c r="A255" s="30">
        <f t="shared" si="28"/>
        <v>202100000</v>
      </c>
      <c r="B255" s="31" t="str">
        <f t="shared" si="23"/>
        <v/>
      </c>
      <c r="C255" s="31" t="str">
        <f t="shared" si="24"/>
        <v/>
      </c>
      <c r="D255" s="24" t="str">
        <f t="shared" si="25"/>
        <v/>
      </c>
      <c r="E255" s="32" t="str">
        <f t="shared" si="26"/>
        <v/>
      </c>
      <c r="F255" s="33" t="str">
        <f t="shared" si="27"/>
        <v/>
      </c>
      <c r="G255" s="34"/>
      <c r="H255" s="35"/>
      <c r="I255" s="7" t="str">
        <f t="shared" si="22"/>
        <v/>
      </c>
      <c r="J255" s="36"/>
    </row>
    <row r="256" spans="1:10" ht="24.95" customHeight="1" x14ac:dyDescent="0.15">
      <c r="A256" s="30">
        <f t="shared" si="28"/>
        <v>202100000</v>
      </c>
      <c r="B256" s="31" t="str">
        <f t="shared" si="23"/>
        <v/>
      </c>
      <c r="C256" s="31" t="str">
        <f t="shared" si="24"/>
        <v/>
      </c>
      <c r="D256" s="24" t="str">
        <f t="shared" si="25"/>
        <v/>
      </c>
      <c r="E256" s="32" t="str">
        <f t="shared" si="26"/>
        <v/>
      </c>
      <c r="F256" s="33" t="str">
        <f t="shared" si="27"/>
        <v/>
      </c>
      <c r="G256" s="34"/>
      <c r="H256" s="35"/>
      <c r="I256" s="7" t="str">
        <f t="shared" si="22"/>
        <v/>
      </c>
      <c r="J256" s="36"/>
    </row>
    <row r="257" spans="1:10" ht="24.95" customHeight="1" x14ac:dyDescent="0.15">
      <c r="A257" s="30">
        <f t="shared" si="28"/>
        <v>202100000</v>
      </c>
      <c r="B257" s="31" t="str">
        <f t="shared" si="23"/>
        <v/>
      </c>
      <c r="C257" s="31" t="str">
        <f t="shared" si="24"/>
        <v/>
      </c>
      <c r="D257" s="24" t="str">
        <f t="shared" si="25"/>
        <v/>
      </c>
      <c r="E257" s="32" t="str">
        <f t="shared" si="26"/>
        <v/>
      </c>
      <c r="F257" s="33" t="str">
        <f t="shared" si="27"/>
        <v/>
      </c>
      <c r="G257" s="34"/>
      <c r="H257" s="35"/>
      <c r="I257" s="7" t="str">
        <f t="shared" si="22"/>
        <v/>
      </c>
      <c r="J257" s="36"/>
    </row>
    <row r="258" spans="1:10" ht="24.95" customHeight="1" x14ac:dyDescent="0.15">
      <c r="A258" s="30">
        <f t="shared" si="28"/>
        <v>202100000</v>
      </c>
      <c r="B258" s="31" t="str">
        <f t="shared" si="23"/>
        <v/>
      </c>
      <c r="C258" s="31" t="str">
        <f t="shared" si="24"/>
        <v/>
      </c>
      <c r="D258" s="24" t="str">
        <f t="shared" si="25"/>
        <v/>
      </c>
      <c r="E258" s="32" t="str">
        <f t="shared" si="26"/>
        <v/>
      </c>
      <c r="F258" s="33" t="str">
        <f t="shared" si="27"/>
        <v/>
      </c>
      <c r="G258" s="34"/>
      <c r="H258" s="35"/>
      <c r="I258" s="7" t="str">
        <f t="shared" ref="I258:I321" si="29">IF(H258="","",VLOOKUP(H258,種目コード,2,FALSE))</f>
        <v/>
      </c>
      <c r="J258" s="36"/>
    </row>
    <row r="259" spans="1:10" ht="24.95" customHeight="1" x14ac:dyDescent="0.15">
      <c r="A259" s="30">
        <f t="shared" si="28"/>
        <v>202100000</v>
      </c>
      <c r="B259" s="31" t="str">
        <f t="shared" ref="B259:B322" si="30">IF(G259="","",VLOOKUP(G259,選手,2,FALSE))</f>
        <v/>
      </c>
      <c r="C259" s="31" t="str">
        <f t="shared" ref="C259:C322" si="31">IF(G259="","",ASC(VLOOKUP(G259,選手,3,FALSE)))</f>
        <v/>
      </c>
      <c r="D259" s="24" t="str">
        <f t="shared" ref="D259:D322" si="32">IF(G259="","",VLOOKUP(G259,選手,5,FALSE))</f>
        <v/>
      </c>
      <c r="E259" s="32" t="str">
        <f t="shared" ref="E259:E322" si="33">IF(G259="","",VLOOKUP(G259,選手,6,FALSE))</f>
        <v/>
      </c>
      <c r="F259" s="33" t="str">
        <f t="shared" ref="F259:F322" si="34">IF(E259="","",VLOOKUP(E259,学校番号,2,FALSE))</f>
        <v/>
      </c>
      <c r="G259" s="34"/>
      <c r="H259" s="35"/>
      <c r="I259" s="7" t="str">
        <f t="shared" si="29"/>
        <v/>
      </c>
      <c r="J259" s="36"/>
    </row>
    <row r="260" spans="1:10" ht="24.95" customHeight="1" x14ac:dyDescent="0.15">
      <c r="A260" s="30">
        <f t="shared" ref="A260:A323" si="35">202100000+G260</f>
        <v>202100000</v>
      </c>
      <c r="B260" s="31" t="str">
        <f t="shared" si="30"/>
        <v/>
      </c>
      <c r="C260" s="31" t="str">
        <f t="shared" si="31"/>
        <v/>
      </c>
      <c r="D260" s="24" t="str">
        <f t="shared" si="32"/>
        <v/>
      </c>
      <c r="E260" s="32" t="str">
        <f t="shared" si="33"/>
        <v/>
      </c>
      <c r="F260" s="33" t="str">
        <f t="shared" si="34"/>
        <v/>
      </c>
      <c r="G260" s="34"/>
      <c r="H260" s="35"/>
      <c r="I260" s="7" t="str">
        <f t="shared" si="29"/>
        <v/>
      </c>
      <c r="J260" s="36"/>
    </row>
    <row r="261" spans="1:10" ht="24.95" customHeight="1" x14ac:dyDescent="0.15">
      <c r="A261" s="30">
        <f t="shared" si="35"/>
        <v>202100000</v>
      </c>
      <c r="B261" s="31" t="str">
        <f t="shared" si="30"/>
        <v/>
      </c>
      <c r="C261" s="31" t="str">
        <f t="shared" si="31"/>
        <v/>
      </c>
      <c r="D261" s="24" t="str">
        <f t="shared" si="32"/>
        <v/>
      </c>
      <c r="E261" s="32" t="str">
        <f t="shared" si="33"/>
        <v/>
      </c>
      <c r="F261" s="33" t="str">
        <f t="shared" si="34"/>
        <v/>
      </c>
      <c r="G261" s="34"/>
      <c r="H261" s="35"/>
      <c r="I261" s="7" t="str">
        <f t="shared" si="29"/>
        <v/>
      </c>
      <c r="J261" s="36"/>
    </row>
    <row r="262" spans="1:10" ht="24.95" customHeight="1" x14ac:dyDescent="0.15">
      <c r="A262" s="30">
        <f t="shared" si="35"/>
        <v>202100000</v>
      </c>
      <c r="B262" s="31" t="str">
        <f t="shared" si="30"/>
        <v/>
      </c>
      <c r="C262" s="31" t="str">
        <f t="shared" si="31"/>
        <v/>
      </c>
      <c r="D262" s="24" t="str">
        <f t="shared" si="32"/>
        <v/>
      </c>
      <c r="E262" s="32" t="str">
        <f t="shared" si="33"/>
        <v/>
      </c>
      <c r="F262" s="33" t="str">
        <f t="shared" si="34"/>
        <v/>
      </c>
      <c r="G262" s="34"/>
      <c r="H262" s="35"/>
      <c r="I262" s="7" t="str">
        <f t="shared" si="29"/>
        <v/>
      </c>
      <c r="J262" s="36"/>
    </row>
    <row r="263" spans="1:10" ht="24.95" customHeight="1" x14ac:dyDescent="0.15">
      <c r="A263" s="30">
        <f t="shared" si="35"/>
        <v>202100000</v>
      </c>
      <c r="B263" s="31" t="str">
        <f t="shared" si="30"/>
        <v/>
      </c>
      <c r="C263" s="31" t="str">
        <f t="shared" si="31"/>
        <v/>
      </c>
      <c r="D263" s="24" t="str">
        <f t="shared" si="32"/>
        <v/>
      </c>
      <c r="E263" s="32" t="str">
        <f t="shared" si="33"/>
        <v/>
      </c>
      <c r="F263" s="33" t="str">
        <f t="shared" si="34"/>
        <v/>
      </c>
      <c r="G263" s="34"/>
      <c r="H263" s="35"/>
      <c r="I263" s="7" t="str">
        <f t="shared" si="29"/>
        <v/>
      </c>
      <c r="J263" s="36"/>
    </row>
    <row r="264" spans="1:10" ht="24.95" customHeight="1" x14ac:dyDescent="0.15">
      <c r="A264" s="30">
        <f t="shared" si="35"/>
        <v>202100000</v>
      </c>
      <c r="B264" s="31" t="str">
        <f t="shared" si="30"/>
        <v/>
      </c>
      <c r="C264" s="31" t="str">
        <f t="shared" si="31"/>
        <v/>
      </c>
      <c r="D264" s="24" t="str">
        <f t="shared" si="32"/>
        <v/>
      </c>
      <c r="E264" s="32" t="str">
        <f t="shared" si="33"/>
        <v/>
      </c>
      <c r="F264" s="33" t="str">
        <f t="shared" si="34"/>
        <v/>
      </c>
      <c r="G264" s="34"/>
      <c r="H264" s="35"/>
      <c r="I264" s="7" t="str">
        <f t="shared" si="29"/>
        <v/>
      </c>
      <c r="J264" s="36"/>
    </row>
    <row r="265" spans="1:10" ht="24.95" customHeight="1" x14ac:dyDescent="0.15">
      <c r="A265" s="30">
        <f t="shared" si="35"/>
        <v>202100000</v>
      </c>
      <c r="B265" s="31" t="str">
        <f t="shared" si="30"/>
        <v/>
      </c>
      <c r="C265" s="31" t="str">
        <f t="shared" si="31"/>
        <v/>
      </c>
      <c r="D265" s="24" t="str">
        <f t="shared" si="32"/>
        <v/>
      </c>
      <c r="E265" s="32" t="str">
        <f t="shared" si="33"/>
        <v/>
      </c>
      <c r="F265" s="33" t="str">
        <f t="shared" si="34"/>
        <v/>
      </c>
      <c r="G265" s="34"/>
      <c r="H265" s="35"/>
      <c r="I265" s="7" t="str">
        <f t="shared" si="29"/>
        <v/>
      </c>
      <c r="J265" s="36"/>
    </row>
    <row r="266" spans="1:10" ht="24.95" customHeight="1" x14ac:dyDescent="0.15">
      <c r="A266" s="30">
        <f t="shared" si="35"/>
        <v>202100000</v>
      </c>
      <c r="B266" s="31" t="str">
        <f t="shared" si="30"/>
        <v/>
      </c>
      <c r="C266" s="31" t="str">
        <f t="shared" si="31"/>
        <v/>
      </c>
      <c r="D266" s="24" t="str">
        <f t="shared" si="32"/>
        <v/>
      </c>
      <c r="E266" s="32" t="str">
        <f t="shared" si="33"/>
        <v/>
      </c>
      <c r="F266" s="33" t="str">
        <f t="shared" si="34"/>
        <v/>
      </c>
      <c r="G266" s="34"/>
      <c r="H266" s="35"/>
      <c r="I266" s="7" t="str">
        <f t="shared" si="29"/>
        <v/>
      </c>
      <c r="J266" s="36"/>
    </row>
    <row r="267" spans="1:10" ht="24.95" customHeight="1" x14ac:dyDescent="0.15">
      <c r="A267" s="30">
        <f t="shared" si="35"/>
        <v>202100000</v>
      </c>
      <c r="B267" s="31" t="str">
        <f t="shared" si="30"/>
        <v/>
      </c>
      <c r="C267" s="31" t="str">
        <f t="shared" si="31"/>
        <v/>
      </c>
      <c r="D267" s="24" t="str">
        <f t="shared" si="32"/>
        <v/>
      </c>
      <c r="E267" s="32" t="str">
        <f t="shared" si="33"/>
        <v/>
      </c>
      <c r="F267" s="33" t="str">
        <f t="shared" si="34"/>
        <v/>
      </c>
      <c r="G267" s="34"/>
      <c r="H267" s="35"/>
      <c r="I267" s="7" t="str">
        <f t="shared" si="29"/>
        <v/>
      </c>
      <c r="J267" s="36"/>
    </row>
    <row r="268" spans="1:10" ht="24.95" customHeight="1" x14ac:dyDescent="0.15">
      <c r="A268" s="30">
        <f t="shared" si="35"/>
        <v>202100000</v>
      </c>
      <c r="B268" s="31" t="str">
        <f t="shared" si="30"/>
        <v/>
      </c>
      <c r="C268" s="31" t="str">
        <f t="shared" si="31"/>
        <v/>
      </c>
      <c r="D268" s="24" t="str">
        <f t="shared" si="32"/>
        <v/>
      </c>
      <c r="E268" s="32" t="str">
        <f t="shared" si="33"/>
        <v/>
      </c>
      <c r="F268" s="33" t="str">
        <f t="shared" si="34"/>
        <v/>
      </c>
      <c r="G268" s="34"/>
      <c r="H268" s="35"/>
      <c r="I268" s="7" t="str">
        <f t="shared" si="29"/>
        <v/>
      </c>
      <c r="J268" s="36"/>
    </row>
    <row r="269" spans="1:10" ht="24.95" customHeight="1" x14ac:dyDescent="0.15">
      <c r="A269" s="30">
        <f t="shared" si="35"/>
        <v>202100000</v>
      </c>
      <c r="B269" s="31" t="str">
        <f t="shared" si="30"/>
        <v/>
      </c>
      <c r="C269" s="31" t="str">
        <f t="shared" si="31"/>
        <v/>
      </c>
      <c r="D269" s="24" t="str">
        <f t="shared" si="32"/>
        <v/>
      </c>
      <c r="E269" s="32" t="str">
        <f t="shared" si="33"/>
        <v/>
      </c>
      <c r="F269" s="33" t="str">
        <f t="shared" si="34"/>
        <v/>
      </c>
      <c r="G269" s="34"/>
      <c r="H269" s="35"/>
      <c r="I269" s="7" t="str">
        <f t="shared" si="29"/>
        <v/>
      </c>
      <c r="J269" s="36"/>
    </row>
    <row r="270" spans="1:10" ht="24.95" customHeight="1" x14ac:dyDescent="0.15">
      <c r="A270" s="30">
        <f t="shared" si="35"/>
        <v>202100000</v>
      </c>
      <c r="B270" s="31" t="str">
        <f t="shared" si="30"/>
        <v/>
      </c>
      <c r="C270" s="31" t="str">
        <f t="shared" si="31"/>
        <v/>
      </c>
      <c r="D270" s="24" t="str">
        <f t="shared" si="32"/>
        <v/>
      </c>
      <c r="E270" s="32" t="str">
        <f t="shared" si="33"/>
        <v/>
      </c>
      <c r="F270" s="33" t="str">
        <f t="shared" si="34"/>
        <v/>
      </c>
      <c r="G270" s="34"/>
      <c r="H270" s="35"/>
      <c r="I270" s="7" t="str">
        <f t="shared" si="29"/>
        <v/>
      </c>
      <c r="J270" s="36"/>
    </row>
    <row r="271" spans="1:10" ht="24.95" customHeight="1" x14ac:dyDescent="0.15">
      <c r="A271" s="30">
        <f t="shared" si="35"/>
        <v>202100000</v>
      </c>
      <c r="B271" s="31" t="str">
        <f t="shared" si="30"/>
        <v/>
      </c>
      <c r="C271" s="31" t="str">
        <f t="shared" si="31"/>
        <v/>
      </c>
      <c r="D271" s="24" t="str">
        <f t="shared" si="32"/>
        <v/>
      </c>
      <c r="E271" s="32" t="str">
        <f t="shared" si="33"/>
        <v/>
      </c>
      <c r="F271" s="33" t="str">
        <f t="shared" si="34"/>
        <v/>
      </c>
      <c r="G271" s="34"/>
      <c r="H271" s="35"/>
      <c r="I271" s="7" t="str">
        <f t="shared" si="29"/>
        <v/>
      </c>
      <c r="J271" s="36"/>
    </row>
    <row r="272" spans="1:10" ht="24.95" customHeight="1" x14ac:dyDescent="0.15">
      <c r="A272" s="30">
        <f t="shared" si="35"/>
        <v>202100000</v>
      </c>
      <c r="B272" s="31" t="str">
        <f t="shared" si="30"/>
        <v/>
      </c>
      <c r="C272" s="31" t="str">
        <f t="shared" si="31"/>
        <v/>
      </c>
      <c r="D272" s="24" t="str">
        <f t="shared" si="32"/>
        <v/>
      </c>
      <c r="E272" s="32" t="str">
        <f t="shared" si="33"/>
        <v/>
      </c>
      <c r="F272" s="33" t="str">
        <f t="shared" si="34"/>
        <v/>
      </c>
      <c r="G272" s="34"/>
      <c r="H272" s="35"/>
      <c r="I272" s="7" t="str">
        <f t="shared" si="29"/>
        <v/>
      </c>
      <c r="J272" s="36"/>
    </row>
    <row r="273" spans="1:10" ht="24.95" customHeight="1" x14ac:dyDescent="0.15">
      <c r="A273" s="30">
        <f t="shared" si="35"/>
        <v>202100000</v>
      </c>
      <c r="B273" s="31" t="str">
        <f t="shared" si="30"/>
        <v/>
      </c>
      <c r="C273" s="31" t="str">
        <f t="shared" si="31"/>
        <v/>
      </c>
      <c r="D273" s="24" t="str">
        <f t="shared" si="32"/>
        <v/>
      </c>
      <c r="E273" s="32" t="str">
        <f t="shared" si="33"/>
        <v/>
      </c>
      <c r="F273" s="33" t="str">
        <f t="shared" si="34"/>
        <v/>
      </c>
      <c r="G273" s="34"/>
      <c r="H273" s="35"/>
      <c r="I273" s="7" t="str">
        <f t="shared" si="29"/>
        <v/>
      </c>
      <c r="J273" s="36"/>
    </row>
    <row r="274" spans="1:10" ht="24.95" customHeight="1" x14ac:dyDescent="0.15">
      <c r="A274" s="30">
        <f t="shared" si="35"/>
        <v>202100000</v>
      </c>
      <c r="B274" s="31" t="str">
        <f t="shared" si="30"/>
        <v/>
      </c>
      <c r="C274" s="31" t="str">
        <f t="shared" si="31"/>
        <v/>
      </c>
      <c r="D274" s="24" t="str">
        <f t="shared" si="32"/>
        <v/>
      </c>
      <c r="E274" s="32" t="str">
        <f t="shared" si="33"/>
        <v/>
      </c>
      <c r="F274" s="33" t="str">
        <f t="shared" si="34"/>
        <v/>
      </c>
      <c r="G274" s="34"/>
      <c r="H274" s="35"/>
      <c r="I274" s="7" t="str">
        <f t="shared" si="29"/>
        <v/>
      </c>
      <c r="J274" s="36"/>
    </row>
    <row r="275" spans="1:10" ht="24.95" customHeight="1" x14ac:dyDescent="0.15">
      <c r="A275" s="30">
        <f t="shared" si="35"/>
        <v>202100000</v>
      </c>
      <c r="B275" s="31" t="str">
        <f t="shared" si="30"/>
        <v/>
      </c>
      <c r="C275" s="31" t="str">
        <f t="shared" si="31"/>
        <v/>
      </c>
      <c r="D275" s="24" t="str">
        <f t="shared" si="32"/>
        <v/>
      </c>
      <c r="E275" s="32" t="str">
        <f t="shared" si="33"/>
        <v/>
      </c>
      <c r="F275" s="33" t="str">
        <f t="shared" si="34"/>
        <v/>
      </c>
      <c r="G275" s="34"/>
      <c r="H275" s="35"/>
      <c r="I275" s="7" t="str">
        <f t="shared" si="29"/>
        <v/>
      </c>
      <c r="J275" s="36"/>
    </row>
    <row r="276" spans="1:10" ht="24.95" customHeight="1" x14ac:dyDescent="0.15">
      <c r="A276" s="30">
        <f t="shared" si="35"/>
        <v>202100000</v>
      </c>
      <c r="B276" s="31" t="str">
        <f t="shared" si="30"/>
        <v/>
      </c>
      <c r="C276" s="31" t="str">
        <f t="shared" si="31"/>
        <v/>
      </c>
      <c r="D276" s="24" t="str">
        <f t="shared" si="32"/>
        <v/>
      </c>
      <c r="E276" s="32" t="str">
        <f t="shared" si="33"/>
        <v/>
      </c>
      <c r="F276" s="33" t="str">
        <f t="shared" si="34"/>
        <v/>
      </c>
      <c r="G276" s="34"/>
      <c r="H276" s="35"/>
      <c r="I276" s="7" t="str">
        <f t="shared" si="29"/>
        <v/>
      </c>
      <c r="J276" s="36"/>
    </row>
    <row r="277" spans="1:10" ht="24.95" customHeight="1" x14ac:dyDescent="0.15">
      <c r="A277" s="30">
        <f t="shared" si="35"/>
        <v>202100000</v>
      </c>
      <c r="B277" s="31" t="str">
        <f t="shared" si="30"/>
        <v/>
      </c>
      <c r="C277" s="31" t="str">
        <f t="shared" si="31"/>
        <v/>
      </c>
      <c r="D277" s="24" t="str">
        <f t="shared" si="32"/>
        <v/>
      </c>
      <c r="E277" s="32" t="str">
        <f t="shared" si="33"/>
        <v/>
      </c>
      <c r="F277" s="33" t="str">
        <f t="shared" si="34"/>
        <v/>
      </c>
      <c r="G277" s="34"/>
      <c r="H277" s="35"/>
      <c r="I277" s="7" t="str">
        <f t="shared" si="29"/>
        <v/>
      </c>
      <c r="J277" s="36"/>
    </row>
    <row r="278" spans="1:10" ht="24.95" customHeight="1" x14ac:dyDescent="0.15">
      <c r="A278" s="30">
        <f t="shared" si="35"/>
        <v>202100000</v>
      </c>
      <c r="B278" s="31" t="str">
        <f t="shared" si="30"/>
        <v/>
      </c>
      <c r="C278" s="31" t="str">
        <f t="shared" si="31"/>
        <v/>
      </c>
      <c r="D278" s="24" t="str">
        <f t="shared" si="32"/>
        <v/>
      </c>
      <c r="E278" s="32" t="str">
        <f t="shared" si="33"/>
        <v/>
      </c>
      <c r="F278" s="33" t="str">
        <f t="shared" si="34"/>
        <v/>
      </c>
      <c r="G278" s="34"/>
      <c r="H278" s="35"/>
      <c r="I278" s="7" t="str">
        <f t="shared" si="29"/>
        <v/>
      </c>
      <c r="J278" s="36"/>
    </row>
    <row r="279" spans="1:10" ht="24.95" customHeight="1" x14ac:dyDescent="0.15">
      <c r="A279" s="30">
        <f t="shared" si="35"/>
        <v>202100000</v>
      </c>
      <c r="B279" s="31" t="str">
        <f t="shared" si="30"/>
        <v/>
      </c>
      <c r="C279" s="31" t="str">
        <f t="shared" si="31"/>
        <v/>
      </c>
      <c r="D279" s="24" t="str">
        <f t="shared" si="32"/>
        <v/>
      </c>
      <c r="E279" s="32" t="str">
        <f t="shared" si="33"/>
        <v/>
      </c>
      <c r="F279" s="33" t="str">
        <f t="shared" si="34"/>
        <v/>
      </c>
      <c r="G279" s="34"/>
      <c r="H279" s="35"/>
      <c r="I279" s="7" t="str">
        <f t="shared" si="29"/>
        <v/>
      </c>
      <c r="J279" s="36"/>
    </row>
    <row r="280" spans="1:10" ht="24.95" customHeight="1" x14ac:dyDescent="0.15">
      <c r="A280" s="30">
        <f t="shared" si="35"/>
        <v>202100000</v>
      </c>
      <c r="B280" s="31" t="str">
        <f t="shared" si="30"/>
        <v/>
      </c>
      <c r="C280" s="31" t="str">
        <f t="shared" si="31"/>
        <v/>
      </c>
      <c r="D280" s="24" t="str">
        <f t="shared" si="32"/>
        <v/>
      </c>
      <c r="E280" s="32" t="str">
        <f t="shared" si="33"/>
        <v/>
      </c>
      <c r="F280" s="33" t="str">
        <f t="shared" si="34"/>
        <v/>
      </c>
      <c r="G280" s="34"/>
      <c r="H280" s="35"/>
      <c r="I280" s="7" t="str">
        <f t="shared" si="29"/>
        <v/>
      </c>
      <c r="J280" s="36"/>
    </row>
    <row r="281" spans="1:10" ht="24.95" customHeight="1" x14ac:dyDescent="0.15">
      <c r="A281" s="30">
        <f t="shared" si="35"/>
        <v>202100000</v>
      </c>
      <c r="B281" s="31" t="str">
        <f t="shared" si="30"/>
        <v/>
      </c>
      <c r="C281" s="31" t="str">
        <f t="shared" si="31"/>
        <v/>
      </c>
      <c r="D281" s="24" t="str">
        <f t="shared" si="32"/>
        <v/>
      </c>
      <c r="E281" s="32" t="str">
        <f t="shared" si="33"/>
        <v/>
      </c>
      <c r="F281" s="33" t="str">
        <f t="shared" si="34"/>
        <v/>
      </c>
      <c r="G281" s="34"/>
      <c r="H281" s="35"/>
      <c r="I281" s="7" t="str">
        <f t="shared" si="29"/>
        <v/>
      </c>
      <c r="J281" s="36"/>
    </row>
    <row r="282" spans="1:10" ht="24.95" customHeight="1" x14ac:dyDescent="0.15">
      <c r="A282" s="30">
        <f t="shared" si="35"/>
        <v>202100000</v>
      </c>
      <c r="B282" s="31" t="str">
        <f t="shared" si="30"/>
        <v/>
      </c>
      <c r="C282" s="31" t="str">
        <f t="shared" si="31"/>
        <v/>
      </c>
      <c r="D282" s="24" t="str">
        <f t="shared" si="32"/>
        <v/>
      </c>
      <c r="E282" s="32" t="str">
        <f t="shared" si="33"/>
        <v/>
      </c>
      <c r="F282" s="33" t="str">
        <f t="shared" si="34"/>
        <v/>
      </c>
      <c r="G282" s="34"/>
      <c r="H282" s="35"/>
      <c r="I282" s="7" t="str">
        <f t="shared" si="29"/>
        <v/>
      </c>
      <c r="J282" s="36"/>
    </row>
    <row r="283" spans="1:10" ht="24.95" customHeight="1" x14ac:dyDescent="0.15">
      <c r="A283" s="30">
        <f t="shared" si="35"/>
        <v>202100000</v>
      </c>
      <c r="B283" s="31" t="str">
        <f t="shared" si="30"/>
        <v/>
      </c>
      <c r="C283" s="31" t="str">
        <f t="shared" si="31"/>
        <v/>
      </c>
      <c r="D283" s="24" t="str">
        <f t="shared" si="32"/>
        <v/>
      </c>
      <c r="E283" s="32" t="str">
        <f t="shared" si="33"/>
        <v/>
      </c>
      <c r="F283" s="33" t="str">
        <f t="shared" si="34"/>
        <v/>
      </c>
      <c r="G283" s="34"/>
      <c r="H283" s="35"/>
      <c r="I283" s="7" t="str">
        <f t="shared" si="29"/>
        <v/>
      </c>
      <c r="J283" s="36"/>
    </row>
    <row r="284" spans="1:10" ht="24.95" customHeight="1" x14ac:dyDescent="0.15">
      <c r="A284" s="30">
        <f t="shared" si="35"/>
        <v>202100000</v>
      </c>
      <c r="B284" s="31" t="str">
        <f t="shared" si="30"/>
        <v/>
      </c>
      <c r="C284" s="31" t="str">
        <f t="shared" si="31"/>
        <v/>
      </c>
      <c r="D284" s="24" t="str">
        <f t="shared" si="32"/>
        <v/>
      </c>
      <c r="E284" s="32" t="str">
        <f t="shared" si="33"/>
        <v/>
      </c>
      <c r="F284" s="33" t="str">
        <f t="shared" si="34"/>
        <v/>
      </c>
      <c r="G284" s="34"/>
      <c r="H284" s="35"/>
      <c r="I284" s="7" t="str">
        <f t="shared" si="29"/>
        <v/>
      </c>
      <c r="J284" s="36"/>
    </row>
    <row r="285" spans="1:10" ht="24.95" customHeight="1" x14ac:dyDescent="0.15">
      <c r="A285" s="30">
        <f t="shared" si="35"/>
        <v>202100000</v>
      </c>
      <c r="B285" s="31" t="str">
        <f t="shared" si="30"/>
        <v/>
      </c>
      <c r="C285" s="31" t="str">
        <f t="shared" si="31"/>
        <v/>
      </c>
      <c r="D285" s="24" t="str">
        <f t="shared" si="32"/>
        <v/>
      </c>
      <c r="E285" s="32" t="str">
        <f t="shared" si="33"/>
        <v/>
      </c>
      <c r="F285" s="33" t="str">
        <f t="shared" si="34"/>
        <v/>
      </c>
      <c r="G285" s="34"/>
      <c r="H285" s="35"/>
      <c r="I285" s="7" t="str">
        <f t="shared" si="29"/>
        <v/>
      </c>
      <c r="J285" s="36"/>
    </row>
    <row r="286" spans="1:10" ht="24.95" customHeight="1" x14ac:dyDescent="0.15">
      <c r="A286" s="30">
        <f t="shared" si="35"/>
        <v>202100000</v>
      </c>
      <c r="B286" s="31" t="str">
        <f t="shared" si="30"/>
        <v/>
      </c>
      <c r="C286" s="31" t="str">
        <f t="shared" si="31"/>
        <v/>
      </c>
      <c r="D286" s="24" t="str">
        <f t="shared" si="32"/>
        <v/>
      </c>
      <c r="E286" s="32" t="str">
        <f t="shared" si="33"/>
        <v/>
      </c>
      <c r="F286" s="33" t="str">
        <f t="shared" si="34"/>
        <v/>
      </c>
      <c r="G286" s="34"/>
      <c r="H286" s="35"/>
      <c r="I286" s="7" t="str">
        <f t="shared" si="29"/>
        <v/>
      </c>
      <c r="J286" s="36"/>
    </row>
    <row r="287" spans="1:10" ht="24.95" customHeight="1" x14ac:dyDescent="0.15">
      <c r="A287" s="30">
        <f t="shared" si="35"/>
        <v>202100000</v>
      </c>
      <c r="B287" s="31" t="str">
        <f t="shared" si="30"/>
        <v/>
      </c>
      <c r="C287" s="31" t="str">
        <f t="shared" si="31"/>
        <v/>
      </c>
      <c r="D287" s="24" t="str">
        <f t="shared" si="32"/>
        <v/>
      </c>
      <c r="E287" s="32" t="str">
        <f t="shared" si="33"/>
        <v/>
      </c>
      <c r="F287" s="33" t="str">
        <f t="shared" si="34"/>
        <v/>
      </c>
      <c r="G287" s="34"/>
      <c r="H287" s="35"/>
      <c r="I287" s="7" t="str">
        <f t="shared" si="29"/>
        <v/>
      </c>
      <c r="J287" s="36"/>
    </row>
    <row r="288" spans="1:10" ht="24.95" customHeight="1" x14ac:dyDescent="0.15">
      <c r="A288" s="30">
        <f t="shared" si="35"/>
        <v>202100000</v>
      </c>
      <c r="B288" s="31" t="str">
        <f t="shared" si="30"/>
        <v/>
      </c>
      <c r="C288" s="31" t="str">
        <f t="shared" si="31"/>
        <v/>
      </c>
      <c r="D288" s="24" t="str">
        <f t="shared" si="32"/>
        <v/>
      </c>
      <c r="E288" s="32" t="str">
        <f t="shared" si="33"/>
        <v/>
      </c>
      <c r="F288" s="33" t="str">
        <f t="shared" si="34"/>
        <v/>
      </c>
      <c r="G288" s="34"/>
      <c r="H288" s="35"/>
      <c r="I288" s="7" t="str">
        <f t="shared" si="29"/>
        <v/>
      </c>
      <c r="J288" s="36"/>
    </row>
    <row r="289" spans="1:10" ht="24.95" customHeight="1" x14ac:dyDescent="0.15">
      <c r="A289" s="30">
        <f t="shared" si="35"/>
        <v>202100000</v>
      </c>
      <c r="B289" s="31" t="str">
        <f t="shared" si="30"/>
        <v/>
      </c>
      <c r="C289" s="31" t="str">
        <f t="shared" si="31"/>
        <v/>
      </c>
      <c r="D289" s="24" t="str">
        <f t="shared" si="32"/>
        <v/>
      </c>
      <c r="E289" s="32" t="str">
        <f t="shared" si="33"/>
        <v/>
      </c>
      <c r="F289" s="33" t="str">
        <f t="shared" si="34"/>
        <v/>
      </c>
      <c r="G289" s="34"/>
      <c r="H289" s="35"/>
      <c r="I289" s="7" t="str">
        <f t="shared" si="29"/>
        <v/>
      </c>
      <c r="J289" s="36"/>
    </row>
    <row r="290" spans="1:10" ht="24.95" customHeight="1" x14ac:dyDescent="0.15">
      <c r="A290" s="30">
        <f t="shared" si="35"/>
        <v>202100000</v>
      </c>
      <c r="B290" s="31" t="str">
        <f t="shared" si="30"/>
        <v/>
      </c>
      <c r="C290" s="31" t="str">
        <f t="shared" si="31"/>
        <v/>
      </c>
      <c r="D290" s="24" t="str">
        <f t="shared" si="32"/>
        <v/>
      </c>
      <c r="E290" s="32" t="str">
        <f t="shared" si="33"/>
        <v/>
      </c>
      <c r="F290" s="33" t="str">
        <f t="shared" si="34"/>
        <v/>
      </c>
      <c r="G290" s="34"/>
      <c r="H290" s="35"/>
      <c r="I290" s="7" t="str">
        <f t="shared" si="29"/>
        <v/>
      </c>
      <c r="J290" s="36"/>
    </row>
    <row r="291" spans="1:10" ht="24.95" customHeight="1" x14ac:dyDescent="0.15">
      <c r="A291" s="30">
        <f t="shared" si="35"/>
        <v>202100000</v>
      </c>
      <c r="B291" s="31" t="str">
        <f t="shared" si="30"/>
        <v/>
      </c>
      <c r="C291" s="31" t="str">
        <f t="shared" si="31"/>
        <v/>
      </c>
      <c r="D291" s="24" t="str">
        <f t="shared" si="32"/>
        <v/>
      </c>
      <c r="E291" s="32" t="str">
        <f t="shared" si="33"/>
        <v/>
      </c>
      <c r="F291" s="33" t="str">
        <f t="shared" si="34"/>
        <v/>
      </c>
      <c r="G291" s="34"/>
      <c r="H291" s="35"/>
      <c r="I291" s="7" t="str">
        <f t="shared" si="29"/>
        <v/>
      </c>
      <c r="J291" s="36"/>
    </row>
    <row r="292" spans="1:10" ht="24.95" customHeight="1" x14ac:dyDescent="0.15">
      <c r="A292" s="30">
        <f t="shared" si="35"/>
        <v>202100000</v>
      </c>
      <c r="B292" s="31" t="str">
        <f t="shared" si="30"/>
        <v/>
      </c>
      <c r="C292" s="31" t="str">
        <f t="shared" si="31"/>
        <v/>
      </c>
      <c r="D292" s="24" t="str">
        <f t="shared" si="32"/>
        <v/>
      </c>
      <c r="E292" s="32" t="str">
        <f t="shared" si="33"/>
        <v/>
      </c>
      <c r="F292" s="33" t="str">
        <f t="shared" si="34"/>
        <v/>
      </c>
      <c r="G292" s="34"/>
      <c r="H292" s="35"/>
      <c r="I292" s="7" t="str">
        <f t="shared" si="29"/>
        <v/>
      </c>
      <c r="J292" s="36"/>
    </row>
    <row r="293" spans="1:10" ht="24.95" customHeight="1" x14ac:dyDescent="0.15">
      <c r="A293" s="30">
        <f t="shared" si="35"/>
        <v>202100000</v>
      </c>
      <c r="B293" s="31" t="str">
        <f t="shared" si="30"/>
        <v/>
      </c>
      <c r="C293" s="31" t="str">
        <f t="shared" si="31"/>
        <v/>
      </c>
      <c r="D293" s="24" t="str">
        <f t="shared" si="32"/>
        <v/>
      </c>
      <c r="E293" s="32" t="str">
        <f t="shared" si="33"/>
        <v/>
      </c>
      <c r="F293" s="33" t="str">
        <f t="shared" si="34"/>
        <v/>
      </c>
      <c r="G293" s="34"/>
      <c r="H293" s="35"/>
      <c r="I293" s="7" t="str">
        <f t="shared" si="29"/>
        <v/>
      </c>
      <c r="J293" s="36"/>
    </row>
    <row r="294" spans="1:10" ht="24.95" customHeight="1" x14ac:dyDescent="0.15">
      <c r="A294" s="30">
        <f t="shared" si="35"/>
        <v>202100000</v>
      </c>
      <c r="B294" s="31" t="str">
        <f t="shared" si="30"/>
        <v/>
      </c>
      <c r="C294" s="31" t="str">
        <f t="shared" si="31"/>
        <v/>
      </c>
      <c r="D294" s="24" t="str">
        <f t="shared" si="32"/>
        <v/>
      </c>
      <c r="E294" s="32" t="str">
        <f t="shared" si="33"/>
        <v/>
      </c>
      <c r="F294" s="33" t="str">
        <f t="shared" si="34"/>
        <v/>
      </c>
      <c r="G294" s="34"/>
      <c r="H294" s="35"/>
      <c r="I294" s="7" t="str">
        <f t="shared" si="29"/>
        <v/>
      </c>
      <c r="J294" s="36"/>
    </row>
    <row r="295" spans="1:10" ht="24.95" customHeight="1" x14ac:dyDescent="0.15">
      <c r="A295" s="30">
        <f t="shared" si="35"/>
        <v>202100000</v>
      </c>
      <c r="B295" s="31" t="str">
        <f t="shared" si="30"/>
        <v/>
      </c>
      <c r="C295" s="31" t="str">
        <f t="shared" si="31"/>
        <v/>
      </c>
      <c r="D295" s="24" t="str">
        <f t="shared" si="32"/>
        <v/>
      </c>
      <c r="E295" s="32" t="str">
        <f t="shared" si="33"/>
        <v/>
      </c>
      <c r="F295" s="33" t="str">
        <f t="shared" si="34"/>
        <v/>
      </c>
      <c r="G295" s="34"/>
      <c r="H295" s="35"/>
      <c r="I295" s="7" t="str">
        <f t="shared" si="29"/>
        <v/>
      </c>
      <c r="J295" s="36"/>
    </row>
    <row r="296" spans="1:10" ht="24.95" customHeight="1" x14ac:dyDescent="0.15">
      <c r="A296" s="30">
        <f t="shared" si="35"/>
        <v>202100000</v>
      </c>
      <c r="B296" s="31" t="str">
        <f t="shared" si="30"/>
        <v/>
      </c>
      <c r="C296" s="31" t="str">
        <f t="shared" si="31"/>
        <v/>
      </c>
      <c r="D296" s="24" t="str">
        <f t="shared" si="32"/>
        <v/>
      </c>
      <c r="E296" s="32" t="str">
        <f t="shared" si="33"/>
        <v/>
      </c>
      <c r="F296" s="33" t="str">
        <f t="shared" si="34"/>
        <v/>
      </c>
      <c r="G296" s="34"/>
      <c r="H296" s="35"/>
      <c r="I296" s="7" t="str">
        <f t="shared" si="29"/>
        <v/>
      </c>
      <c r="J296" s="36"/>
    </row>
    <row r="297" spans="1:10" ht="24.95" customHeight="1" x14ac:dyDescent="0.15">
      <c r="A297" s="30">
        <f t="shared" si="35"/>
        <v>202100000</v>
      </c>
      <c r="B297" s="31" t="str">
        <f t="shared" si="30"/>
        <v/>
      </c>
      <c r="C297" s="31" t="str">
        <f t="shared" si="31"/>
        <v/>
      </c>
      <c r="D297" s="24" t="str">
        <f t="shared" si="32"/>
        <v/>
      </c>
      <c r="E297" s="32" t="str">
        <f t="shared" si="33"/>
        <v/>
      </c>
      <c r="F297" s="33" t="str">
        <f t="shared" si="34"/>
        <v/>
      </c>
      <c r="G297" s="34"/>
      <c r="H297" s="35"/>
      <c r="I297" s="7" t="str">
        <f t="shared" si="29"/>
        <v/>
      </c>
      <c r="J297" s="36"/>
    </row>
    <row r="298" spans="1:10" ht="24.95" customHeight="1" x14ac:dyDescent="0.15">
      <c r="A298" s="30">
        <f t="shared" si="35"/>
        <v>202100000</v>
      </c>
      <c r="B298" s="31" t="str">
        <f t="shared" si="30"/>
        <v/>
      </c>
      <c r="C298" s="31" t="str">
        <f t="shared" si="31"/>
        <v/>
      </c>
      <c r="D298" s="24" t="str">
        <f t="shared" si="32"/>
        <v/>
      </c>
      <c r="E298" s="32" t="str">
        <f t="shared" si="33"/>
        <v/>
      </c>
      <c r="F298" s="33" t="str">
        <f t="shared" si="34"/>
        <v/>
      </c>
      <c r="G298" s="34"/>
      <c r="H298" s="35"/>
      <c r="I298" s="7" t="str">
        <f t="shared" si="29"/>
        <v/>
      </c>
      <c r="J298" s="36"/>
    </row>
    <row r="299" spans="1:10" ht="24.95" customHeight="1" x14ac:dyDescent="0.15">
      <c r="A299" s="30">
        <f t="shared" si="35"/>
        <v>202100000</v>
      </c>
      <c r="B299" s="31" t="str">
        <f t="shared" si="30"/>
        <v/>
      </c>
      <c r="C299" s="31" t="str">
        <f t="shared" si="31"/>
        <v/>
      </c>
      <c r="D299" s="24" t="str">
        <f t="shared" si="32"/>
        <v/>
      </c>
      <c r="E299" s="32" t="str">
        <f t="shared" si="33"/>
        <v/>
      </c>
      <c r="F299" s="33" t="str">
        <f t="shared" si="34"/>
        <v/>
      </c>
      <c r="G299" s="34"/>
      <c r="H299" s="35"/>
      <c r="I299" s="7" t="str">
        <f t="shared" si="29"/>
        <v/>
      </c>
      <c r="J299" s="36"/>
    </row>
    <row r="300" spans="1:10" ht="24.95" customHeight="1" x14ac:dyDescent="0.15">
      <c r="A300" s="30">
        <f t="shared" si="35"/>
        <v>202100000</v>
      </c>
      <c r="B300" s="31" t="str">
        <f t="shared" si="30"/>
        <v/>
      </c>
      <c r="C300" s="31" t="str">
        <f t="shared" si="31"/>
        <v/>
      </c>
      <c r="D300" s="24" t="str">
        <f t="shared" si="32"/>
        <v/>
      </c>
      <c r="E300" s="32" t="str">
        <f t="shared" si="33"/>
        <v/>
      </c>
      <c r="F300" s="33" t="str">
        <f t="shared" si="34"/>
        <v/>
      </c>
      <c r="G300" s="34"/>
      <c r="H300" s="35"/>
      <c r="I300" s="7" t="str">
        <f t="shared" si="29"/>
        <v/>
      </c>
      <c r="J300" s="36"/>
    </row>
    <row r="301" spans="1:10" ht="24.95" customHeight="1" x14ac:dyDescent="0.15">
      <c r="A301" s="30">
        <f t="shared" si="35"/>
        <v>202100000</v>
      </c>
      <c r="B301" s="31" t="str">
        <f t="shared" si="30"/>
        <v/>
      </c>
      <c r="C301" s="31" t="str">
        <f t="shared" si="31"/>
        <v/>
      </c>
      <c r="D301" s="24" t="str">
        <f t="shared" si="32"/>
        <v/>
      </c>
      <c r="E301" s="32" t="str">
        <f t="shared" si="33"/>
        <v/>
      </c>
      <c r="F301" s="33" t="str">
        <f t="shared" si="34"/>
        <v/>
      </c>
      <c r="G301" s="34"/>
      <c r="H301" s="35"/>
      <c r="I301" s="7" t="str">
        <f t="shared" si="29"/>
        <v/>
      </c>
      <c r="J301" s="36"/>
    </row>
    <row r="302" spans="1:10" ht="24.95" customHeight="1" x14ac:dyDescent="0.15">
      <c r="A302" s="30">
        <f t="shared" si="35"/>
        <v>202100000</v>
      </c>
      <c r="B302" s="31" t="str">
        <f t="shared" si="30"/>
        <v/>
      </c>
      <c r="C302" s="31" t="str">
        <f t="shared" si="31"/>
        <v/>
      </c>
      <c r="D302" s="24" t="str">
        <f t="shared" si="32"/>
        <v/>
      </c>
      <c r="E302" s="32" t="str">
        <f t="shared" si="33"/>
        <v/>
      </c>
      <c r="F302" s="33" t="str">
        <f t="shared" si="34"/>
        <v/>
      </c>
      <c r="G302" s="34"/>
      <c r="H302" s="35"/>
      <c r="I302" s="7" t="str">
        <f t="shared" si="29"/>
        <v/>
      </c>
      <c r="J302" s="36"/>
    </row>
    <row r="303" spans="1:10" ht="24.95" customHeight="1" x14ac:dyDescent="0.15">
      <c r="A303" s="30">
        <f t="shared" si="35"/>
        <v>202100000</v>
      </c>
      <c r="B303" s="31" t="str">
        <f t="shared" si="30"/>
        <v/>
      </c>
      <c r="C303" s="31" t="str">
        <f t="shared" si="31"/>
        <v/>
      </c>
      <c r="D303" s="24" t="str">
        <f t="shared" si="32"/>
        <v/>
      </c>
      <c r="E303" s="32" t="str">
        <f t="shared" si="33"/>
        <v/>
      </c>
      <c r="F303" s="33" t="str">
        <f t="shared" si="34"/>
        <v/>
      </c>
      <c r="G303" s="34"/>
      <c r="H303" s="35"/>
      <c r="I303" s="7" t="str">
        <f t="shared" si="29"/>
        <v/>
      </c>
      <c r="J303" s="36"/>
    </row>
    <row r="304" spans="1:10" ht="24.95" customHeight="1" x14ac:dyDescent="0.15">
      <c r="A304" s="30">
        <f t="shared" si="35"/>
        <v>202100000</v>
      </c>
      <c r="B304" s="31" t="str">
        <f t="shared" si="30"/>
        <v/>
      </c>
      <c r="C304" s="31" t="str">
        <f t="shared" si="31"/>
        <v/>
      </c>
      <c r="D304" s="24" t="str">
        <f t="shared" si="32"/>
        <v/>
      </c>
      <c r="E304" s="32" t="str">
        <f t="shared" si="33"/>
        <v/>
      </c>
      <c r="F304" s="33" t="str">
        <f t="shared" si="34"/>
        <v/>
      </c>
      <c r="G304" s="34"/>
      <c r="H304" s="35"/>
      <c r="I304" s="7" t="str">
        <f t="shared" si="29"/>
        <v/>
      </c>
      <c r="J304" s="36"/>
    </row>
    <row r="305" spans="1:10" ht="24.95" customHeight="1" x14ac:dyDescent="0.15">
      <c r="A305" s="30">
        <f t="shared" si="35"/>
        <v>202100000</v>
      </c>
      <c r="B305" s="31" t="str">
        <f t="shared" si="30"/>
        <v/>
      </c>
      <c r="C305" s="31" t="str">
        <f t="shared" si="31"/>
        <v/>
      </c>
      <c r="D305" s="24" t="str">
        <f t="shared" si="32"/>
        <v/>
      </c>
      <c r="E305" s="32" t="str">
        <f t="shared" si="33"/>
        <v/>
      </c>
      <c r="F305" s="33" t="str">
        <f t="shared" si="34"/>
        <v/>
      </c>
      <c r="G305" s="34"/>
      <c r="H305" s="35"/>
      <c r="I305" s="7" t="str">
        <f t="shared" si="29"/>
        <v/>
      </c>
      <c r="J305" s="36"/>
    </row>
    <row r="306" spans="1:10" ht="24.95" customHeight="1" x14ac:dyDescent="0.15">
      <c r="A306" s="30">
        <f t="shared" si="35"/>
        <v>202100000</v>
      </c>
      <c r="B306" s="31" t="str">
        <f t="shared" si="30"/>
        <v/>
      </c>
      <c r="C306" s="31" t="str">
        <f t="shared" si="31"/>
        <v/>
      </c>
      <c r="D306" s="24" t="str">
        <f t="shared" si="32"/>
        <v/>
      </c>
      <c r="E306" s="32" t="str">
        <f t="shared" si="33"/>
        <v/>
      </c>
      <c r="F306" s="33" t="str">
        <f t="shared" si="34"/>
        <v/>
      </c>
      <c r="G306" s="34"/>
      <c r="H306" s="35"/>
      <c r="I306" s="7" t="str">
        <f t="shared" si="29"/>
        <v/>
      </c>
      <c r="J306" s="36"/>
    </row>
    <row r="307" spans="1:10" ht="24.95" customHeight="1" x14ac:dyDescent="0.15">
      <c r="A307" s="30">
        <f t="shared" si="35"/>
        <v>202100000</v>
      </c>
      <c r="B307" s="31" t="str">
        <f t="shared" si="30"/>
        <v/>
      </c>
      <c r="C307" s="31" t="str">
        <f t="shared" si="31"/>
        <v/>
      </c>
      <c r="D307" s="24" t="str">
        <f t="shared" si="32"/>
        <v/>
      </c>
      <c r="E307" s="32" t="str">
        <f t="shared" si="33"/>
        <v/>
      </c>
      <c r="F307" s="33" t="str">
        <f t="shared" si="34"/>
        <v/>
      </c>
      <c r="G307" s="34"/>
      <c r="H307" s="35"/>
      <c r="I307" s="7" t="str">
        <f t="shared" si="29"/>
        <v/>
      </c>
      <c r="J307" s="36"/>
    </row>
    <row r="308" spans="1:10" ht="24.95" customHeight="1" x14ac:dyDescent="0.15">
      <c r="A308" s="30">
        <f t="shared" si="35"/>
        <v>202100000</v>
      </c>
      <c r="B308" s="31" t="str">
        <f t="shared" si="30"/>
        <v/>
      </c>
      <c r="C308" s="31" t="str">
        <f t="shared" si="31"/>
        <v/>
      </c>
      <c r="D308" s="24" t="str">
        <f t="shared" si="32"/>
        <v/>
      </c>
      <c r="E308" s="32" t="str">
        <f t="shared" si="33"/>
        <v/>
      </c>
      <c r="F308" s="33" t="str">
        <f t="shared" si="34"/>
        <v/>
      </c>
      <c r="G308" s="34"/>
      <c r="H308" s="35"/>
      <c r="I308" s="7" t="str">
        <f t="shared" si="29"/>
        <v/>
      </c>
      <c r="J308" s="36"/>
    </row>
    <row r="309" spans="1:10" ht="24.95" customHeight="1" x14ac:dyDescent="0.15">
      <c r="A309" s="30">
        <f t="shared" si="35"/>
        <v>202100000</v>
      </c>
      <c r="B309" s="31" t="str">
        <f t="shared" si="30"/>
        <v/>
      </c>
      <c r="C309" s="31" t="str">
        <f t="shared" si="31"/>
        <v/>
      </c>
      <c r="D309" s="24" t="str">
        <f t="shared" si="32"/>
        <v/>
      </c>
      <c r="E309" s="32" t="str">
        <f t="shared" si="33"/>
        <v/>
      </c>
      <c r="F309" s="33" t="str">
        <f t="shared" si="34"/>
        <v/>
      </c>
      <c r="G309" s="34"/>
      <c r="H309" s="35"/>
      <c r="I309" s="7" t="str">
        <f t="shared" si="29"/>
        <v/>
      </c>
      <c r="J309" s="36"/>
    </row>
    <row r="310" spans="1:10" ht="24.95" customHeight="1" x14ac:dyDescent="0.15">
      <c r="A310" s="30">
        <f t="shared" si="35"/>
        <v>202100000</v>
      </c>
      <c r="B310" s="31" t="str">
        <f t="shared" si="30"/>
        <v/>
      </c>
      <c r="C310" s="31" t="str">
        <f t="shared" si="31"/>
        <v/>
      </c>
      <c r="D310" s="24" t="str">
        <f t="shared" si="32"/>
        <v/>
      </c>
      <c r="E310" s="32" t="str">
        <f t="shared" si="33"/>
        <v/>
      </c>
      <c r="F310" s="33" t="str">
        <f t="shared" si="34"/>
        <v/>
      </c>
      <c r="G310" s="34"/>
      <c r="H310" s="35"/>
      <c r="I310" s="7" t="str">
        <f t="shared" si="29"/>
        <v/>
      </c>
      <c r="J310" s="36"/>
    </row>
    <row r="311" spans="1:10" ht="24.95" customHeight="1" x14ac:dyDescent="0.15">
      <c r="A311" s="30">
        <f t="shared" si="35"/>
        <v>202100000</v>
      </c>
      <c r="B311" s="31" t="str">
        <f t="shared" si="30"/>
        <v/>
      </c>
      <c r="C311" s="31" t="str">
        <f t="shared" si="31"/>
        <v/>
      </c>
      <c r="D311" s="24" t="str">
        <f t="shared" si="32"/>
        <v/>
      </c>
      <c r="E311" s="32" t="str">
        <f t="shared" si="33"/>
        <v/>
      </c>
      <c r="F311" s="33" t="str">
        <f t="shared" si="34"/>
        <v/>
      </c>
      <c r="G311" s="34"/>
      <c r="H311" s="35"/>
      <c r="I311" s="7" t="str">
        <f t="shared" si="29"/>
        <v/>
      </c>
      <c r="J311" s="36"/>
    </row>
    <row r="312" spans="1:10" ht="24.95" customHeight="1" x14ac:dyDescent="0.15">
      <c r="A312" s="30">
        <f t="shared" si="35"/>
        <v>202100000</v>
      </c>
      <c r="B312" s="31" t="str">
        <f t="shared" si="30"/>
        <v/>
      </c>
      <c r="C312" s="31" t="str">
        <f t="shared" si="31"/>
        <v/>
      </c>
      <c r="D312" s="24" t="str">
        <f t="shared" si="32"/>
        <v/>
      </c>
      <c r="E312" s="32" t="str">
        <f t="shared" si="33"/>
        <v/>
      </c>
      <c r="F312" s="33" t="str">
        <f t="shared" si="34"/>
        <v/>
      </c>
      <c r="G312" s="34"/>
      <c r="H312" s="35"/>
      <c r="I312" s="7" t="str">
        <f t="shared" si="29"/>
        <v/>
      </c>
      <c r="J312" s="36"/>
    </row>
    <row r="313" spans="1:10" ht="24.95" customHeight="1" x14ac:dyDescent="0.15">
      <c r="A313" s="30">
        <f t="shared" si="35"/>
        <v>202100000</v>
      </c>
      <c r="B313" s="31" t="str">
        <f t="shared" si="30"/>
        <v/>
      </c>
      <c r="C313" s="31" t="str">
        <f t="shared" si="31"/>
        <v/>
      </c>
      <c r="D313" s="24" t="str">
        <f t="shared" si="32"/>
        <v/>
      </c>
      <c r="E313" s="32" t="str">
        <f t="shared" si="33"/>
        <v/>
      </c>
      <c r="F313" s="33" t="str">
        <f t="shared" si="34"/>
        <v/>
      </c>
      <c r="G313" s="34"/>
      <c r="H313" s="35"/>
      <c r="I313" s="7" t="str">
        <f t="shared" si="29"/>
        <v/>
      </c>
      <c r="J313" s="36"/>
    </row>
    <row r="314" spans="1:10" ht="24.95" customHeight="1" x14ac:dyDescent="0.15">
      <c r="A314" s="30">
        <f t="shared" si="35"/>
        <v>202100000</v>
      </c>
      <c r="B314" s="31" t="str">
        <f t="shared" si="30"/>
        <v/>
      </c>
      <c r="C314" s="31" t="str">
        <f t="shared" si="31"/>
        <v/>
      </c>
      <c r="D314" s="24" t="str">
        <f t="shared" si="32"/>
        <v/>
      </c>
      <c r="E314" s="32" t="str">
        <f t="shared" si="33"/>
        <v/>
      </c>
      <c r="F314" s="33" t="str">
        <f t="shared" si="34"/>
        <v/>
      </c>
      <c r="G314" s="34"/>
      <c r="H314" s="35"/>
      <c r="I314" s="7" t="str">
        <f t="shared" si="29"/>
        <v/>
      </c>
      <c r="J314" s="36"/>
    </row>
    <row r="315" spans="1:10" ht="24.95" customHeight="1" x14ac:dyDescent="0.15">
      <c r="A315" s="30">
        <f t="shared" si="35"/>
        <v>202100000</v>
      </c>
      <c r="B315" s="31" t="str">
        <f t="shared" si="30"/>
        <v/>
      </c>
      <c r="C315" s="31" t="str">
        <f t="shared" si="31"/>
        <v/>
      </c>
      <c r="D315" s="24" t="str">
        <f t="shared" si="32"/>
        <v/>
      </c>
      <c r="E315" s="32" t="str">
        <f t="shared" si="33"/>
        <v/>
      </c>
      <c r="F315" s="33" t="str">
        <f t="shared" si="34"/>
        <v/>
      </c>
      <c r="G315" s="34"/>
      <c r="H315" s="35"/>
      <c r="I315" s="7" t="str">
        <f t="shared" si="29"/>
        <v/>
      </c>
      <c r="J315" s="36"/>
    </row>
    <row r="316" spans="1:10" ht="24.95" customHeight="1" x14ac:dyDescent="0.15">
      <c r="A316" s="30">
        <f t="shared" si="35"/>
        <v>202100000</v>
      </c>
      <c r="B316" s="31" t="str">
        <f t="shared" si="30"/>
        <v/>
      </c>
      <c r="C316" s="31" t="str">
        <f t="shared" si="31"/>
        <v/>
      </c>
      <c r="D316" s="24" t="str">
        <f t="shared" si="32"/>
        <v/>
      </c>
      <c r="E316" s="32" t="str">
        <f t="shared" si="33"/>
        <v/>
      </c>
      <c r="F316" s="33" t="str">
        <f t="shared" si="34"/>
        <v/>
      </c>
      <c r="G316" s="34"/>
      <c r="H316" s="35"/>
      <c r="I316" s="7" t="str">
        <f t="shared" si="29"/>
        <v/>
      </c>
      <c r="J316" s="36"/>
    </row>
    <row r="317" spans="1:10" ht="24.95" customHeight="1" x14ac:dyDescent="0.15">
      <c r="A317" s="30">
        <f t="shared" si="35"/>
        <v>202100000</v>
      </c>
      <c r="B317" s="31" t="str">
        <f t="shared" si="30"/>
        <v/>
      </c>
      <c r="C317" s="31" t="str">
        <f t="shared" si="31"/>
        <v/>
      </c>
      <c r="D317" s="24" t="str">
        <f t="shared" si="32"/>
        <v/>
      </c>
      <c r="E317" s="32" t="str">
        <f t="shared" si="33"/>
        <v/>
      </c>
      <c r="F317" s="33" t="str">
        <f t="shared" si="34"/>
        <v/>
      </c>
      <c r="G317" s="34"/>
      <c r="H317" s="35"/>
      <c r="I317" s="7" t="str">
        <f t="shared" si="29"/>
        <v/>
      </c>
      <c r="J317" s="36"/>
    </row>
    <row r="318" spans="1:10" ht="24.95" customHeight="1" x14ac:dyDescent="0.15">
      <c r="A318" s="30">
        <f t="shared" si="35"/>
        <v>202100000</v>
      </c>
      <c r="B318" s="31" t="str">
        <f t="shared" si="30"/>
        <v/>
      </c>
      <c r="C318" s="31" t="str">
        <f t="shared" si="31"/>
        <v/>
      </c>
      <c r="D318" s="24" t="str">
        <f t="shared" si="32"/>
        <v/>
      </c>
      <c r="E318" s="32" t="str">
        <f t="shared" si="33"/>
        <v/>
      </c>
      <c r="F318" s="33" t="str">
        <f t="shared" si="34"/>
        <v/>
      </c>
      <c r="G318" s="34"/>
      <c r="H318" s="35"/>
      <c r="I318" s="7" t="str">
        <f t="shared" si="29"/>
        <v/>
      </c>
      <c r="J318" s="36"/>
    </row>
    <row r="319" spans="1:10" ht="24.95" customHeight="1" x14ac:dyDescent="0.15">
      <c r="A319" s="30">
        <f t="shared" si="35"/>
        <v>202100000</v>
      </c>
      <c r="B319" s="31" t="str">
        <f t="shared" si="30"/>
        <v/>
      </c>
      <c r="C319" s="31" t="str">
        <f t="shared" si="31"/>
        <v/>
      </c>
      <c r="D319" s="24" t="str">
        <f t="shared" si="32"/>
        <v/>
      </c>
      <c r="E319" s="32" t="str">
        <f t="shared" si="33"/>
        <v/>
      </c>
      <c r="F319" s="33" t="str">
        <f t="shared" si="34"/>
        <v/>
      </c>
      <c r="G319" s="34"/>
      <c r="H319" s="35"/>
      <c r="I319" s="7" t="str">
        <f t="shared" si="29"/>
        <v/>
      </c>
      <c r="J319" s="36"/>
    </row>
    <row r="320" spans="1:10" ht="24.95" customHeight="1" x14ac:dyDescent="0.15">
      <c r="A320" s="30">
        <f t="shared" si="35"/>
        <v>202100000</v>
      </c>
      <c r="B320" s="31" t="str">
        <f t="shared" si="30"/>
        <v/>
      </c>
      <c r="C320" s="31" t="str">
        <f t="shared" si="31"/>
        <v/>
      </c>
      <c r="D320" s="24" t="str">
        <f t="shared" si="32"/>
        <v/>
      </c>
      <c r="E320" s="32" t="str">
        <f t="shared" si="33"/>
        <v/>
      </c>
      <c r="F320" s="33" t="str">
        <f t="shared" si="34"/>
        <v/>
      </c>
      <c r="G320" s="34"/>
      <c r="H320" s="35"/>
      <c r="I320" s="7" t="str">
        <f t="shared" si="29"/>
        <v/>
      </c>
      <c r="J320" s="36"/>
    </row>
    <row r="321" spans="1:10" ht="24.95" customHeight="1" x14ac:dyDescent="0.15">
      <c r="A321" s="30">
        <f t="shared" si="35"/>
        <v>202100000</v>
      </c>
      <c r="B321" s="31" t="str">
        <f t="shared" si="30"/>
        <v/>
      </c>
      <c r="C321" s="31" t="str">
        <f t="shared" si="31"/>
        <v/>
      </c>
      <c r="D321" s="24" t="str">
        <f t="shared" si="32"/>
        <v/>
      </c>
      <c r="E321" s="32" t="str">
        <f t="shared" si="33"/>
        <v/>
      </c>
      <c r="F321" s="33" t="str">
        <f t="shared" si="34"/>
        <v/>
      </c>
      <c r="G321" s="34"/>
      <c r="H321" s="35"/>
      <c r="I321" s="7" t="str">
        <f t="shared" si="29"/>
        <v/>
      </c>
      <c r="J321" s="36"/>
    </row>
    <row r="322" spans="1:10" ht="24.95" customHeight="1" x14ac:dyDescent="0.15">
      <c r="A322" s="30">
        <f t="shared" si="35"/>
        <v>202100000</v>
      </c>
      <c r="B322" s="31" t="str">
        <f t="shared" si="30"/>
        <v/>
      </c>
      <c r="C322" s="31" t="str">
        <f t="shared" si="31"/>
        <v/>
      </c>
      <c r="D322" s="24" t="str">
        <f t="shared" si="32"/>
        <v/>
      </c>
      <c r="E322" s="32" t="str">
        <f t="shared" si="33"/>
        <v/>
      </c>
      <c r="F322" s="33" t="str">
        <f t="shared" si="34"/>
        <v/>
      </c>
      <c r="G322" s="34"/>
      <c r="H322" s="35"/>
      <c r="I322" s="7" t="str">
        <f t="shared" ref="I322:I385" si="36">IF(H322="","",VLOOKUP(H322,種目コード,2,FALSE))</f>
        <v/>
      </c>
      <c r="J322" s="36"/>
    </row>
    <row r="323" spans="1:10" ht="24.95" customHeight="1" x14ac:dyDescent="0.15">
      <c r="A323" s="30">
        <f t="shared" si="35"/>
        <v>202100000</v>
      </c>
      <c r="B323" s="31" t="str">
        <f t="shared" ref="B323:B386" si="37">IF(G323="","",VLOOKUP(G323,選手,2,FALSE))</f>
        <v/>
      </c>
      <c r="C323" s="31" t="str">
        <f t="shared" ref="C323:C386" si="38">IF(G323="","",ASC(VLOOKUP(G323,選手,3,FALSE)))</f>
        <v/>
      </c>
      <c r="D323" s="24" t="str">
        <f t="shared" ref="D323:D386" si="39">IF(G323="","",VLOOKUP(G323,選手,5,FALSE))</f>
        <v/>
      </c>
      <c r="E323" s="32" t="str">
        <f t="shared" ref="E323:E386" si="40">IF(G323="","",VLOOKUP(G323,選手,6,FALSE))</f>
        <v/>
      </c>
      <c r="F323" s="33" t="str">
        <f t="shared" ref="F323:F386" si="41">IF(E323="","",VLOOKUP(E323,学校番号,2,FALSE))</f>
        <v/>
      </c>
      <c r="G323" s="34"/>
      <c r="H323" s="35"/>
      <c r="I323" s="7" t="str">
        <f t="shared" si="36"/>
        <v/>
      </c>
      <c r="J323" s="36"/>
    </row>
    <row r="324" spans="1:10" ht="24.95" customHeight="1" x14ac:dyDescent="0.15">
      <c r="A324" s="30">
        <f t="shared" ref="A324:A387" si="42">202100000+G324</f>
        <v>202100000</v>
      </c>
      <c r="B324" s="31" t="str">
        <f t="shared" si="37"/>
        <v/>
      </c>
      <c r="C324" s="31" t="str">
        <f t="shared" si="38"/>
        <v/>
      </c>
      <c r="D324" s="24" t="str">
        <f t="shared" si="39"/>
        <v/>
      </c>
      <c r="E324" s="32" t="str">
        <f t="shared" si="40"/>
        <v/>
      </c>
      <c r="F324" s="33" t="str">
        <f t="shared" si="41"/>
        <v/>
      </c>
      <c r="G324" s="34"/>
      <c r="H324" s="35"/>
      <c r="I324" s="7" t="str">
        <f t="shared" si="36"/>
        <v/>
      </c>
      <c r="J324" s="36"/>
    </row>
    <row r="325" spans="1:10" ht="24.95" customHeight="1" x14ac:dyDescent="0.15">
      <c r="A325" s="30">
        <f t="shared" si="42"/>
        <v>202100000</v>
      </c>
      <c r="B325" s="31" t="str">
        <f t="shared" si="37"/>
        <v/>
      </c>
      <c r="C325" s="31" t="str">
        <f t="shared" si="38"/>
        <v/>
      </c>
      <c r="D325" s="24" t="str">
        <f t="shared" si="39"/>
        <v/>
      </c>
      <c r="E325" s="32" t="str">
        <f t="shared" si="40"/>
        <v/>
      </c>
      <c r="F325" s="33" t="str">
        <f t="shared" si="41"/>
        <v/>
      </c>
      <c r="G325" s="34"/>
      <c r="H325" s="35"/>
      <c r="I325" s="7" t="str">
        <f t="shared" si="36"/>
        <v/>
      </c>
      <c r="J325" s="36"/>
    </row>
    <row r="326" spans="1:10" ht="24.95" customHeight="1" x14ac:dyDescent="0.15">
      <c r="A326" s="30">
        <f t="shared" si="42"/>
        <v>202100000</v>
      </c>
      <c r="B326" s="31" t="str">
        <f t="shared" si="37"/>
        <v/>
      </c>
      <c r="C326" s="31" t="str">
        <f t="shared" si="38"/>
        <v/>
      </c>
      <c r="D326" s="24" t="str">
        <f t="shared" si="39"/>
        <v/>
      </c>
      <c r="E326" s="32" t="str">
        <f t="shared" si="40"/>
        <v/>
      </c>
      <c r="F326" s="33" t="str">
        <f t="shared" si="41"/>
        <v/>
      </c>
      <c r="G326" s="34"/>
      <c r="H326" s="35"/>
      <c r="I326" s="7" t="str">
        <f t="shared" si="36"/>
        <v/>
      </c>
      <c r="J326" s="36"/>
    </row>
    <row r="327" spans="1:10" ht="24.95" customHeight="1" x14ac:dyDescent="0.15">
      <c r="A327" s="30">
        <f t="shared" si="42"/>
        <v>202100000</v>
      </c>
      <c r="B327" s="31" t="str">
        <f t="shared" si="37"/>
        <v/>
      </c>
      <c r="C327" s="31" t="str">
        <f t="shared" si="38"/>
        <v/>
      </c>
      <c r="D327" s="24" t="str">
        <f t="shared" si="39"/>
        <v/>
      </c>
      <c r="E327" s="32" t="str">
        <f t="shared" si="40"/>
        <v/>
      </c>
      <c r="F327" s="33" t="str">
        <f t="shared" si="41"/>
        <v/>
      </c>
      <c r="G327" s="34"/>
      <c r="H327" s="35"/>
      <c r="I327" s="7" t="str">
        <f t="shared" si="36"/>
        <v/>
      </c>
      <c r="J327" s="36"/>
    </row>
    <row r="328" spans="1:10" ht="24.95" customHeight="1" x14ac:dyDescent="0.15">
      <c r="A328" s="30">
        <f t="shared" si="42"/>
        <v>202100000</v>
      </c>
      <c r="B328" s="31" t="str">
        <f t="shared" si="37"/>
        <v/>
      </c>
      <c r="C328" s="31" t="str">
        <f t="shared" si="38"/>
        <v/>
      </c>
      <c r="D328" s="24" t="str">
        <f t="shared" si="39"/>
        <v/>
      </c>
      <c r="E328" s="32" t="str">
        <f t="shared" si="40"/>
        <v/>
      </c>
      <c r="F328" s="33" t="str">
        <f t="shared" si="41"/>
        <v/>
      </c>
      <c r="G328" s="34"/>
      <c r="H328" s="35"/>
      <c r="I328" s="7" t="str">
        <f t="shared" si="36"/>
        <v/>
      </c>
      <c r="J328" s="36"/>
    </row>
    <row r="329" spans="1:10" ht="24.95" customHeight="1" x14ac:dyDescent="0.15">
      <c r="A329" s="30">
        <f t="shared" si="42"/>
        <v>202100000</v>
      </c>
      <c r="B329" s="31" t="str">
        <f t="shared" si="37"/>
        <v/>
      </c>
      <c r="C329" s="31" t="str">
        <f t="shared" si="38"/>
        <v/>
      </c>
      <c r="D329" s="24" t="str">
        <f t="shared" si="39"/>
        <v/>
      </c>
      <c r="E329" s="32" t="str">
        <f t="shared" si="40"/>
        <v/>
      </c>
      <c r="F329" s="33" t="str">
        <f t="shared" si="41"/>
        <v/>
      </c>
      <c r="G329" s="34"/>
      <c r="H329" s="35"/>
      <c r="I329" s="7" t="str">
        <f t="shared" si="36"/>
        <v/>
      </c>
      <c r="J329" s="36"/>
    </row>
    <row r="330" spans="1:10" ht="24.95" customHeight="1" x14ac:dyDescent="0.15">
      <c r="A330" s="30">
        <f t="shared" si="42"/>
        <v>202100000</v>
      </c>
      <c r="B330" s="31" t="str">
        <f t="shared" si="37"/>
        <v/>
      </c>
      <c r="C330" s="31" t="str">
        <f t="shared" si="38"/>
        <v/>
      </c>
      <c r="D330" s="24" t="str">
        <f t="shared" si="39"/>
        <v/>
      </c>
      <c r="E330" s="32" t="str">
        <f t="shared" si="40"/>
        <v/>
      </c>
      <c r="F330" s="33" t="str">
        <f t="shared" si="41"/>
        <v/>
      </c>
      <c r="G330" s="34"/>
      <c r="H330" s="35"/>
      <c r="I330" s="7" t="str">
        <f t="shared" si="36"/>
        <v/>
      </c>
      <c r="J330" s="36"/>
    </row>
    <row r="331" spans="1:10" ht="24.95" customHeight="1" x14ac:dyDescent="0.15">
      <c r="A331" s="30">
        <f t="shared" si="42"/>
        <v>202100000</v>
      </c>
      <c r="B331" s="31" t="str">
        <f t="shared" si="37"/>
        <v/>
      </c>
      <c r="C331" s="31" t="str">
        <f t="shared" si="38"/>
        <v/>
      </c>
      <c r="D331" s="24" t="str">
        <f t="shared" si="39"/>
        <v/>
      </c>
      <c r="E331" s="32" t="str">
        <f t="shared" si="40"/>
        <v/>
      </c>
      <c r="F331" s="33" t="str">
        <f t="shared" si="41"/>
        <v/>
      </c>
      <c r="G331" s="34"/>
      <c r="H331" s="35"/>
      <c r="I331" s="7" t="str">
        <f t="shared" si="36"/>
        <v/>
      </c>
      <c r="J331" s="36"/>
    </row>
    <row r="332" spans="1:10" ht="24.95" customHeight="1" x14ac:dyDescent="0.15">
      <c r="A332" s="30">
        <f t="shared" si="42"/>
        <v>202100000</v>
      </c>
      <c r="B332" s="31" t="str">
        <f t="shared" si="37"/>
        <v/>
      </c>
      <c r="C332" s="31" t="str">
        <f t="shared" si="38"/>
        <v/>
      </c>
      <c r="D332" s="24" t="str">
        <f t="shared" si="39"/>
        <v/>
      </c>
      <c r="E332" s="32" t="str">
        <f t="shared" si="40"/>
        <v/>
      </c>
      <c r="F332" s="33" t="str">
        <f t="shared" si="41"/>
        <v/>
      </c>
      <c r="G332" s="34"/>
      <c r="H332" s="35"/>
      <c r="I332" s="7" t="str">
        <f t="shared" si="36"/>
        <v/>
      </c>
      <c r="J332" s="36"/>
    </row>
    <row r="333" spans="1:10" ht="24.95" customHeight="1" x14ac:dyDescent="0.15">
      <c r="A333" s="30">
        <f t="shared" si="42"/>
        <v>202100000</v>
      </c>
      <c r="B333" s="31" t="str">
        <f t="shared" si="37"/>
        <v/>
      </c>
      <c r="C333" s="31" t="str">
        <f t="shared" si="38"/>
        <v/>
      </c>
      <c r="D333" s="24" t="str">
        <f t="shared" si="39"/>
        <v/>
      </c>
      <c r="E333" s="32" t="str">
        <f t="shared" si="40"/>
        <v/>
      </c>
      <c r="F333" s="33" t="str">
        <f t="shared" si="41"/>
        <v/>
      </c>
      <c r="G333" s="34"/>
      <c r="H333" s="35"/>
      <c r="I333" s="7" t="str">
        <f t="shared" si="36"/>
        <v/>
      </c>
      <c r="J333" s="36"/>
    </row>
    <row r="334" spans="1:10" ht="24.95" customHeight="1" x14ac:dyDescent="0.15">
      <c r="A334" s="30">
        <f t="shared" si="42"/>
        <v>202100000</v>
      </c>
      <c r="B334" s="31" t="str">
        <f t="shared" si="37"/>
        <v/>
      </c>
      <c r="C334" s="31" t="str">
        <f t="shared" si="38"/>
        <v/>
      </c>
      <c r="D334" s="24" t="str">
        <f t="shared" si="39"/>
        <v/>
      </c>
      <c r="E334" s="32" t="str">
        <f t="shared" si="40"/>
        <v/>
      </c>
      <c r="F334" s="33" t="str">
        <f t="shared" si="41"/>
        <v/>
      </c>
      <c r="G334" s="34"/>
      <c r="H334" s="35"/>
      <c r="I334" s="7" t="str">
        <f t="shared" si="36"/>
        <v/>
      </c>
      <c r="J334" s="36"/>
    </row>
    <row r="335" spans="1:10" ht="24.95" customHeight="1" x14ac:dyDescent="0.15">
      <c r="A335" s="30">
        <f t="shared" si="42"/>
        <v>202100000</v>
      </c>
      <c r="B335" s="31" t="str">
        <f t="shared" si="37"/>
        <v/>
      </c>
      <c r="C335" s="31" t="str">
        <f t="shared" si="38"/>
        <v/>
      </c>
      <c r="D335" s="24" t="str">
        <f t="shared" si="39"/>
        <v/>
      </c>
      <c r="E335" s="32" t="str">
        <f t="shared" si="40"/>
        <v/>
      </c>
      <c r="F335" s="33" t="str">
        <f t="shared" si="41"/>
        <v/>
      </c>
      <c r="G335" s="34"/>
      <c r="H335" s="35"/>
      <c r="I335" s="7" t="str">
        <f t="shared" si="36"/>
        <v/>
      </c>
      <c r="J335" s="36"/>
    </row>
    <row r="336" spans="1:10" ht="24.95" customHeight="1" x14ac:dyDescent="0.15">
      <c r="A336" s="30">
        <f t="shared" si="42"/>
        <v>202100000</v>
      </c>
      <c r="B336" s="31" t="str">
        <f t="shared" si="37"/>
        <v/>
      </c>
      <c r="C336" s="31" t="str">
        <f t="shared" si="38"/>
        <v/>
      </c>
      <c r="D336" s="24" t="str">
        <f t="shared" si="39"/>
        <v/>
      </c>
      <c r="E336" s="32" t="str">
        <f t="shared" si="40"/>
        <v/>
      </c>
      <c r="F336" s="33" t="str">
        <f t="shared" si="41"/>
        <v/>
      </c>
      <c r="G336" s="34"/>
      <c r="H336" s="35"/>
      <c r="I336" s="7" t="str">
        <f t="shared" si="36"/>
        <v/>
      </c>
      <c r="J336" s="36"/>
    </row>
    <row r="337" spans="1:10" ht="24.95" customHeight="1" x14ac:dyDescent="0.15">
      <c r="A337" s="30">
        <f t="shared" si="42"/>
        <v>202100000</v>
      </c>
      <c r="B337" s="31" t="str">
        <f t="shared" si="37"/>
        <v/>
      </c>
      <c r="C337" s="31" t="str">
        <f t="shared" si="38"/>
        <v/>
      </c>
      <c r="D337" s="24" t="str">
        <f t="shared" si="39"/>
        <v/>
      </c>
      <c r="E337" s="32" t="str">
        <f t="shared" si="40"/>
        <v/>
      </c>
      <c r="F337" s="33" t="str">
        <f t="shared" si="41"/>
        <v/>
      </c>
      <c r="G337" s="34"/>
      <c r="H337" s="35"/>
      <c r="I337" s="7" t="str">
        <f t="shared" si="36"/>
        <v/>
      </c>
      <c r="J337" s="36"/>
    </row>
    <row r="338" spans="1:10" ht="24.95" customHeight="1" x14ac:dyDescent="0.15">
      <c r="A338" s="30">
        <f t="shared" si="42"/>
        <v>202100000</v>
      </c>
      <c r="B338" s="31" t="str">
        <f t="shared" si="37"/>
        <v/>
      </c>
      <c r="C338" s="31" t="str">
        <f t="shared" si="38"/>
        <v/>
      </c>
      <c r="D338" s="24" t="str">
        <f t="shared" si="39"/>
        <v/>
      </c>
      <c r="E338" s="32" t="str">
        <f t="shared" si="40"/>
        <v/>
      </c>
      <c r="F338" s="33" t="str">
        <f t="shared" si="41"/>
        <v/>
      </c>
      <c r="G338" s="34"/>
      <c r="H338" s="35"/>
      <c r="I338" s="7" t="str">
        <f t="shared" si="36"/>
        <v/>
      </c>
      <c r="J338" s="36"/>
    </row>
    <row r="339" spans="1:10" ht="24.95" customHeight="1" x14ac:dyDescent="0.15">
      <c r="A339" s="30">
        <f t="shared" si="42"/>
        <v>202100000</v>
      </c>
      <c r="B339" s="31" t="str">
        <f t="shared" si="37"/>
        <v/>
      </c>
      <c r="C339" s="31" t="str">
        <f t="shared" si="38"/>
        <v/>
      </c>
      <c r="D339" s="24" t="str">
        <f t="shared" si="39"/>
        <v/>
      </c>
      <c r="E339" s="32" t="str">
        <f t="shared" si="40"/>
        <v/>
      </c>
      <c r="F339" s="33" t="str">
        <f t="shared" si="41"/>
        <v/>
      </c>
      <c r="G339" s="34"/>
      <c r="H339" s="35"/>
      <c r="I339" s="7" t="str">
        <f t="shared" si="36"/>
        <v/>
      </c>
      <c r="J339" s="36"/>
    </row>
    <row r="340" spans="1:10" ht="24.95" customHeight="1" x14ac:dyDescent="0.15">
      <c r="A340" s="30">
        <f t="shared" si="42"/>
        <v>202100000</v>
      </c>
      <c r="B340" s="31" t="str">
        <f t="shared" si="37"/>
        <v/>
      </c>
      <c r="C340" s="31" t="str">
        <f t="shared" si="38"/>
        <v/>
      </c>
      <c r="D340" s="24" t="str">
        <f t="shared" si="39"/>
        <v/>
      </c>
      <c r="E340" s="32" t="str">
        <f t="shared" si="40"/>
        <v/>
      </c>
      <c r="F340" s="33" t="str">
        <f t="shared" si="41"/>
        <v/>
      </c>
      <c r="G340" s="34"/>
      <c r="H340" s="35"/>
      <c r="I340" s="7" t="str">
        <f t="shared" si="36"/>
        <v/>
      </c>
      <c r="J340" s="36"/>
    </row>
    <row r="341" spans="1:10" ht="24.95" customHeight="1" x14ac:dyDescent="0.15">
      <c r="A341" s="30">
        <f t="shared" si="42"/>
        <v>202100000</v>
      </c>
      <c r="B341" s="31" t="str">
        <f t="shared" si="37"/>
        <v/>
      </c>
      <c r="C341" s="31" t="str">
        <f t="shared" si="38"/>
        <v/>
      </c>
      <c r="D341" s="24" t="str">
        <f t="shared" si="39"/>
        <v/>
      </c>
      <c r="E341" s="32" t="str">
        <f t="shared" si="40"/>
        <v/>
      </c>
      <c r="F341" s="33" t="str">
        <f t="shared" si="41"/>
        <v/>
      </c>
      <c r="G341" s="34"/>
      <c r="H341" s="35"/>
      <c r="I341" s="7" t="str">
        <f t="shared" si="36"/>
        <v/>
      </c>
      <c r="J341" s="36"/>
    </row>
    <row r="342" spans="1:10" ht="24.95" customHeight="1" x14ac:dyDescent="0.15">
      <c r="A342" s="30">
        <f t="shared" si="42"/>
        <v>202100000</v>
      </c>
      <c r="B342" s="31" t="str">
        <f t="shared" si="37"/>
        <v/>
      </c>
      <c r="C342" s="31" t="str">
        <f t="shared" si="38"/>
        <v/>
      </c>
      <c r="D342" s="24" t="str">
        <f t="shared" si="39"/>
        <v/>
      </c>
      <c r="E342" s="32" t="str">
        <f t="shared" si="40"/>
        <v/>
      </c>
      <c r="F342" s="33" t="str">
        <f t="shared" si="41"/>
        <v/>
      </c>
      <c r="G342" s="34"/>
      <c r="H342" s="35"/>
      <c r="I342" s="7" t="str">
        <f t="shared" si="36"/>
        <v/>
      </c>
      <c r="J342" s="36"/>
    </row>
    <row r="343" spans="1:10" ht="24.95" customHeight="1" x14ac:dyDescent="0.15">
      <c r="A343" s="30">
        <f t="shared" si="42"/>
        <v>202100000</v>
      </c>
      <c r="B343" s="31" t="str">
        <f t="shared" si="37"/>
        <v/>
      </c>
      <c r="C343" s="31" t="str">
        <f t="shared" si="38"/>
        <v/>
      </c>
      <c r="D343" s="24" t="str">
        <f t="shared" si="39"/>
        <v/>
      </c>
      <c r="E343" s="32" t="str">
        <f t="shared" si="40"/>
        <v/>
      </c>
      <c r="F343" s="33" t="str">
        <f t="shared" si="41"/>
        <v/>
      </c>
      <c r="G343" s="34"/>
      <c r="H343" s="35"/>
      <c r="I343" s="7" t="str">
        <f t="shared" si="36"/>
        <v/>
      </c>
      <c r="J343" s="36"/>
    </row>
    <row r="344" spans="1:10" ht="24.95" customHeight="1" x14ac:dyDescent="0.15">
      <c r="A344" s="30">
        <f t="shared" si="42"/>
        <v>202100000</v>
      </c>
      <c r="B344" s="31" t="str">
        <f t="shared" si="37"/>
        <v/>
      </c>
      <c r="C344" s="31" t="str">
        <f t="shared" si="38"/>
        <v/>
      </c>
      <c r="D344" s="24" t="str">
        <f t="shared" si="39"/>
        <v/>
      </c>
      <c r="E344" s="32" t="str">
        <f t="shared" si="40"/>
        <v/>
      </c>
      <c r="F344" s="33" t="str">
        <f t="shared" si="41"/>
        <v/>
      </c>
      <c r="G344" s="34"/>
      <c r="H344" s="35"/>
      <c r="I344" s="7" t="str">
        <f t="shared" si="36"/>
        <v/>
      </c>
      <c r="J344" s="36"/>
    </row>
    <row r="345" spans="1:10" ht="24.95" customHeight="1" x14ac:dyDescent="0.15">
      <c r="A345" s="30">
        <f t="shared" si="42"/>
        <v>202100000</v>
      </c>
      <c r="B345" s="31" t="str">
        <f t="shared" si="37"/>
        <v/>
      </c>
      <c r="C345" s="31" t="str">
        <f t="shared" si="38"/>
        <v/>
      </c>
      <c r="D345" s="24" t="str">
        <f t="shared" si="39"/>
        <v/>
      </c>
      <c r="E345" s="32" t="str">
        <f t="shared" si="40"/>
        <v/>
      </c>
      <c r="F345" s="33" t="str">
        <f t="shared" si="41"/>
        <v/>
      </c>
      <c r="G345" s="34"/>
      <c r="H345" s="35"/>
      <c r="I345" s="7" t="str">
        <f t="shared" si="36"/>
        <v/>
      </c>
      <c r="J345" s="36"/>
    </row>
    <row r="346" spans="1:10" ht="24.95" customHeight="1" x14ac:dyDescent="0.15">
      <c r="A346" s="30">
        <f t="shared" si="42"/>
        <v>202100000</v>
      </c>
      <c r="B346" s="31" t="str">
        <f t="shared" si="37"/>
        <v/>
      </c>
      <c r="C346" s="31" t="str">
        <f t="shared" si="38"/>
        <v/>
      </c>
      <c r="D346" s="24" t="str">
        <f t="shared" si="39"/>
        <v/>
      </c>
      <c r="E346" s="32" t="str">
        <f t="shared" si="40"/>
        <v/>
      </c>
      <c r="F346" s="33" t="str">
        <f t="shared" si="41"/>
        <v/>
      </c>
      <c r="G346" s="34"/>
      <c r="H346" s="35"/>
      <c r="I346" s="7" t="str">
        <f t="shared" si="36"/>
        <v/>
      </c>
      <c r="J346" s="36"/>
    </row>
    <row r="347" spans="1:10" ht="24.95" customHeight="1" x14ac:dyDescent="0.15">
      <c r="A347" s="30">
        <f t="shared" si="42"/>
        <v>202100000</v>
      </c>
      <c r="B347" s="31" t="str">
        <f t="shared" si="37"/>
        <v/>
      </c>
      <c r="C347" s="31" t="str">
        <f t="shared" si="38"/>
        <v/>
      </c>
      <c r="D347" s="24" t="str">
        <f t="shared" si="39"/>
        <v/>
      </c>
      <c r="E347" s="32" t="str">
        <f t="shared" si="40"/>
        <v/>
      </c>
      <c r="F347" s="33" t="str">
        <f t="shared" si="41"/>
        <v/>
      </c>
      <c r="G347" s="34"/>
      <c r="H347" s="35"/>
      <c r="I347" s="7" t="str">
        <f t="shared" si="36"/>
        <v/>
      </c>
      <c r="J347" s="36"/>
    </row>
    <row r="348" spans="1:10" ht="24.95" customHeight="1" x14ac:dyDescent="0.15">
      <c r="A348" s="30">
        <f t="shared" si="42"/>
        <v>202100000</v>
      </c>
      <c r="B348" s="31" t="str">
        <f t="shared" si="37"/>
        <v/>
      </c>
      <c r="C348" s="31" t="str">
        <f t="shared" si="38"/>
        <v/>
      </c>
      <c r="D348" s="24" t="str">
        <f t="shared" si="39"/>
        <v/>
      </c>
      <c r="E348" s="32" t="str">
        <f t="shared" si="40"/>
        <v/>
      </c>
      <c r="F348" s="33" t="str">
        <f t="shared" si="41"/>
        <v/>
      </c>
      <c r="G348" s="34"/>
      <c r="H348" s="35"/>
      <c r="I348" s="7" t="str">
        <f t="shared" si="36"/>
        <v/>
      </c>
      <c r="J348" s="36"/>
    </row>
    <row r="349" spans="1:10" ht="24.95" customHeight="1" x14ac:dyDescent="0.15">
      <c r="A349" s="30">
        <f t="shared" si="42"/>
        <v>202100000</v>
      </c>
      <c r="B349" s="31" t="str">
        <f t="shared" si="37"/>
        <v/>
      </c>
      <c r="C349" s="31" t="str">
        <f t="shared" si="38"/>
        <v/>
      </c>
      <c r="D349" s="24" t="str">
        <f t="shared" si="39"/>
        <v/>
      </c>
      <c r="E349" s="32" t="str">
        <f t="shared" si="40"/>
        <v/>
      </c>
      <c r="F349" s="33" t="str">
        <f t="shared" si="41"/>
        <v/>
      </c>
      <c r="G349" s="34"/>
      <c r="H349" s="35"/>
      <c r="I349" s="7" t="str">
        <f t="shared" si="36"/>
        <v/>
      </c>
      <c r="J349" s="36"/>
    </row>
    <row r="350" spans="1:10" ht="24.95" customHeight="1" x14ac:dyDescent="0.15">
      <c r="A350" s="30">
        <f t="shared" si="42"/>
        <v>202100000</v>
      </c>
      <c r="B350" s="31" t="str">
        <f t="shared" si="37"/>
        <v/>
      </c>
      <c r="C350" s="31" t="str">
        <f t="shared" si="38"/>
        <v/>
      </c>
      <c r="D350" s="24" t="str">
        <f t="shared" si="39"/>
        <v/>
      </c>
      <c r="E350" s="32" t="str">
        <f t="shared" si="40"/>
        <v/>
      </c>
      <c r="F350" s="33" t="str">
        <f t="shared" si="41"/>
        <v/>
      </c>
      <c r="G350" s="34"/>
      <c r="H350" s="35"/>
      <c r="I350" s="7" t="str">
        <f t="shared" si="36"/>
        <v/>
      </c>
      <c r="J350" s="36"/>
    </row>
    <row r="351" spans="1:10" ht="24.95" customHeight="1" x14ac:dyDescent="0.15">
      <c r="A351" s="30">
        <f t="shared" si="42"/>
        <v>202100000</v>
      </c>
      <c r="B351" s="31" t="str">
        <f t="shared" si="37"/>
        <v/>
      </c>
      <c r="C351" s="31" t="str">
        <f t="shared" si="38"/>
        <v/>
      </c>
      <c r="D351" s="24" t="str">
        <f t="shared" si="39"/>
        <v/>
      </c>
      <c r="E351" s="32" t="str">
        <f t="shared" si="40"/>
        <v/>
      </c>
      <c r="F351" s="33" t="str">
        <f t="shared" si="41"/>
        <v/>
      </c>
      <c r="G351" s="34"/>
      <c r="H351" s="35"/>
      <c r="I351" s="7" t="str">
        <f t="shared" si="36"/>
        <v/>
      </c>
      <c r="J351" s="36"/>
    </row>
    <row r="352" spans="1:10" ht="24.95" customHeight="1" x14ac:dyDescent="0.15">
      <c r="A352" s="30">
        <f t="shared" si="42"/>
        <v>202100000</v>
      </c>
      <c r="B352" s="31" t="str">
        <f t="shared" si="37"/>
        <v/>
      </c>
      <c r="C352" s="31" t="str">
        <f t="shared" si="38"/>
        <v/>
      </c>
      <c r="D352" s="24" t="str">
        <f t="shared" si="39"/>
        <v/>
      </c>
      <c r="E352" s="32" t="str">
        <f t="shared" si="40"/>
        <v/>
      </c>
      <c r="F352" s="33" t="str">
        <f t="shared" si="41"/>
        <v/>
      </c>
      <c r="G352" s="34"/>
      <c r="H352" s="35"/>
      <c r="I352" s="7" t="str">
        <f t="shared" si="36"/>
        <v/>
      </c>
      <c r="J352" s="36"/>
    </row>
    <row r="353" spans="1:10" ht="24.95" customHeight="1" x14ac:dyDescent="0.15">
      <c r="A353" s="30">
        <f t="shared" si="42"/>
        <v>202100000</v>
      </c>
      <c r="B353" s="31" t="str">
        <f t="shared" si="37"/>
        <v/>
      </c>
      <c r="C353" s="31" t="str">
        <f t="shared" si="38"/>
        <v/>
      </c>
      <c r="D353" s="24" t="str">
        <f t="shared" si="39"/>
        <v/>
      </c>
      <c r="E353" s="32" t="str">
        <f t="shared" si="40"/>
        <v/>
      </c>
      <c r="F353" s="33" t="str">
        <f t="shared" si="41"/>
        <v/>
      </c>
      <c r="G353" s="34"/>
      <c r="H353" s="35"/>
      <c r="I353" s="7" t="str">
        <f t="shared" si="36"/>
        <v/>
      </c>
      <c r="J353" s="36"/>
    </row>
    <row r="354" spans="1:10" ht="24.95" customHeight="1" x14ac:dyDescent="0.15">
      <c r="A354" s="30">
        <f t="shared" si="42"/>
        <v>202100000</v>
      </c>
      <c r="B354" s="31" t="str">
        <f t="shared" si="37"/>
        <v/>
      </c>
      <c r="C354" s="31" t="str">
        <f t="shared" si="38"/>
        <v/>
      </c>
      <c r="D354" s="24" t="str">
        <f t="shared" si="39"/>
        <v/>
      </c>
      <c r="E354" s="32" t="str">
        <f t="shared" si="40"/>
        <v/>
      </c>
      <c r="F354" s="33" t="str">
        <f t="shared" si="41"/>
        <v/>
      </c>
      <c r="G354" s="34"/>
      <c r="H354" s="35"/>
      <c r="I354" s="7" t="str">
        <f t="shared" si="36"/>
        <v/>
      </c>
      <c r="J354" s="36"/>
    </row>
    <row r="355" spans="1:10" ht="24.95" customHeight="1" x14ac:dyDescent="0.15">
      <c r="A355" s="30">
        <f t="shared" si="42"/>
        <v>202100000</v>
      </c>
      <c r="B355" s="31" t="str">
        <f t="shared" si="37"/>
        <v/>
      </c>
      <c r="C355" s="31" t="str">
        <f t="shared" si="38"/>
        <v/>
      </c>
      <c r="D355" s="24" t="str">
        <f t="shared" si="39"/>
        <v/>
      </c>
      <c r="E355" s="32" t="str">
        <f t="shared" si="40"/>
        <v/>
      </c>
      <c r="F355" s="33" t="str">
        <f t="shared" si="41"/>
        <v/>
      </c>
      <c r="G355" s="34"/>
      <c r="H355" s="35"/>
      <c r="I355" s="7" t="str">
        <f t="shared" si="36"/>
        <v/>
      </c>
      <c r="J355" s="36"/>
    </row>
    <row r="356" spans="1:10" ht="24.95" customHeight="1" x14ac:dyDescent="0.15">
      <c r="A356" s="30">
        <f t="shared" si="42"/>
        <v>202100000</v>
      </c>
      <c r="B356" s="31" t="str">
        <f t="shared" si="37"/>
        <v/>
      </c>
      <c r="C356" s="31" t="str">
        <f t="shared" si="38"/>
        <v/>
      </c>
      <c r="D356" s="24" t="str">
        <f t="shared" si="39"/>
        <v/>
      </c>
      <c r="E356" s="32" t="str">
        <f t="shared" si="40"/>
        <v/>
      </c>
      <c r="F356" s="33" t="str">
        <f t="shared" si="41"/>
        <v/>
      </c>
      <c r="G356" s="34"/>
      <c r="H356" s="35"/>
      <c r="I356" s="7" t="str">
        <f t="shared" si="36"/>
        <v/>
      </c>
      <c r="J356" s="36"/>
    </row>
    <row r="357" spans="1:10" ht="24.95" customHeight="1" x14ac:dyDescent="0.15">
      <c r="A357" s="30">
        <f t="shared" si="42"/>
        <v>202100000</v>
      </c>
      <c r="B357" s="31" t="str">
        <f t="shared" si="37"/>
        <v/>
      </c>
      <c r="C357" s="31" t="str">
        <f t="shared" si="38"/>
        <v/>
      </c>
      <c r="D357" s="24" t="str">
        <f t="shared" si="39"/>
        <v/>
      </c>
      <c r="E357" s="32" t="str">
        <f t="shared" si="40"/>
        <v/>
      </c>
      <c r="F357" s="33" t="str">
        <f t="shared" si="41"/>
        <v/>
      </c>
      <c r="G357" s="34"/>
      <c r="H357" s="35"/>
      <c r="I357" s="7" t="str">
        <f t="shared" si="36"/>
        <v/>
      </c>
      <c r="J357" s="36"/>
    </row>
    <row r="358" spans="1:10" ht="24.95" customHeight="1" x14ac:dyDescent="0.15">
      <c r="A358" s="30">
        <f t="shared" si="42"/>
        <v>202100000</v>
      </c>
      <c r="B358" s="31" t="str">
        <f t="shared" si="37"/>
        <v/>
      </c>
      <c r="C358" s="31" t="str">
        <f t="shared" si="38"/>
        <v/>
      </c>
      <c r="D358" s="24" t="str">
        <f t="shared" si="39"/>
        <v/>
      </c>
      <c r="E358" s="32" t="str">
        <f t="shared" si="40"/>
        <v/>
      </c>
      <c r="F358" s="33" t="str">
        <f t="shared" si="41"/>
        <v/>
      </c>
      <c r="G358" s="34"/>
      <c r="H358" s="35"/>
      <c r="I358" s="7" t="str">
        <f t="shared" si="36"/>
        <v/>
      </c>
      <c r="J358" s="36"/>
    </row>
    <row r="359" spans="1:10" ht="24.95" customHeight="1" x14ac:dyDescent="0.15">
      <c r="A359" s="30">
        <f t="shared" si="42"/>
        <v>202100000</v>
      </c>
      <c r="B359" s="31" t="str">
        <f t="shared" si="37"/>
        <v/>
      </c>
      <c r="C359" s="31" t="str">
        <f t="shared" si="38"/>
        <v/>
      </c>
      <c r="D359" s="24" t="str">
        <f t="shared" si="39"/>
        <v/>
      </c>
      <c r="E359" s="32" t="str">
        <f t="shared" si="40"/>
        <v/>
      </c>
      <c r="F359" s="33" t="str">
        <f t="shared" si="41"/>
        <v/>
      </c>
      <c r="G359" s="34"/>
      <c r="H359" s="35"/>
      <c r="I359" s="7" t="str">
        <f t="shared" si="36"/>
        <v/>
      </c>
      <c r="J359" s="36"/>
    </row>
    <row r="360" spans="1:10" ht="24.95" customHeight="1" x14ac:dyDescent="0.15">
      <c r="A360" s="30">
        <f t="shared" si="42"/>
        <v>202100000</v>
      </c>
      <c r="B360" s="31" t="str">
        <f t="shared" si="37"/>
        <v/>
      </c>
      <c r="C360" s="31" t="str">
        <f t="shared" si="38"/>
        <v/>
      </c>
      <c r="D360" s="24" t="str">
        <f t="shared" si="39"/>
        <v/>
      </c>
      <c r="E360" s="32" t="str">
        <f t="shared" si="40"/>
        <v/>
      </c>
      <c r="F360" s="33" t="str">
        <f t="shared" si="41"/>
        <v/>
      </c>
      <c r="G360" s="34"/>
      <c r="H360" s="35"/>
      <c r="I360" s="7" t="str">
        <f t="shared" si="36"/>
        <v/>
      </c>
      <c r="J360" s="36"/>
    </row>
    <row r="361" spans="1:10" ht="24.95" customHeight="1" x14ac:dyDescent="0.15">
      <c r="A361" s="30">
        <f t="shared" si="42"/>
        <v>202100000</v>
      </c>
      <c r="B361" s="31" t="str">
        <f t="shared" si="37"/>
        <v/>
      </c>
      <c r="C361" s="31" t="str">
        <f t="shared" si="38"/>
        <v/>
      </c>
      <c r="D361" s="24" t="str">
        <f t="shared" si="39"/>
        <v/>
      </c>
      <c r="E361" s="32" t="str">
        <f t="shared" si="40"/>
        <v/>
      </c>
      <c r="F361" s="33" t="str">
        <f t="shared" si="41"/>
        <v/>
      </c>
      <c r="G361" s="34"/>
      <c r="H361" s="35"/>
      <c r="I361" s="7" t="str">
        <f t="shared" si="36"/>
        <v/>
      </c>
      <c r="J361" s="36"/>
    </row>
    <row r="362" spans="1:10" ht="24.95" customHeight="1" x14ac:dyDescent="0.15">
      <c r="A362" s="30">
        <f t="shared" si="42"/>
        <v>202100000</v>
      </c>
      <c r="B362" s="31" t="str">
        <f t="shared" si="37"/>
        <v/>
      </c>
      <c r="C362" s="31" t="str">
        <f t="shared" si="38"/>
        <v/>
      </c>
      <c r="D362" s="24" t="str">
        <f t="shared" si="39"/>
        <v/>
      </c>
      <c r="E362" s="32" t="str">
        <f t="shared" si="40"/>
        <v/>
      </c>
      <c r="F362" s="33" t="str">
        <f t="shared" si="41"/>
        <v/>
      </c>
      <c r="G362" s="34"/>
      <c r="H362" s="35"/>
      <c r="I362" s="7" t="str">
        <f t="shared" si="36"/>
        <v/>
      </c>
      <c r="J362" s="36"/>
    </row>
    <row r="363" spans="1:10" ht="24.95" customHeight="1" x14ac:dyDescent="0.15">
      <c r="A363" s="30">
        <f t="shared" si="42"/>
        <v>202100000</v>
      </c>
      <c r="B363" s="31" t="str">
        <f t="shared" si="37"/>
        <v/>
      </c>
      <c r="C363" s="31" t="str">
        <f t="shared" si="38"/>
        <v/>
      </c>
      <c r="D363" s="24" t="str">
        <f t="shared" si="39"/>
        <v/>
      </c>
      <c r="E363" s="32" t="str">
        <f t="shared" si="40"/>
        <v/>
      </c>
      <c r="F363" s="33" t="str">
        <f t="shared" si="41"/>
        <v/>
      </c>
      <c r="G363" s="34"/>
      <c r="H363" s="35"/>
      <c r="I363" s="7" t="str">
        <f t="shared" si="36"/>
        <v/>
      </c>
      <c r="J363" s="36"/>
    </row>
    <row r="364" spans="1:10" ht="24.95" customHeight="1" x14ac:dyDescent="0.15">
      <c r="A364" s="30">
        <f t="shared" si="42"/>
        <v>202100000</v>
      </c>
      <c r="B364" s="31" t="str">
        <f t="shared" si="37"/>
        <v/>
      </c>
      <c r="C364" s="31" t="str">
        <f t="shared" si="38"/>
        <v/>
      </c>
      <c r="D364" s="24" t="str">
        <f t="shared" si="39"/>
        <v/>
      </c>
      <c r="E364" s="32" t="str">
        <f t="shared" si="40"/>
        <v/>
      </c>
      <c r="F364" s="33" t="str">
        <f t="shared" si="41"/>
        <v/>
      </c>
      <c r="G364" s="34"/>
      <c r="H364" s="35"/>
      <c r="I364" s="7" t="str">
        <f t="shared" si="36"/>
        <v/>
      </c>
      <c r="J364" s="36"/>
    </row>
    <row r="365" spans="1:10" ht="24.95" customHeight="1" x14ac:dyDescent="0.15">
      <c r="A365" s="30">
        <f t="shared" si="42"/>
        <v>202100000</v>
      </c>
      <c r="B365" s="31" t="str">
        <f t="shared" si="37"/>
        <v/>
      </c>
      <c r="C365" s="31" t="str">
        <f t="shared" si="38"/>
        <v/>
      </c>
      <c r="D365" s="24" t="str">
        <f t="shared" si="39"/>
        <v/>
      </c>
      <c r="E365" s="32" t="str">
        <f t="shared" si="40"/>
        <v/>
      </c>
      <c r="F365" s="33" t="str">
        <f t="shared" si="41"/>
        <v/>
      </c>
      <c r="G365" s="34"/>
      <c r="H365" s="35"/>
      <c r="I365" s="7" t="str">
        <f t="shared" si="36"/>
        <v/>
      </c>
      <c r="J365" s="36"/>
    </row>
    <row r="366" spans="1:10" ht="24.95" customHeight="1" x14ac:dyDescent="0.15">
      <c r="A366" s="30">
        <f t="shared" si="42"/>
        <v>202100000</v>
      </c>
      <c r="B366" s="31" t="str">
        <f t="shared" si="37"/>
        <v/>
      </c>
      <c r="C366" s="31" t="str">
        <f t="shared" si="38"/>
        <v/>
      </c>
      <c r="D366" s="24" t="str">
        <f t="shared" si="39"/>
        <v/>
      </c>
      <c r="E366" s="32" t="str">
        <f t="shared" si="40"/>
        <v/>
      </c>
      <c r="F366" s="33" t="str">
        <f t="shared" si="41"/>
        <v/>
      </c>
      <c r="G366" s="34"/>
      <c r="H366" s="35"/>
      <c r="I366" s="7" t="str">
        <f t="shared" si="36"/>
        <v/>
      </c>
      <c r="J366" s="36"/>
    </row>
    <row r="367" spans="1:10" ht="24.95" customHeight="1" x14ac:dyDescent="0.15">
      <c r="A367" s="30">
        <f t="shared" si="42"/>
        <v>202100000</v>
      </c>
      <c r="B367" s="31" t="str">
        <f t="shared" si="37"/>
        <v/>
      </c>
      <c r="C367" s="31" t="str">
        <f t="shared" si="38"/>
        <v/>
      </c>
      <c r="D367" s="24" t="str">
        <f t="shared" si="39"/>
        <v/>
      </c>
      <c r="E367" s="32" t="str">
        <f t="shared" si="40"/>
        <v/>
      </c>
      <c r="F367" s="33" t="str">
        <f t="shared" si="41"/>
        <v/>
      </c>
      <c r="G367" s="34"/>
      <c r="H367" s="35"/>
      <c r="I367" s="7" t="str">
        <f t="shared" si="36"/>
        <v/>
      </c>
      <c r="J367" s="36"/>
    </row>
    <row r="368" spans="1:10" ht="24.95" customHeight="1" x14ac:dyDescent="0.15">
      <c r="A368" s="30">
        <f t="shared" si="42"/>
        <v>202100000</v>
      </c>
      <c r="B368" s="31" t="str">
        <f t="shared" si="37"/>
        <v/>
      </c>
      <c r="C368" s="31" t="str">
        <f t="shared" si="38"/>
        <v/>
      </c>
      <c r="D368" s="24" t="str">
        <f t="shared" si="39"/>
        <v/>
      </c>
      <c r="E368" s="32" t="str">
        <f t="shared" si="40"/>
        <v/>
      </c>
      <c r="F368" s="33" t="str">
        <f t="shared" si="41"/>
        <v/>
      </c>
      <c r="G368" s="34"/>
      <c r="H368" s="35"/>
      <c r="I368" s="7" t="str">
        <f t="shared" si="36"/>
        <v/>
      </c>
      <c r="J368" s="36"/>
    </row>
    <row r="369" spans="1:10" ht="24.95" customHeight="1" x14ac:dyDescent="0.15">
      <c r="A369" s="30">
        <f t="shared" si="42"/>
        <v>202100000</v>
      </c>
      <c r="B369" s="31" t="str">
        <f t="shared" si="37"/>
        <v/>
      </c>
      <c r="C369" s="31" t="str">
        <f t="shared" si="38"/>
        <v/>
      </c>
      <c r="D369" s="24" t="str">
        <f t="shared" si="39"/>
        <v/>
      </c>
      <c r="E369" s="32" t="str">
        <f t="shared" si="40"/>
        <v/>
      </c>
      <c r="F369" s="33" t="str">
        <f t="shared" si="41"/>
        <v/>
      </c>
      <c r="G369" s="34"/>
      <c r="H369" s="35"/>
      <c r="I369" s="7" t="str">
        <f t="shared" si="36"/>
        <v/>
      </c>
      <c r="J369" s="36"/>
    </row>
    <row r="370" spans="1:10" ht="24.95" customHeight="1" x14ac:dyDescent="0.15">
      <c r="A370" s="30">
        <f t="shared" si="42"/>
        <v>202100000</v>
      </c>
      <c r="B370" s="31" t="str">
        <f t="shared" si="37"/>
        <v/>
      </c>
      <c r="C370" s="31" t="str">
        <f t="shared" si="38"/>
        <v/>
      </c>
      <c r="D370" s="24" t="str">
        <f t="shared" si="39"/>
        <v/>
      </c>
      <c r="E370" s="32" t="str">
        <f t="shared" si="40"/>
        <v/>
      </c>
      <c r="F370" s="33" t="str">
        <f t="shared" si="41"/>
        <v/>
      </c>
      <c r="G370" s="34"/>
      <c r="H370" s="35"/>
      <c r="I370" s="7" t="str">
        <f t="shared" si="36"/>
        <v/>
      </c>
      <c r="J370" s="36"/>
    </row>
    <row r="371" spans="1:10" ht="24.95" customHeight="1" x14ac:dyDescent="0.15">
      <c r="A371" s="30">
        <f t="shared" si="42"/>
        <v>202100000</v>
      </c>
      <c r="B371" s="31" t="str">
        <f t="shared" si="37"/>
        <v/>
      </c>
      <c r="C371" s="31" t="str">
        <f t="shared" si="38"/>
        <v/>
      </c>
      <c r="D371" s="24" t="str">
        <f t="shared" si="39"/>
        <v/>
      </c>
      <c r="E371" s="32" t="str">
        <f t="shared" si="40"/>
        <v/>
      </c>
      <c r="F371" s="33" t="str">
        <f t="shared" si="41"/>
        <v/>
      </c>
      <c r="G371" s="34"/>
      <c r="H371" s="35"/>
      <c r="I371" s="7" t="str">
        <f t="shared" si="36"/>
        <v/>
      </c>
      <c r="J371" s="36"/>
    </row>
    <row r="372" spans="1:10" ht="24.95" customHeight="1" x14ac:dyDescent="0.15">
      <c r="A372" s="30">
        <f t="shared" si="42"/>
        <v>202100000</v>
      </c>
      <c r="B372" s="31" t="str">
        <f t="shared" si="37"/>
        <v/>
      </c>
      <c r="C372" s="31" t="str">
        <f t="shared" si="38"/>
        <v/>
      </c>
      <c r="D372" s="24" t="str">
        <f t="shared" si="39"/>
        <v/>
      </c>
      <c r="E372" s="32" t="str">
        <f t="shared" si="40"/>
        <v/>
      </c>
      <c r="F372" s="33" t="str">
        <f t="shared" si="41"/>
        <v/>
      </c>
      <c r="G372" s="34"/>
      <c r="H372" s="35"/>
      <c r="I372" s="7" t="str">
        <f t="shared" si="36"/>
        <v/>
      </c>
      <c r="J372" s="36"/>
    </row>
    <row r="373" spans="1:10" ht="24.95" customHeight="1" x14ac:dyDescent="0.15">
      <c r="A373" s="30">
        <f t="shared" si="42"/>
        <v>202100000</v>
      </c>
      <c r="B373" s="31" t="str">
        <f t="shared" si="37"/>
        <v/>
      </c>
      <c r="C373" s="31" t="str">
        <f t="shared" si="38"/>
        <v/>
      </c>
      <c r="D373" s="24" t="str">
        <f t="shared" si="39"/>
        <v/>
      </c>
      <c r="E373" s="32" t="str">
        <f t="shared" si="40"/>
        <v/>
      </c>
      <c r="F373" s="33" t="str">
        <f t="shared" si="41"/>
        <v/>
      </c>
      <c r="G373" s="34"/>
      <c r="H373" s="35"/>
      <c r="I373" s="7" t="str">
        <f t="shared" si="36"/>
        <v/>
      </c>
      <c r="J373" s="36"/>
    </row>
    <row r="374" spans="1:10" ht="24.95" customHeight="1" x14ac:dyDescent="0.15">
      <c r="A374" s="30">
        <f t="shared" si="42"/>
        <v>202100000</v>
      </c>
      <c r="B374" s="31" t="str">
        <f t="shared" si="37"/>
        <v/>
      </c>
      <c r="C374" s="31" t="str">
        <f t="shared" si="38"/>
        <v/>
      </c>
      <c r="D374" s="24" t="str">
        <f t="shared" si="39"/>
        <v/>
      </c>
      <c r="E374" s="32" t="str">
        <f t="shared" si="40"/>
        <v/>
      </c>
      <c r="F374" s="33" t="str">
        <f t="shared" si="41"/>
        <v/>
      </c>
      <c r="G374" s="34"/>
      <c r="H374" s="35"/>
      <c r="I374" s="7" t="str">
        <f t="shared" si="36"/>
        <v/>
      </c>
      <c r="J374" s="36"/>
    </row>
    <row r="375" spans="1:10" ht="24.95" customHeight="1" x14ac:dyDescent="0.15">
      <c r="A375" s="30">
        <f t="shared" si="42"/>
        <v>202100000</v>
      </c>
      <c r="B375" s="31" t="str">
        <f t="shared" si="37"/>
        <v/>
      </c>
      <c r="C375" s="31" t="str">
        <f t="shared" si="38"/>
        <v/>
      </c>
      <c r="D375" s="24" t="str">
        <f t="shared" si="39"/>
        <v/>
      </c>
      <c r="E375" s="32" t="str">
        <f t="shared" si="40"/>
        <v/>
      </c>
      <c r="F375" s="33" t="str">
        <f t="shared" si="41"/>
        <v/>
      </c>
      <c r="G375" s="34"/>
      <c r="H375" s="35"/>
      <c r="I375" s="7" t="str">
        <f t="shared" si="36"/>
        <v/>
      </c>
      <c r="J375" s="36"/>
    </row>
    <row r="376" spans="1:10" ht="24.95" customHeight="1" x14ac:dyDescent="0.15">
      <c r="A376" s="30">
        <f t="shared" si="42"/>
        <v>202100000</v>
      </c>
      <c r="B376" s="31" t="str">
        <f t="shared" si="37"/>
        <v/>
      </c>
      <c r="C376" s="31" t="str">
        <f t="shared" si="38"/>
        <v/>
      </c>
      <c r="D376" s="24" t="str">
        <f t="shared" si="39"/>
        <v/>
      </c>
      <c r="E376" s="32" t="str">
        <f t="shared" si="40"/>
        <v/>
      </c>
      <c r="F376" s="33" t="str">
        <f t="shared" si="41"/>
        <v/>
      </c>
      <c r="G376" s="34"/>
      <c r="H376" s="35"/>
      <c r="I376" s="7" t="str">
        <f t="shared" si="36"/>
        <v/>
      </c>
      <c r="J376" s="36"/>
    </row>
    <row r="377" spans="1:10" ht="24.95" customHeight="1" x14ac:dyDescent="0.15">
      <c r="A377" s="30">
        <f t="shared" si="42"/>
        <v>202100000</v>
      </c>
      <c r="B377" s="31" t="str">
        <f t="shared" si="37"/>
        <v/>
      </c>
      <c r="C377" s="31" t="str">
        <f t="shared" si="38"/>
        <v/>
      </c>
      <c r="D377" s="24" t="str">
        <f t="shared" si="39"/>
        <v/>
      </c>
      <c r="E377" s="32" t="str">
        <f t="shared" si="40"/>
        <v/>
      </c>
      <c r="F377" s="33" t="str">
        <f t="shared" si="41"/>
        <v/>
      </c>
      <c r="G377" s="34"/>
      <c r="H377" s="35"/>
      <c r="I377" s="7" t="str">
        <f t="shared" si="36"/>
        <v/>
      </c>
      <c r="J377" s="36"/>
    </row>
    <row r="378" spans="1:10" ht="24.95" customHeight="1" x14ac:dyDescent="0.15">
      <c r="A378" s="30">
        <f t="shared" si="42"/>
        <v>202100000</v>
      </c>
      <c r="B378" s="31" t="str">
        <f t="shared" si="37"/>
        <v/>
      </c>
      <c r="C378" s="31" t="str">
        <f t="shared" si="38"/>
        <v/>
      </c>
      <c r="D378" s="24" t="str">
        <f t="shared" si="39"/>
        <v/>
      </c>
      <c r="E378" s="32" t="str">
        <f t="shared" si="40"/>
        <v/>
      </c>
      <c r="F378" s="33" t="str">
        <f t="shared" si="41"/>
        <v/>
      </c>
      <c r="G378" s="34"/>
      <c r="H378" s="35"/>
      <c r="I378" s="7" t="str">
        <f t="shared" si="36"/>
        <v/>
      </c>
      <c r="J378" s="36"/>
    </row>
    <row r="379" spans="1:10" ht="24.95" customHeight="1" x14ac:dyDescent="0.15">
      <c r="A379" s="30">
        <f t="shared" si="42"/>
        <v>202100000</v>
      </c>
      <c r="B379" s="31" t="str">
        <f t="shared" si="37"/>
        <v/>
      </c>
      <c r="C379" s="31" t="str">
        <f t="shared" si="38"/>
        <v/>
      </c>
      <c r="D379" s="24" t="str">
        <f t="shared" si="39"/>
        <v/>
      </c>
      <c r="E379" s="32" t="str">
        <f t="shared" si="40"/>
        <v/>
      </c>
      <c r="F379" s="33" t="str">
        <f t="shared" si="41"/>
        <v/>
      </c>
      <c r="G379" s="34"/>
      <c r="H379" s="35"/>
      <c r="I379" s="7" t="str">
        <f t="shared" si="36"/>
        <v/>
      </c>
      <c r="J379" s="36"/>
    </row>
    <row r="380" spans="1:10" ht="24.95" customHeight="1" x14ac:dyDescent="0.15">
      <c r="A380" s="30">
        <f t="shared" si="42"/>
        <v>202100000</v>
      </c>
      <c r="B380" s="31" t="str">
        <f t="shared" si="37"/>
        <v/>
      </c>
      <c r="C380" s="31" t="str">
        <f t="shared" si="38"/>
        <v/>
      </c>
      <c r="D380" s="24" t="str">
        <f t="shared" si="39"/>
        <v/>
      </c>
      <c r="E380" s="32" t="str">
        <f t="shared" si="40"/>
        <v/>
      </c>
      <c r="F380" s="33" t="str">
        <f t="shared" si="41"/>
        <v/>
      </c>
      <c r="G380" s="34"/>
      <c r="H380" s="35"/>
      <c r="I380" s="7" t="str">
        <f t="shared" si="36"/>
        <v/>
      </c>
      <c r="J380" s="36"/>
    </row>
    <row r="381" spans="1:10" ht="24.95" customHeight="1" x14ac:dyDescent="0.15">
      <c r="A381" s="30">
        <f t="shared" si="42"/>
        <v>202100000</v>
      </c>
      <c r="B381" s="31" t="str">
        <f t="shared" si="37"/>
        <v/>
      </c>
      <c r="C381" s="31" t="str">
        <f t="shared" si="38"/>
        <v/>
      </c>
      <c r="D381" s="24" t="str">
        <f t="shared" si="39"/>
        <v/>
      </c>
      <c r="E381" s="32" t="str">
        <f t="shared" si="40"/>
        <v/>
      </c>
      <c r="F381" s="33" t="str">
        <f t="shared" si="41"/>
        <v/>
      </c>
      <c r="G381" s="34"/>
      <c r="H381" s="35"/>
      <c r="I381" s="7" t="str">
        <f t="shared" si="36"/>
        <v/>
      </c>
      <c r="J381" s="36"/>
    </row>
    <row r="382" spans="1:10" ht="24.95" customHeight="1" x14ac:dyDescent="0.15">
      <c r="A382" s="30">
        <f t="shared" si="42"/>
        <v>202100000</v>
      </c>
      <c r="B382" s="31" t="str">
        <f t="shared" si="37"/>
        <v/>
      </c>
      <c r="C382" s="31" t="str">
        <f t="shared" si="38"/>
        <v/>
      </c>
      <c r="D382" s="24" t="str">
        <f t="shared" si="39"/>
        <v/>
      </c>
      <c r="E382" s="32" t="str">
        <f t="shared" si="40"/>
        <v/>
      </c>
      <c r="F382" s="33" t="str">
        <f t="shared" si="41"/>
        <v/>
      </c>
      <c r="G382" s="34"/>
      <c r="H382" s="35"/>
      <c r="I382" s="7" t="str">
        <f t="shared" si="36"/>
        <v/>
      </c>
      <c r="J382" s="36"/>
    </row>
    <row r="383" spans="1:10" ht="24.95" customHeight="1" x14ac:dyDescent="0.15">
      <c r="A383" s="30">
        <f t="shared" si="42"/>
        <v>202100000</v>
      </c>
      <c r="B383" s="31" t="str">
        <f t="shared" si="37"/>
        <v/>
      </c>
      <c r="C383" s="31" t="str">
        <f t="shared" si="38"/>
        <v/>
      </c>
      <c r="D383" s="24" t="str">
        <f t="shared" si="39"/>
        <v/>
      </c>
      <c r="E383" s="32" t="str">
        <f t="shared" si="40"/>
        <v/>
      </c>
      <c r="F383" s="33" t="str">
        <f t="shared" si="41"/>
        <v/>
      </c>
      <c r="G383" s="34"/>
      <c r="H383" s="35"/>
      <c r="I383" s="7" t="str">
        <f t="shared" si="36"/>
        <v/>
      </c>
      <c r="J383" s="36"/>
    </row>
    <row r="384" spans="1:10" ht="24.95" customHeight="1" x14ac:dyDescent="0.15">
      <c r="A384" s="30">
        <f t="shared" si="42"/>
        <v>202100000</v>
      </c>
      <c r="B384" s="31" t="str">
        <f t="shared" si="37"/>
        <v/>
      </c>
      <c r="C384" s="31" t="str">
        <f t="shared" si="38"/>
        <v/>
      </c>
      <c r="D384" s="24" t="str">
        <f t="shared" si="39"/>
        <v/>
      </c>
      <c r="E384" s="32" t="str">
        <f t="shared" si="40"/>
        <v/>
      </c>
      <c r="F384" s="33" t="str">
        <f t="shared" si="41"/>
        <v/>
      </c>
      <c r="G384" s="34"/>
      <c r="H384" s="35"/>
      <c r="I384" s="7" t="str">
        <f t="shared" si="36"/>
        <v/>
      </c>
      <c r="J384" s="36"/>
    </row>
    <row r="385" spans="1:10" ht="24.95" customHeight="1" x14ac:dyDescent="0.15">
      <c r="A385" s="30">
        <f t="shared" si="42"/>
        <v>202100000</v>
      </c>
      <c r="B385" s="31" t="str">
        <f t="shared" si="37"/>
        <v/>
      </c>
      <c r="C385" s="31" t="str">
        <f t="shared" si="38"/>
        <v/>
      </c>
      <c r="D385" s="24" t="str">
        <f t="shared" si="39"/>
        <v/>
      </c>
      <c r="E385" s="32" t="str">
        <f t="shared" si="40"/>
        <v/>
      </c>
      <c r="F385" s="33" t="str">
        <f t="shared" si="41"/>
        <v/>
      </c>
      <c r="G385" s="34"/>
      <c r="H385" s="35"/>
      <c r="I385" s="7" t="str">
        <f t="shared" si="36"/>
        <v/>
      </c>
      <c r="J385" s="36"/>
    </row>
    <row r="386" spans="1:10" ht="24.95" customHeight="1" x14ac:dyDescent="0.15">
      <c r="A386" s="30">
        <f t="shared" si="42"/>
        <v>202100000</v>
      </c>
      <c r="B386" s="31" t="str">
        <f t="shared" si="37"/>
        <v/>
      </c>
      <c r="C386" s="31" t="str">
        <f t="shared" si="38"/>
        <v/>
      </c>
      <c r="D386" s="24" t="str">
        <f t="shared" si="39"/>
        <v/>
      </c>
      <c r="E386" s="32" t="str">
        <f t="shared" si="40"/>
        <v/>
      </c>
      <c r="F386" s="33" t="str">
        <f t="shared" si="41"/>
        <v/>
      </c>
      <c r="G386" s="34"/>
      <c r="H386" s="35"/>
      <c r="I386" s="7" t="str">
        <f t="shared" ref="I386:I408" si="43">IF(H386="","",VLOOKUP(H386,種目コード,2,FALSE))</f>
        <v/>
      </c>
      <c r="J386" s="36"/>
    </row>
    <row r="387" spans="1:10" ht="24.95" customHeight="1" x14ac:dyDescent="0.15">
      <c r="A387" s="30">
        <f t="shared" si="42"/>
        <v>202100000</v>
      </c>
      <c r="B387" s="31" t="str">
        <f t="shared" ref="B387:B408" si="44">IF(G387="","",VLOOKUP(G387,選手,2,FALSE))</f>
        <v/>
      </c>
      <c r="C387" s="31" t="str">
        <f t="shared" ref="C387:C408" si="45">IF(G387="","",ASC(VLOOKUP(G387,選手,3,FALSE)))</f>
        <v/>
      </c>
      <c r="D387" s="24" t="str">
        <f t="shared" ref="D387:D408" si="46">IF(G387="","",VLOOKUP(G387,選手,5,FALSE))</f>
        <v/>
      </c>
      <c r="E387" s="32" t="str">
        <f t="shared" ref="E387:E408" si="47">IF(G387="","",VLOOKUP(G387,選手,6,FALSE))</f>
        <v/>
      </c>
      <c r="F387" s="33" t="str">
        <f t="shared" ref="F387:F408" si="48">IF(E387="","",VLOOKUP(E387,学校番号,2,FALSE))</f>
        <v/>
      </c>
      <c r="G387" s="34"/>
      <c r="H387" s="35"/>
      <c r="I387" s="7" t="str">
        <f t="shared" si="43"/>
        <v/>
      </c>
      <c r="J387" s="36"/>
    </row>
    <row r="388" spans="1:10" ht="24.95" customHeight="1" x14ac:dyDescent="0.15">
      <c r="A388" s="30">
        <f t="shared" ref="A388:A408" si="49">202100000+G388</f>
        <v>202100000</v>
      </c>
      <c r="B388" s="31" t="str">
        <f t="shared" si="44"/>
        <v/>
      </c>
      <c r="C388" s="31" t="str">
        <f t="shared" si="45"/>
        <v/>
      </c>
      <c r="D388" s="24" t="str">
        <f t="shared" si="46"/>
        <v/>
      </c>
      <c r="E388" s="32" t="str">
        <f t="shared" si="47"/>
        <v/>
      </c>
      <c r="F388" s="33" t="str">
        <f t="shared" si="48"/>
        <v/>
      </c>
      <c r="G388" s="34"/>
      <c r="H388" s="35"/>
      <c r="I388" s="7" t="str">
        <f t="shared" si="43"/>
        <v/>
      </c>
      <c r="J388" s="36"/>
    </row>
    <row r="389" spans="1:10" ht="24.95" customHeight="1" x14ac:dyDescent="0.15">
      <c r="A389" s="30">
        <f t="shared" si="49"/>
        <v>202100000</v>
      </c>
      <c r="B389" s="31" t="str">
        <f t="shared" si="44"/>
        <v/>
      </c>
      <c r="C389" s="31" t="str">
        <f t="shared" si="45"/>
        <v/>
      </c>
      <c r="D389" s="24" t="str">
        <f t="shared" si="46"/>
        <v/>
      </c>
      <c r="E389" s="32" t="str">
        <f t="shared" si="47"/>
        <v/>
      </c>
      <c r="F389" s="33" t="str">
        <f t="shared" si="48"/>
        <v/>
      </c>
      <c r="G389" s="34"/>
      <c r="H389" s="35"/>
      <c r="I389" s="7" t="str">
        <f t="shared" si="43"/>
        <v/>
      </c>
      <c r="J389" s="36"/>
    </row>
    <row r="390" spans="1:10" ht="24.95" customHeight="1" x14ac:dyDescent="0.15">
      <c r="A390" s="30">
        <f t="shared" si="49"/>
        <v>202100000</v>
      </c>
      <c r="B390" s="31" t="str">
        <f t="shared" si="44"/>
        <v/>
      </c>
      <c r="C390" s="31" t="str">
        <f t="shared" si="45"/>
        <v/>
      </c>
      <c r="D390" s="24" t="str">
        <f t="shared" si="46"/>
        <v/>
      </c>
      <c r="E390" s="32" t="str">
        <f t="shared" si="47"/>
        <v/>
      </c>
      <c r="F390" s="33" t="str">
        <f t="shared" si="48"/>
        <v/>
      </c>
      <c r="G390" s="34"/>
      <c r="H390" s="35"/>
      <c r="I390" s="7" t="str">
        <f t="shared" si="43"/>
        <v/>
      </c>
      <c r="J390" s="36"/>
    </row>
    <row r="391" spans="1:10" ht="24.95" customHeight="1" x14ac:dyDescent="0.15">
      <c r="A391" s="30">
        <f t="shared" si="49"/>
        <v>202100000</v>
      </c>
      <c r="B391" s="31" t="str">
        <f t="shared" si="44"/>
        <v/>
      </c>
      <c r="C391" s="31" t="str">
        <f t="shared" si="45"/>
        <v/>
      </c>
      <c r="D391" s="24" t="str">
        <f t="shared" si="46"/>
        <v/>
      </c>
      <c r="E391" s="32" t="str">
        <f t="shared" si="47"/>
        <v/>
      </c>
      <c r="F391" s="33" t="str">
        <f t="shared" si="48"/>
        <v/>
      </c>
      <c r="G391" s="34"/>
      <c r="H391" s="35"/>
      <c r="I391" s="7" t="str">
        <f t="shared" si="43"/>
        <v/>
      </c>
      <c r="J391" s="36"/>
    </row>
    <row r="392" spans="1:10" ht="24.95" customHeight="1" x14ac:dyDescent="0.15">
      <c r="A392" s="30">
        <f t="shared" si="49"/>
        <v>202100000</v>
      </c>
      <c r="B392" s="31" t="str">
        <f t="shared" si="44"/>
        <v/>
      </c>
      <c r="C392" s="31" t="str">
        <f t="shared" si="45"/>
        <v/>
      </c>
      <c r="D392" s="24" t="str">
        <f t="shared" si="46"/>
        <v/>
      </c>
      <c r="E392" s="32" t="str">
        <f t="shared" si="47"/>
        <v/>
      </c>
      <c r="F392" s="33" t="str">
        <f t="shared" si="48"/>
        <v/>
      </c>
      <c r="G392" s="34"/>
      <c r="H392" s="35"/>
      <c r="I392" s="7" t="str">
        <f t="shared" si="43"/>
        <v/>
      </c>
      <c r="J392" s="36"/>
    </row>
    <row r="393" spans="1:10" ht="24.95" customHeight="1" x14ac:dyDescent="0.15">
      <c r="A393" s="30">
        <f t="shared" si="49"/>
        <v>202100000</v>
      </c>
      <c r="B393" s="31" t="str">
        <f t="shared" si="44"/>
        <v/>
      </c>
      <c r="C393" s="31" t="str">
        <f t="shared" si="45"/>
        <v/>
      </c>
      <c r="D393" s="24" t="str">
        <f t="shared" si="46"/>
        <v/>
      </c>
      <c r="E393" s="32" t="str">
        <f t="shared" si="47"/>
        <v/>
      </c>
      <c r="F393" s="33" t="str">
        <f t="shared" si="48"/>
        <v/>
      </c>
      <c r="G393" s="34"/>
      <c r="H393" s="35"/>
      <c r="I393" s="7" t="str">
        <f t="shared" si="43"/>
        <v/>
      </c>
      <c r="J393" s="36"/>
    </row>
    <row r="394" spans="1:10" ht="24.95" customHeight="1" x14ac:dyDescent="0.15">
      <c r="A394" s="30">
        <f t="shared" si="49"/>
        <v>202100000</v>
      </c>
      <c r="B394" s="31" t="str">
        <f t="shared" si="44"/>
        <v/>
      </c>
      <c r="C394" s="31" t="str">
        <f t="shared" si="45"/>
        <v/>
      </c>
      <c r="D394" s="24" t="str">
        <f t="shared" si="46"/>
        <v/>
      </c>
      <c r="E394" s="32" t="str">
        <f t="shared" si="47"/>
        <v/>
      </c>
      <c r="F394" s="33" t="str">
        <f t="shared" si="48"/>
        <v/>
      </c>
      <c r="G394" s="34"/>
      <c r="H394" s="35"/>
      <c r="I394" s="7" t="str">
        <f t="shared" si="43"/>
        <v/>
      </c>
      <c r="J394" s="36"/>
    </row>
    <row r="395" spans="1:10" ht="24.95" customHeight="1" x14ac:dyDescent="0.15">
      <c r="A395" s="30">
        <f t="shared" si="49"/>
        <v>202100000</v>
      </c>
      <c r="B395" s="31" t="str">
        <f t="shared" si="44"/>
        <v/>
      </c>
      <c r="C395" s="31" t="str">
        <f t="shared" si="45"/>
        <v/>
      </c>
      <c r="D395" s="24" t="str">
        <f t="shared" si="46"/>
        <v/>
      </c>
      <c r="E395" s="32" t="str">
        <f t="shared" si="47"/>
        <v/>
      </c>
      <c r="F395" s="33" t="str">
        <f t="shared" si="48"/>
        <v/>
      </c>
      <c r="G395" s="34"/>
      <c r="H395" s="35"/>
      <c r="I395" s="7" t="str">
        <f t="shared" si="43"/>
        <v/>
      </c>
      <c r="J395" s="36"/>
    </row>
    <row r="396" spans="1:10" ht="24.95" customHeight="1" x14ac:dyDescent="0.15">
      <c r="A396" s="30">
        <f t="shared" si="49"/>
        <v>202100000</v>
      </c>
      <c r="B396" s="31" t="str">
        <f t="shared" si="44"/>
        <v/>
      </c>
      <c r="C396" s="31" t="str">
        <f t="shared" si="45"/>
        <v/>
      </c>
      <c r="D396" s="24" t="str">
        <f t="shared" si="46"/>
        <v/>
      </c>
      <c r="E396" s="32" t="str">
        <f t="shared" si="47"/>
        <v/>
      </c>
      <c r="F396" s="33" t="str">
        <f t="shared" si="48"/>
        <v/>
      </c>
      <c r="G396" s="34"/>
      <c r="H396" s="35"/>
      <c r="I396" s="7" t="str">
        <f t="shared" si="43"/>
        <v/>
      </c>
      <c r="J396" s="36"/>
    </row>
    <row r="397" spans="1:10" ht="24.95" customHeight="1" x14ac:dyDescent="0.15">
      <c r="A397" s="30">
        <f t="shared" si="49"/>
        <v>202100000</v>
      </c>
      <c r="B397" s="31" t="str">
        <f t="shared" si="44"/>
        <v/>
      </c>
      <c r="C397" s="31" t="str">
        <f t="shared" si="45"/>
        <v/>
      </c>
      <c r="D397" s="24" t="str">
        <f t="shared" si="46"/>
        <v/>
      </c>
      <c r="E397" s="32" t="str">
        <f t="shared" si="47"/>
        <v/>
      </c>
      <c r="F397" s="33" t="str">
        <f t="shared" si="48"/>
        <v/>
      </c>
      <c r="G397" s="34"/>
      <c r="H397" s="35"/>
      <c r="I397" s="7" t="str">
        <f t="shared" si="43"/>
        <v/>
      </c>
      <c r="J397" s="36"/>
    </row>
    <row r="398" spans="1:10" ht="24.95" customHeight="1" x14ac:dyDescent="0.15">
      <c r="A398" s="30">
        <f t="shared" si="49"/>
        <v>202100000</v>
      </c>
      <c r="B398" s="31" t="str">
        <f t="shared" si="44"/>
        <v/>
      </c>
      <c r="C398" s="31" t="str">
        <f t="shared" si="45"/>
        <v/>
      </c>
      <c r="D398" s="24" t="str">
        <f t="shared" si="46"/>
        <v/>
      </c>
      <c r="E398" s="32" t="str">
        <f t="shared" si="47"/>
        <v/>
      </c>
      <c r="F398" s="33" t="str">
        <f t="shared" si="48"/>
        <v/>
      </c>
      <c r="G398" s="34"/>
      <c r="H398" s="35"/>
      <c r="I398" s="7" t="str">
        <f t="shared" si="43"/>
        <v/>
      </c>
      <c r="J398" s="36"/>
    </row>
    <row r="399" spans="1:10" ht="24.95" customHeight="1" x14ac:dyDescent="0.15">
      <c r="A399" s="30">
        <f t="shared" si="49"/>
        <v>202100000</v>
      </c>
      <c r="B399" s="31" t="str">
        <f t="shared" si="44"/>
        <v/>
      </c>
      <c r="C399" s="31" t="str">
        <f t="shared" si="45"/>
        <v/>
      </c>
      <c r="D399" s="24" t="str">
        <f t="shared" si="46"/>
        <v/>
      </c>
      <c r="E399" s="32" t="str">
        <f t="shared" si="47"/>
        <v/>
      </c>
      <c r="F399" s="33" t="str">
        <f t="shared" si="48"/>
        <v/>
      </c>
      <c r="G399" s="34"/>
      <c r="H399" s="35"/>
      <c r="I399" s="7" t="str">
        <f t="shared" si="43"/>
        <v/>
      </c>
      <c r="J399" s="36"/>
    </row>
    <row r="400" spans="1:10" ht="24.95" customHeight="1" x14ac:dyDescent="0.15">
      <c r="A400" s="30">
        <f t="shared" si="49"/>
        <v>202100000</v>
      </c>
      <c r="B400" s="31" t="str">
        <f t="shared" si="44"/>
        <v/>
      </c>
      <c r="C400" s="31" t="str">
        <f t="shared" si="45"/>
        <v/>
      </c>
      <c r="D400" s="24" t="str">
        <f t="shared" si="46"/>
        <v/>
      </c>
      <c r="E400" s="32" t="str">
        <f t="shared" si="47"/>
        <v/>
      </c>
      <c r="F400" s="33" t="str">
        <f t="shared" si="48"/>
        <v/>
      </c>
      <c r="G400" s="34"/>
      <c r="H400" s="35"/>
      <c r="I400" s="7" t="str">
        <f t="shared" si="43"/>
        <v/>
      </c>
      <c r="J400" s="36"/>
    </row>
    <row r="401" spans="1:10" ht="24.95" customHeight="1" x14ac:dyDescent="0.15">
      <c r="A401" s="30">
        <f t="shared" si="49"/>
        <v>202100000</v>
      </c>
      <c r="B401" s="31" t="str">
        <f t="shared" si="44"/>
        <v/>
      </c>
      <c r="C401" s="31" t="str">
        <f t="shared" si="45"/>
        <v/>
      </c>
      <c r="D401" s="24" t="str">
        <f t="shared" si="46"/>
        <v/>
      </c>
      <c r="E401" s="32" t="str">
        <f t="shared" si="47"/>
        <v/>
      </c>
      <c r="F401" s="33" t="str">
        <f t="shared" si="48"/>
        <v/>
      </c>
      <c r="G401" s="34"/>
      <c r="H401" s="35"/>
      <c r="I401" s="7" t="str">
        <f t="shared" si="43"/>
        <v/>
      </c>
      <c r="J401" s="36"/>
    </row>
    <row r="402" spans="1:10" ht="24.95" customHeight="1" x14ac:dyDescent="0.15">
      <c r="A402" s="30">
        <f t="shared" si="49"/>
        <v>202100000</v>
      </c>
      <c r="B402" s="31" t="str">
        <f t="shared" si="44"/>
        <v/>
      </c>
      <c r="C402" s="31" t="str">
        <f t="shared" si="45"/>
        <v/>
      </c>
      <c r="D402" s="24" t="str">
        <f t="shared" si="46"/>
        <v/>
      </c>
      <c r="E402" s="32" t="str">
        <f t="shared" si="47"/>
        <v/>
      </c>
      <c r="F402" s="33" t="str">
        <f t="shared" si="48"/>
        <v/>
      </c>
      <c r="G402" s="34"/>
      <c r="H402" s="35"/>
      <c r="I402" s="7" t="str">
        <f t="shared" si="43"/>
        <v/>
      </c>
      <c r="J402" s="36"/>
    </row>
    <row r="403" spans="1:10" ht="24.95" customHeight="1" x14ac:dyDescent="0.15">
      <c r="A403" s="30">
        <f t="shared" si="49"/>
        <v>202100000</v>
      </c>
      <c r="B403" s="31" t="str">
        <f t="shared" si="44"/>
        <v/>
      </c>
      <c r="C403" s="31" t="str">
        <f t="shared" si="45"/>
        <v/>
      </c>
      <c r="D403" s="24" t="str">
        <f t="shared" si="46"/>
        <v/>
      </c>
      <c r="E403" s="32" t="str">
        <f t="shared" si="47"/>
        <v/>
      </c>
      <c r="F403" s="33" t="str">
        <f t="shared" si="48"/>
        <v/>
      </c>
      <c r="G403" s="34"/>
      <c r="H403" s="35"/>
      <c r="I403" s="7" t="str">
        <f t="shared" si="43"/>
        <v/>
      </c>
      <c r="J403" s="36"/>
    </row>
    <row r="404" spans="1:10" ht="24.95" customHeight="1" x14ac:dyDescent="0.15">
      <c r="A404" s="30">
        <f t="shared" si="49"/>
        <v>202100000</v>
      </c>
      <c r="B404" s="31" t="str">
        <f t="shared" si="44"/>
        <v/>
      </c>
      <c r="C404" s="31" t="str">
        <f t="shared" si="45"/>
        <v/>
      </c>
      <c r="D404" s="24" t="str">
        <f t="shared" si="46"/>
        <v/>
      </c>
      <c r="E404" s="32" t="str">
        <f t="shared" si="47"/>
        <v/>
      </c>
      <c r="F404" s="33" t="str">
        <f t="shared" si="48"/>
        <v/>
      </c>
      <c r="G404" s="34"/>
      <c r="H404" s="35"/>
      <c r="I404" s="7" t="str">
        <f t="shared" si="43"/>
        <v/>
      </c>
      <c r="J404" s="36"/>
    </row>
    <row r="405" spans="1:10" ht="24.95" customHeight="1" x14ac:dyDescent="0.15">
      <c r="A405" s="30">
        <f t="shared" si="49"/>
        <v>202100000</v>
      </c>
      <c r="B405" s="31" t="str">
        <f t="shared" si="44"/>
        <v/>
      </c>
      <c r="C405" s="31" t="str">
        <f t="shared" si="45"/>
        <v/>
      </c>
      <c r="D405" s="24" t="str">
        <f t="shared" si="46"/>
        <v/>
      </c>
      <c r="E405" s="32" t="str">
        <f t="shared" si="47"/>
        <v/>
      </c>
      <c r="F405" s="33" t="str">
        <f t="shared" si="48"/>
        <v/>
      </c>
      <c r="G405" s="34"/>
      <c r="H405" s="35"/>
      <c r="I405" s="7" t="str">
        <f t="shared" si="43"/>
        <v/>
      </c>
      <c r="J405" s="36"/>
    </row>
    <row r="406" spans="1:10" ht="24.95" customHeight="1" x14ac:dyDescent="0.15">
      <c r="A406" s="30">
        <f t="shared" si="49"/>
        <v>202100000</v>
      </c>
      <c r="B406" s="31" t="str">
        <f t="shared" si="44"/>
        <v/>
      </c>
      <c r="C406" s="31" t="str">
        <f t="shared" si="45"/>
        <v/>
      </c>
      <c r="D406" s="24" t="str">
        <f t="shared" si="46"/>
        <v/>
      </c>
      <c r="E406" s="32" t="str">
        <f t="shared" si="47"/>
        <v/>
      </c>
      <c r="F406" s="33" t="str">
        <f t="shared" si="48"/>
        <v/>
      </c>
      <c r="G406" s="34"/>
      <c r="H406" s="35"/>
      <c r="I406" s="7" t="str">
        <f t="shared" si="43"/>
        <v/>
      </c>
      <c r="J406" s="36"/>
    </row>
    <row r="407" spans="1:10" ht="24.95" customHeight="1" x14ac:dyDescent="0.15">
      <c r="A407" s="30">
        <f t="shared" si="49"/>
        <v>202100000</v>
      </c>
      <c r="B407" s="31" t="str">
        <f t="shared" si="44"/>
        <v/>
      </c>
      <c r="C407" s="31" t="str">
        <f t="shared" si="45"/>
        <v/>
      </c>
      <c r="D407" s="24" t="str">
        <f t="shared" si="46"/>
        <v/>
      </c>
      <c r="E407" s="32" t="str">
        <f t="shared" si="47"/>
        <v/>
      </c>
      <c r="F407" s="33" t="str">
        <f t="shared" si="48"/>
        <v/>
      </c>
      <c r="G407" s="34"/>
      <c r="H407" s="35"/>
      <c r="I407" s="7" t="str">
        <f t="shared" si="43"/>
        <v/>
      </c>
      <c r="J407" s="36"/>
    </row>
    <row r="408" spans="1:10" ht="24.95" customHeight="1" x14ac:dyDescent="0.15">
      <c r="A408" s="30">
        <f t="shared" si="49"/>
        <v>202100000</v>
      </c>
      <c r="B408" s="31" t="str">
        <f t="shared" si="44"/>
        <v/>
      </c>
      <c r="C408" s="31" t="str">
        <f t="shared" si="45"/>
        <v/>
      </c>
      <c r="D408" s="24" t="str">
        <f t="shared" si="46"/>
        <v/>
      </c>
      <c r="E408" s="32" t="str">
        <f t="shared" si="47"/>
        <v/>
      </c>
      <c r="F408" s="33" t="str">
        <f t="shared" si="48"/>
        <v/>
      </c>
      <c r="G408" s="34"/>
      <c r="H408" s="35"/>
      <c r="I408" s="7" t="str">
        <f t="shared" si="43"/>
        <v/>
      </c>
      <c r="J408" s="36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1"/>
  <dataValidations count="2">
    <dataValidation showInputMessage="1" showErrorMessage="1" sqref="H409:H65536 H2" xr:uid="{00000000-0002-0000-0300-000000000000}"/>
    <dataValidation type="list" allowBlank="1" showInputMessage="1" showErrorMessage="1" sqref="H3:H408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6"/>
  <sheetViews>
    <sheetView zoomScaleNormal="100" workbookViewId="0">
      <pane ySplit="3" topLeftCell="A4" activePane="bottomLeft" state="frozen"/>
      <selection pane="bottomLeft" activeCell="D4" sqref="D4"/>
    </sheetView>
  </sheetViews>
  <sheetFormatPr defaultRowHeight="13.5" x14ac:dyDescent="0.15"/>
  <cols>
    <col min="1" max="1" width="20.5" style="41" bestFit="1" customWidth="1"/>
    <col min="2" max="3" width="15.625" style="42" customWidth="1"/>
    <col min="4" max="4" width="7.125" style="43" customWidth="1"/>
    <col min="5" max="6" width="10.625" style="44" customWidth="1"/>
    <col min="7" max="7" width="10.625" style="42" customWidth="1"/>
    <col min="8" max="8" width="10.625" style="41" customWidth="1"/>
    <col min="9" max="10" width="10.625" style="47" customWidth="1"/>
    <col min="11" max="12" width="6.625" style="42" customWidth="1"/>
    <col min="13" max="13" width="6.625" style="47" customWidth="1"/>
    <col min="14" max="16" width="6.625" style="42" customWidth="1"/>
    <col min="17" max="17" width="3.75" style="42" customWidth="1"/>
    <col min="18" max="23" width="10.625" style="42" customWidth="1"/>
    <col min="24" max="16384" width="9" style="42"/>
  </cols>
  <sheetData>
    <row r="1" spans="1:23" ht="20.100000000000001" customHeight="1" x14ac:dyDescent="0.15">
      <c r="A1" s="1"/>
      <c r="B1" s="4"/>
      <c r="C1" s="3"/>
      <c r="D1" s="5" t="s">
        <v>79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8"/>
      <c r="R1" s="89"/>
      <c r="S1" s="48"/>
      <c r="T1" s="13"/>
      <c r="U1" s="13"/>
      <c r="V1" s="13"/>
      <c r="W1" s="13"/>
    </row>
    <row r="2" spans="1:23" s="45" customFormat="1" ht="20.100000000000001" customHeight="1" x14ac:dyDescent="0.15">
      <c r="A2" s="61"/>
      <c r="B2" s="62"/>
      <c r="C2" s="63"/>
      <c r="D2" s="5" t="s">
        <v>9</v>
      </c>
      <c r="K2" s="6" t="s">
        <v>185</v>
      </c>
      <c r="L2" s="50" t="s">
        <v>186</v>
      </c>
      <c r="M2" s="50" t="s">
        <v>187</v>
      </c>
      <c r="N2" s="50" t="s">
        <v>188</v>
      </c>
      <c r="O2" s="50" t="s">
        <v>189</v>
      </c>
      <c r="P2" s="50" t="s">
        <v>190</v>
      </c>
      <c r="Q2" s="51"/>
      <c r="R2" s="39" t="s">
        <v>185</v>
      </c>
      <c r="S2" s="39" t="s">
        <v>186</v>
      </c>
      <c r="T2" s="39" t="s">
        <v>187</v>
      </c>
      <c r="U2" s="39" t="s">
        <v>188</v>
      </c>
      <c r="V2" s="39" t="s">
        <v>189</v>
      </c>
      <c r="W2" s="39" t="s">
        <v>190</v>
      </c>
    </row>
    <row r="3" spans="1:23" s="45" customFormat="1" ht="20.100000000000001" customHeight="1" x14ac:dyDescent="0.15">
      <c r="A3" s="60" t="s">
        <v>11</v>
      </c>
      <c r="B3" s="52" t="s">
        <v>191</v>
      </c>
      <c r="C3" s="52" t="s">
        <v>192</v>
      </c>
      <c r="D3" s="53" t="s">
        <v>193</v>
      </c>
      <c r="E3" s="56"/>
      <c r="F3" s="57"/>
      <c r="G3" s="57"/>
      <c r="H3" s="57"/>
      <c r="I3" s="57"/>
      <c r="J3" s="58"/>
      <c r="K3" s="90" t="s">
        <v>194</v>
      </c>
      <c r="L3" s="90"/>
      <c r="M3" s="90"/>
      <c r="N3" s="90"/>
      <c r="O3" s="90"/>
      <c r="P3" s="90"/>
      <c r="Q3" s="46"/>
      <c r="R3" s="85"/>
      <c r="S3" s="86"/>
      <c r="T3" s="86"/>
      <c r="U3" s="86"/>
      <c r="V3" s="86"/>
      <c r="W3" s="87"/>
    </row>
    <row r="4" spans="1:23" ht="20.100000000000001" customHeight="1" x14ac:dyDescent="0.15">
      <c r="A4" s="38" t="s">
        <v>195</v>
      </c>
      <c r="B4" s="9" t="str">
        <f>IF(C4="","",VLOOKUP(C4,学校番号,2,FALSE))</f>
        <v/>
      </c>
      <c r="C4" s="8" t="str">
        <f>IF(K4="","",VLOOKUP(K4,選手,6,FALSE))</f>
        <v/>
      </c>
      <c r="D4" s="11"/>
      <c r="E4" s="59" t="str">
        <f>IF(K4="","",K4+202100000)</f>
        <v/>
      </c>
      <c r="F4" s="59" t="str">
        <f t="shared" ref="F4:J4" si="0">IF(L4="","",L4+202100000)</f>
        <v/>
      </c>
      <c r="G4" s="59" t="str">
        <f t="shared" si="0"/>
        <v/>
      </c>
      <c r="H4" s="59" t="str">
        <f t="shared" si="0"/>
        <v/>
      </c>
      <c r="I4" s="59" t="str">
        <f t="shared" si="0"/>
        <v/>
      </c>
      <c r="J4" s="59" t="str">
        <f t="shared" si="0"/>
        <v/>
      </c>
      <c r="K4" s="10"/>
      <c r="L4" s="10"/>
      <c r="M4" s="10"/>
      <c r="N4" s="10"/>
      <c r="O4" s="10"/>
      <c r="P4" s="10"/>
      <c r="Q4" s="1"/>
      <c r="R4" s="40" t="str">
        <f t="shared" ref="R4:W4" si="1">IF(K4="","",VLOOKUP(K4,選手,2,FALSE))</f>
        <v/>
      </c>
      <c r="S4" s="40" t="str">
        <f t="shared" si="1"/>
        <v/>
      </c>
      <c r="T4" s="40" t="str">
        <f t="shared" si="1"/>
        <v/>
      </c>
      <c r="U4" s="40" t="str">
        <f t="shared" si="1"/>
        <v/>
      </c>
      <c r="V4" s="40" t="str">
        <f t="shared" si="1"/>
        <v/>
      </c>
      <c r="W4" s="40" t="str">
        <f t="shared" si="1"/>
        <v/>
      </c>
    </row>
    <row r="5" spans="1:23" ht="20.100000000000001" customHeight="1" x14ac:dyDescent="0.15">
      <c r="A5" s="1"/>
      <c r="B5" s="4"/>
      <c r="C5" s="3"/>
      <c r="D5" s="12"/>
      <c r="E5" s="42"/>
      <c r="F5" s="42"/>
      <c r="H5" s="42"/>
      <c r="I5" s="42"/>
      <c r="J5" s="42"/>
      <c r="M5" s="42"/>
      <c r="Q5" s="1"/>
      <c r="R5" s="54"/>
      <c r="S5" s="48"/>
      <c r="T5" s="13"/>
      <c r="U5" s="13"/>
      <c r="V5" s="13"/>
      <c r="W5" s="13"/>
    </row>
    <row r="6" spans="1:23" ht="20.100000000000001" customHeight="1" x14ac:dyDescent="0.15">
      <c r="A6" s="1"/>
      <c r="B6" s="1"/>
      <c r="C6" s="1"/>
      <c r="D6" s="5" t="s">
        <v>9</v>
      </c>
      <c r="E6" s="45"/>
      <c r="F6" s="45"/>
      <c r="G6" s="45"/>
      <c r="H6" s="45"/>
      <c r="I6" s="45"/>
      <c r="J6" s="45"/>
      <c r="K6" s="50" t="s">
        <v>185</v>
      </c>
      <c r="L6" s="50" t="s">
        <v>186</v>
      </c>
      <c r="M6" s="50" t="s">
        <v>187</v>
      </c>
      <c r="N6" s="50" t="s">
        <v>188</v>
      </c>
      <c r="O6" s="50" t="s">
        <v>189</v>
      </c>
      <c r="P6" s="50" t="s">
        <v>190</v>
      </c>
      <c r="Q6" s="1"/>
      <c r="R6" s="50" t="s">
        <v>185</v>
      </c>
      <c r="S6" s="50" t="s">
        <v>186</v>
      </c>
      <c r="T6" s="50" t="s">
        <v>187</v>
      </c>
      <c r="U6" s="50" t="s">
        <v>188</v>
      </c>
      <c r="V6" s="50" t="s">
        <v>189</v>
      </c>
      <c r="W6" s="50" t="s">
        <v>190</v>
      </c>
    </row>
    <row r="7" spans="1:23" ht="20.100000000000001" customHeight="1" x14ac:dyDescent="0.15">
      <c r="A7" s="49" t="s">
        <v>198</v>
      </c>
      <c r="B7" s="55" t="s">
        <v>191</v>
      </c>
      <c r="C7" s="55" t="s">
        <v>196</v>
      </c>
      <c r="D7" s="53" t="s">
        <v>173</v>
      </c>
      <c r="E7" s="56"/>
      <c r="F7" s="57"/>
      <c r="G7" s="57"/>
      <c r="H7" s="57"/>
      <c r="I7" s="57"/>
      <c r="J7" s="58"/>
      <c r="K7" s="90" t="s">
        <v>194</v>
      </c>
      <c r="L7" s="90"/>
      <c r="M7" s="90"/>
      <c r="N7" s="90"/>
      <c r="O7" s="90"/>
      <c r="P7" s="90"/>
      <c r="Q7" s="1"/>
      <c r="R7" s="85"/>
      <c r="S7" s="86"/>
      <c r="T7" s="86"/>
      <c r="U7" s="86"/>
      <c r="V7" s="86"/>
      <c r="W7" s="87"/>
    </row>
    <row r="8" spans="1:23" ht="20.100000000000001" customHeight="1" x14ac:dyDescent="0.15">
      <c r="A8" s="38" t="s">
        <v>470</v>
      </c>
      <c r="B8" s="9" t="str">
        <f>IF(C8="","",VLOOKUP(C8,学校番号,2,FALSE))</f>
        <v/>
      </c>
      <c r="C8" s="8" t="str">
        <f>IF(K8="","",VLOOKUP(K8,選手,6,FALSE))</f>
        <v/>
      </c>
      <c r="D8" s="11"/>
      <c r="E8" s="59" t="str">
        <f>IF(K8="","",K8+202100000)</f>
        <v/>
      </c>
      <c r="F8" s="59" t="str">
        <f t="shared" ref="F8" si="2">IF(L8="","",L8+202100000)</f>
        <v/>
      </c>
      <c r="G8" s="59" t="str">
        <f t="shared" ref="G8" si="3">IF(M8="","",M8+202100000)</f>
        <v/>
      </c>
      <c r="H8" s="59" t="str">
        <f t="shared" ref="H8" si="4">IF(N8="","",N8+202100000)</f>
        <v/>
      </c>
      <c r="I8" s="59" t="str">
        <f t="shared" ref="I8" si="5">IF(O8="","",O8+202100000)</f>
        <v/>
      </c>
      <c r="J8" s="59" t="str">
        <f t="shared" ref="J8" si="6">IF(P8="","",P8+202100000)</f>
        <v/>
      </c>
      <c r="K8" s="10"/>
      <c r="L8" s="10"/>
      <c r="M8" s="10"/>
      <c r="N8" s="10"/>
      <c r="O8" s="10"/>
      <c r="P8" s="10"/>
      <c r="Q8" s="1"/>
      <c r="R8" s="40" t="str">
        <f t="shared" ref="R8:W8" si="7">IF(K8="","",VLOOKUP(K8,選手,2,FALSE))</f>
        <v/>
      </c>
      <c r="S8" s="40" t="str">
        <f t="shared" si="7"/>
        <v/>
      </c>
      <c r="T8" s="40" t="str">
        <f t="shared" si="7"/>
        <v/>
      </c>
      <c r="U8" s="40" t="str">
        <f t="shared" si="7"/>
        <v/>
      </c>
      <c r="V8" s="40" t="str">
        <f t="shared" si="7"/>
        <v/>
      </c>
      <c r="W8" s="40" t="str">
        <f t="shared" si="7"/>
        <v/>
      </c>
    </row>
    <row r="9" spans="1:23" ht="20.100000000000001" customHeight="1" x14ac:dyDescent="0.15">
      <c r="A9" s="1"/>
      <c r="B9" s="4"/>
      <c r="C9" s="3"/>
      <c r="D9" s="12"/>
      <c r="E9" s="42"/>
      <c r="F9" s="42"/>
      <c r="H9" s="42"/>
      <c r="I9" s="42"/>
      <c r="J9" s="42"/>
      <c r="L9" s="42" t="str">
        <f>IF(L8="","",L8+201800000)</f>
        <v/>
      </c>
      <c r="M9" s="42" t="str">
        <f>IF(M8="","",M8+201800000)</f>
        <v/>
      </c>
      <c r="N9" s="42" t="str">
        <f>IF(N8="","",N8+201800000)</f>
        <v/>
      </c>
      <c r="O9" s="42" t="str">
        <f>IF(O8="","",O8+201800000)</f>
        <v/>
      </c>
      <c r="P9" s="42" t="str">
        <f>IF(P8="","",P8+201800000)</f>
        <v/>
      </c>
      <c r="Q9" s="1"/>
      <c r="R9" s="54"/>
      <c r="S9" s="48"/>
      <c r="T9" s="13"/>
      <c r="U9" s="13"/>
      <c r="V9" s="13"/>
      <c r="W9" s="13"/>
    </row>
    <row r="10" spans="1:23" ht="20.100000000000001" customHeight="1" x14ac:dyDescent="0.15">
      <c r="A10" s="1"/>
      <c r="B10" s="4"/>
      <c r="C10" s="3"/>
      <c r="D10" s="5" t="s">
        <v>9</v>
      </c>
      <c r="E10" s="45"/>
      <c r="F10" s="45"/>
      <c r="G10" s="45"/>
      <c r="H10" s="45"/>
      <c r="I10" s="45"/>
      <c r="J10" s="45"/>
      <c r="K10" s="50" t="s">
        <v>185</v>
      </c>
      <c r="L10" s="50" t="s">
        <v>186</v>
      </c>
      <c r="M10" s="50" t="s">
        <v>187</v>
      </c>
      <c r="N10" s="50" t="s">
        <v>188</v>
      </c>
      <c r="O10" s="50" t="s">
        <v>189</v>
      </c>
      <c r="P10" s="50" t="s">
        <v>190</v>
      </c>
      <c r="Q10" s="1"/>
      <c r="R10" s="50" t="s">
        <v>185</v>
      </c>
      <c r="S10" s="50" t="s">
        <v>186</v>
      </c>
      <c r="T10" s="50" t="s">
        <v>187</v>
      </c>
      <c r="U10" s="50" t="s">
        <v>188</v>
      </c>
      <c r="V10" s="50" t="s">
        <v>189</v>
      </c>
      <c r="W10" s="50" t="s">
        <v>190</v>
      </c>
    </row>
    <row r="11" spans="1:23" ht="20.100000000000001" customHeight="1" x14ac:dyDescent="0.15">
      <c r="A11" s="49" t="s">
        <v>198</v>
      </c>
      <c r="B11" s="52" t="s">
        <v>191</v>
      </c>
      <c r="C11" s="52" t="s">
        <v>192</v>
      </c>
      <c r="D11" s="53" t="s">
        <v>193</v>
      </c>
      <c r="E11" s="56"/>
      <c r="F11" s="57"/>
      <c r="G11" s="57"/>
      <c r="H11" s="57"/>
      <c r="I11" s="57"/>
      <c r="J11" s="58"/>
      <c r="K11" s="90" t="s">
        <v>194</v>
      </c>
      <c r="L11" s="90"/>
      <c r="M11" s="90"/>
      <c r="N11" s="90"/>
      <c r="O11" s="90"/>
      <c r="P11" s="90"/>
      <c r="Q11" s="46"/>
      <c r="R11" s="85"/>
      <c r="S11" s="86"/>
      <c r="T11" s="86"/>
      <c r="U11" s="86"/>
      <c r="V11" s="86"/>
      <c r="W11" s="87"/>
    </row>
    <row r="12" spans="1:23" ht="20.100000000000001" customHeight="1" x14ac:dyDescent="0.15">
      <c r="A12" s="38" t="s">
        <v>197</v>
      </c>
      <c r="B12" s="9" t="str">
        <f>IF(C12="","",VLOOKUP(C12,学校番号,2,FALSE))</f>
        <v/>
      </c>
      <c r="C12" s="8" t="str">
        <f>IF(K12="","",VLOOKUP(K12,選手,6,FALSE))</f>
        <v/>
      </c>
      <c r="D12" s="11"/>
      <c r="E12" s="59" t="str">
        <f>IF(K12="","",K12+202100000)</f>
        <v/>
      </c>
      <c r="F12" s="59" t="str">
        <f t="shared" ref="F12" si="8">IF(L12="","",L12+202100000)</f>
        <v/>
      </c>
      <c r="G12" s="59" t="str">
        <f t="shared" ref="G12" si="9">IF(M12="","",M12+202100000)</f>
        <v/>
      </c>
      <c r="H12" s="59" t="str">
        <f t="shared" ref="H12" si="10">IF(N12="","",N12+202100000)</f>
        <v/>
      </c>
      <c r="I12" s="59" t="str">
        <f t="shared" ref="I12" si="11">IF(O12="","",O12+202100000)</f>
        <v/>
      </c>
      <c r="J12" s="59" t="str">
        <f t="shared" ref="J12" si="12">IF(P12="","",P12+202100000)</f>
        <v/>
      </c>
      <c r="K12" s="10"/>
      <c r="L12" s="10"/>
      <c r="M12" s="10"/>
      <c r="N12" s="10"/>
      <c r="O12" s="10"/>
      <c r="P12" s="10"/>
      <c r="Q12" s="1"/>
      <c r="R12" s="40" t="str">
        <f t="shared" ref="R12:W12" si="13">IF(K12="","",VLOOKUP(K12,選手,2,FALSE))</f>
        <v/>
      </c>
      <c r="S12" s="40" t="str">
        <f t="shared" si="13"/>
        <v/>
      </c>
      <c r="T12" s="40" t="str">
        <f t="shared" si="13"/>
        <v/>
      </c>
      <c r="U12" s="40" t="str">
        <f t="shared" si="13"/>
        <v/>
      </c>
      <c r="V12" s="40" t="str">
        <f t="shared" si="13"/>
        <v/>
      </c>
      <c r="W12" s="40" t="str">
        <f t="shared" si="13"/>
        <v/>
      </c>
    </row>
    <row r="13" spans="1:23" ht="20.100000000000001" customHeight="1" x14ac:dyDescent="0.15">
      <c r="A13" s="1"/>
      <c r="B13" s="4"/>
      <c r="C13" s="3"/>
      <c r="D13" s="12"/>
      <c r="E13" s="42"/>
      <c r="F13" s="42"/>
      <c r="H13" s="42"/>
      <c r="I13" s="42"/>
      <c r="J13" s="42"/>
      <c r="M13" s="42"/>
      <c r="Q13" s="1"/>
      <c r="R13" s="54"/>
      <c r="S13" s="48"/>
      <c r="T13" s="13"/>
      <c r="U13" s="13"/>
      <c r="V13" s="13"/>
      <c r="W13" s="13"/>
    </row>
    <row r="14" spans="1:23" ht="20.100000000000001" customHeight="1" x14ac:dyDescent="0.15">
      <c r="A14" s="1"/>
      <c r="B14" s="1"/>
      <c r="C14" s="1"/>
      <c r="D14" s="5" t="s">
        <v>9</v>
      </c>
      <c r="E14" s="45"/>
      <c r="F14" s="45"/>
      <c r="G14" s="45"/>
      <c r="H14" s="45"/>
      <c r="I14" s="45"/>
      <c r="J14" s="45"/>
      <c r="K14" s="50" t="s">
        <v>185</v>
      </c>
      <c r="L14" s="50" t="s">
        <v>186</v>
      </c>
      <c r="M14" s="50" t="s">
        <v>187</v>
      </c>
      <c r="N14" s="50" t="s">
        <v>188</v>
      </c>
      <c r="O14" s="50" t="s">
        <v>189</v>
      </c>
      <c r="P14" s="50" t="s">
        <v>190</v>
      </c>
      <c r="Q14" s="1"/>
      <c r="R14" s="50" t="s">
        <v>185</v>
      </c>
      <c r="S14" s="50" t="s">
        <v>186</v>
      </c>
      <c r="T14" s="50" t="s">
        <v>187</v>
      </c>
      <c r="U14" s="50" t="s">
        <v>188</v>
      </c>
      <c r="V14" s="50" t="s">
        <v>189</v>
      </c>
      <c r="W14" s="50" t="s">
        <v>190</v>
      </c>
    </row>
    <row r="15" spans="1:23" ht="20.100000000000001" customHeight="1" x14ac:dyDescent="0.15">
      <c r="A15" s="49" t="s">
        <v>198</v>
      </c>
      <c r="B15" s="52" t="s">
        <v>191</v>
      </c>
      <c r="C15" s="55" t="s">
        <v>196</v>
      </c>
      <c r="D15" s="53" t="s">
        <v>173</v>
      </c>
      <c r="E15" s="56"/>
      <c r="F15" s="57"/>
      <c r="G15" s="57"/>
      <c r="H15" s="57"/>
      <c r="I15" s="57"/>
      <c r="J15" s="58"/>
      <c r="K15" s="90" t="s">
        <v>194</v>
      </c>
      <c r="L15" s="90"/>
      <c r="M15" s="90"/>
      <c r="N15" s="90"/>
      <c r="O15" s="90"/>
      <c r="P15" s="90"/>
      <c r="Q15" s="1"/>
      <c r="R15" s="85"/>
      <c r="S15" s="86"/>
      <c r="T15" s="86"/>
      <c r="U15" s="86"/>
      <c r="V15" s="86"/>
      <c r="W15" s="87"/>
    </row>
    <row r="16" spans="1:23" ht="20.100000000000001" customHeight="1" x14ac:dyDescent="0.15">
      <c r="A16" s="38" t="s">
        <v>471</v>
      </c>
      <c r="B16" s="9" t="str">
        <f>IF(C16="","",VLOOKUP(C16,学校番号,2,FALSE))</f>
        <v/>
      </c>
      <c r="C16" s="8" t="str">
        <f>IF(K16="","",VLOOKUP(K16,選手,6,FALSE))</f>
        <v/>
      </c>
      <c r="D16" s="11"/>
      <c r="E16" s="59" t="str">
        <f>IF(K16="","",K16+202100000)</f>
        <v/>
      </c>
      <c r="F16" s="59" t="str">
        <f t="shared" ref="F16" si="14">IF(L16="","",L16+202100000)</f>
        <v/>
      </c>
      <c r="G16" s="59" t="str">
        <f t="shared" ref="G16" si="15">IF(M16="","",M16+202100000)</f>
        <v/>
      </c>
      <c r="H16" s="59" t="str">
        <f t="shared" ref="H16" si="16">IF(N16="","",N16+202100000)</f>
        <v/>
      </c>
      <c r="I16" s="59" t="str">
        <f t="shared" ref="I16" si="17">IF(O16="","",O16+202100000)</f>
        <v/>
      </c>
      <c r="J16" s="59" t="str">
        <f t="shared" ref="J16" si="18">IF(P16="","",P16+202100000)</f>
        <v/>
      </c>
      <c r="K16" s="10"/>
      <c r="L16" s="10"/>
      <c r="M16" s="10"/>
      <c r="N16" s="10"/>
      <c r="O16" s="10"/>
      <c r="P16" s="10"/>
      <c r="Q16" s="1"/>
      <c r="R16" s="40" t="str">
        <f t="shared" ref="R16:W16" si="19">IF(K16="","",VLOOKUP(K16,選手,2,FALSE))</f>
        <v/>
      </c>
      <c r="S16" s="40" t="str">
        <f t="shared" si="19"/>
        <v/>
      </c>
      <c r="T16" s="40" t="str">
        <f t="shared" si="19"/>
        <v/>
      </c>
      <c r="U16" s="40" t="str">
        <f t="shared" si="19"/>
        <v/>
      </c>
      <c r="V16" s="40" t="str">
        <f t="shared" si="19"/>
        <v/>
      </c>
      <c r="W16" s="40" t="str">
        <f t="shared" si="19"/>
        <v/>
      </c>
    </row>
  </sheetData>
  <sheetProtection sheet="1" selectLockedCells="1"/>
  <mergeCells count="9">
    <mergeCell ref="R15:W15"/>
    <mergeCell ref="Q1:R1"/>
    <mergeCell ref="K3:P3"/>
    <mergeCell ref="R3:W3"/>
    <mergeCell ref="K11:P11"/>
    <mergeCell ref="R11:W11"/>
    <mergeCell ref="K7:P7"/>
    <mergeCell ref="R7:W7"/>
    <mergeCell ref="K15:P15"/>
  </mergeCells>
  <phoneticPr fontId="8"/>
  <dataValidations count="1">
    <dataValidation showInputMessage="1" showErrorMessage="1" sqref="H2 U14 H6 U6 H9:H10 U10 H13:H14 H17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00"/>
  <sheetViews>
    <sheetView workbookViewId="0">
      <selection activeCell="A2" sqref="A2"/>
    </sheetView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  <c r="H1" t="s">
        <v>154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selectLockedCells="1" selectUnlockedCell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学校名</vt:lpstr>
      <vt:lpstr>種目コード</vt:lpstr>
      <vt:lpstr>①選手データ</vt:lpstr>
      <vt:lpstr>②大会申し込みデータ</vt:lpstr>
      <vt:lpstr>大会申し込みデータ（リレー）</vt:lpstr>
      <vt:lpstr>MAT</vt:lpstr>
      <vt:lpstr>学校番号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2021-09-25T06:29:58Z</dcterms:modified>
</cp:coreProperties>
</file>